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Wenxuan\Desktop\第二次\投稿所需\revision\新文件\"/>
    </mc:Choice>
  </mc:AlternateContent>
  <xr:revisionPtr revIDLastSave="0" documentId="13_ncr:1_{65657EC9-58C1-4703-A652-05E8F94DE57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DCl3" sheetId="1" r:id="rId1"/>
    <sheet name="DMSO" sheetId="2" r:id="rId2"/>
    <sheet name="CD3O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B99" i="3" l="1"/>
  <c r="BB98" i="3"/>
  <c r="BB97" i="3"/>
  <c r="BB96" i="3"/>
  <c r="BB95" i="3"/>
  <c r="BB94" i="3"/>
  <c r="BB93" i="3"/>
  <c r="BB92" i="3"/>
  <c r="BB91" i="3"/>
  <c r="BB90" i="3"/>
  <c r="BB89" i="3"/>
  <c r="BB88" i="3"/>
  <c r="BB87" i="3"/>
  <c r="BB86" i="3"/>
  <c r="BB85" i="3"/>
  <c r="BB84" i="3"/>
  <c r="BB83" i="3"/>
  <c r="BB82" i="3"/>
  <c r="BB81" i="3"/>
  <c r="BB80" i="3"/>
  <c r="BB79" i="3"/>
  <c r="BB78" i="3"/>
  <c r="BB77" i="3"/>
  <c r="BB76" i="3"/>
  <c r="BB75" i="3"/>
  <c r="BB74" i="3"/>
  <c r="BB73" i="3"/>
  <c r="BB72" i="3"/>
  <c r="BB71" i="3"/>
  <c r="BB70" i="3"/>
  <c r="BB69" i="3"/>
  <c r="BB68" i="3"/>
  <c r="BB67" i="3"/>
  <c r="BB66" i="3"/>
  <c r="BB65" i="3"/>
  <c r="BB64" i="3"/>
  <c r="BB63" i="3"/>
  <c r="BB62" i="3"/>
  <c r="BB61" i="3"/>
  <c r="BB60" i="3"/>
  <c r="BB59" i="3"/>
  <c r="BB58" i="3"/>
  <c r="BB57" i="3"/>
  <c r="BB56" i="3"/>
  <c r="BB55" i="3"/>
  <c r="BB54" i="3"/>
  <c r="BB53" i="3"/>
  <c r="BB52" i="3"/>
  <c r="BB51" i="3"/>
  <c r="BB50" i="3"/>
  <c r="BB49" i="3"/>
  <c r="BB48" i="3"/>
  <c r="BB47" i="3"/>
  <c r="BB46" i="3"/>
  <c r="BB45" i="3"/>
  <c r="BB44" i="3"/>
  <c r="BB43" i="3"/>
  <c r="BB42" i="3"/>
  <c r="BB41" i="3"/>
  <c r="BB40" i="3"/>
  <c r="BB39" i="3"/>
  <c r="BB38" i="3"/>
  <c r="BB37" i="3"/>
  <c r="BB36" i="3"/>
  <c r="BB35" i="3"/>
  <c r="BB34" i="3"/>
  <c r="BB33" i="3"/>
  <c r="BB32" i="3"/>
  <c r="BB31" i="3"/>
  <c r="BB30" i="3"/>
  <c r="BB29" i="3"/>
  <c r="BB28" i="3"/>
  <c r="BB27" i="3"/>
  <c r="BB26" i="3"/>
  <c r="BB25" i="3"/>
  <c r="BB24" i="3"/>
  <c r="BB23" i="3"/>
  <c r="BB22" i="3"/>
  <c r="BB21" i="3"/>
  <c r="BB20" i="3"/>
  <c r="BB19" i="3"/>
  <c r="BB18" i="3"/>
  <c r="BB17" i="3"/>
  <c r="BB16" i="3"/>
  <c r="BB15" i="3"/>
  <c r="BB14" i="3"/>
  <c r="BB13" i="3"/>
  <c r="BB12" i="3"/>
  <c r="BB11" i="3"/>
  <c r="BB10" i="3"/>
  <c r="BB9" i="3"/>
  <c r="AP99" i="3"/>
  <c r="AP98" i="3"/>
  <c r="AP97" i="3"/>
  <c r="AP96" i="3"/>
  <c r="AP95" i="3"/>
  <c r="AP94" i="3"/>
  <c r="AP93" i="3"/>
  <c r="AP92" i="3"/>
  <c r="AP91" i="3"/>
  <c r="AP90" i="3"/>
  <c r="AP89" i="3"/>
  <c r="AP88" i="3"/>
  <c r="AP87" i="3"/>
  <c r="AP86" i="3"/>
  <c r="AP85" i="3"/>
  <c r="AP84" i="3"/>
  <c r="AP83" i="3"/>
  <c r="AP82" i="3"/>
  <c r="AP81" i="3"/>
  <c r="AP80" i="3"/>
  <c r="AP79" i="3"/>
  <c r="AP78" i="3"/>
  <c r="AP77" i="3"/>
  <c r="AP76" i="3"/>
  <c r="AP75" i="3"/>
  <c r="AP74" i="3"/>
  <c r="AP73" i="3"/>
  <c r="AP72" i="3"/>
  <c r="AP71" i="3"/>
  <c r="AP70" i="3"/>
  <c r="AP69" i="3"/>
  <c r="AP68" i="3"/>
  <c r="AP67" i="3"/>
  <c r="AP66" i="3"/>
  <c r="AP65" i="3"/>
  <c r="AP64" i="3"/>
  <c r="AP63" i="3"/>
  <c r="AP62" i="3"/>
  <c r="AP61" i="3"/>
  <c r="AP60" i="3"/>
  <c r="AP59" i="3"/>
  <c r="AP58" i="3"/>
  <c r="AP57" i="3"/>
  <c r="AP56" i="3"/>
  <c r="AP55" i="3"/>
  <c r="AP54" i="3"/>
  <c r="AP53" i="3"/>
  <c r="AP52" i="3"/>
  <c r="AP51" i="3"/>
  <c r="AP50" i="3"/>
  <c r="AP49" i="3"/>
  <c r="AP48" i="3"/>
  <c r="AP47" i="3"/>
  <c r="AP46" i="3"/>
  <c r="AP45" i="3"/>
  <c r="AP44" i="3"/>
  <c r="AP43" i="3"/>
  <c r="AP42" i="3"/>
  <c r="AP41" i="3"/>
  <c r="AP40" i="3"/>
  <c r="AP39" i="3"/>
  <c r="AP38" i="3"/>
  <c r="AP37" i="3"/>
  <c r="AP36" i="3"/>
  <c r="AP35" i="3"/>
  <c r="AP34" i="3"/>
  <c r="AP33" i="3"/>
  <c r="AP32" i="3"/>
  <c r="AP31" i="3"/>
  <c r="AP30" i="3"/>
  <c r="AP29" i="3"/>
  <c r="AP28" i="3"/>
  <c r="AP27" i="3"/>
  <c r="AP26" i="3"/>
  <c r="AP25" i="3"/>
  <c r="AP24" i="3"/>
  <c r="AP23" i="3"/>
  <c r="AP22" i="3"/>
  <c r="AP21" i="3"/>
  <c r="AP20" i="3"/>
  <c r="AP19" i="3"/>
  <c r="AP18" i="3"/>
  <c r="AP17" i="3"/>
  <c r="AP16" i="3"/>
  <c r="AP15" i="3"/>
  <c r="AP14" i="3"/>
  <c r="AP13" i="3"/>
  <c r="AP12" i="3"/>
  <c r="AP11" i="3"/>
  <c r="AP10" i="3"/>
  <c r="AP9" i="3"/>
  <c r="AD99" i="3"/>
  <c r="AD98" i="3"/>
  <c r="AD97" i="3"/>
  <c r="AD96" i="3"/>
  <c r="AD95" i="3"/>
  <c r="AD94" i="3"/>
  <c r="AD93" i="3"/>
  <c r="AD92" i="3"/>
  <c r="AD91" i="3"/>
  <c r="AD90" i="3"/>
  <c r="AD89" i="3"/>
  <c r="AD88" i="3"/>
  <c r="AD87" i="3"/>
  <c r="AD86" i="3"/>
  <c r="AD85" i="3"/>
  <c r="AD84" i="3"/>
  <c r="AD83" i="3"/>
  <c r="AD82" i="3"/>
  <c r="AD81" i="3"/>
  <c r="AD80" i="3"/>
  <c r="AD79" i="3"/>
  <c r="AD78" i="3"/>
  <c r="AD77" i="3"/>
  <c r="AD76" i="3"/>
  <c r="AD75" i="3"/>
  <c r="AD74" i="3"/>
  <c r="AD73" i="3"/>
  <c r="AD72" i="3"/>
  <c r="AD71" i="3"/>
  <c r="AD70" i="3"/>
  <c r="AD69" i="3"/>
  <c r="AD68" i="3"/>
  <c r="AD67" i="3"/>
  <c r="AD66" i="3"/>
  <c r="AD65" i="3"/>
  <c r="AD64" i="3"/>
  <c r="AD63" i="3"/>
  <c r="AD62" i="3"/>
  <c r="AD61" i="3"/>
  <c r="AD60" i="3"/>
  <c r="AD59" i="3"/>
  <c r="AD58" i="3"/>
  <c r="AD57" i="3"/>
  <c r="AD56" i="3"/>
  <c r="AD55" i="3"/>
  <c r="AD54" i="3"/>
  <c r="AD53" i="3"/>
  <c r="AD52" i="3"/>
  <c r="AD51" i="3"/>
  <c r="AD50" i="3"/>
  <c r="AD49" i="3"/>
  <c r="AD48" i="3"/>
  <c r="AD47" i="3"/>
  <c r="AD46" i="3"/>
  <c r="AD45" i="3"/>
  <c r="AD44" i="3"/>
  <c r="AD43" i="3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BB99" i="2"/>
  <c r="BB98" i="2"/>
  <c r="BB97" i="2"/>
  <c r="BB96" i="2"/>
  <c r="BB95" i="2"/>
  <c r="BB94" i="2"/>
  <c r="BB93" i="2"/>
  <c r="BB92" i="2"/>
  <c r="BB91" i="2"/>
  <c r="BB90" i="2"/>
  <c r="BB89" i="2"/>
  <c r="BB88" i="2"/>
  <c r="BB87" i="2"/>
  <c r="BB86" i="2"/>
  <c r="BB85" i="2"/>
  <c r="BB84" i="2"/>
  <c r="BB83" i="2"/>
  <c r="BB82" i="2"/>
  <c r="BB81" i="2"/>
  <c r="BB80" i="2"/>
  <c r="BB79" i="2"/>
  <c r="BB78" i="2"/>
  <c r="BB77" i="2"/>
  <c r="BB76" i="2"/>
  <c r="BB75" i="2"/>
  <c r="BB74" i="2"/>
  <c r="BB73" i="2"/>
  <c r="BB72" i="2"/>
  <c r="BB71" i="2"/>
  <c r="BB70" i="2"/>
  <c r="BB69" i="2"/>
  <c r="BB68" i="2"/>
  <c r="BB67" i="2"/>
  <c r="BB66" i="2"/>
  <c r="BB65" i="2"/>
  <c r="BB64" i="2"/>
  <c r="BB63" i="2"/>
  <c r="BB62" i="2"/>
  <c r="BB61" i="2"/>
  <c r="BB60" i="2"/>
  <c r="BB59" i="2"/>
  <c r="BB58" i="2"/>
  <c r="BB57" i="2"/>
  <c r="BB56" i="2"/>
  <c r="BB55" i="2"/>
  <c r="BB54" i="2"/>
  <c r="BB53" i="2"/>
  <c r="BB52" i="2"/>
  <c r="BB51" i="2"/>
  <c r="BB50" i="2"/>
  <c r="BB49" i="2"/>
  <c r="BB48" i="2"/>
  <c r="BB47" i="2"/>
  <c r="BB46" i="2"/>
  <c r="BB45" i="2"/>
  <c r="BB44" i="2"/>
  <c r="BB43" i="2"/>
  <c r="BB42" i="2"/>
  <c r="BB41" i="2"/>
  <c r="BB40" i="2"/>
  <c r="BB39" i="2"/>
  <c r="BB38" i="2"/>
  <c r="BB37" i="2"/>
  <c r="BB36" i="2"/>
  <c r="BB35" i="2"/>
  <c r="BB34" i="2"/>
  <c r="BB33" i="2"/>
  <c r="BB32" i="2"/>
  <c r="BB31" i="2"/>
  <c r="BB30" i="2"/>
  <c r="BB29" i="2"/>
  <c r="BB28" i="2"/>
  <c r="BB27" i="2"/>
  <c r="BB26" i="2"/>
  <c r="BB25" i="2"/>
  <c r="BB24" i="2"/>
  <c r="BB23" i="2"/>
  <c r="BB22" i="2"/>
  <c r="BB21" i="2"/>
  <c r="BB20" i="2"/>
  <c r="BB19" i="2"/>
  <c r="BB18" i="2"/>
  <c r="BB17" i="2"/>
  <c r="BB16" i="2"/>
  <c r="BB15" i="2"/>
  <c r="BB14" i="2"/>
  <c r="BB13" i="2"/>
  <c r="BB12" i="2"/>
  <c r="BB11" i="2"/>
  <c r="BB10" i="2"/>
  <c r="BB9" i="2"/>
  <c r="AP99" i="2"/>
  <c r="AP98" i="2"/>
  <c r="AP97" i="2"/>
  <c r="AP96" i="2"/>
  <c r="AP95" i="2"/>
  <c r="AP94" i="2"/>
  <c r="AP93" i="2"/>
  <c r="AP92" i="2"/>
  <c r="AP91" i="2"/>
  <c r="AP90" i="2"/>
  <c r="AP89" i="2"/>
  <c r="AP88" i="2"/>
  <c r="AP87" i="2"/>
  <c r="AP86" i="2"/>
  <c r="AP85" i="2"/>
  <c r="AP84" i="2"/>
  <c r="AP83" i="2"/>
  <c r="AP82" i="2"/>
  <c r="AP81" i="2"/>
  <c r="AP80" i="2"/>
  <c r="AP79" i="2"/>
  <c r="AP78" i="2"/>
  <c r="AP77" i="2"/>
  <c r="AP76" i="2"/>
  <c r="AP75" i="2"/>
  <c r="AP74" i="2"/>
  <c r="AP73" i="2"/>
  <c r="AP72" i="2"/>
  <c r="AP71" i="2"/>
  <c r="AP70" i="2"/>
  <c r="AP69" i="2"/>
  <c r="AP68" i="2"/>
  <c r="AP67" i="2"/>
  <c r="AP66" i="2"/>
  <c r="AP65" i="2"/>
  <c r="AP64" i="2"/>
  <c r="AP63" i="2"/>
  <c r="AP62" i="2"/>
  <c r="AP61" i="2"/>
  <c r="AP60" i="2"/>
  <c r="AP59" i="2"/>
  <c r="AP58" i="2"/>
  <c r="AP57" i="2"/>
  <c r="AP56" i="2"/>
  <c r="AP55" i="2"/>
  <c r="AP54" i="2"/>
  <c r="AP53" i="2"/>
  <c r="AP52" i="2"/>
  <c r="AP51" i="2"/>
  <c r="AP50" i="2"/>
  <c r="AP49" i="2"/>
  <c r="AP48" i="2"/>
  <c r="AP47" i="2"/>
  <c r="AP46" i="2"/>
  <c r="AP45" i="2"/>
  <c r="AP44" i="2"/>
  <c r="AP43" i="2"/>
  <c r="AP42" i="2"/>
  <c r="AP41" i="2"/>
  <c r="AP40" i="2"/>
  <c r="AP39" i="2"/>
  <c r="AP38" i="2"/>
  <c r="AP37" i="2"/>
  <c r="AP36" i="2"/>
  <c r="AP35" i="2"/>
  <c r="AP34" i="2"/>
  <c r="AP33" i="2"/>
  <c r="AP32" i="2"/>
  <c r="AP31" i="2"/>
  <c r="AP30" i="2"/>
  <c r="AP29" i="2"/>
  <c r="AP28" i="2"/>
  <c r="AP27" i="2"/>
  <c r="AP26" i="2"/>
  <c r="AP25" i="2"/>
  <c r="AP24" i="2"/>
  <c r="AP23" i="2"/>
  <c r="AP22" i="2"/>
  <c r="AP21" i="2"/>
  <c r="AP20" i="2"/>
  <c r="AP19" i="2"/>
  <c r="AP18" i="2"/>
  <c r="AP17" i="2"/>
  <c r="AP16" i="2"/>
  <c r="AP15" i="2"/>
  <c r="AP14" i="2"/>
  <c r="AP13" i="2"/>
  <c r="AP12" i="2"/>
  <c r="AP11" i="2"/>
  <c r="AP10" i="2"/>
  <c r="AP9" i="2"/>
  <c r="AD99" i="2"/>
  <c r="AD98" i="2"/>
  <c r="AD97" i="2"/>
  <c r="AD96" i="2"/>
  <c r="AD95" i="2"/>
  <c r="AD94" i="2"/>
  <c r="AD93" i="2"/>
  <c r="AD92" i="2"/>
  <c r="AD91" i="2"/>
  <c r="AD90" i="2"/>
  <c r="AD89" i="2"/>
  <c r="AD88" i="2"/>
  <c r="AD87" i="2"/>
  <c r="AD86" i="2"/>
  <c r="AD85" i="2"/>
  <c r="AD84" i="2"/>
  <c r="AD83" i="2"/>
  <c r="AD82" i="2"/>
  <c r="AD81" i="2"/>
  <c r="AD80" i="2"/>
  <c r="AD79" i="2"/>
  <c r="AD78" i="2"/>
  <c r="AD77" i="2"/>
  <c r="AD76" i="2"/>
  <c r="AD75" i="2"/>
  <c r="AD74" i="2"/>
  <c r="AD73" i="2"/>
  <c r="AD72" i="2"/>
  <c r="AD71" i="2"/>
  <c r="AD70" i="2"/>
  <c r="AD69" i="2"/>
  <c r="AD68" i="2"/>
  <c r="AD67" i="2"/>
  <c r="AD66" i="2"/>
  <c r="AD65" i="2"/>
  <c r="AD64" i="2"/>
  <c r="AD63" i="2"/>
  <c r="AD62" i="2"/>
  <c r="AD61" i="2"/>
  <c r="AD60" i="2"/>
  <c r="AD59" i="2"/>
  <c r="AD58" i="2"/>
  <c r="AD57" i="2"/>
  <c r="AD56" i="2"/>
  <c r="AD55" i="2"/>
  <c r="AD54" i="2"/>
  <c r="AD53" i="2"/>
  <c r="AD52" i="2"/>
  <c r="AD51" i="2"/>
  <c r="AD50" i="2"/>
  <c r="AD49" i="2"/>
  <c r="AD48" i="2"/>
  <c r="AD47" i="2"/>
  <c r="AD46" i="2"/>
  <c r="AD45" i="2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AV99" i="3"/>
  <c r="AV98" i="3"/>
  <c r="AV97" i="3"/>
  <c r="AV96" i="3"/>
  <c r="AV95" i="3"/>
  <c r="AV94" i="3"/>
  <c r="AV93" i="3"/>
  <c r="AV92" i="3"/>
  <c r="AV91" i="3"/>
  <c r="AV90" i="3"/>
  <c r="AV89" i="3"/>
  <c r="AV88" i="3"/>
  <c r="AV87" i="3"/>
  <c r="AV86" i="3"/>
  <c r="AV85" i="3"/>
  <c r="AV84" i="3"/>
  <c r="AV83" i="3"/>
  <c r="AV82" i="3"/>
  <c r="AV81" i="3"/>
  <c r="AV80" i="3"/>
  <c r="AV79" i="3"/>
  <c r="AV78" i="3"/>
  <c r="AV77" i="3"/>
  <c r="AV76" i="3"/>
  <c r="AV75" i="3"/>
  <c r="AV74" i="3"/>
  <c r="AV73" i="3"/>
  <c r="AV72" i="3"/>
  <c r="AV71" i="3"/>
  <c r="AV70" i="3"/>
  <c r="AV69" i="3"/>
  <c r="AV68" i="3"/>
  <c r="AV67" i="3"/>
  <c r="AV66" i="3"/>
  <c r="AV65" i="3"/>
  <c r="AV64" i="3"/>
  <c r="AV63" i="3"/>
  <c r="AV62" i="3"/>
  <c r="AV61" i="3"/>
  <c r="AV60" i="3"/>
  <c r="AV59" i="3"/>
  <c r="AV58" i="3"/>
  <c r="AV57" i="3"/>
  <c r="AV56" i="3"/>
  <c r="AV55" i="3"/>
  <c r="AV54" i="3"/>
  <c r="AV53" i="3"/>
  <c r="AV52" i="3"/>
  <c r="AV51" i="3"/>
  <c r="AV50" i="3"/>
  <c r="AV49" i="3"/>
  <c r="AV48" i="3"/>
  <c r="AV47" i="3"/>
  <c r="AV46" i="3"/>
  <c r="AV45" i="3"/>
  <c r="AV44" i="3"/>
  <c r="AV43" i="3"/>
  <c r="AV42" i="3"/>
  <c r="AV41" i="3"/>
  <c r="AV40" i="3"/>
  <c r="AV39" i="3"/>
  <c r="AV38" i="3"/>
  <c r="AV37" i="3"/>
  <c r="AV36" i="3"/>
  <c r="AV35" i="3"/>
  <c r="AV34" i="3"/>
  <c r="AV33" i="3"/>
  <c r="AV32" i="3"/>
  <c r="AV31" i="3"/>
  <c r="AV30" i="3"/>
  <c r="AV29" i="3"/>
  <c r="AV28" i="3"/>
  <c r="AV27" i="3"/>
  <c r="AV26" i="3"/>
  <c r="AV25" i="3"/>
  <c r="AV24" i="3"/>
  <c r="AV23" i="3"/>
  <c r="AV22" i="3"/>
  <c r="AV21" i="3"/>
  <c r="AV20" i="3"/>
  <c r="AV19" i="3"/>
  <c r="AV18" i="3"/>
  <c r="AV17" i="3"/>
  <c r="AV16" i="3"/>
  <c r="AV15" i="3"/>
  <c r="AV14" i="3"/>
  <c r="AV13" i="3"/>
  <c r="AV12" i="3"/>
  <c r="AV11" i="3"/>
  <c r="AV10" i="3"/>
  <c r="AV9" i="3"/>
  <c r="AJ99" i="3"/>
  <c r="AJ98" i="3"/>
  <c r="AJ97" i="3"/>
  <c r="AJ96" i="3"/>
  <c r="AJ95" i="3"/>
  <c r="AJ94" i="3"/>
  <c r="AJ93" i="3"/>
  <c r="AJ92" i="3"/>
  <c r="AJ91" i="3"/>
  <c r="AJ90" i="3"/>
  <c r="AJ89" i="3"/>
  <c r="AJ88" i="3"/>
  <c r="AJ87" i="3"/>
  <c r="AJ86" i="3"/>
  <c r="AJ85" i="3"/>
  <c r="AJ84" i="3"/>
  <c r="AJ83" i="3"/>
  <c r="AJ82" i="3"/>
  <c r="AJ81" i="3"/>
  <c r="AJ80" i="3"/>
  <c r="AJ79" i="3"/>
  <c r="AJ78" i="3"/>
  <c r="AJ77" i="3"/>
  <c r="AJ76" i="3"/>
  <c r="AJ75" i="3"/>
  <c r="AJ74" i="3"/>
  <c r="AJ73" i="3"/>
  <c r="AJ72" i="3"/>
  <c r="AJ71" i="3"/>
  <c r="AJ70" i="3"/>
  <c r="AJ69" i="3"/>
  <c r="AJ68" i="3"/>
  <c r="AJ67" i="3"/>
  <c r="AJ66" i="3"/>
  <c r="AJ65" i="3"/>
  <c r="AJ64" i="3"/>
  <c r="AJ63" i="3"/>
  <c r="AJ62" i="3"/>
  <c r="AJ61" i="3"/>
  <c r="AJ60" i="3"/>
  <c r="AJ59" i="3"/>
  <c r="AJ58" i="3"/>
  <c r="AJ57" i="3"/>
  <c r="AJ56" i="3"/>
  <c r="AJ55" i="3"/>
  <c r="AJ54" i="3"/>
  <c r="AJ53" i="3"/>
  <c r="AJ52" i="3"/>
  <c r="AJ51" i="3"/>
  <c r="AJ50" i="3"/>
  <c r="AJ49" i="3"/>
  <c r="AJ48" i="3"/>
  <c r="AJ47" i="3"/>
  <c r="AJ46" i="3"/>
  <c r="AJ45" i="3"/>
  <c r="AJ44" i="3"/>
  <c r="AJ43" i="3"/>
  <c r="AJ42" i="3"/>
  <c r="AJ41" i="3"/>
  <c r="AJ40" i="3"/>
  <c r="AJ39" i="3"/>
  <c r="AJ38" i="3"/>
  <c r="AJ37" i="3"/>
  <c r="AJ36" i="3"/>
  <c r="AJ35" i="3"/>
  <c r="AJ34" i="3"/>
  <c r="AJ33" i="3"/>
  <c r="AJ32" i="3"/>
  <c r="AJ31" i="3"/>
  <c r="AJ30" i="3"/>
  <c r="AJ29" i="3"/>
  <c r="AJ28" i="3"/>
  <c r="AJ27" i="3"/>
  <c r="AJ26" i="3"/>
  <c r="AJ25" i="3"/>
  <c r="AJ24" i="3"/>
  <c r="AJ23" i="3"/>
  <c r="AJ22" i="3"/>
  <c r="AJ21" i="3"/>
  <c r="AJ20" i="3"/>
  <c r="AJ19" i="3"/>
  <c r="AJ18" i="3"/>
  <c r="AJ17" i="3"/>
  <c r="AJ16" i="3"/>
  <c r="AJ15" i="3"/>
  <c r="AJ14" i="3"/>
  <c r="AJ13" i="3"/>
  <c r="AJ12" i="3"/>
  <c r="AJ11" i="3"/>
  <c r="AJ10" i="3"/>
  <c r="AJ9" i="3"/>
  <c r="X99" i="3"/>
  <c r="X98" i="3"/>
  <c r="X97" i="3"/>
  <c r="X96" i="3"/>
  <c r="X95" i="3"/>
  <c r="X94" i="3"/>
  <c r="X93" i="3"/>
  <c r="X92" i="3"/>
  <c r="X91" i="3"/>
  <c r="X90" i="3"/>
  <c r="X89" i="3"/>
  <c r="X88" i="3"/>
  <c r="X87" i="3"/>
  <c r="X86" i="3"/>
  <c r="X85" i="3"/>
  <c r="X84" i="3"/>
  <c r="X83" i="3"/>
  <c r="X82" i="3"/>
  <c r="X81" i="3"/>
  <c r="X80" i="3"/>
  <c r="X79" i="3"/>
  <c r="X78" i="3"/>
  <c r="X77" i="3"/>
  <c r="X76" i="3"/>
  <c r="X75" i="3"/>
  <c r="X74" i="3"/>
  <c r="X73" i="3"/>
  <c r="X72" i="3"/>
  <c r="X71" i="3"/>
  <c r="X70" i="3"/>
  <c r="X69" i="3"/>
  <c r="X68" i="3"/>
  <c r="X67" i="3"/>
  <c r="X66" i="3"/>
  <c r="X65" i="3"/>
  <c r="X64" i="3"/>
  <c r="X63" i="3"/>
  <c r="X62" i="3"/>
  <c r="X61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AV99" i="2"/>
  <c r="AV98" i="2"/>
  <c r="AV97" i="2"/>
  <c r="AV96" i="2"/>
  <c r="AV95" i="2"/>
  <c r="AV94" i="2"/>
  <c r="AV93" i="2"/>
  <c r="AV92" i="2"/>
  <c r="AV91" i="2"/>
  <c r="AV90" i="2"/>
  <c r="AV89" i="2"/>
  <c r="AV88" i="2"/>
  <c r="AV87" i="2"/>
  <c r="AV86" i="2"/>
  <c r="AV85" i="2"/>
  <c r="AV84" i="2"/>
  <c r="AV83" i="2"/>
  <c r="AV82" i="2"/>
  <c r="AV81" i="2"/>
  <c r="AV80" i="2"/>
  <c r="AV79" i="2"/>
  <c r="AV78" i="2"/>
  <c r="AV77" i="2"/>
  <c r="AV76" i="2"/>
  <c r="AV75" i="2"/>
  <c r="AV74" i="2"/>
  <c r="AV73" i="2"/>
  <c r="AV72" i="2"/>
  <c r="AV71" i="2"/>
  <c r="AV70" i="2"/>
  <c r="AV69" i="2"/>
  <c r="AV68" i="2"/>
  <c r="AV67" i="2"/>
  <c r="AV66" i="2"/>
  <c r="AV65" i="2"/>
  <c r="AV64" i="2"/>
  <c r="AV63" i="2"/>
  <c r="AV62" i="2"/>
  <c r="AV61" i="2"/>
  <c r="AV60" i="2"/>
  <c r="AV59" i="2"/>
  <c r="AV58" i="2"/>
  <c r="AV57" i="2"/>
  <c r="AV56" i="2"/>
  <c r="AV55" i="2"/>
  <c r="AV54" i="2"/>
  <c r="AV53" i="2"/>
  <c r="AV52" i="2"/>
  <c r="AV51" i="2"/>
  <c r="AV50" i="2"/>
  <c r="AV49" i="2"/>
  <c r="AV48" i="2"/>
  <c r="AV47" i="2"/>
  <c r="AV46" i="2"/>
  <c r="AV45" i="2"/>
  <c r="AV44" i="2"/>
  <c r="AV43" i="2"/>
  <c r="AV42" i="2"/>
  <c r="AV41" i="2"/>
  <c r="AV40" i="2"/>
  <c r="AV39" i="2"/>
  <c r="AV38" i="2"/>
  <c r="AV37" i="2"/>
  <c r="AV36" i="2"/>
  <c r="AV35" i="2"/>
  <c r="AV34" i="2"/>
  <c r="AV33" i="2"/>
  <c r="AV32" i="2"/>
  <c r="AV31" i="2"/>
  <c r="AV30" i="2"/>
  <c r="AV29" i="2"/>
  <c r="AV28" i="2"/>
  <c r="AV27" i="2"/>
  <c r="AV26" i="2"/>
  <c r="AV25" i="2"/>
  <c r="AV24" i="2"/>
  <c r="AV23" i="2"/>
  <c r="AV22" i="2"/>
  <c r="AV21" i="2"/>
  <c r="AV20" i="2"/>
  <c r="AV19" i="2"/>
  <c r="AV18" i="2"/>
  <c r="AV17" i="2"/>
  <c r="AV16" i="2"/>
  <c r="AV15" i="2"/>
  <c r="AV14" i="2"/>
  <c r="AV13" i="2"/>
  <c r="AV12" i="2"/>
  <c r="AV11" i="2"/>
  <c r="AV10" i="2"/>
  <c r="AV9" i="2"/>
  <c r="AJ99" i="2"/>
  <c r="AJ98" i="2"/>
  <c r="AJ97" i="2"/>
  <c r="AJ96" i="2"/>
  <c r="AJ95" i="2"/>
  <c r="AJ94" i="2"/>
  <c r="AJ93" i="2"/>
  <c r="AJ92" i="2"/>
  <c r="AJ91" i="2"/>
  <c r="AJ90" i="2"/>
  <c r="AJ89" i="2"/>
  <c r="AJ88" i="2"/>
  <c r="AJ87" i="2"/>
  <c r="AJ86" i="2"/>
  <c r="AJ85" i="2"/>
  <c r="AJ84" i="2"/>
  <c r="AJ83" i="2"/>
  <c r="AJ82" i="2"/>
  <c r="AJ81" i="2"/>
  <c r="AJ80" i="2"/>
  <c r="AJ79" i="2"/>
  <c r="AJ78" i="2"/>
  <c r="AJ77" i="2"/>
  <c r="AJ76" i="2"/>
  <c r="AJ75" i="2"/>
  <c r="AJ74" i="2"/>
  <c r="AJ73" i="2"/>
  <c r="AJ72" i="2"/>
  <c r="AJ71" i="2"/>
  <c r="AJ70" i="2"/>
  <c r="AJ69" i="2"/>
  <c r="AJ68" i="2"/>
  <c r="AJ67" i="2"/>
  <c r="AJ66" i="2"/>
  <c r="AJ65" i="2"/>
  <c r="AJ64" i="2"/>
  <c r="AJ63" i="2"/>
  <c r="AJ62" i="2"/>
  <c r="AJ61" i="2"/>
  <c r="AJ60" i="2"/>
  <c r="AJ59" i="2"/>
  <c r="AJ58" i="2"/>
  <c r="AJ57" i="2"/>
  <c r="AJ56" i="2"/>
  <c r="AJ55" i="2"/>
  <c r="AJ54" i="2"/>
  <c r="AJ53" i="2"/>
  <c r="AJ52" i="2"/>
  <c r="AJ51" i="2"/>
  <c r="AJ50" i="2"/>
  <c r="AJ49" i="2"/>
  <c r="AJ48" i="2"/>
  <c r="AJ47" i="2"/>
  <c r="AJ46" i="2"/>
  <c r="AJ45" i="2"/>
  <c r="AJ44" i="2"/>
  <c r="AJ43" i="2"/>
  <c r="AJ42" i="2"/>
  <c r="AJ41" i="2"/>
  <c r="AJ40" i="2"/>
  <c r="AJ39" i="2"/>
  <c r="AJ38" i="2"/>
  <c r="AJ37" i="2"/>
  <c r="AJ36" i="2"/>
  <c r="AJ35" i="2"/>
  <c r="AJ34" i="2"/>
  <c r="AJ33" i="2"/>
  <c r="AJ32" i="2"/>
  <c r="AJ31" i="2"/>
  <c r="AJ30" i="2"/>
  <c r="AJ29" i="2"/>
  <c r="AJ28" i="2"/>
  <c r="AJ27" i="2"/>
  <c r="AJ26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AJ10" i="2"/>
  <c r="AJ9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AV99" i="1"/>
  <c r="AV98" i="1"/>
  <c r="AV97" i="1"/>
  <c r="AV96" i="1"/>
  <c r="AV95" i="1"/>
  <c r="AV94" i="1"/>
  <c r="AV93" i="1"/>
  <c r="AV92" i="1"/>
  <c r="AV91" i="1"/>
  <c r="AV90" i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9" i="1"/>
  <c r="AS99" i="3" l="1"/>
  <c r="AS98" i="3"/>
  <c r="AS97" i="3"/>
  <c r="AS96" i="3"/>
  <c r="AS95" i="3"/>
  <c r="AS94" i="3"/>
  <c r="AS93" i="3"/>
  <c r="AS92" i="3"/>
  <c r="AS91" i="3"/>
  <c r="AS90" i="3"/>
  <c r="AS89" i="3"/>
  <c r="AS88" i="3"/>
  <c r="AS87" i="3"/>
  <c r="AS86" i="3"/>
  <c r="AS85" i="3"/>
  <c r="AS84" i="3"/>
  <c r="AS83" i="3"/>
  <c r="AS82" i="3"/>
  <c r="AS81" i="3"/>
  <c r="AS80" i="3"/>
  <c r="AS79" i="3"/>
  <c r="AS78" i="3"/>
  <c r="AS77" i="3"/>
  <c r="AS76" i="3"/>
  <c r="AS75" i="3"/>
  <c r="AS74" i="3"/>
  <c r="AS73" i="3"/>
  <c r="AS72" i="3"/>
  <c r="AS71" i="3"/>
  <c r="AS70" i="3"/>
  <c r="AS69" i="3"/>
  <c r="AS68" i="3"/>
  <c r="AS67" i="3"/>
  <c r="AS66" i="3"/>
  <c r="AS65" i="3"/>
  <c r="AS64" i="3"/>
  <c r="AS63" i="3"/>
  <c r="AS62" i="3"/>
  <c r="AS61" i="3"/>
  <c r="AS60" i="3"/>
  <c r="AS59" i="3"/>
  <c r="AS58" i="3"/>
  <c r="AS57" i="3"/>
  <c r="AS56" i="3"/>
  <c r="AS55" i="3"/>
  <c r="AS54" i="3"/>
  <c r="AS53" i="3"/>
  <c r="AS52" i="3"/>
  <c r="AS51" i="3"/>
  <c r="AS50" i="3"/>
  <c r="AS49" i="3"/>
  <c r="AS48" i="3"/>
  <c r="AS47" i="3"/>
  <c r="AS46" i="3"/>
  <c r="AS45" i="3"/>
  <c r="AS44" i="3"/>
  <c r="AS43" i="3"/>
  <c r="AS42" i="3"/>
  <c r="AS41" i="3"/>
  <c r="AS40" i="3"/>
  <c r="AS39" i="3"/>
  <c r="AS38" i="3"/>
  <c r="AS37" i="3"/>
  <c r="AS36" i="3"/>
  <c r="AS35" i="3"/>
  <c r="AS34" i="3"/>
  <c r="AS33" i="3"/>
  <c r="AS32" i="3"/>
  <c r="AS31" i="3"/>
  <c r="AS30" i="3"/>
  <c r="AS29" i="3"/>
  <c r="AS28" i="3"/>
  <c r="AS27" i="3"/>
  <c r="AS26" i="3"/>
  <c r="AS25" i="3"/>
  <c r="AS24" i="3"/>
  <c r="AS23" i="3"/>
  <c r="AS22" i="3"/>
  <c r="AS21" i="3"/>
  <c r="AS20" i="3"/>
  <c r="AS19" i="3"/>
  <c r="AS18" i="3"/>
  <c r="AS17" i="3"/>
  <c r="AS16" i="3"/>
  <c r="AS15" i="3"/>
  <c r="AS14" i="3"/>
  <c r="AS13" i="3"/>
  <c r="AS12" i="3"/>
  <c r="AS11" i="3"/>
  <c r="AS10" i="3"/>
  <c r="AS9" i="3"/>
  <c r="AG99" i="3"/>
  <c r="AG98" i="3"/>
  <c r="AG97" i="3"/>
  <c r="AG96" i="3"/>
  <c r="AG95" i="3"/>
  <c r="AG94" i="3"/>
  <c r="AG93" i="3"/>
  <c r="AG92" i="3"/>
  <c r="AG91" i="3"/>
  <c r="AG90" i="3"/>
  <c r="AG89" i="3"/>
  <c r="AG88" i="3"/>
  <c r="AG87" i="3"/>
  <c r="AG86" i="3"/>
  <c r="AG85" i="3"/>
  <c r="AG84" i="3"/>
  <c r="AG83" i="3"/>
  <c r="AG82" i="3"/>
  <c r="AG81" i="3"/>
  <c r="AG80" i="3"/>
  <c r="AG79" i="3"/>
  <c r="AG78" i="3"/>
  <c r="AG77" i="3"/>
  <c r="AG76" i="3"/>
  <c r="AG75" i="3"/>
  <c r="AG74" i="3"/>
  <c r="AG73" i="3"/>
  <c r="AG72" i="3"/>
  <c r="AG71" i="3"/>
  <c r="AG70" i="3"/>
  <c r="AG69" i="3"/>
  <c r="AG68" i="3"/>
  <c r="AG67" i="3"/>
  <c r="AG66" i="3"/>
  <c r="AG65" i="3"/>
  <c r="AG64" i="3"/>
  <c r="AG63" i="3"/>
  <c r="AG62" i="3"/>
  <c r="AG61" i="3"/>
  <c r="AG60" i="3"/>
  <c r="AG59" i="3"/>
  <c r="AG58" i="3"/>
  <c r="AG57" i="3"/>
  <c r="AG56" i="3"/>
  <c r="AG55" i="3"/>
  <c r="AG54" i="3"/>
  <c r="AG53" i="3"/>
  <c r="AG52" i="3"/>
  <c r="AG51" i="3"/>
  <c r="AG50" i="3"/>
  <c r="AG49" i="3"/>
  <c r="AG48" i="3"/>
  <c r="AG47" i="3"/>
  <c r="AG46" i="3"/>
  <c r="AG45" i="3"/>
  <c r="AG44" i="3"/>
  <c r="AG43" i="3"/>
  <c r="AG42" i="3"/>
  <c r="AG41" i="3"/>
  <c r="AG40" i="3"/>
  <c r="AG39" i="3"/>
  <c r="AG38" i="3"/>
  <c r="AG37" i="3"/>
  <c r="AG36" i="3"/>
  <c r="AG35" i="3"/>
  <c r="AG34" i="3"/>
  <c r="AG33" i="3"/>
  <c r="AG32" i="3"/>
  <c r="AG31" i="3"/>
  <c r="AG30" i="3"/>
  <c r="AG29" i="3"/>
  <c r="AG28" i="3"/>
  <c r="AG27" i="3"/>
  <c r="AG26" i="3"/>
  <c r="AG25" i="3"/>
  <c r="AG24" i="3"/>
  <c r="AG23" i="3"/>
  <c r="AG22" i="3"/>
  <c r="AG21" i="3"/>
  <c r="AG20" i="3"/>
  <c r="AG19" i="3"/>
  <c r="AG18" i="3"/>
  <c r="AG17" i="3"/>
  <c r="AG16" i="3"/>
  <c r="AG15" i="3"/>
  <c r="AG14" i="3"/>
  <c r="AG13" i="3"/>
  <c r="AG12" i="3"/>
  <c r="AG11" i="3"/>
  <c r="AG10" i="3"/>
  <c r="AG9" i="3"/>
  <c r="U99" i="3"/>
  <c r="U98" i="3"/>
  <c r="U97" i="3"/>
  <c r="U96" i="3"/>
  <c r="U95" i="3"/>
  <c r="U94" i="3"/>
  <c r="U93" i="3"/>
  <c r="U92" i="3"/>
  <c r="U91" i="3"/>
  <c r="U90" i="3"/>
  <c r="U89" i="3"/>
  <c r="U88" i="3"/>
  <c r="U87" i="3"/>
  <c r="U86" i="3"/>
  <c r="U85" i="3"/>
  <c r="U84" i="3"/>
  <c r="U83" i="3"/>
  <c r="U82" i="3"/>
  <c r="U81" i="3"/>
  <c r="U80" i="3"/>
  <c r="U79" i="3"/>
  <c r="U78" i="3"/>
  <c r="U77" i="3"/>
  <c r="U76" i="3"/>
  <c r="U75" i="3"/>
  <c r="U74" i="3"/>
  <c r="U73" i="3"/>
  <c r="U72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AY99" i="3"/>
  <c r="AY98" i="3"/>
  <c r="AY97" i="3"/>
  <c r="AY96" i="3"/>
  <c r="AY95" i="3"/>
  <c r="AY94" i="3"/>
  <c r="AY93" i="3"/>
  <c r="AY92" i="3"/>
  <c r="AY91" i="3"/>
  <c r="AY90" i="3"/>
  <c r="AY89" i="3"/>
  <c r="AY88" i="3"/>
  <c r="AY87" i="3"/>
  <c r="AY86" i="3"/>
  <c r="AY85" i="3"/>
  <c r="AY84" i="3"/>
  <c r="AY83" i="3"/>
  <c r="AY82" i="3"/>
  <c r="AY81" i="3"/>
  <c r="AY80" i="3"/>
  <c r="AY79" i="3"/>
  <c r="AY78" i="3"/>
  <c r="AY77" i="3"/>
  <c r="AY76" i="3"/>
  <c r="AY75" i="3"/>
  <c r="AY74" i="3"/>
  <c r="AY73" i="3"/>
  <c r="AY72" i="3"/>
  <c r="AY71" i="3"/>
  <c r="AY70" i="3"/>
  <c r="AY69" i="3"/>
  <c r="AY68" i="3"/>
  <c r="AY67" i="3"/>
  <c r="AY66" i="3"/>
  <c r="AY65" i="3"/>
  <c r="AY64" i="3"/>
  <c r="AY63" i="3"/>
  <c r="AY62" i="3"/>
  <c r="AY61" i="3"/>
  <c r="AY60" i="3"/>
  <c r="AY59" i="3"/>
  <c r="AY58" i="3"/>
  <c r="AY57" i="3"/>
  <c r="AY56" i="3"/>
  <c r="AY55" i="3"/>
  <c r="AY54" i="3"/>
  <c r="AY53" i="3"/>
  <c r="AY52" i="3"/>
  <c r="AY51" i="3"/>
  <c r="AY50" i="3"/>
  <c r="AY49" i="3"/>
  <c r="AY48" i="3"/>
  <c r="AY47" i="3"/>
  <c r="AY46" i="3"/>
  <c r="AY45" i="3"/>
  <c r="AY44" i="3"/>
  <c r="AY43" i="3"/>
  <c r="AY42" i="3"/>
  <c r="AY41" i="3"/>
  <c r="AY40" i="3"/>
  <c r="AY39" i="3"/>
  <c r="AY38" i="3"/>
  <c r="AY37" i="3"/>
  <c r="AY36" i="3"/>
  <c r="AY35" i="3"/>
  <c r="AY34" i="3"/>
  <c r="AY33" i="3"/>
  <c r="AY32" i="3"/>
  <c r="AY31" i="3"/>
  <c r="AY30" i="3"/>
  <c r="AY29" i="3"/>
  <c r="AY28" i="3"/>
  <c r="AY27" i="3"/>
  <c r="AY26" i="3"/>
  <c r="AY25" i="3"/>
  <c r="AY24" i="3"/>
  <c r="AY23" i="3"/>
  <c r="AY22" i="3"/>
  <c r="AY21" i="3"/>
  <c r="AY20" i="3"/>
  <c r="AY19" i="3"/>
  <c r="AY18" i="3"/>
  <c r="AY17" i="3"/>
  <c r="AY16" i="3"/>
  <c r="AY15" i="3"/>
  <c r="AY14" i="3"/>
  <c r="AY13" i="3"/>
  <c r="AY12" i="3"/>
  <c r="AY11" i="3"/>
  <c r="AY10" i="3"/>
  <c r="AY9" i="3"/>
  <c r="AM99" i="3"/>
  <c r="AM98" i="3"/>
  <c r="AM97" i="3"/>
  <c r="AM96" i="3"/>
  <c r="AM95" i="3"/>
  <c r="AM94" i="3"/>
  <c r="AM93" i="3"/>
  <c r="AM92" i="3"/>
  <c r="AM91" i="3"/>
  <c r="AM90" i="3"/>
  <c r="AM89" i="3"/>
  <c r="AM88" i="3"/>
  <c r="AM87" i="3"/>
  <c r="AM86" i="3"/>
  <c r="AM85" i="3"/>
  <c r="AM84" i="3"/>
  <c r="AM83" i="3"/>
  <c r="AM82" i="3"/>
  <c r="AM81" i="3"/>
  <c r="AM80" i="3"/>
  <c r="AM79" i="3"/>
  <c r="AM78" i="3"/>
  <c r="AM77" i="3"/>
  <c r="AM76" i="3"/>
  <c r="AM75" i="3"/>
  <c r="AM74" i="3"/>
  <c r="AM73" i="3"/>
  <c r="AM72" i="3"/>
  <c r="AM71" i="3"/>
  <c r="AM70" i="3"/>
  <c r="AM69" i="3"/>
  <c r="AM68" i="3"/>
  <c r="AM67" i="3"/>
  <c r="AM66" i="3"/>
  <c r="AM65" i="3"/>
  <c r="AM64" i="3"/>
  <c r="AM63" i="3"/>
  <c r="AM62" i="3"/>
  <c r="AM61" i="3"/>
  <c r="AM60" i="3"/>
  <c r="AM59" i="3"/>
  <c r="AM58" i="3"/>
  <c r="AM57" i="3"/>
  <c r="AM56" i="3"/>
  <c r="AM55" i="3"/>
  <c r="AM54" i="3"/>
  <c r="AM53" i="3"/>
  <c r="AM52" i="3"/>
  <c r="AM51" i="3"/>
  <c r="AM50" i="3"/>
  <c r="AM49" i="3"/>
  <c r="AM48" i="3"/>
  <c r="AM47" i="3"/>
  <c r="AM46" i="3"/>
  <c r="AM45" i="3"/>
  <c r="AM44" i="3"/>
  <c r="AM43" i="3"/>
  <c r="AM42" i="3"/>
  <c r="AM41" i="3"/>
  <c r="AM40" i="3"/>
  <c r="AM39" i="3"/>
  <c r="AM38" i="3"/>
  <c r="AM37" i="3"/>
  <c r="AM36" i="3"/>
  <c r="AM35" i="3"/>
  <c r="AM34" i="3"/>
  <c r="AM33" i="3"/>
  <c r="AM32" i="3"/>
  <c r="AM31" i="3"/>
  <c r="AM30" i="3"/>
  <c r="AM29" i="3"/>
  <c r="AM28" i="3"/>
  <c r="AM27" i="3"/>
  <c r="AM26" i="3"/>
  <c r="AM25" i="3"/>
  <c r="AM24" i="3"/>
  <c r="AM23" i="3"/>
  <c r="AM22" i="3"/>
  <c r="AM21" i="3"/>
  <c r="AM20" i="3"/>
  <c r="AM19" i="3"/>
  <c r="AM18" i="3"/>
  <c r="AM17" i="3"/>
  <c r="AM16" i="3"/>
  <c r="AM15" i="3"/>
  <c r="AM14" i="3"/>
  <c r="AM13" i="3"/>
  <c r="AM12" i="3"/>
  <c r="AM11" i="3"/>
  <c r="AM10" i="3"/>
  <c r="AM9" i="3"/>
  <c r="AA99" i="3"/>
  <c r="AA98" i="3"/>
  <c r="AA97" i="3"/>
  <c r="AA96" i="3"/>
  <c r="AA95" i="3"/>
  <c r="AA94" i="3"/>
  <c r="AA93" i="3"/>
  <c r="AA92" i="3"/>
  <c r="AA91" i="3"/>
  <c r="AA90" i="3"/>
  <c r="AA89" i="3"/>
  <c r="AA88" i="3"/>
  <c r="AA87" i="3"/>
  <c r="AA86" i="3"/>
  <c r="AA85" i="3"/>
  <c r="AA84" i="3"/>
  <c r="AA83" i="3"/>
  <c r="AA82" i="3"/>
  <c r="AA81" i="3"/>
  <c r="AA80" i="3"/>
  <c r="AA79" i="3"/>
  <c r="AA78" i="3"/>
  <c r="AA77" i="3"/>
  <c r="AA76" i="3"/>
  <c r="AA75" i="3"/>
  <c r="AA74" i="3"/>
  <c r="AA73" i="3"/>
  <c r="AA72" i="3"/>
  <c r="AA71" i="3"/>
  <c r="AA70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9" i="3"/>
  <c r="AS99" i="2"/>
  <c r="AS98" i="2"/>
  <c r="AS97" i="2"/>
  <c r="AS96" i="2"/>
  <c r="AS95" i="2"/>
  <c r="AS94" i="2"/>
  <c r="AS93" i="2"/>
  <c r="AS92" i="2"/>
  <c r="AS91" i="2"/>
  <c r="AS90" i="2"/>
  <c r="AS89" i="2"/>
  <c r="AS88" i="2"/>
  <c r="AS87" i="2"/>
  <c r="AS86" i="2"/>
  <c r="AS85" i="2"/>
  <c r="AS84" i="2"/>
  <c r="AS83" i="2"/>
  <c r="AS82" i="2"/>
  <c r="AS81" i="2"/>
  <c r="AS80" i="2"/>
  <c r="AS79" i="2"/>
  <c r="AS78" i="2"/>
  <c r="AS77" i="2"/>
  <c r="AS76" i="2"/>
  <c r="AS75" i="2"/>
  <c r="AS74" i="2"/>
  <c r="AS73" i="2"/>
  <c r="AS72" i="2"/>
  <c r="AS71" i="2"/>
  <c r="AS70" i="2"/>
  <c r="AS69" i="2"/>
  <c r="AS68" i="2"/>
  <c r="AS67" i="2"/>
  <c r="AS66" i="2"/>
  <c r="AS65" i="2"/>
  <c r="AS64" i="2"/>
  <c r="AS63" i="2"/>
  <c r="AS62" i="2"/>
  <c r="AS61" i="2"/>
  <c r="AS60" i="2"/>
  <c r="AS59" i="2"/>
  <c r="AS58" i="2"/>
  <c r="AS57" i="2"/>
  <c r="AS56" i="2"/>
  <c r="AS55" i="2"/>
  <c r="AS54" i="2"/>
  <c r="AS53" i="2"/>
  <c r="AS52" i="2"/>
  <c r="AS51" i="2"/>
  <c r="AS50" i="2"/>
  <c r="AS49" i="2"/>
  <c r="AS48" i="2"/>
  <c r="AS47" i="2"/>
  <c r="AS46" i="2"/>
  <c r="AS45" i="2"/>
  <c r="AS44" i="2"/>
  <c r="AS43" i="2"/>
  <c r="AS42" i="2"/>
  <c r="AS41" i="2"/>
  <c r="AS40" i="2"/>
  <c r="AS39" i="2"/>
  <c r="AS38" i="2"/>
  <c r="AS37" i="2"/>
  <c r="AS36" i="2"/>
  <c r="AS35" i="2"/>
  <c r="AS34" i="2"/>
  <c r="AS33" i="2"/>
  <c r="AS32" i="2"/>
  <c r="AS31" i="2"/>
  <c r="AS30" i="2"/>
  <c r="AS29" i="2"/>
  <c r="AS28" i="2"/>
  <c r="AS27" i="2"/>
  <c r="AS26" i="2"/>
  <c r="AS25" i="2"/>
  <c r="AS24" i="2"/>
  <c r="AS23" i="2"/>
  <c r="AS22" i="2"/>
  <c r="AS21" i="2"/>
  <c r="AS20" i="2"/>
  <c r="AS19" i="2"/>
  <c r="AS18" i="2"/>
  <c r="AS17" i="2"/>
  <c r="AS16" i="2"/>
  <c r="AS15" i="2"/>
  <c r="AS14" i="2"/>
  <c r="AS13" i="2"/>
  <c r="AS12" i="2"/>
  <c r="AS11" i="2"/>
  <c r="AS10" i="2"/>
  <c r="AS9" i="2"/>
  <c r="AG99" i="2"/>
  <c r="AG98" i="2"/>
  <c r="AG97" i="2"/>
  <c r="AG96" i="2"/>
  <c r="AG95" i="2"/>
  <c r="AG94" i="2"/>
  <c r="AG93" i="2"/>
  <c r="AG92" i="2"/>
  <c r="AG91" i="2"/>
  <c r="AG90" i="2"/>
  <c r="AG89" i="2"/>
  <c r="AG88" i="2"/>
  <c r="AG87" i="2"/>
  <c r="AG86" i="2"/>
  <c r="AG85" i="2"/>
  <c r="AG84" i="2"/>
  <c r="AG83" i="2"/>
  <c r="AG82" i="2"/>
  <c r="AG81" i="2"/>
  <c r="AG80" i="2"/>
  <c r="AG79" i="2"/>
  <c r="AG78" i="2"/>
  <c r="AG77" i="2"/>
  <c r="AG76" i="2"/>
  <c r="AG75" i="2"/>
  <c r="AG74" i="2"/>
  <c r="AG73" i="2"/>
  <c r="AG72" i="2"/>
  <c r="AG71" i="2"/>
  <c r="AG70" i="2"/>
  <c r="AG69" i="2"/>
  <c r="AG68" i="2"/>
  <c r="AG67" i="2"/>
  <c r="AG66" i="2"/>
  <c r="AG65" i="2"/>
  <c r="AG64" i="2"/>
  <c r="AG63" i="2"/>
  <c r="AG62" i="2"/>
  <c r="AG61" i="2"/>
  <c r="AG60" i="2"/>
  <c r="AG59" i="2"/>
  <c r="AG58" i="2"/>
  <c r="AG57" i="2"/>
  <c r="AG56" i="2"/>
  <c r="AG55" i="2"/>
  <c r="AG54" i="2"/>
  <c r="AG53" i="2"/>
  <c r="AG52" i="2"/>
  <c r="AG51" i="2"/>
  <c r="AG50" i="2"/>
  <c r="AG49" i="2"/>
  <c r="AG48" i="2"/>
  <c r="AG47" i="2"/>
  <c r="AG46" i="2"/>
  <c r="AG45" i="2"/>
  <c r="AG44" i="2"/>
  <c r="AG43" i="2"/>
  <c r="AG42" i="2"/>
  <c r="AG41" i="2"/>
  <c r="AG40" i="2"/>
  <c r="AG39" i="2"/>
  <c r="AG38" i="2"/>
  <c r="AG37" i="2"/>
  <c r="AG36" i="2"/>
  <c r="AG35" i="2"/>
  <c r="AG34" i="2"/>
  <c r="AG33" i="2"/>
  <c r="AG32" i="2"/>
  <c r="AG31" i="2"/>
  <c r="AG30" i="2"/>
  <c r="AG29" i="2"/>
  <c r="AG28" i="2"/>
  <c r="AG27" i="2"/>
  <c r="AG26" i="2"/>
  <c r="AG25" i="2"/>
  <c r="AG24" i="2"/>
  <c r="AG23" i="2"/>
  <c r="AG22" i="2"/>
  <c r="AG21" i="2"/>
  <c r="AG20" i="2"/>
  <c r="AG19" i="2"/>
  <c r="AG18" i="2"/>
  <c r="AG17" i="2"/>
  <c r="AG16" i="2"/>
  <c r="AG15" i="2"/>
  <c r="AG14" i="2"/>
  <c r="AG13" i="2"/>
  <c r="AG12" i="2"/>
  <c r="AG11" i="2"/>
  <c r="AG10" i="2"/>
  <c r="AG9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AY99" i="2"/>
  <c r="AY98" i="2"/>
  <c r="AY97" i="2"/>
  <c r="AY96" i="2"/>
  <c r="AY95" i="2"/>
  <c r="AY94" i="2"/>
  <c r="AY93" i="2"/>
  <c r="AY92" i="2"/>
  <c r="AY91" i="2"/>
  <c r="AY90" i="2"/>
  <c r="AY89" i="2"/>
  <c r="AY88" i="2"/>
  <c r="AY87" i="2"/>
  <c r="AY86" i="2"/>
  <c r="AY85" i="2"/>
  <c r="AY84" i="2"/>
  <c r="AY83" i="2"/>
  <c r="AY82" i="2"/>
  <c r="AY81" i="2"/>
  <c r="AY80" i="2"/>
  <c r="AY79" i="2"/>
  <c r="AY78" i="2"/>
  <c r="AY77" i="2"/>
  <c r="AY76" i="2"/>
  <c r="AY75" i="2"/>
  <c r="AY74" i="2"/>
  <c r="AY73" i="2"/>
  <c r="AY72" i="2"/>
  <c r="AY71" i="2"/>
  <c r="AY70" i="2"/>
  <c r="AY69" i="2"/>
  <c r="AY68" i="2"/>
  <c r="AY67" i="2"/>
  <c r="AY66" i="2"/>
  <c r="AY65" i="2"/>
  <c r="AY64" i="2"/>
  <c r="AY63" i="2"/>
  <c r="AY62" i="2"/>
  <c r="AY61" i="2"/>
  <c r="AY60" i="2"/>
  <c r="AY59" i="2"/>
  <c r="AY58" i="2"/>
  <c r="AY57" i="2"/>
  <c r="AY56" i="2"/>
  <c r="AY55" i="2"/>
  <c r="AY54" i="2"/>
  <c r="AY53" i="2"/>
  <c r="AY52" i="2"/>
  <c r="AY51" i="2"/>
  <c r="AY50" i="2"/>
  <c r="AY49" i="2"/>
  <c r="AY48" i="2"/>
  <c r="AY47" i="2"/>
  <c r="AY46" i="2"/>
  <c r="AY45" i="2"/>
  <c r="AY44" i="2"/>
  <c r="AY43" i="2"/>
  <c r="AY42" i="2"/>
  <c r="AY41" i="2"/>
  <c r="AY40" i="2"/>
  <c r="AY39" i="2"/>
  <c r="AY38" i="2"/>
  <c r="AY37" i="2"/>
  <c r="AY36" i="2"/>
  <c r="AY35" i="2"/>
  <c r="AY34" i="2"/>
  <c r="AY33" i="2"/>
  <c r="AY32" i="2"/>
  <c r="AY31" i="2"/>
  <c r="AY30" i="2"/>
  <c r="AY29" i="2"/>
  <c r="AY28" i="2"/>
  <c r="AY27" i="2"/>
  <c r="AY26" i="2"/>
  <c r="AY25" i="2"/>
  <c r="AY24" i="2"/>
  <c r="AY23" i="2"/>
  <c r="AY22" i="2"/>
  <c r="AY21" i="2"/>
  <c r="AY20" i="2"/>
  <c r="AY19" i="2"/>
  <c r="AY18" i="2"/>
  <c r="AY17" i="2"/>
  <c r="AY16" i="2"/>
  <c r="AY15" i="2"/>
  <c r="AY14" i="2"/>
  <c r="AY13" i="2"/>
  <c r="AY12" i="2"/>
  <c r="AY11" i="2"/>
  <c r="AY10" i="2"/>
  <c r="AY9" i="2"/>
  <c r="AM99" i="2"/>
  <c r="AM98" i="2"/>
  <c r="AM97" i="2"/>
  <c r="AM96" i="2"/>
  <c r="AM95" i="2"/>
  <c r="AM94" i="2"/>
  <c r="AM93" i="2"/>
  <c r="AM92" i="2"/>
  <c r="AM91" i="2"/>
  <c r="AM90" i="2"/>
  <c r="AM89" i="2"/>
  <c r="AM88" i="2"/>
  <c r="AM87" i="2"/>
  <c r="AM86" i="2"/>
  <c r="AM85" i="2"/>
  <c r="AM84" i="2"/>
  <c r="AM83" i="2"/>
  <c r="AM82" i="2"/>
  <c r="AM81" i="2"/>
  <c r="AM80" i="2"/>
  <c r="AM79" i="2"/>
  <c r="AM78" i="2"/>
  <c r="AM77" i="2"/>
  <c r="AM76" i="2"/>
  <c r="AM75" i="2"/>
  <c r="AM74" i="2"/>
  <c r="AM73" i="2"/>
  <c r="AM72" i="2"/>
  <c r="AM71" i="2"/>
  <c r="AM70" i="2"/>
  <c r="AM69" i="2"/>
  <c r="AM68" i="2"/>
  <c r="AM67" i="2"/>
  <c r="AM66" i="2"/>
  <c r="AM65" i="2"/>
  <c r="AM64" i="2"/>
  <c r="AM63" i="2"/>
  <c r="AM62" i="2"/>
  <c r="AM61" i="2"/>
  <c r="AM60" i="2"/>
  <c r="AM59" i="2"/>
  <c r="AM58" i="2"/>
  <c r="AM57" i="2"/>
  <c r="AM56" i="2"/>
  <c r="AM55" i="2"/>
  <c r="AM54" i="2"/>
  <c r="AM53" i="2"/>
  <c r="AM52" i="2"/>
  <c r="AM51" i="2"/>
  <c r="AM50" i="2"/>
  <c r="AM49" i="2"/>
  <c r="AM48" i="2"/>
  <c r="AM47" i="2"/>
  <c r="AM46" i="2"/>
  <c r="AM45" i="2"/>
  <c r="AM44" i="2"/>
  <c r="AM43" i="2"/>
  <c r="AM42" i="2"/>
  <c r="AM41" i="2"/>
  <c r="AM40" i="2"/>
  <c r="AM39" i="2"/>
  <c r="AM38" i="2"/>
  <c r="AM37" i="2"/>
  <c r="AM36" i="2"/>
  <c r="AM35" i="2"/>
  <c r="AM34" i="2"/>
  <c r="AM33" i="2"/>
  <c r="AM32" i="2"/>
  <c r="AM31" i="2"/>
  <c r="AM30" i="2"/>
  <c r="AM29" i="2"/>
  <c r="AM28" i="2"/>
  <c r="AM27" i="2"/>
  <c r="AM26" i="2"/>
  <c r="AM25" i="2"/>
  <c r="AM24" i="2"/>
  <c r="AM23" i="2"/>
  <c r="AM22" i="2"/>
  <c r="AM21" i="2"/>
  <c r="AM20" i="2"/>
  <c r="AM19" i="2"/>
  <c r="AM18" i="2"/>
  <c r="AM17" i="2"/>
  <c r="AM16" i="2"/>
  <c r="AM15" i="2"/>
  <c r="AM14" i="2"/>
  <c r="AM13" i="2"/>
  <c r="AM12" i="2"/>
  <c r="AM11" i="2"/>
  <c r="AM10" i="2"/>
  <c r="AM9" i="2"/>
  <c r="AA99" i="2"/>
  <c r="AA98" i="2"/>
  <c r="AA97" i="2"/>
  <c r="AA96" i="2"/>
  <c r="AA95" i="2"/>
  <c r="AA94" i="2"/>
  <c r="AA93" i="2"/>
  <c r="AA92" i="2"/>
  <c r="AA91" i="2"/>
  <c r="AA90" i="2"/>
  <c r="AA89" i="2"/>
  <c r="AA88" i="2"/>
  <c r="AA87" i="2"/>
  <c r="AA86" i="2"/>
  <c r="AA85" i="2"/>
  <c r="AA84" i="2"/>
  <c r="AA83" i="2"/>
  <c r="AA82" i="2"/>
  <c r="AA81" i="2"/>
  <c r="AA80" i="2"/>
  <c r="AA79" i="2"/>
  <c r="AA78" i="2"/>
  <c r="AA77" i="2"/>
  <c r="AA76" i="2"/>
  <c r="AA75" i="2"/>
  <c r="AA74" i="2"/>
  <c r="AA73" i="2"/>
  <c r="AA72" i="2"/>
  <c r="AA71" i="2"/>
  <c r="AA70" i="2"/>
  <c r="AA69" i="2"/>
  <c r="AA68" i="2"/>
  <c r="AA67" i="2"/>
  <c r="AA66" i="2"/>
  <c r="AA65" i="2"/>
  <c r="AA64" i="2"/>
  <c r="AA63" i="2"/>
  <c r="AA62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" i="2"/>
  <c r="I11" i="2"/>
  <c r="I12" i="2"/>
  <c r="I13" i="2"/>
  <c r="I14" i="2"/>
  <c r="I15" i="2"/>
  <c r="I16" i="2"/>
  <c r="I9" i="2"/>
  <c r="AS99" i="1"/>
  <c r="AS98" i="1"/>
  <c r="AS97" i="1"/>
  <c r="AS96" i="1"/>
  <c r="AS95" i="1"/>
  <c r="AS94" i="1"/>
  <c r="AS93" i="1"/>
  <c r="AS92" i="1"/>
  <c r="AS91" i="1"/>
  <c r="AS90" i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AY99" i="1"/>
  <c r="AY98" i="1"/>
  <c r="AY97" i="1"/>
  <c r="AY96" i="1"/>
  <c r="AY95" i="1"/>
  <c r="AY94" i="1"/>
  <c r="AY93" i="1"/>
  <c r="AY92" i="1"/>
  <c r="AY91" i="1"/>
  <c r="AY90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9" i="1"/>
  <c r="AR99" i="3"/>
  <c r="AR98" i="3"/>
  <c r="AR97" i="3"/>
  <c r="AR96" i="3"/>
  <c r="AR95" i="3"/>
  <c r="AR94" i="3"/>
  <c r="AR93" i="3"/>
  <c r="AR92" i="3"/>
  <c r="AR91" i="3"/>
  <c r="AR90" i="3"/>
  <c r="AR89" i="3"/>
  <c r="AR88" i="3"/>
  <c r="AR87" i="3"/>
  <c r="AR86" i="3"/>
  <c r="AR85" i="3"/>
  <c r="AR84" i="3"/>
  <c r="AR83" i="3"/>
  <c r="AR82" i="3"/>
  <c r="AR81" i="3"/>
  <c r="AR80" i="3"/>
  <c r="AR79" i="3"/>
  <c r="AR78" i="3"/>
  <c r="AR77" i="3"/>
  <c r="AR76" i="3"/>
  <c r="AR75" i="3"/>
  <c r="AR74" i="3"/>
  <c r="AR73" i="3"/>
  <c r="AR72" i="3"/>
  <c r="AR71" i="3"/>
  <c r="AR70" i="3"/>
  <c r="AR69" i="3"/>
  <c r="AR68" i="3"/>
  <c r="AR67" i="3"/>
  <c r="AR66" i="3"/>
  <c r="AR65" i="3"/>
  <c r="AR64" i="3"/>
  <c r="AR63" i="3"/>
  <c r="AR62" i="3"/>
  <c r="AR61" i="3"/>
  <c r="AR60" i="3"/>
  <c r="AR59" i="3"/>
  <c r="AR58" i="3"/>
  <c r="AR57" i="3"/>
  <c r="AR56" i="3"/>
  <c r="AR55" i="3"/>
  <c r="AR54" i="3"/>
  <c r="AR53" i="3"/>
  <c r="AR52" i="3"/>
  <c r="AR51" i="3"/>
  <c r="AR50" i="3"/>
  <c r="AR49" i="3"/>
  <c r="AR48" i="3"/>
  <c r="AR47" i="3"/>
  <c r="AR46" i="3"/>
  <c r="AR45" i="3"/>
  <c r="AR44" i="3"/>
  <c r="AR43" i="3"/>
  <c r="AR42" i="3"/>
  <c r="AR41" i="3"/>
  <c r="AR40" i="3"/>
  <c r="AR39" i="3"/>
  <c r="AR38" i="3"/>
  <c r="AR37" i="3"/>
  <c r="AR36" i="3"/>
  <c r="AR35" i="3"/>
  <c r="AR34" i="3"/>
  <c r="AR33" i="3"/>
  <c r="AR32" i="3"/>
  <c r="AR31" i="3"/>
  <c r="AR30" i="3"/>
  <c r="AR29" i="3"/>
  <c r="AR28" i="3"/>
  <c r="AR27" i="3"/>
  <c r="AR26" i="3"/>
  <c r="AR25" i="3"/>
  <c r="AR24" i="3"/>
  <c r="AR23" i="3"/>
  <c r="AR22" i="3"/>
  <c r="AR21" i="3"/>
  <c r="AR20" i="3"/>
  <c r="AR19" i="3"/>
  <c r="AR18" i="3"/>
  <c r="AR17" i="3"/>
  <c r="AR16" i="3"/>
  <c r="AR15" i="3"/>
  <c r="AR14" i="3"/>
  <c r="AR13" i="3"/>
  <c r="AR12" i="3"/>
  <c r="AR11" i="3"/>
  <c r="AR10" i="3"/>
  <c r="AR9" i="3"/>
  <c r="AF99" i="3"/>
  <c r="AF98" i="3"/>
  <c r="AF97" i="3"/>
  <c r="AF96" i="3"/>
  <c r="AF95" i="3"/>
  <c r="AF94" i="3"/>
  <c r="AF93" i="3"/>
  <c r="AF92" i="3"/>
  <c r="AF91" i="3"/>
  <c r="AF90" i="3"/>
  <c r="AF89" i="3"/>
  <c r="AF88" i="3"/>
  <c r="AF87" i="3"/>
  <c r="AF86" i="3"/>
  <c r="AF85" i="3"/>
  <c r="AF84" i="3"/>
  <c r="AF83" i="3"/>
  <c r="AF82" i="3"/>
  <c r="AF81" i="3"/>
  <c r="AF80" i="3"/>
  <c r="AF79" i="3"/>
  <c r="AF78" i="3"/>
  <c r="AF77" i="3"/>
  <c r="AF76" i="3"/>
  <c r="AF75" i="3"/>
  <c r="AF74" i="3"/>
  <c r="AF73" i="3"/>
  <c r="AF72" i="3"/>
  <c r="AF71" i="3"/>
  <c r="AF70" i="3"/>
  <c r="AF69" i="3"/>
  <c r="AF68" i="3"/>
  <c r="AF67" i="3"/>
  <c r="AF66" i="3"/>
  <c r="AF65" i="3"/>
  <c r="AF64" i="3"/>
  <c r="AF63" i="3"/>
  <c r="AF62" i="3"/>
  <c r="AF61" i="3"/>
  <c r="AF60" i="3"/>
  <c r="AF59" i="3"/>
  <c r="AF58" i="3"/>
  <c r="AF57" i="3"/>
  <c r="AF56" i="3"/>
  <c r="AF55" i="3"/>
  <c r="AF54" i="3"/>
  <c r="AF53" i="3"/>
  <c r="AF52" i="3"/>
  <c r="AF51" i="3"/>
  <c r="AF50" i="3"/>
  <c r="AF49" i="3"/>
  <c r="AF48" i="3"/>
  <c r="AF47" i="3"/>
  <c r="AF46" i="3"/>
  <c r="AF45" i="3"/>
  <c r="AF44" i="3"/>
  <c r="AF43" i="3"/>
  <c r="AF42" i="3"/>
  <c r="AF41" i="3"/>
  <c r="AF40" i="3"/>
  <c r="AF39" i="3"/>
  <c r="AF38" i="3"/>
  <c r="AF37" i="3"/>
  <c r="AF36" i="3"/>
  <c r="AF35" i="3"/>
  <c r="AF34" i="3"/>
  <c r="AF33" i="3"/>
  <c r="AF32" i="3"/>
  <c r="AF31" i="3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T99" i="3"/>
  <c r="T98" i="3"/>
  <c r="T97" i="3"/>
  <c r="T96" i="3"/>
  <c r="T95" i="3"/>
  <c r="T94" i="3"/>
  <c r="T93" i="3"/>
  <c r="T92" i="3"/>
  <c r="T91" i="3"/>
  <c r="T90" i="3"/>
  <c r="T89" i="3"/>
  <c r="T88" i="3"/>
  <c r="T87" i="3"/>
  <c r="T86" i="3"/>
  <c r="T85" i="3"/>
  <c r="T84" i="3"/>
  <c r="T83" i="3"/>
  <c r="T82" i="3"/>
  <c r="T81" i="3"/>
  <c r="T80" i="3"/>
  <c r="T79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AX99" i="3"/>
  <c r="AX98" i="3"/>
  <c r="AX97" i="3"/>
  <c r="AX96" i="3"/>
  <c r="AX95" i="3"/>
  <c r="AX94" i="3"/>
  <c r="AX93" i="3"/>
  <c r="AX92" i="3"/>
  <c r="AX91" i="3"/>
  <c r="AX90" i="3"/>
  <c r="AX89" i="3"/>
  <c r="AX88" i="3"/>
  <c r="AX87" i="3"/>
  <c r="AX86" i="3"/>
  <c r="AX85" i="3"/>
  <c r="AX84" i="3"/>
  <c r="AX83" i="3"/>
  <c r="AX82" i="3"/>
  <c r="AX81" i="3"/>
  <c r="AX80" i="3"/>
  <c r="AX79" i="3"/>
  <c r="AX78" i="3"/>
  <c r="AX77" i="3"/>
  <c r="AX76" i="3"/>
  <c r="AX75" i="3"/>
  <c r="AX74" i="3"/>
  <c r="AX73" i="3"/>
  <c r="AX72" i="3"/>
  <c r="AX71" i="3"/>
  <c r="AX70" i="3"/>
  <c r="AX69" i="3"/>
  <c r="AX68" i="3"/>
  <c r="AX67" i="3"/>
  <c r="AX66" i="3"/>
  <c r="AX65" i="3"/>
  <c r="AX64" i="3"/>
  <c r="AX63" i="3"/>
  <c r="AX62" i="3"/>
  <c r="AX61" i="3"/>
  <c r="AX60" i="3"/>
  <c r="AX59" i="3"/>
  <c r="AX58" i="3"/>
  <c r="AX57" i="3"/>
  <c r="AX56" i="3"/>
  <c r="AX55" i="3"/>
  <c r="AX54" i="3"/>
  <c r="AX53" i="3"/>
  <c r="AX52" i="3"/>
  <c r="AX51" i="3"/>
  <c r="AX50" i="3"/>
  <c r="AX49" i="3"/>
  <c r="AX48" i="3"/>
  <c r="AX47" i="3"/>
  <c r="AX46" i="3"/>
  <c r="AX45" i="3"/>
  <c r="AX44" i="3"/>
  <c r="AX43" i="3"/>
  <c r="AX42" i="3"/>
  <c r="AX41" i="3"/>
  <c r="AX40" i="3"/>
  <c r="AX39" i="3"/>
  <c r="AX38" i="3"/>
  <c r="AX37" i="3"/>
  <c r="AX36" i="3"/>
  <c r="AX35" i="3"/>
  <c r="AX34" i="3"/>
  <c r="AX33" i="3"/>
  <c r="AX32" i="3"/>
  <c r="AX31" i="3"/>
  <c r="AX30" i="3"/>
  <c r="AX29" i="3"/>
  <c r="AX28" i="3"/>
  <c r="AX27" i="3"/>
  <c r="AX26" i="3"/>
  <c r="AX25" i="3"/>
  <c r="AX24" i="3"/>
  <c r="AX23" i="3"/>
  <c r="AX22" i="3"/>
  <c r="AX21" i="3"/>
  <c r="AX20" i="3"/>
  <c r="AX19" i="3"/>
  <c r="AX18" i="3"/>
  <c r="AX17" i="3"/>
  <c r="AX16" i="3"/>
  <c r="AX15" i="3"/>
  <c r="AX14" i="3"/>
  <c r="AX13" i="3"/>
  <c r="AX12" i="3"/>
  <c r="AX11" i="3"/>
  <c r="AX10" i="3"/>
  <c r="AX9" i="3"/>
  <c r="AL99" i="3"/>
  <c r="AL98" i="3"/>
  <c r="AL97" i="3"/>
  <c r="AL96" i="3"/>
  <c r="AL95" i="3"/>
  <c r="AL94" i="3"/>
  <c r="AL93" i="3"/>
  <c r="AL92" i="3"/>
  <c r="AL91" i="3"/>
  <c r="AL90" i="3"/>
  <c r="AL89" i="3"/>
  <c r="AL88" i="3"/>
  <c r="AL87" i="3"/>
  <c r="AL86" i="3"/>
  <c r="AL85" i="3"/>
  <c r="AL84" i="3"/>
  <c r="AL83" i="3"/>
  <c r="AL82" i="3"/>
  <c r="AL81" i="3"/>
  <c r="AL80" i="3"/>
  <c r="AL79" i="3"/>
  <c r="AL78" i="3"/>
  <c r="AL77" i="3"/>
  <c r="AL76" i="3"/>
  <c r="AL75" i="3"/>
  <c r="AL74" i="3"/>
  <c r="AL73" i="3"/>
  <c r="AL72" i="3"/>
  <c r="AL71" i="3"/>
  <c r="AL70" i="3"/>
  <c r="AL69" i="3"/>
  <c r="AL68" i="3"/>
  <c r="AL67" i="3"/>
  <c r="AL66" i="3"/>
  <c r="AL65" i="3"/>
  <c r="AL64" i="3"/>
  <c r="AL63" i="3"/>
  <c r="AL62" i="3"/>
  <c r="AL61" i="3"/>
  <c r="AL60" i="3"/>
  <c r="AL59" i="3"/>
  <c r="AL58" i="3"/>
  <c r="AL57" i="3"/>
  <c r="AL56" i="3"/>
  <c r="AL55" i="3"/>
  <c r="AL54" i="3"/>
  <c r="AL53" i="3"/>
  <c r="AL52" i="3"/>
  <c r="AL51" i="3"/>
  <c r="AL50" i="3"/>
  <c r="AL49" i="3"/>
  <c r="AL48" i="3"/>
  <c r="AL47" i="3"/>
  <c r="AL46" i="3"/>
  <c r="AL45" i="3"/>
  <c r="AL44" i="3"/>
  <c r="AL43" i="3"/>
  <c r="AL42" i="3"/>
  <c r="AL41" i="3"/>
  <c r="AL40" i="3"/>
  <c r="AL39" i="3"/>
  <c r="AL38" i="3"/>
  <c r="AL37" i="3"/>
  <c r="AL36" i="3"/>
  <c r="AL35" i="3"/>
  <c r="AL34" i="3"/>
  <c r="AL33" i="3"/>
  <c r="AL32" i="3"/>
  <c r="AL31" i="3"/>
  <c r="AL30" i="3"/>
  <c r="AL29" i="3"/>
  <c r="AL28" i="3"/>
  <c r="AL27" i="3"/>
  <c r="AL26" i="3"/>
  <c r="AL25" i="3"/>
  <c r="AL24" i="3"/>
  <c r="AL23" i="3"/>
  <c r="AL22" i="3"/>
  <c r="AL21" i="3"/>
  <c r="AL20" i="3"/>
  <c r="AL19" i="3"/>
  <c r="AL18" i="3"/>
  <c r="AL17" i="3"/>
  <c r="AL16" i="3"/>
  <c r="AL15" i="3"/>
  <c r="AL14" i="3"/>
  <c r="AL13" i="3"/>
  <c r="AL12" i="3"/>
  <c r="AL11" i="3"/>
  <c r="AL10" i="3"/>
  <c r="AL9" i="3"/>
  <c r="Z99" i="3"/>
  <c r="Z98" i="3"/>
  <c r="Z97" i="3"/>
  <c r="Z96" i="3"/>
  <c r="Z95" i="3"/>
  <c r="Z94" i="3"/>
  <c r="Z93" i="3"/>
  <c r="Z92" i="3"/>
  <c r="Z91" i="3"/>
  <c r="Z90" i="3"/>
  <c r="Z89" i="3"/>
  <c r="Z88" i="3"/>
  <c r="Z87" i="3"/>
  <c r="Z86" i="3"/>
  <c r="Z85" i="3"/>
  <c r="Z84" i="3"/>
  <c r="Z83" i="3"/>
  <c r="Z82" i="3"/>
  <c r="Z81" i="3"/>
  <c r="Z80" i="3"/>
  <c r="Z79" i="3"/>
  <c r="Z78" i="3"/>
  <c r="Z77" i="3"/>
  <c r="Z76" i="3"/>
  <c r="Z75" i="3"/>
  <c r="Z74" i="3"/>
  <c r="Z73" i="3"/>
  <c r="Z72" i="3"/>
  <c r="Z71" i="3"/>
  <c r="Z70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AX99" i="2"/>
  <c r="AX98" i="2"/>
  <c r="AX97" i="2"/>
  <c r="AX96" i="2"/>
  <c r="AX95" i="2"/>
  <c r="AX94" i="2"/>
  <c r="AX93" i="2"/>
  <c r="AX92" i="2"/>
  <c r="AX91" i="2"/>
  <c r="AX90" i="2"/>
  <c r="AX89" i="2"/>
  <c r="AX88" i="2"/>
  <c r="AX87" i="2"/>
  <c r="AX86" i="2"/>
  <c r="AX85" i="2"/>
  <c r="AX84" i="2"/>
  <c r="AX83" i="2"/>
  <c r="AX82" i="2"/>
  <c r="AX81" i="2"/>
  <c r="AX80" i="2"/>
  <c r="AX79" i="2"/>
  <c r="AX78" i="2"/>
  <c r="AX77" i="2"/>
  <c r="AX76" i="2"/>
  <c r="AX75" i="2"/>
  <c r="AX74" i="2"/>
  <c r="AX73" i="2"/>
  <c r="AX72" i="2"/>
  <c r="AX71" i="2"/>
  <c r="AX70" i="2"/>
  <c r="AX69" i="2"/>
  <c r="AX68" i="2"/>
  <c r="AX67" i="2"/>
  <c r="AX66" i="2"/>
  <c r="AX65" i="2"/>
  <c r="AX64" i="2"/>
  <c r="AX63" i="2"/>
  <c r="AX62" i="2"/>
  <c r="AX61" i="2"/>
  <c r="AX60" i="2"/>
  <c r="AX59" i="2"/>
  <c r="AX58" i="2"/>
  <c r="AX57" i="2"/>
  <c r="AX56" i="2"/>
  <c r="AX55" i="2"/>
  <c r="AX54" i="2"/>
  <c r="AX53" i="2"/>
  <c r="AX52" i="2"/>
  <c r="AX51" i="2"/>
  <c r="AX50" i="2"/>
  <c r="AX49" i="2"/>
  <c r="AX48" i="2"/>
  <c r="AX47" i="2"/>
  <c r="AX46" i="2"/>
  <c r="AX45" i="2"/>
  <c r="AX44" i="2"/>
  <c r="AX43" i="2"/>
  <c r="AX42" i="2"/>
  <c r="AX41" i="2"/>
  <c r="AX40" i="2"/>
  <c r="AX39" i="2"/>
  <c r="AX38" i="2"/>
  <c r="AX37" i="2"/>
  <c r="AX36" i="2"/>
  <c r="AX35" i="2"/>
  <c r="AX34" i="2"/>
  <c r="AX33" i="2"/>
  <c r="AX32" i="2"/>
  <c r="AX31" i="2"/>
  <c r="AX30" i="2"/>
  <c r="AX29" i="2"/>
  <c r="AX28" i="2"/>
  <c r="AX27" i="2"/>
  <c r="AX26" i="2"/>
  <c r="AX25" i="2"/>
  <c r="AX24" i="2"/>
  <c r="AX23" i="2"/>
  <c r="AX22" i="2"/>
  <c r="AX21" i="2"/>
  <c r="AX20" i="2"/>
  <c r="AX19" i="2"/>
  <c r="AX18" i="2"/>
  <c r="AX17" i="2"/>
  <c r="AX16" i="2"/>
  <c r="AX15" i="2"/>
  <c r="AX14" i="2"/>
  <c r="AX13" i="2"/>
  <c r="AX12" i="2"/>
  <c r="AX11" i="2"/>
  <c r="AX10" i="2"/>
  <c r="AX9" i="2"/>
  <c r="AL99" i="2"/>
  <c r="AL98" i="2"/>
  <c r="AL97" i="2"/>
  <c r="AL96" i="2"/>
  <c r="AL95" i="2"/>
  <c r="AL94" i="2"/>
  <c r="AL93" i="2"/>
  <c r="AL92" i="2"/>
  <c r="AL91" i="2"/>
  <c r="AL90" i="2"/>
  <c r="AL89" i="2"/>
  <c r="AL88" i="2"/>
  <c r="AL87" i="2"/>
  <c r="AL86" i="2"/>
  <c r="AL85" i="2"/>
  <c r="AL84" i="2"/>
  <c r="AL83" i="2"/>
  <c r="AL82" i="2"/>
  <c r="AL81" i="2"/>
  <c r="AL80" i="2"/>
  <c r="AL79" i="2"/>
  <c r="AL78" i="2"/>
  <c r="AL77" i="2"/>
  <c r="AL76" i="2"/>
  <c r="AL75" i="2"/>
  <c r="AL74" i="2"/>
  <c r="AL73" i="2"/>
  <c r="AL72" i="2"/>
  <c r="AL71" i="2"/>
  <c r="AL70" i="2"/>
  <c r="AL69" i="2"/>
  <c r="AL68" i="2"/>
  <c r="AL67" i="2"/>
  <c r="AL66" i="2"/>
  <c r="AL65" i="2"/>
  <c r="AL64" i="2"/>
  <c r="AL63" i="2"/>
  <c r="AL62" i="2"/>
  <c r="AL61" i="2"/>
  <c r="AL60" i="2"/>
  <c r="AL59" i="2"/>
  <c r="AL58" i="2"/>
  <c r="AL57" i="2"/>
  <c r="AL56" i="2"/>
  <c r="AL55" i="2"/>
  <c r="AL54" i="2"/>
  <c r="AL53" i="2"/>
  <c r="AL52" i="2"/>
  <c r="AL51" i="2"/>
  <c r="AL50" i="2"/>
  <c r="AL49" i="2"/>
  <c r="AL48" i="2"/>
  <c r="AL47" i="2"/>
  <c r="AL46" i="2"/>
  <c r="AL45" i="2"/>
  <c r="AL44" i="2"/>
  <c r="AL43" i="2"/>
  <c r="AL42" i="2"/>
  <c r="AL41" i="2"/>
  <c r="AL40" i="2"/>
  <c r="AL39" i="2"/>
  <c r="AL38" i="2"/>
  <c r="AL37" i="2"/>
  <c r="AL36" i="2"/>
  <c r="AL35" i="2"/>
  <c r="AL34" i="2"/>
  <c r="AL33" i="2"/>
  <c r="AL32" i="2"/>
  <c r="AL31" i="2"/>
  <c r="AL30" i="2"/>
  <c r="AL29" i="2"/>
  <c r="AL28" i="2"/>
  <c r="AL27" i="2"/>
  <c r="AL26" i="2"/>
  <c r="AL25" i="2"/>
  <c r="AL24" i="2"/>
  <c r="AL23" i="2"/>
  <c r="AL22" i="2"/>
  <c r="AL21" i="2"/>
  <c r="AL20" i="2"/>
  <c r="AL19" i="2"/>
  <c r="AL18" i="2"/>
  <c r="AL17" i="2"/>
  <c r="AL16" i="2"/>
  <c r="AL15" i="2"/>
  <c r="AL14" i="2"/>
  <c r="AL13" i="2"/>
  <c r="AL12" i="2"/>
  <c r="AL11" i="2"/>
  <c r="AL10" i="2"/>
  <c r="AL9" i="2"/>
  <c r="Z99" i="2"/>
  <c r="Z98" i="2"/>
  <c r="Z97" i="2"/>
  <c r="Z96" i="2"/>
  <c r="Z95" i="2"/>
  <c r="Z94" i="2"/>
  <c r="Z93" i="2"/>
  <c r="Z92" i="2"/>
  <c r="Z91" i="2"/>
  <c r="Z90" i="2"/>
  <c r="Z89" i="2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AR99" i="2"/>
  <c r="AR98" i="2"/>
  <c r="AR97" i="2"/>
  <c r="AR96" i="2"/>
  <c r="AR95" i="2"/>
  <c r="AR94" i="2"/>
  <c r="AR93" i="2"/>
  <c r="AR92" i="2"/>
  <c r="AR91" i="2"/>
  <c r="AR90" i="2"/>
  <c r="AR89" i="2"/>
  <c r="AR88" i="2"/>
  <c r="AR87" i="2"/>
  <c r="AR86" i="2"/>
  <c r="AR85" i="2"/>
  <c r="AR84" i="2"/>
  <c r="AR83" i="2"/>
  <c r="AR82" i="2"/>
  <c r="AR81" i="2"/>
  <c r="AR80" i="2"/>
  <c r="AR79" i="2"/>
  <c r="AR78" i="2"/>
  <c r="AR77" i="2"/>
  <c r="AR76" i="2"/>
  <c r="AR75" i="2"/>
  <c r="AR74" i="2"/>
  <c r="AR73" i="2"/>
  <c r="AR72" i="2"/>
  <c r="AR71" i="2"/>
  <c r="AR70" i="2"/>
  <c r="AR69" i="2"/>
  <c r="AR68" i="2"/>
  <c r="AR67" i="2"/>
  <c r="AR66" i="2"/>
  <c r="AR65" i="2"/>
  <c r="AR64" i="2"/>
  <c r="AR63" i="2"/>
  <c r="AR62" i="2"/>
  <c r="AR61" i="2"/>
  <c r="AR60" i="2"/>
  <c r="AR59" i="2"/>
  <c r="AR58" i="2"/>
  <c r="AR57" i="2"/>
  <c r="AR56" i="2"/>
  <c r="AR55" i="2"/>
  <c r="AR54" i="2"/>
  <c r="AR53" i="2"/>
  <c r="AR52" i="2"/>
  <c r="AR51" i="2"/>
  <c r="AR50" i="2"/>
  <c r="AR49" i="2"/>
  <c r="AR48" i="2"/>
  <c r="AR47" i="2"/>
  <c r="AR46" i="2"/>
  <c r="AR45" i="2"/>
  <c r="AR44" i="2"/>
  <c r="AR43" i="2"/>
  <c r="AR42" i="2"/>
  <c r="AR41" i="2"/>
  <c r="AR40" i="2"/>
  <c r="AR39" i="2"/>
  <c r="AR38" i="2"/>
  <c r="AR37" i="2"/>
  <c r="AR36" i="2"/>
  <c r="AR35" i="2"/>
  <c r="AR34" i="2"/>
  <c r="AR33" i="2"/>
  <c r="AR32" i="2"/>
  <c r="AR31" i="2"/>
  <c r="AR30" i="2"/>
  <c r="AR29" i="2"/>
  <c r="AR28" i="2"/>
  <c r="AR27" i="2"/>
  <c r="AR26" i="2"/>
  <c r="AR25" i="2"/>
  <c r="AR24" i="2"/>
  <c r="AR23" i="2"/>
  <c r="AR22" i="2"/>
  <c r="AR21" i="2"/>
  <c r="AR20" i="2"/>
  <c r="AR19" i="2"/>
  <c r="AR18" i="2"/>
  <c r="AR17" i="2"/>
  <c r="AR16" i="2"/>
  <c r="AR15" i="2"/>
  <c r="AR14" i="2"/>
  <c r="AR13" i="2"/>
  <c r="AR12" i="2"/>
  <c r="AR11" i="2"/>
  <c r="AR10" i="2"/>
  <c r="AR9" i="2"/>
  <c r="AF99" i="2"/>
  <c r="AF98" i="2"/>
  <c r="AF97" i="2"/>
  <c r="AF96" i="2"/>
  <c r="AF95" i="2"/>
  <c r="AF94" i="2"/>
  <c r="AF93" i="2"/>
  <c r="AF92" i="2"/>
  <c r="AF91" i="2"/>
  <c r="AF90" i="2"/>
  <c r="AF89" i="2"/>
  <c r="AF88" i="2"/>
  <c r="AF87" i="2"/>
  <c r="AF86" i="2"/>
  <c r="AF85" i="2"/>
  <c r="AF84" i="2"/>
  <c r="AF83" i="2"/>
  <c r="AF82" i="2"/>
  <c r="AF81" i="2"/>
  <c r="AF80" i="2"/>
  <c r="AF79" i="2"/>
  <c r="AF78" i="2"/>
  <c r="AF77" i="2"/>
  <c r="AF76" i="2"/>
  <c r="AF75" i="2"/>
  <c r="AF74" i="2"/>
  <c r="AF73" i="2"/>
  <c r="AF72" i="2"/>
  <c r="AF71" i="2"/>
  <c r="AF70" i="2"/>
  <c r="AF69" i="2"/>
  <c r="AF68" i="2"/>
  <c r="AF67" i="2"/>
  <c r="AF66" i="2"/>
  <c r="AF65" i="2"/>
  <c r="AF64" i="2"/>
  <c r="AF63" i="2"/>
  <c r="AF62" i="2"/>
  <c r="AF61" i="2"/>
  <c r="AF60" i="2"/>
  <c r="AF59" i="2"/>
  <c r="AF58" i="2"/>
  <c r="AF57" i="2"/>
  <c r="AF56" i="2"/>
  <c r="AF55" i="2"/>
  <c r="AF54" i="2"/>
  <c r="AF53" i="2"/>
  <c r="AF52" i="2"/>
  <c r="AF51" i="2"/>
  <c r="AF50" i="2"/>
  <c r="AF49" i="2"/>
  <c r="AF48" i="2"/>
  <c r="AF47" i="2"/>
  <c r="AF46" i="2"/>
  <c r="AF45" i="2"/>
  <c r="AF44" i="2"/>
  <c r="AF43" i="2"/>
  <c r="AF42" i="2"/>
  <c r="AF41" i="2"/>
  <c r="AF40" i="2"/>
  <c r="AF39" i="2"/>
  <c r="AF38" i="2"/>
  <c r="AF37" i="2"/>
  <c r="AF36" i="2"/>
  <c r="AF35" i="2"/>
  <c r="AF34" i="2"/>
  <c r="AF33" i="2"/>
  <c r="AF32" i="2"/>
  <c r="AF31" i="2"/>
  <c r="AF30" i="2"/>
  <c r="AF29" i="2"/>
  <c r="AF28" i="2"/>
  <c r="AF27" i="2"/>
  <c r="AF26" i="2"/>
  <c r="AF25" i="2"/>
  <c r="AF24" i="2"/>
  <c r="AF23" i="2"/>
  <c r="AF22" i="2"/>
  <c r="AF21" i="2"/>
  <c r="AF20" i="2"/>
  <c r="AF19" i="2"/>
  <c r="AF18" i="2"/>
  <c r="AF17" i="2"/>
  <c r="AF16" i="2"/>
  <c r="AF15" i="2"/>
  <c r="AF14" i="2"/>
  <c r="AF13" i="2"/>
  <c r="AF12" i="2"/>
  <c r="AF11" i="2"/>
  <c r="AF10" i="2"/>
  <c r="AF9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9" i="1"/>
  <c r="AT96" i="1" l="1"/>
  <c r="AU96" i="1" s="1"/>
  <c r="AT93" i="1"/>
  <c r="AU93" i="1" s="1"/>
  <c r="AT92" i="1"/>
  <c r="AU92" i="1" s="1"/>
  <c r="AT89" i="1"/>
  <c r="AU89" i="1" s="1"/>
  <c r="AT88" i="1"/>
  <c r="AU88" i="1" s="1"/>
  <c r="AT85" i="1"/>
  <c r="AU85" i="1" s="1"/>
  <c r="AT84" i="1"/>
  <c r="AU84" i="1" s="1"/>
  <c r="AT81" i="1"/>
  <c r="AU81" i="1" s="1"/>
  <c r="AT80" i="1"/>
  <c r="AU80" i="1" s="1"/>
  <c r="AT77" i="1"/>
  <c r="AU77" i="1" s="1"/>
  <c r="AT76" i="1"/>
  <c r="AU76" i="1" s="1"/>
  <c r="AT73" i="1"/>
  <c r="AU73" i="1" s="1"/>
  <c r="AT72" i="1"/>
  <c r="AU72" i="1" s="1"/>
  <c r="AT69" i="1"/>
  <c r="AU69" i="1" s="1"/>
  <c r="AT36" i="1"/>
  <c r="AU36" i="1" s="1"/>
  <c r="AT33" i="1"/>
  <c r="AU33" i="1" s="1"/>
  <c r="AT28" i="1"/>
  <c r="AU28" i="1" s="1"/>
  <c r="AT25" i="1"/>
  <c r="AU25" i="1" s="1"/>
  <c r="AT13" i="1"/>
  <c r="AU13" i="1" s="1"/>
  <c r="AT9" i="1"/>
  <c r="AU9" i="1" s="1"/>
  <c r="AH96" i="1"/>
  <c r="AI96" i="1" s="1"/>
  <c r="AH92" i="1"/>
  <c r="AI92" i="1" s="1"/>
  <c r="AH88" i="1"/>
  <c r="AI88" i="1" s="1"/>
  <c r="AH84" i="1"/>
  <c r="AI84" i="1" s="1"/>
  <c r="AH72" i="1"/>
  <c r="AI72" i="1" s="1"/>
  <c r="V96" i="1"/>
  <c r="W96" i="1" s="1"/>
  <c r="V85" i="1"/>
  <c r="W85" i="1" s="1"/>
  <c r="V84" i="1"/>
  <c r="W84" i="1" s="1"/>
  <c r="V72" i="1"/>
  <c r="W72" i="1" s="1"/>
  <c r="V69" i="1"/>
  <c r="W69" i="1" s="1"/>
  <c r="V68" i="1"/>
  <c r="W68" i="1" s="1"/>
  <c r="V56" i="1"/>
  <c r="W56" i="1" s="1"/>
  <c r="V52" i="1"/>
  <c r="W52" i="1" s="1"/>
  <c r="V41" i="1"/>
  <c r="W41" i="1" s="1"/>
  <c r="V40" i="1"/>
  <c r="W40" i="1" s="1"/>
  <c r="V20" i="1"/>
  <c r="W20" i="1" s="1"/>
  <c r="V16" i="1"/>
  <c r="W16" i="1" s="1"/>
  <c r="V12" i="1"/>
  <c r="W12" i="1" s="1"/>
  <c r="AZ97" i="1"/>
  <c r="BA97" i="1" s="1"/>
  <c r="AZ96" i="1"/>
  <c r="BA96" i="1" s="1"/>
  <c r="AZ85" i="1"/>
  <c r="BA85" i="1" s="1"/>
  <c r="AZ84" i="1"/>
  <c r="BA84" i="1" s="1"/>
  <c r="AZ81" i="1"/>
  <c r="BA81" i="1" s="1"/>
  <c r="AN92" i="1"/>
  <c r="AO92" i="1" s="1"/>
  <c r="AN88" i="1"/>
  <c r="AO88" i="1" s="1"/>
  <c r="AN84" i="1"/>
  <c r="AO84" i="1" s="1"/>
  <c r="AN80" i="1"/>
  <c r="AO80" i="1" s="1"/>
  <c r="AN76" i="1"/>
  <c r="AO76" i="1" s="1"/>
  <c r="AN68" i="1"/>
  <c r="AO68" i="1" s="1"/>
  <c r="AB96" i="1"/>
  <c r="AC96" i="1" s="1"/>
  <c r="AB88" i="1"/>
  <c r="AC88" i="1" s="1"/>
  <c r="AB84" i="1"/>
  <c r="AC84" i="1" s="1"/>
  <c r="AB48" i="1"/>
  <c r="AC48" i="1" s="1"/>
  <c r="AB44" i="1"/>
  <c r="AC44" i="1" s="1"/>
  <c r="P44" i="1"/>
  <c r="Q44" i="1" s="1"/>
  <c r="P49" i="1"/>
  <c r="Q49" i="1" s="1"/>
  <c r="P61" i="1"/>
  <c r="Q61" i="1" s="1"/>
  <c r="P64" i="1"/>
  <c r="Q64" i="1" s="1"/>
  <c r="P73" i="1"/>
  <c r="Q73" i="1" s="1"/>
  <c r="P76" i="1"/>
  <c r="Q76" i="1" s="1"/>
  <c r="P77" i="1"/>
  <c r="Q77" i="1" s="1"/>
  <c r="P80" i="1"/>
  <c r="Q80" i="1" s="1"/>
  <c r="P81" i="1"/>
  <c r="Q81" i="1" s="1"/>
  <c r="P85" i="1"/>
  <c r="Q85" i="1" s="1"/>
  <c r="P89" i="1"/>
  <c r="Q89" i="1" s="1"/>
  <c r="P93" i="1"/>
  <c r="Q93" i="1" s="1"/>
  <c r="J69" i="1"/>
  <c r="K69" i="1" s="1"/>
  <c r="J73" i="1"/>
  <c r="K73" i="1" s="1"/>
  <c r="J77" i="1"/>
  <c r="K77" i="1" s="1"/>
  <c r="J81" i="1"/>
  <c r="K81" i="1" s="1"/>
  <c r="J89" i="1"/>
  <c r="K89" i="1" s="1"/>
  <c r="J92" i="1"/>
  <c r="K92" i="1" s="1"/>
  <c r="J93" i="1"/>
  <c r="K93" i="1" s="1"/>
  <c r="J97" i="1"/>
  <c r="K97" i="1" s="1"/>
  <c r="AT99" i="2"/>
  <c r="AU99" i="2" s="1"/>
  <c r="AT98" i="2"/>
  <c r="AU98" i="2" s="1"/>
  <c r="AT95" i="2"/>
  <c r="AU95" i="2" s="1"/>
  <c r="AT94" i="2"/>
  <c r="AU94" i="2" s="1"/>
  <c r="AT91" i="2"/>
  <c r="AU91" i="2" s="1"/>
  <c r="AT90" i="2"/>
  <c r="AU90" i="2" s="1"/>
  <c r="AT88" i="2"/>
  <c r="AU88" i="2" s="1"/>
  <c r="AT87" i="2"/>
  <c r="AU87" i="2" s="1"/>
  <c r="AT86" i="2"/>
  <c r="AU86" i="2" s="1"/>
  <c r="AT84" i="2"/>
  <c r="AU84" i="2" s="1"/>
  <c r="AT83" i="2"/>
  <c r="AU83" i="2" s="1"/>
  <c r="AT82" i="2"/>
  <c r="AU82" i="2" s="1"/>
  <c r="AT80" i="2"/>
  <c r="AU80" i="2" s="1"/>
  <c r="AT79" i="2"/>
  <c r="AU79" i="2" s="1"/>
  <c r="AT78" i="2"/>
  <c r="AU78" i="2" s="1"/>
  <c r="AT75" i="2"/>
  <c r="AU75" i="2" s="1"/>
  <c r="AT74" i="2"/>
  <c r="AU74" i="2" s="1"/>
  <c r="AT71" i="2"/>
  <c r="AU71" i="2" s="1"/>
  <c r="AT70" i="2"/>
  <c r="AU70" i="2" s="1"/>
  <c r="AT66" i="2"/>
  <c r="AU66" i="2" s="1"/>
  <c r="AT63" i="2"/>
  <c r="AU63" i="2" s="1"/>
  <c r="AT62" i="2"/>
  <c r="AU62" i="2" s="1"/>
  <c r="AT59" i="2"/>
  <c r="AU59" i="2" s="1"/>
  <c r="AT58" i="2"/>
  <c r="AU58" i="2" s="1"/>
  <c r="AT55" i="2"/>
  <c r="AU55" i="2" s="1"/>
  <c r="AT54" i="2"/>
  <c r="AU54" i="2" s="1"/>
  <c r="AT51" i="2"/>
  <c r="AU51" i="2" s="1"/>
  <c r="AT50" i="2"/>
  <c r="AU50" i="2" s="1"/>
  <c r="AT46" i="2"/>
  <c r="AU46" i="2" s="1"/>
  <c r="AT42" i="2"/>
  <c r="AU42" i="2" s="1"/>
  <c r="AT39" i="2"/>
  <c r="AU39" i="2" s="1"/>
  <c r="AT38" i="2"/>
  <c r="AU38" i="2" s="1"/>
  <c r="AT35" i="2"/>
  <c r="AU35" i="2" s="1"/>
  <c r="AT34" i="2"/>
  <c r="AU34" i="2" s="1"/>
  <c r="AT31" i="2"/>
  <c r="AU31" i="2" s="1"/>
  <c r="AT30" i="2"/>
  <c r="AU30" i="2" s="1"/>
  <c r="AT27" i="2"/>
  <c r="AU27" i="2" s="1"/>
  <c r="AT26" i="2"/>
  <c r="AU26" i="2" s="1"/>
  <c r="AT24" i="2"/>
  <c r="AU24" i="2" s="1"/>
  <c r="AT22" i="2"/>
  <c r="AU22" i="2" s="1"/>
  <c r="AT20" i="2"/>
  <c r="AU20" i="2" s="1"/>
  <c r="AT18" i="2"/>
  <c r="AU18" i="2" s="1"/>
  <c r="AT16" i="2"/>
  <c r="AU16" i="2" s="1"/>
  <c r="AT15" i="2"/>
  <c r="AU15" i="2" s="1"/>
  <c r="AT14" i="2"/>
  <c r="AU14" i="2" s="1"/>
  <c r="AT12" i="2"/>
  <c r="AU12" i="2" s="1"/>
  <c r="AT11" i="2"/>
  <c r="AU11" i="2" s="1"/>
  <c r="AT10" i="2"/>
  <c r="AU10" i="2" s="1"/>
  <c r="AH99" i="2"/>
  <c r="AI99" i="2" s="1"/>
  <c r="AH98" i="2"/>
  <c r="AI98" i="2" s="1"/>
  <c r="AH97" i="2"/>
  <c r="AI97" i="2" s="1"/>
  <c r="AH95" i="2"/>
  <c r="AI95" i="2" s="1"/>
  <c r="AH94" i="2"/>
  <c r="AI94" i="2" s="1"/>
  <c r="AH93" i="2"/>
  <c r="AI93" i="2" s="1"/>
  <c r="AH89" i="2"/>
  <c r="AI89" i="2" s="1"/>
  <c r="AH86" i="2"/>
  <c r="AI86" i="2" s="1"/>
  <c r="AH85" i="2"/>
  <c r="AI85" i="2" s="1"/>
  <c r="AH84" i="2"/>
  <c r="AI84" i="2" s="1"/>
  <c r="AH82" i="2"/>
  <c r="AI82" i="2" s="1"/>
  <c r="AH81" i="2"/>
  <c r="AI81" i="2" s="1"/>
  <c r="AH80" i="2"/>
  <c r="AI80" i="2" s="1"/>
  <c r="AH79" i="2"/>
  <c r="AI79" i="2" s="1"/>
  <c r="AH77" i="2"/>
  <c r="AI77" i="2" s="1"/>
  <c r="AH75" i="2"/>
  <c r="AI75" i="2" s="1"/>
  <c r="AH73" i="2"/>
  <c r="AI73" i="2" s="1"/>
  <c r="AH71" i="2"/>
  <c r="AI71" i="2" s="1"/>
  <c r="AH70" i="2"/>
  <c r="AI70" i="2" s="1"/>
  <c r="AH69" i="2"/>
  <c r="AI69" i="2" s="1"/>
  <c r="AH67" i="2"/>
  <c r="AI67" i="2" s="1"/>
  <c r="AH66" i="2"/>
  <c r="AI66" i="2" s="1"/>
  <c r="AH65" i="2"/>
  <c r="AI65" i="2" s="1"/>
  <c r="AH61" i="2"/>
  <c r="AI61" i="2" s="1"/>
  <c r="AH60" i="2"/>
  <c r="AI60" i="2" s="1"/>
  <c r="AH59" i="2"/>
  <c r="AI59" i="2" s="1"/>
  <c r="AH57" i="2"/>
  <c r="AI57" i="2" s="1"/>
  <c r="AH55" i="2"/>
  <c r="AI55" i="2" s="1"/>
  <c r="AH54" i="2"/>
  <c r="AI54" i="2" s="1"/>
  <c r="AH53" i="2"/>
  <c r="AI53" i="2" s="1"/>
  <c r="AH52" i="2"/>
  <c r="AI52" i="2" s="1"/>
  <c r="AH50" i="2"/>
  <c r="AI50" i="2" s="1"/>
  <c r="AH49" i="2"/>
  <c r="AI49" i="2" s="1"/>
  <c r="AH48" i="2"/>
  <c r="AI48" i="2" s="1"/>
  <c r="AH47" i="2"/>
  <c r="AI47" i="2" s="1"/>
  <c r="AH46" i="2"/>
  <c r="AI46" i="2" s="1"/>
  <c r="AH45" i="2"/>
  <c r="AI45" i="2" s="1"/>
  <c r="AH43" i="2"/>
  <c r="AI43" i="2" s="1"/>
  <c r="AH41" i="2"/>
  <c r="AI41" i="2" s="1"/>
  <c r="AH37" i="2"/>
  <c r="AI37" i="2" s="1"/>
  <c r="AH36" i="2"/>
  <c r="AI36" i="2" s="1"/>
  <c r="AH33" i="2"/>
  <c r="AI33" i="2" s="1"/>
  <c r="AH32" i="2"/>
  <c r="AI32" i="2" s="1"/>
  <c r="AH31" i="2"/>
  <c r="AI31" i="2" s="1"/>
  <c r="AH30" i="2"/>
  <c r="AI30" i="2" s="1"/>
  <c r="AH29" i="2"/>
  <c r="AI29" i="2" s="1"/>
  <c r="AH28" i="2"/>
  <c r="AI28" i="2" s="1"/>
  <c r="AH27" i="2"/>
  <c r="AI27" i="2" s="1"/>
  <c r="AH23" i="2"/>
  <c r="AI23" i="2" s="1"/>
  <c r="AH22" i="2"/>
  <c r="AI22" i="2" s="1"/>
  <c r="AH21" i="2"/>
  <c r="AI21" i="2" s="1"/>
  <c r="AH16" i="2"/>
  <c r="AI16" i="2" s="1"/>
  <c r="AH13" i="2"/>
  <c r="AI13" i="2" s="1"/>
  <c r="AH12" i="2"/>
  <c r="AI12" i="2" s="1"/>
  <c r="AH10" i="2"/>
  <c r="AI10" i="2" s="1"/>
  <c r="AH9" i="2"/>
  <c r="AI9" i="2" s="1"/>
  <c r="V89" i="2"/>
  <c r="W89" i="2" s="1"/>
  <c r="V88" i="2"/>
  <c r="W88" i="2" s="1"/>
  <c r="V73" i="2"/>
  <c r="W73" i="2" s="1"/>
  <c r="V61" i="2"/>
  <c r="W61" i="2" s="1"/>
  <c r="V57" i="2"/>
  <c r="W57" i="2" s="1"/>
  <c r="V45" i="2"/>
  <c r="W45" i="2" s="1"/>
  <c r="V33" i="2"/>
  <c r="W33" i="2" s="1"/>
  <c r="V24" i="2"/>
  <c r="W24" i="2" s="1"/>
  <c r="V20" i="2"/>
  <c r="W20" i="2" s="1"/>
  <c r="V16" i="2"/>
  <c r="W16" i="2" s="1"/>
  <c r="V12" i="2"/>
  <c r="W12" i="2" s="1"/>
  <c r="AZ99" i="2"/>
  <c r="BA99" i="2" s="1"/>
  <c r="AZ96" i="2"/>
  <c r="BA96" i="2" s="1"/>
  <c r="AZ95" i="2"/>
  <c r="BA95" i="2" s="1"/>
  <c r="AZ91" i="2"/>
  <c r="BA91" i="2" s="1"/>
  <c r="AZ88" i="2"/>
  <c r="BA88" i="2" s="1"/>
  <c r="AZ87" i="2"/>
  <c r="BA87" i="2" s="1"/>
  <c r="AZ84" i="2"/>
  <c r="BA84" i="2" s="1"/>
  <c r="AZ83" i="2"/>
  <c r="BA83" i="2" s="1"/>
  <c r="AZ81" i="2"/>
  <c r="BA81" i="2" s="1"/>
  <c r="AZ80" i="2"/>
  <c r="BA80" i="2" s="1"/>
  <c r="AZ79" i="2"/>
  <c r="BA79" i="2" s="1"/>
  <c r="AZ75" i="2"/>
  <c r="BA75" i="2" s="1"/>
  <c r="AZ72" i="2"/>
  <c r="BA72" i="2" s="1"/>
  <c r="AZ71" i="2"/>
  <c r="BA71" i="2" s="1"/>
  <c r="AZ68" i="2"/>
  <c r="BA68" i="2" s="1"/>
  <c r="AZ67" i="2"/>
  <c r="BA67" i="2" s="1"/>
  <c r="AZ64" i="2"/>
  <c r="BA64" i="2" s="1"/>
  <c r="AZ59" i="2"/>
  <c r="BA59" i="2" s="1"/>
  <c r="AZ55" i="2"/>
  <c r="BA55" i="2" s="1"/>
  <c r="AZ51" i="2"/>
  <c r="BA51" i="2" s="1"/>
  <c r="AZ47" i="2"/>
  <c r="BA47" i="2" s="1"/>
  <c r="AZ41" i="2"/>
  <c r="BA41" i="2" s="1"/>
  <c r="AZ40" i="2"/>
  <c r="BA40" i="2" s="1"/>
  <c r="AZ39" i="2"/>
  <c r="BA39" i="2" s="1"/>
  <c r="AZ35" i="2"/>
  <c r="BA35" i="2" s="1"/>
  <c r="AZ31" i="2"/>
  <c r="BA31" i="2" s="1"/>
  <c r="AZ27" i="2"/>
  <c r="BA27" i="2" s="1"/>
  <c r="AZ23" i="2"/>
  <c r="BA23" i="2" s="1"/>
  <c r="AZ19" i="2"/>
  <c r="BA19" i="2" s="1"/>
  <c r="AZ16" i="2"/>
  <c r="BA16" i="2" s="1"/>
  <c r="AZ15" i="2"/>
  <c r="BA15" i="2" s="1"/>
  <c r="AZ12" i="2"/>
  <c r="BA12" i="2" s="1"/>
  <c r="AZ11" i="2"/>
  <c r="BA11" i="2" s="1"/>
  <c r="AN86" i="2"/>
  <c r="AO86" i="2" s="1"/>
  <c r="AN74" i="2"/>
  <c r="AO74" i="2" s="1"/>
  <c r="AN70" i="2"/>
  <c r="AO70" i="2" s="1"/>
  <c r="AN66" i="2"/>
  <c r="AO66" i="2" s="1"/>
  <c r="AN58" i="2"/>
  <c r="AO58" i="2" s="1"/>
  <c r="AN50" i="2"/>
  <c r="AO50" i="2" s="1"/>
  <c r="AN46" i="2"/>
  <c r="AO46" i="2" s="1"/>
  <c r="AN42" i="2"/>
  <c r="AO42" i="2" s="1"/>
  <c r="AN40" i="2"/>
  <c r="AO40" i="2" s="1"/>
  <c r="AN26" i="2"/>
  <c r="AO26" i="2" s="1"/>
  <c r="AN22" i="2"/>
  <c r="AO22" i="2" s="1"/>
  <c r="AN16" i="2"/>
  <c r="AO16" i="2" s="1"/>
  <c r="AN10" i="2"/>
  <c r="AO10" i="2" s="1"/>
  <c r="AB98" i="2"/>
  <c r="AC98" i="2" s="1"/>
  <c r="AB97" i="2"/>
  <c r="AC97" i="2" s="1"/>
  <c r="AB93" i="2"/>
  <c r="AC93" i="2" s="1"/>
  <c r="AB89" i="2"/>
  <c r="AC89" i="2" s="1"/>
  <c r="AB85" i="2"/>
  <c r="AC85" i="2" s="1"/>
  <c r="AB81" i="2"/>
  <c r="AC81" i="2" s="1"/>
  <c r="AB80" i="2"/>
  <c r="AC80" i="2" s="1"/>
  <c r="AB76" i="2"/>
  <c r="AC76" i="2" s="1"/>
  <c r="AB74" i="2"/>
  <c r="AC74" i="2" s="1"/>
  <c r="AB68" i="2"/>
  <c r="AC68" i="2" s="1"/>
  <c r="AB65" i="2"/>
  <c r="AC65" i="2" s="1"/>
  <c r="AB64" i="2"/>
  <c r="AC64" i="2" s="1"/>
  <c r="AB62" i="2"/>
  <c r="AC62" i="2" s="1"/>
  <c r="AB58" i="2"/>
  <c r="AC58" i="2" s="1"/>
  <c r="AB57" i="2"/>
  <c r="AC57" i="2" s="1"/>
  <c r="AB53" i="2"/>
  <c r="AC53" i="2" s="1"/>
  <c r="AB45" i="2"/>
  <c r="AC45" i="2" s="1"/>
  <c r="AB44" i="2"/>
  <c r="AC44" i="2" s="1"/>
  <c r="AB42" i="2"/>
  <c r="AC42" i="2" s="1"/>
  <c r="AB41" i="2"/>
  <c r="AC41" i="2" s="1"/>
  <c r="AB40" i="2"/>
  <c r="AC40" i="2" s="1"/>
  <c r="AB37" i="2"/>
  <c r="AC37" i="2" s="1"/>
  <c r="AB33" i="2"/>
  <c r="AC33" i="2" s="1"/>
  <c r="AB29" i="2"/>
  <c r="AC29" i="2" s="1"/>
  <c r="AB17" i="2"/>
  <c r="AC17" i="2" s="1"/>
  <c r="AB9" i="2"/>
  <c r="AC9" i="2" s="1"/>
  <c r="P12" i="2"/>
  <c r="Q12" i="2" s="1"/>
  <c r="P13" i="2"/>
  <c r="Q13" i="2" s="1"/>
  <c r="P16" i="2"/>
  <c r="Q16" i="2" s="1"/>
  <c r="P17" i="2"/>
  <c r="Q17" i="2" s="1"/>
  <c r="P36" i="2"/>
  <c r="Q36" i="2" s="1"/>
  <c r="P37" i="2"/>
  <c r="Q37" i="2" s="1"/>
  <c r="P40" i="2"/>
  <c r="Q40" i="2" s="1"/>
  <c r="P41" i="2"/>
  <c r="Q41" i="2" s="1"/>
  <c r="P45" i="2"/>
  <c r="Q45" i="2" s="1"/>
  <c r="P96" i="2"/>
  <c r="Q96" i="2" s="1"/>
  <c r="P97" i="2"/>
  <c r="Q97" i="2" s="1"/>
  <c r="J10" i="2"/>
  <c r="K10" i="2" s="1"/>
  <c r="J13" i="2"/>
  <c r="K13" i="2" s="1"/>
  <c r="J14" i="2"/>
  <c r="K14" i="2" s="1"/>
  <c r="J18" i="2"/>
  <c r="K18" i="2" s="1"/>
  <c r="J33" i="2"/>
  <c r="K33" i="2" s="1"/>
  <c r="J42" i="2"/>
  <c r="K42" i="2" s="1"/>
  <c r="J46" i="2"/>
  <c r="K46" i="2" s="1"/>
  <c r="J57" i="2"/>
  <c r="K57" i="2" s="1"/>
  <c r="J58" i="2"/>
  <c r="K58" i="2" s="1"/>
  <c r="J61" i="2"/>
  <c r="K61" i="2" s="1"/>
  <c r="J62" i="2"/>
  <c r="K62" i="2" s="1"/>
  <c r="J90" i="2"/>
  <c r="K90" i="2" s="1"/>
  <c r="J93" i="2"/>
  <c r="K93" i="2" s="1"/>
  <c r="J94" i="2"/>
  <c r="K94" i="2" s="1"/>
  <c r="AT98" i="3"/>
  <c r="AU98" i="3" s="1"/>
  <c r="AT97" i="3"/>
  <c r="AU97" i="3" s="1"/>
  <c r="AT96" i="3"/>
  <c r="AU96" i="3" s="1"/>
  <c r="AT94" i="3"/>
  <c r="AU94" i="3" s="1"/>
  <c r="AT89" i="3"/>
  <c r="AU89" i="3" s="1"/>
  <c r="AT88" i="3"/>
  <c r="AU88" i="3" s="1"/>
  <c r="AT84" i="3"/>
  <c r="AU84" i="3" s="1"/>
  <c r="AT82" i="3"/>
  <c r="AU82" i="3" s="1"/>
  <c r="AT80" i="3"/>
  <c r="AU80" i="3" s="1"/>
  <c r="AT78" i="3"/>
  <c r="AU78" i="3" s="1"/>
  <c r="AT77" i="3"/>
  <c r="AU77" i="3" s="1"/>
  <c r="AT74" i="3"/>
  <c r="AU74" i="3" s="1"/>
  <c r="AT70" i="3"/>
  <c r="AU70" i="3" s="1"/>
  <c r="AT66" i="3"/>
  <c r="AU66" i="3" s="1"/>
  <c r="AT62" i="3"/>
  <c r="AU62" i="3" s="1"/>
  <c r="AT58" i="3"/>
  <c r="AU58" i="3" s="1"/>
  <c r="AT56" i="3"/>
  <c r="AU56" i="3" s="1"/>
  <c r="AT54" i="3"/>
  <c r="AU54" i="3" s="1"/>
  <c r="AT52" i="3"/>
  <c r="AU52" i="3" s="1"/>
  <c r="AT50" i="3"/>
  <c r="AU50" i="3" s="1"/>
  <c r="AT49" i="3"/>
  <c r="AU49" i="3" s="1"/>
  <c r="AT48" i="3"/>
  <c r="AU48" i="3" s="1"/>
  <c r="AT45" i="3"/>
  <c r="AU45" i="3" s="1"/>
  <c r="AT44" i="3"/>
  <c r="AU44" i="3" s="1"/>
  <c r="AT42" i="3"/>
  <c r="AU42" i="3" s="1"/>
  <c r="AT40" i="3"/>
  <c r="AU40" i="3" s="1"/>
  <c r="AT37" i="3"/>
  <c r="AU37" i="3" s="1"/>
  <c r="AT34" i="3"/>
  <c r="AU34" i="3" s="1"/>
  <c r="AT32" i="3"/>
  <c r="AU32" i="3" s="1"/>
  <c r="AT30" i="3"/>
  <c r="AU30" i="3" s="1"/>
  <c r="AT29" i="3"/>
  <c r="AU29" i="3" s="1"/>
  <c r="AT28" i="3"/>
  <c r="AU28" i="3" s="1"/>
  <c r="AT26" i="3"/>
  <c r="AU26" i="3" s="1"/>
  <c r="AT25" i="3"/>
  <c r="AU25" i="3" s="1"/>
  <c r="AT24" i="3"/>
  <c r="AU24" i="3" s="1"/>
  <c r="AT20" i="3"/>
  <c r="AU20" i="3" s="1"/>
  <c r="AT14" i="3"/>
  <c r="AU14" i="3" s="1"/>
  <c r="AT10" i="3"/>
  <c r="AU10" i="3" s="1"/>
  <c r="AT9" i="3"/>
  <c r="AU9" i="3" s="1"/>
  <c r="AH94" i="3"/>
  <c r="AI94" i="3" s="1"/>
  <c r="AH93" i="3"/>
  <c r="AI93" i="3" s="1"/>
  <c r="AH92" i="3"/>
  <c r="AI92" i="3" s="1"/>
  <c r="AH89" i="3"/>
  <c r="AI89" i="3" s="1"/>
  <c r="AH88" i="3"/>
  <c r="AI88" i="3" s="1"/>
  <c r="AH85" i="3"/>
  <c r="AI85" i="3" s="1"/>
  <c r="AH84" i="3"/>
  <c r="AI84" i="3" s="1"/>
  <c r="AH81" i="3"/>
  <c r="AI81" i="3" s="1"/>
  <c r="AH77" i="3"/>
  <c r="AI77" i="3" s="1"/>
  <c r="AH76" i="3"/>
  <c r="AI76" i="3" s="1"/>
  <c r="AH73" i="3"/>
  <c r="AI73" i="3" s="1"/>
  <c r="AH72" i="3"/>
  <c r="AI72" i="3" s="1"/>
  <c r="AH68" i="3"/>
  <c r="AI68" i="3" s="1"/>
  <c r="AH64" i="3"/>
  <c r="AI64" i="3" s="1"/>
  <c r="AH62" i="3"/>
  <c r="AI62" i="3" s="1"/>
  <c r="AH61" i="3"/>
  <c r="AI61" i="3" s="1"/>
  <c r="AH57" i="3"/>
  <c r="AI57" i="3" s="1"/>
  <c r="AH53" i="3"/>
  <c r="AI53" i="3" s="1"/>
  <c r="AH52" i="3"/>
  <c r="AI52" i="3" s="1"/>
  <c r="AH46" i="3"/>
  <c r="AI46" i="3" s="1"/>
  <c r="AH45" i="3"/>
  <c r="AI45" i="3" s="1"/>
  <c r="AH42" i="3"/>
  <c r="AI42" i="3" s="1"/>
  <c r="AH41" i="3"/>
  <c r="AI41" i="3" s="1"/>
  <c r="AH40" i="3"/>
  <c r="AI40" i="3" s="1"/>
  <c r="AH38" i="3"/>
  <c r="AI38" i="3" s="1"/>
  <c r="AH34" i="3"/>
  <c r="AI34" i="3" s="1"/>
  <c r="AH33" i="3"/>
  <c r="AI33" i="3" s="1"/>
  <c r="AH32" i="3"/>
  <c r="AI32" i="3" s="1"/>
  <c r="AH26" i="3"/>
  <c r="AI26" i="3" s="1"/>
  <c r="AH25" i="3"/>
  <c r="AI25" i="3" s="1"/>
  <c r="AH24" i="3"/>
  <c r="AI24" i="3" s="1"/>
  <c r="AH21" i="3"/>
  <c r="AI21" i="3" s="1"/>
  <c r="AH12" i="3"/>
  <c r="AI12" i="3" s="1"/>
  <c r="AH10" i="3"/>
  <c r="AI10" i="3" s="1"/>
  <c r="V96" i="3"/>
  <c r="W96" i="3" s="1"/>
  <c r="V92" i="3"/>
  <c r="W92" i="3" s="1"/>
  <c r="V89" i="3"/>
  <c r="W89" i="3" s="1"/>
  <c r="V88" i="3"/>
  <c r="W88" i="3" s="1"/>
  <c r="V84" i="3"/>
  <c r="W84" i="3" s="1"/>
  <c r="V80" i="3"/>
  <c r="W80" i="3" s="1"/>
  <c r="V73" i="3"/>
  <c r="W73" i="3" s="1"/>
  <c r="V72" i="3"/>
  <c r="W72" i="3" s="1"/>
  <c r="V68" i="3"/>
  <c r="W68" i="3" s="1"/>
  <c r="V65" i="3"/>
  <c r="W65" i="3" s="1"/>
  <c r="V64" i="3"/>
  <c r="W64" i="3" s="1"/>
  <c r="V60" i="3"/>
  <c r="W60" i="3" s="1"/>
  <c r="V57" i="3"/>
  <c r="W57" i="3" s="1"/>
  <c r="V56" i="3"/>
  <c r="W56" i="3" s="1"/>
  <c r="V53" i="3"/>
  <c r="W53" i="3" s="1"/>
  <c r="V52" i="3"/>
  <c r="W52" i="3" s="1"/>
  <c r="V49" i="3"/>
  <c r="W49" i="3" s="1"/>
  <c r="V48" i="3"/>
  <c r="W48" i="3" s="1"/>
  <c r="V41" i="3"/>
  <c r="W41" i="3" s="1"/>
  <c r="V40" i="3"/>
  <c r="W40" i="3" s="1"/>
  <c r="V37" i="3"/>
  <c r="W37" i="3" s="1"/>
  <c r="V36" i="3"/>
  <c r="W36" i="3" s="1"/>
  <c r="V32" i="3"/>
  <c r="W32" i="3" s="1"/>
  <c r="V29" i="3"/>
  <c r="W29" i="3" s="1"/>
  <c r="V28" i="3"/>
  <c r="W28" i="3" s="1"/>
  <c r="V25" i="3"/>
  <c r="W25" i="3" s="1"/>
  <c r="V24" i="3"/>
  <c r="W24" i="3" s="1"/>
  <c r="V21" i="3"/>
  <c r="W21" i="3" s="1"/>
  <c r="V20" i="3"/>
  <c r="W20" i="3" s="1"/>
  <c r="V17" i="3"/>
  <c r="W17" i="3" s="1"/>
  <c r="V16" i="3"/>
  <c r="W16" i="3" s="1"/>
  <c r="V12" i="3"/>
  <c r="W12" i="3" s="1"/>
  <c r="AZ99" i="3"/>
  <c r="BA99" i="3" s="1"/>
  <c r="AZ96" i="3"/>
  <c r="BA96" i="3" s="1"/>
  <c r="AZ95" i="3"/>
  <c r="BA95" i="3" s="1"/>
  <c r="AZ89" i="3"/>
  <c r="BA89" i="3" s="1"/>
  <c r="AZ87" i="3"/>
  <c r="BA87" i="3" s="1"/>
  <c r="AZ84" i="3"/>
  <c r="BA84" i="3" s="1"/>
  <c r="AZ79" i="3"/>
  <c r="BA79" i="3" s="1"/>
  <c r="AZ77" i="3"/>
  <c r="BA77" i="3" s="1"/>
  <c r="AZ75" i="3"/>
  <c r="BA75" i="3" s="1"/>
  <c r="AZ72" i="3"/>
  <c r="BA72" i="3" s="1"/>
  <c r="AZ71" i="3"/>
  <c r="BA71" i="3" s="1"/>
  <c r="AZ67" i="3"/>
  <c r="BA67" i="3" s="1"/>
  <c r="AZ63" i="3"/>
  <c r="BA63" i="3" s="1"/>
  <c r="AZ53" i="3"/>
  <c r="BA53" i="3" s="1"/>
  <c r="AZ47" i="3"/>
  <c r="BA47" i="3" s="1"/>
  <c r="AZ45" i="3"/>
  <c r="BA45" i="3" s="1"/>
  <c r="AZ43" i="3"/>
  <c r="BA43" i="3" s="1"/>
  <c r="AZ39" i="3"/>
  <c r="BA39" i="3" s="1"/>
  <c r="AZ36" i="3"/>
  <c r="BA36" i="3" s="1"/>
  <c r="AZ35" i="3"/>
  <c r="BA35" i="3" s="1"/>
  <c r="AZ27" i="3"/>
  <c r="BA27" i="3" s="1"/>
  <c r="AZ19" i="3"/>
  <c r="BA19" i="3" s="1"/>
  <c r="AZ17" i="3"/>
  <c r="BA17" i="3" s="1"/>
  <c r="AZ16" i="3"/>
  <c r="BA16" i="3" s="1"/>
  <c r="AZ15" i="3"/>
  <c r="BA15" i="3" s="1"/>
  <c r="AZ11" i="3"/>
  <c r="BA11" i="3" s="1"/>
  <c r="AN94" i="3"/>
  <c r="AO94" i="3" s="1"/>
  <c r="AN82" i="3"/>
  <c r="AO82" i="3" s="1"/>
  <c r="AN78" i="3"/>
  <c r="AO78" i="3" s="1"/>
  <c r="AN76" i="3"/>
  <c r="AO76" i="3" s="1"/>
  <c r="AN74" i="3"/>
  <c r="AO74" i="3" s="1"/>
  <c r="AN70" i="3"/>
  <c r="AO70" i="3" s="1"/>
  <c r="AN66" i="3"/>
  <c r="AO66" i="3" s="1"/>
  <c r="AN62" i="3"/>
  <c r="AO62" i="3" s="1"/>
  <c r="AN58" i="3"/>
  <c r="AO58" i="3" s="1"/>
  <c r="AN54" i="3"/>
  <c r="AO54" i="3" s="1"/>
  <c r="AN53" i="3"/>
  <c r="AO53" i="3" s="1"/>
  <c r="AN50" i="3"/>
  <c r="AO50" i="3" s="1"/>
  <c r="AN49" i="3"/>
  <c r="AO49" i="3" s="1"/>
  <c r="AN41" i="3"/>
  <c r="AO41" i="3" s="1"/>
  <c r="AN40" i="3"/>
  <c r="AO40" i="3" s="1"/>
  <c r="AN37" i="3"/>
  <c r="AO37" i="3" s="1"/>
  <c r="AN34" i="3"/>
  <c r="AO34" i="3" s="1"/>
  <c r="AN30" i="3"/>
  <c r="AO30" i="3" s="1"/>
  <c r="AN26" i="3"/>
  <c r="AO26" i="3" s="1"/>
  <c r="AN25" i="3"/>
  <c r="AO25" i="3" s="1"/>
  <c r="AN24" i="3"/>
  <c r="AO24" i="3" s="1"/>
  <c r="AN22" i="3"/>
  <c r="AO22" i="3" s="1"/>
  <c r="AN20" i="3"/>
  <c r="AO20" i="3" s="1"/>
  <c r="AN18" i="3"/>
  <c r="AO18" i="3" s="1"/>
  <c r="AN16" i="3"/>
  <c r="AO16" i="3" s="1"/>
  <c r="AN12" i="3"/>
  <c r="AO12" i="3" s="1"/>
  <c r="AN10" i="3"/>
  <c r="AO10" i="3" s="1"/>
  <c r="AB94" i="3"/>
  <c r="AC94" i="3" s="1"/>
  <c r="AB93" i="3"/>
  <c r="AC93" i="3" s="1"/>
  <c r="AB92" i="3"/>
  <c r="AC92" i="3" s="1"/>
  <c r="AB90" i="3"/>
  <c r="AC90" i="3" s="1"/>
  <c r="AB89" i="3"/>
  <c r="AC89" i="3" s="1"/>
  <c r="AB88" i="3"/>
  <c r="AC88" i="3" s="1"/>
  <c r="AB86" i="3"/>
  <c r="AC86" i="3" s="1"/>
  <c r="AB85" i="3"/>
  <c r="AC85" i="3" s="1"/>
  <c r="AB84" i="3"/>
  <c r="AC84" i="3" s="1"/>
  <c r="AB82" i="3"/>
  <c r="AC82" i="3" s="1"/>
  <c r="AB70" i="3"/>
  <c r="AC70" i="3" s="1"/>
  <c r="AB69" i="3"/>
  <c r="AC69" i="3" s="1"/>
  <c r="AB68" i="3"/>
  <c r="AC68" i="3" s="1"/>
  <c r="AB58" i="3"/>
  <c r="AC58" i="3" s="1"/>
  <c r="AB57" i="3"/>
  <c r="AC57" i="3" s="1"/>
  <c r="AB54" i="3"/>
  <c r="AC54" i="3" s="1"/>
  <c r="AB49" i="3"/>
  <c r="AC49" i="3" s="1"/>
  <c r="AB46" i="3"/>
  <c r="AC46" i="3" s="1"/>
  <c r="AB41" i="3"/>
  <c r="AC41" i="3" s="1"/>
  <c r="AB38" i="3"/>
  <c r="AC38" i="3" s="1"/>
  <c r="AB37" i="3"/>
  <c r="AC37" i="3" s="1"/>
  <c r="AB33" i="3"/>
  <c r="AC33" i="3" s="1"/>
  <c r="AB29" i="3"/>
  <c r="AC29" i="3" s="1"/>
  <c r="AB28" i="3"/>
  <c r="AC28" i="3" s="1"/>
  <c r="AB26" i="3"/>
  <c r="AC26" i="3" s="1"/>
  <c r="AB25" i="3"/>
  <c r="AC25" i="3" s="1"/>
  <c r="AB21" i="3"/>
  <c r="AC21" i="3" s="1"/>
  <c r="AB16" i="3"/>
  <c r="AC16" i="3" s="1"/>
  <c r="AB13" i="3"/>
  <c r="AC13" i="3" s="1"/>
  <c r="AB12" i="3"/>
  <c r="AC12" i="3" s="1"/>
  <c r="AB10" i="3"/>
  <c r="AC10" i="3" s="1"/>
  <c r="P16" i="3"/>
  <c r="Q16" i="3" s="1"/>
  <c r="P32" i="3"/>
  <c r="Q32" i="3" s="1"/>
  <c r="P36" i="3"/>
  <c r="Q36" i="3" s="1"/>
  <c r="P37" i="3"/>
  <c r="Q37" i="3" s="1"/>
  <c r="P40" i="3"/>
  <c r="Q40" i="3" s="1"/>
  <c r="P41" i="3"/>
  <c r="Q41" i="3" s="1"/>
  <c r="P44" i="3"/>
  <c r="Q44" i="3" s="1"/>
  <c r="P53" i="3"/>
  <c r="Q53" i="3" s="1"/>
  <c r="P89" i="3"/>
  <c r="Q89" i="3" s="1"/>
  <c r="P92" i="3"/>
  <c r="Q92" i="3" s="1"/>
  <c r="P93" i="3"/>
  <c r="Q93" i="3" s="1"/>
  <c r="AT60" i="2"/>
  <c r="AU60" i="2" s="1"/>
  <c r="AH56" i="2"/>
  <c r="AI56" i="2" s="1"/>
  <c r="AH34" i="2"/>
  <c r="AI34" i="2" s="1"/>
  <c r="V13" i="2"/>
  <c r="W13" i="2" s="1"/>
  <c r="V9" i="2"/>
  <c r="W9" i="2" s="1"/>
  <c r="AZ85" i="2"/>
  <c r="BA85" i="2" s="1"/>
  <c r="AZ65" i="2"/>
  <c r="BA65" i="2" s="1"/>
  <c r="AZ13" i="2"/>
  <c r="BA13" i="2" s="1"/>
  <c r="AN92" i="2"/>
  <c r="AO92" i="2" s="1"/>
  <c r="AN45" i="2"/>
  <c r="AO45" i="2" s="1"/>
  <c r="AN14" i="2"/>
  <c r="AO14" i="2" s="1"/>
  <c r="AN12" i="2"/>
  <c r="AO12" i="2" s="1"/>
  <c r="AB88" i="2"/>
  <c r="AC88" i="2" s="1"/>
  <c r="AB72" i="2"/>
  <c r="AC72" i="2" s="1"/>
  <c r="AB28" i="2"/>
  <c r="AC28" i="2" s="1"/>
  <c r="AB12" i="2"/>
  <c r="AC12" i="2" s="1"/>
  <c r="J17" i="2"/>
  <c r="K17" i="2" s="1"/>
  <c r="AN99" i="2"/>
  <c r="AO99" i="2" s="1"/>
  <c r="AB99" i="2"/>
  <c r="AC99" i="2" s="1"/>
  <c r="V99" i="2"/>
  <c r="W99" i="2" s="1"/>
  <c r="P99" i="2"/>
  <c r="Q99" i="2" s="1"/>
  <c r="J99" i="2"/>
  <c r="K99" i="2" s="1"/>
  <c r="AZ98" i="2"/>
  <c r="BA98" i="2" s="1"/>
  <c r="AN98" i="2"/>
  <c r="AO98" i="2" s="1"/>
  <c r="V98" i="2"/>
  <c r="W98" i="2" s="1"/>
  <c r="P98" i="2"/>
  <c r="Q98" i="2" s="1"/>
  <c r="J98" i="2"/>
  <c r="K98" i="2" s="1"/>
  <c r="AT97" i="2"/>
  <c r="AU97" i="2" s="1"/>
  <c r="V97" i="2"/>
  <c r="W97" i="2" s="1"/>
  <c r="J96" i="2"/>
  <c r="K96" i="2" s="1"/>
  <c r="AN95" i="2"/>
  <c r="AO95" i="2" s="1"/>
  <c r="AB95" i="2"/>
  <c r="AC95" i="2" s="1"/>
  <c r="V95" i="2"/>
  <c r="W95" i="2" s="1"/>
  <c r="P95" i="2"/>
  <c r="Q95" i="2" s="1"/>
  <c r="J95" i="2"/>
  <c r="K95" i="2" s="1"/>
  <c r="AZ94" i="2"/>
  <c r="BA94" i="2" s="1"/>
  <c r="AB94" i="2"/>
  <c r="AC94" i="2" s="1"/>
  <c r="V94" i="2"/>
  <c r="W94" i="2" s="1"/>
  <c r="P94" i="2"/>
  <c r="Q94" i="2" s="1"/>
  <c r="AT93" i="2"/>
  <c r="AU93" i="2" s="1"/>
  <c r="AN93" i="2"/>
  <c r="AO93" i="2" s="1"/>
  <c r="AH92" i="2"/>
  <c r="AI92" i="2" s="1"/>
  <c r="P92" i="2"/>
  <c r="Q92" i="2" s="1"/>
  <c r="J92" i="2"/>
  <c r="K92" i="2" s="1"/>
  <c r="AN91" i="2"/>
  <c r="AO91" i="2" s="1"/>
  <c r="AH91" i="2"/>
  <c r="AI91" i="2" s="1"/>
  <c r="AB91" i="2"/>
  <c r="AC91" i="2" s="1"/>
  <c r="V91" i="2"/>
  <c r="W91" i="2" s="1"/>
  <c r="P91" i="2"/>
  <c r="Q91" i="2" s="1"/>
  <c r="J91" i="2"/>
  <c r="K91" i="2" s="1"/>
  <c r="AZ90" i="2"/>
  <c r="BA90" i="2" s="1"/>
  <c r="AB90" i="2"/>
  <c r="AC90" i="2" s="1"/>
  <c r="V90" i="2"/>
  <c r="W90" i="2" s="1"/>
  <c r="P90" i="2"/>
  <c r="Q90" i="2" s="1"/>
  <c r="AT89" i="2"/>
  <c r="AU89" i="2" s="1"/>
  <c r="AN89" i="2"/>
  <c r="AO89" i="2" s="1"/>
  <c r="J88" i="2"/>
  <c r="K88" i="2" s="1"/>
  <c r="AN87" i="2"/>
  <c r="AO87" i="2" s="1"/>
  <c r="AH87" i="2"/>
  <c r="AI87" i="2" s="1"/>
  <c r="AB87" i="2"/>
  <c r="AC87" i="2" s="1"/>
  <c r="V87" i="2"/>
  <c r="W87" i="2" s="1"/>
  <c r="J87" i="2"/>
  <c r="K87" i="2" s="1"/>
  <c r="AZ86" i="2"/>
  <c r="BA86" i="2" s="1"/>
  <c r="AB86" i="2"/>
  <c r="AC86" i="2" s="1"/>
  <c r="V86" i="2"/>
  <c r="W86" i="2" s="1"/>
  <c r="P86" i="2"/>
  <c r="Q86" i="2" s="1"/>
  <c r="AT85" i="2"/>
  <c r="AU85" i="2" s="1"/>
  <c r="V85" i="2"/>
  <c r="W85" i="2" s="1"/>
  <c r="P84" i="2"/>
  <c r="Q84" i="2" s="1"/>
  <c r="J84" i="2"/>
  <c r="K84" i="2" s="1"/>
  <c r="AN83" i="2"/>
  <c r="AO83" i="2" s="1"/>
  <c r="AH83" i="2"/>
  <c r="AI83" i="2" s="1"/>
  <c r="AB83" i="2"/>
  <c r="AC83" i="2" s="1"/>
  <c r="V83" i="2"/>
  <c r="W83" i="2" s="1"/>
  <c r="P83" i="2"/>
  <c r="Q83" i="2" s="1"/>
  <c r="J83" i="2"/>
  <c r="K83" i="2" s="1"/>
  <c r="AZ82" i="2"/>
  <c r="BA82" i="2" s="1"/>
  <c r="AB82" i="2"/>
  <c r="AC82" i="2" s="1"/>
  <c r="V82" i="2"/>
  <c r="W82" i="2" s="1"/>
  <c r="P82" i="2"/>
  <c r="Q82" i="2" s="1"/>
  <c r="AT81" i="2"/>
  <c r="AU81" i="2" s="1"/>
  <c r="V81" i="2"/>
  <c r="W81" i="2" s="1"/>
  <c r="J80" i="2"/>
  <c r="K80" i="2" s="1"/>
  <c r="AN79" i="2"/>
  <c r="AO79" i="2" s="1"/>
  <c r="AB79" i="2"/>
  <c r="AC79" i="2" s="1"/>
  <c r="V79" i="2"/>
  <c r="W79" i="2" s="1"/>
  <c r="J79" i="2"/>
  <c r="K79" i="2" s="1"/>
  <c r="AZ78" i="2"/>
  <c r="BA78" i="2" s="1"/>
  <c r="AB78" i="2"/>
  <c r="AC78" i="2" s="1"/>
  <c r="V78" i="2"/>
  <c r="W78" i="2" s="1"/>
  <c r="P78" i="2"/>
  <c r="Q78" i="2" s="1"/>
  <c r="AT77" i="2"/>
  <c r="AU77" i="2" s="1"/>
  <c r="AT76" i="2"/>
  <c r="AU76" i="2" s="1"/>
  <c r="P76" i="2"/>
  <c r="Q76" i="2" s="1"/>
  <c r="J76" i="2"/>
  <c r="K76" i="2" s="1"/>
  <c r="AN75" i="2"/>
  <c r="AO75" i="2" s="1"/>
  <c r="AB75" i="2"/>
  <c r="AC75" i="2" s="1"/>
  <c r="V75" i="2"/>
  <c r="W75" i="2" s="1"/>
  <c r="J75" i="2"/>
  <c r="K75" i="2" s="1"/>
  <c r="AZ74" i="2"/>
  <c r="BA74" i="2" s="1"/>
  <c r="AH74" i="2"/>
  <c r="AI74" i="2" s="1"/>
  <c r="V74" i="2"/>
  <c r="W74" i="2" s="1"/>
  <c r="P74" i="2"/>
  <c r="Q74" i="2" s="1"/>
  <c r="AT73" i="2"/>
  <c r="AU73" i="2" s="1"/>
  <c r="AN73" i="2"/>
  <c r="AO73" i="2" s="1"/>
  <c r="J72" i="2"/>
  <c r="K72" i="2" s="1"/>
  <c r="AN71" i="2"/>
  <c r="AO71" i="2" s="1"/>
  <c r="AB71" i="2"/>
  <c r="AC71" i="2" s="1"/>
  <c r="V71" i="2"/>
  <c r="W71" i="2" s="1"/>
  <c r="P71" i="2"/>
  <c r="Q71" i="2" s="1"/>
  <c r="J71" i="2"/>
  <c r="K71" i="2" s="1"/>
  <c r="AZ70" i="2"/>
  <c r="BA70" i="2" s="1"/>
  <c r="AB70" i="2"/>
  <c r="AC70" i="2" s="1"/>
  <c r="V70" i="2"/>
  <c r="W70" i="2" s="1"/>
  <c r="P70" i="2"/>
  <c r="Q70" i="2" s="1"/>
  <c r="AZ69" i="2"/>
  <c r="BA69" i="2" s="1"/>
  <c r="AT69" i="2"/>
  <c r="AU69" i="2" s="1"/>
  <c r="AN69" i="2"/>
  <c r="AO69" i="2" s="1"/>
  <c r="V69" i="2"/>
  <c r="W69" i="2" s="1"/>
  <c r="AT68" i="2"/>
  <c r="AU68" i="2" s="1"/>
  <c r="P68" i="2"/>
  <c r="Q68" i="2" s="1"/>
  <c r="J68" i="2"/>
  <c r="K68" i="2" s="1"/>
  <c r="AT67" i="2"/>
  <c r="AU67" i="2" s="1"/>
  <c r="AN67" i="2"/>
  <c r="AO67" i="2" s="1"/>
  <c r="AB67" i="2"/>
  <c r="AC67" i="2" s="1"/>
  <c r="V67" i="2"/>
  <c r="W67" i="2" s="1"/>
  <c r="P67" i="2"/>
  <c r="Q67" i="2" s="1"/>
  <c r="J67" i="2"/>
  <c r="K67" i="2" s="1"/>
  <c r="AZ66" i="2"/>
  <c r="BA66" i="2" s="1"/>
  <c r="AB66" i="2"/>
  <c r="AC66" i="2" s="1"/>
  <c r="V66" i="2"/>
  <c r="W66" i="2" s="1"/>
  <c r="P66" i="2"/>
  <c r="Q66" i="2" s="1"/>
  <c r="J66" i="2"/>
  <c r="K66" i="2" s="1"/>
  <c r="AT65" i="2"/>
  <c r="AU65" i="2" s="1"/>
  <c r="AT64" i="2"/>
  <c r="AU64" i="2" s="1"/>
  <c r="AN64" i="2"/>
  <c r="AO64" i="2" s="1"/>
  <c r="P64" i="2"/>
  <c r="Q64" i="2" s="1"/>
  <c r="J64" i="2"/>
  <c r="K64" i="2" s="1"/>
  <c r="AZ63" i="2"/>
  <c r="BA63" i="2" s="1"/>
  <c r="AN63" i="2"/>
  <c r="AO63" i="2" s="1"/>
  <c r="AH63" i="2"/>
  <c r="AI63" i="2" s="1"/>
  <c r="AB63" i="2"/>
  <c r="AC63" i="2" s="1"/>
  <c r="V63" i="2"/>
  <c r="W63" i="2" s="1"/>
  <c r="P63" i="2"/>
  <c r="Q63" i="2" s="1"/>
  <c r="J63" i="2"/>
  <c r="K63" i="2" s="1"/>
  <c r="AZ62" i="2"/>
  <c r="BA62" i="2" s="1"/>
  <c r="AN62" i="2"/>
  <c r="AO62" i="2" s="1"/>
  <c r="V62" i="2"/>
  <c r="W62" i="2" s="1"/>
  <c r="P62" i="2"/>
  <c r="Q62" i="2" s="1"/>
  <c r="AT61" i="2"/>
  <c r="AU61" i="2" s="1"/>
  <c r="AN60" i="2"/>
  <c r="AO60" i="2" s="1"/>
  <c r="P60" i="2"/>
  <c r="Q60" i="2" s="1"/>
  <c r="J60" i="2"/>
  <c r="K60" i="2" s="1"/>
  <c r="AN59" i="2"/>
  <c r="AO59" i="2" s="1"/>
  <c r="AB59" i="2"/>
  <c r="AC59" i="2" s="1"/>
  <c r="V59" i="2"/>
  <c r="W59" i="2" s="1"/>
  <c r="J59" i="2"/>
  <c r="K59" i="2" s="1"/>
  <c r="AZ58" i="2"/>
  <c r="BA58" i="2" s="1"/>
  <c r="V58" i="2"/>
  <c r="W58" i="2" s="1"/>
  <c r="P58" i="2"/>
  <c r="Q58" i="2" s="1"/>
  <c r="AZ57" i="2"/>
  <c r="BA57" i="2" s="1"/>
  <c r="AT57" i="2"/>
  <c r="AU57" i="2" s="1"/>
  <c r="AN57" i="2"/>
  <c r="AO57" i="2" s="1"/>
  <c r="J56" i="2"/>
  <c r="K56" i="2" s="1"/>
  <c r="AN55" i="2"/>
  <c r="AO55" i="2" s="1"/>
  <c r="AB55" i="2"/>
  <c r="AC55" i="2" s="1"/>
  <c r="V55" i="2"/>
  <c r="W55" i="2" s="1"/>
  <c r="P55" i="2"/>
  <c r="Q55" i="2" s="1"/>
  <c r="J55" i="2"/>
  <c r="K55" i="2" s="1"/>
  <c r="AZ54" i="2"/>
  <c r="BA54" i="2" s="1"/>
  <c r="AN54" i="2"/>
  <c r="AO54" i="2" s="1"/>
  <c r="AB54" i="2"/>
  <c r="AC54" i="2" s="1"/>
  <c r="V54" i="2"/>
  <c r="W54" i="2" s="1"/>
  <c r="P54" i="2"/>
  <c r="Q54" i="2" s="1"/>
  <c r="AT53" i="2"/>
  <c r="AU53" i="2" s="1"/>
  <c r="AN53" i="2"/>
  <c r="AO53" i="2" s="1"/>
  <c r="V53" i="2"/>
  <c r="W53" i="2" s="1"/>
  <c r="P52" i="2"/>
  <c r="Q52" i="2" s="1"/>
  <c r="J52" i="2"/>
  <c r="K52" i="2" s="1"/>
  <c r="AN51" i="2"/>
  <c r="AO51" i="2" s="1"/>
  <c r="AH51" i="2"/>
  <c r="AI51" i="2" s="1"/>
  <c r="AB51" i="2"/>
  <c r="AC51" i="2" s="1"/>
  <c r="V51" i="2"/>
  <c r="W51" i="2" s="1"/>
  <c r="P51" i="2"/>
  <c r="Q51" i="2" s="1"/>
  <c r="J51" i="2"/>
  <c r="K51" i="2" s="1"/>
  <c r="AZ50" i="2"/>
  <c r="BA50" i="2" s="1"/>
  <c r="AB50" i="2"/>
  <c r="AC50" i="2" s="1"/>
  <c r="V50" i="2"/>
  <c r="W50" i="2" s="1"/>
  <c r="P50" i="2"/>
  <c r="Q50" i="2" s="1"/>
  <c r="AT49" i="2"/>
  <c r="AU49" i="2" s="1"/>
  <c r="P48" i="2"/>
  <c r="Q48" i="2" s="1"/>
  <c r="J48" i="2"/>
  <c r="K48" i="2" s="1"/>
  <c r="AT47" i="2"/>
  <c r="AU47" i="2" s="1"/>
  <c r="AN47" i="2"/>
  <c r="AO47" i="2" s="1"/>
  <c r="AB47" i="2"/>
  <c r="AC47" i="2" s="1"/>
  <c r="V47" i="2"/>
  <c r="W47" i="2" s="1"/>
  <c r="P47" i="2"/>
  <c r="Q47" i="2" s="1"/>
  <c r="J47" i="2"/>
  <c r="K47" i="2" s="1"/>
  <c r="AZ46" i="2"/>
  <c r="BA46" i="2" s="1"/>
  <c r="AB46" i="2"/>
  <c r="AC46" i="2" s="1"/>
  <c r="V46" i="2"/>
  <c r="W46" i="2" s="1"/>
  <c r="P46" i="2"/>
  <c r="Q46" i="2" s="1"/>
  <c r="AT45" i="2"/>
  <c r="AU45" i="2" s="1"/>
  <c r="AN44" i="2"/>
  <c r="AO44" i="2" s="1"/>
  <c r="P44" i="2"/>
  <c r="Q44" i="2" s="1"/>
  <c r="J44" i="2"/>
  <c r="K44" i="2" s="1"/>
  <c r="AZ43" i="2"/>
  <c r="BA43" i="2" s="1"/>
  <c r="AT43" i="2"/>
  <c r="AU43" i="2" s="1"/>
  <c r="AN43" i="2"/>
  <c r="AO43" i="2" s="1"/>
  <c r="AB43" i="2"/>
  <c r="AC43" i="2" s="1"/>
  <c r="V43" i="2"/>
  <c r="W43" i="2" s="1"/>
  <c r="P43" i="2"/>
  <c r="Q43" i="2" s="1"/>
  <c r="J43" i="2"/>
  <c r="K43" i="2" s="1"/>
  <c r="AZ42" i="2"/>
  <c r="BA42" i="2" s="1"/>
  <c r="V42" i="2"/>
  <c r="W42" i="2" s="1"/>
  <c r="P42" i="2"/>
  <c r="Q42" i="2" s="1"/>
  <c r="AT41" i="2"/>
  <c r="AU41" i="2" s="1"/>
  <c r="AN41" i="2"/>
  <c r="AO41" i="2" s="1"/>
  <c r="J40" i="2"/>
  <c r="K40" i="2" s="1"/>
  <c r="AN39" i="2"/>
  <c r="AO39" i="2" s="1"/>
  <c r="AH39" i="2"/>
  <c r="AI39" i="2" s="1"/>
  <c r="AB39" i="2"/>
  <c r="AC39" i="2" s="1"/>
  <c r="V39" i="2"/>
  <c r="W39" i="2" s="1"/>
  <c r="P39" i="2"/>
  <c r="Q39" i="2" s="1"/>
  <c r="J39" i="2"/>
  <c r="K39" i="2" s="1"/>
  <c r="AZ38" i="2"/>
  <c r="BA38" i="2" s="1"/>
  <c r="AH38" i="2"/>
  <c r="AI38" i="2" s="1"/>
  <c r="V38" i="2"/>
  <c r="W38" i="2" s="1"/>
  <c r="P38" i="2"/>
  <c r="Q38" i="2" s="1"/>
  <c r="AT37" i="2"/>
  <c r="AU37" i="2" s="1"/>
  <c r="AN37" i="2"/>
  <c r="AO37" i="2" s="1"/>
  <c r="AN36" i="2"/>
  <c r="AO36" i="2" s="1"/>
  <c r="J36" i="2"/>
  <c r="K36" i="2" s="1"/>
  <c r="AN35" i="2"/>
  <c r="AO35" i="2" s="1"/>
  <c r="AH35" i="2"/>
  <c r="AI35" i="2" s="1"/>
  <c r="AB35" i="2"/>
  <c r="AC35" i="2" s="1"/>
  <c r="V35" i="2"/>
  <c r="W35" i="2" s="1"/>
  <c r="P35" i="2"/>
  <c r="Q35" i="2" s="1"/>
  <c r="J35" i="2"/>
  <c r="K35" i="2" s="1"/>
  <c r="AZ34" i="2"/>
  <c r="BA34" i="2" s="1"/>
  <c r="AN34" i="2"/>
  <c r="AO34" i="2" s="1"/>
  <c r="V34" i="2"/>
  <c r="W34" i="2" s="1"/>
  <c r="P34" i="2"/>
  <c r="Q34" i="2" s="1"/>
  <c r="J34" i="2"/>
  <c r="K34" i="2" s="1"/>
  <c r="AT33" i="2"/>
  <c r="AU33" i="2" s="1"/>
  <c r="J32" i="2"/>
  <c r="K32" i="2" s="1"/>
  <c r="AN31" i="2"/>
  <c r="AO31" i="2" s="1"/>
  <c r="AB31" i="2"/>
  <c r="AC31" i="2" s="1"/>
  <c r="V31" i="2"/>
  <c r="W31" i="2" s="1"/>
  <c r="P31" i="2"/>
  <c r="Q31" i="2" s="1"/>
  <c r="J31" i="2"/>
  <c r="K31" i="2" s="1"/>
  <c r="AZ30" i="2"/>
  <c r="BA30" i="2" s="1"/>
  <c r="AN30" i="2"/>
  <c r="AO30" i="2" s="1"/>
  <c r="V30" i="2"/>
  <c r="W30" i="2" s="1"/>
  <c r="P30" i="2"/>
  <c r="Q30" i="2" s="1"/>
  <c r="AT29" i="2"/>
  <c r="AU29" i="2" s="1"/>
  <c r="AN29" i="2"/>
  <c r="AO29" i="2" s="1"/>
  <c r="J28" i="2"/>
  <c r="K28" i="2" s="1"/>
  <c r="AN27" i="2"/>
  <c r="AO27" i="2" s="1"/>
  <c r="AB27" i="2"/>
  <c r="AC27" i="2" s="1"/>
  <c r="V27" i="2"/>
  <c r="W27" i="2" s="1"/>
  <c r="P27" i="2"/>
  <c r="Q27" i="2" s="1"/>
  <c r="J27" i="2"/>
  <c r="K27" i="2" s="1"/>
  <c r="AZ26" i="2"/>
  <c r="BA26" i="2" s="1"/>
  <c r="AB26" i="2"/>
  <c r="AC26" i="2" s="1"/>
  <c r="V26" i="2"/>
  <c r="W26" i="2" s="1"/>
  <c r="P26" i="2"/>
  <c r="Q26" i="2" s="1"/>
  <c r="AT25" i="2"/>
  <c r="AU25" i="2" s="1"/>
  <c r="AH25" i="2"/>
  <c r="AI25" i="2" s="1"/>
  <c r="V25" i="2"/>
  <c r="W25" i="2" s="1"/>
  <c r="AN24" i="2"/>
  <c r="AO24" i="2" s="1"/>
  <c r="P24" i="2"/>
  <c r="Q24" i="2" s="1"/>
  <c r="J24" i="2"/>
  <c r="K24" i="2" s="1"/>
  <c r="AT23" i="2"/>
  <c r="AU23" i="2" s="1"/>
  <c r="AN23" i="2"/>
  <c r="AO23" i="2" s="1"/>
  <c r="AB23" i="2"/>
  <c r="AC23" i="2" s="1"/>
  <c r="V23" i="2"/>
  <c r="W23" i="2" s="1"/>
  <c r="P23" i="2"/>
  <c r="Q23" i="2" s="1"/>
  <c r="J23" i="2"/>
  <c r="K23" i="2" s="1"/>
  <c r="AZ22" i="2"/>
  <c r="BA22" i="2" s="1"/>
  <c r="AB22" i="2"/>
  <c r="AC22" i="2" s="1"/>
  <c r="V22" i="2"/>
  <c r="W22" i="2" s="1"/>
  <c r="P22" i="2"/>
  <c r="Q22" i="2" s="1"/>
  <c r="AZ21" i="2"/>
  <c r="BA21" i="2" s="1"/>
  <c r="AT21" i="2"/>
  <c r="AU21" i="2" s="1"/>
  <c r="V21" i="2"/>
  <c r="W21" i="2" s="1"/>
  <c r="AN20" i="2"/>
  <c r="AO20" i="2" s="1"/>
  <c r="J20" i="2"/>
  <c r="K20" i="2" s="1"/>
  <c r="AT19" i="2"/>
  <c r="AU19" i="2" s="1"/>
  <c r="AN19" i="2"/>
  <c r="AO19" i="2" s="1"/>
  <c r="AH19" i="2"/>
  <c r="AI19" i="2" s="1"/>
  <c r="AB19" i="2"/>
  <c r="AC19" i="2" s="1"/>
  <c r="V19" i="2"/>
  <c r="W19" i="2" s="1"/>
  <c r="P19" i="2"/>
  <c r="Q19" i="2" s="1"/>
  <c r="J19" i="2"/>
  <c r="K19" i="2" s="1"/>
  <c r="AZ18" i="2"/>
  <c r="BA18" i="2" s="1"/>
  <c r="AN18" i="2"/>
  <c r="AO18" i="2" s="1"/>
  <c r="AB18" i="2"/>
  <c r="AC18" i="2" s="1"/>
  <c r="V18" i="2"/>
  <c r="W18" i="2" s="1"/>
  <c r="P18" i="2"/>
  <c r="Q18" i="2" s="1"/>
  <c r="AZ17" i="2"/>
  <c r="BA17" i="2" s="1"/>
  <c r="AT17" i="2"/>
  <c r="AU17" i="2" s="1"/>
  <c r="AN17" i="2"/>
  <c r="AO17" i="2" s="1"/>
  <c r="AH17" i="2"/>
  <c r="AI17" i="2" s="1"/>
  <c r="V17" i="2"/>
  <c r="W17" i="2" s="1"/>
  <c r="AB16" i="2"/>
  <c r="AC16" i="2" s="1"/>
  <c r="J16" i="2"/>
  <c r="K16" i="2" s="1"/>
  <c r="AN15" i="2"/>
  <c r="AO15" i="2" s="1"/>
  <c r="AH15" i="2"/>
  <c r="AI15" i="2" s="1"/>
  <c r="AB15" i="2"/>
  <c r="AC15" i="2" s="1"/>
  <c r="V15" i="2"/>
  <c r="W15" i="2" s="1"/>
  <c r="P15" i="2"/>
  <c r="Q15" i="2" s="1"/>
  <c r="J15" i="2"/>
  <c r="K15" i="2" s="1"/>
  <c r="AZ14" i="2"/>
  <c r="BA14" i="2" s="1"/>
  <c r="AH14" i="2"/>
  <c r="AI14" i="2" s="1"/>
  <c r="AB14" i="2"/>
  <c r="AC14" i="2" s="1"/>
  <c r="V14" i="2"/>
  <c r="W14" i="2" s="1"/>
  <c r="P14" i="2"/>
  <c r="Q14" i="2" s="1"/>
  <c r="AT13" i="2"/>
  <c r="AU13" i="2" s="1"/>
  <c r="AN13" i="2"/>
  <c r="AO13" i="2" s="1"/>
  <c r="AB13" i="2"/>
  <c r="AC13" i="2" s="1"/>
  <c r="J12" i="2"/>
  <c r="K12" i="2" s="1"/>
  <c r="AN11" i="2"/>
  <c r="AO11" i="2" s="1"/>
  <c r="AH11" i="2"/>
  <c r="AI11" i="2" s="1"/>
  <c r="AB11" i="2"/>
  <c r="AC11" i="2" s="1"/>
  <c r="V11" i="2"/>
  <c r="W11" i="2" s="1"/>
  <c r="P11" i="2"/>
  <c r="Q11" i="2" s="1"/>
  <c r="J11" i="2"/>
  <c r="K11" i="2" s="1"/>
  <c r="AZ10" i="2"/>
  <c r="BA10" i="2" s="1"/>
  <c r="V10" i="2"/>
  <c r="W10" i="2" s="1"/>
  <c r="P10" i="2"/>
  <c r="Q10" i="2" s="1"/>
  <c r="AT9" i="2"/>
  <c r="AU9" i="2" s="1"/>
  <c r="P9" i="2"/>
  <c r="Q9" i="2" s="1"/>
  <c r="J9" i="2"/>
  <c r="K9" i="2" s="1"/>
  <c r="AT99" i="3"/>
  <c r="AU99" i="3" s="1"/>
  <c r="AN99" i="3"/>
  <c r="AO99" i="3" s="1"/>
  <c r="AH99" i="3"/>
  <c r="AI99" i="3" s="1"/>
  <c r="AB99" i="3"/>
  <c r="AC99" i="3" s="1"/>
  <c r="V99" i="3"/>
  <c r="W99" i="3" s="1"/>
  <c r="P99" i="3"/>
  <c r="Q99" i="3" s="1"/>
  <c r="AZ98" i="3"/>
  <c r="BA98" i="3" s="1"/>
  <c r="AN98" i="3"/>
  <c r="AO98" i="3" s="1"/>
  <c r="AH98" i="3"/>
  <c r="AI98" i="3" s="1"/>
  <c r="AB98" i="3"/>
  <c r="AC98" i="3" s="1"/>
  <c r="V98" i="3"/>
  <c r="W98" i="3" s="1"/>
  <c r="P98" i="3"/>
  <c r="Q98" i="3" s="1"/>
  <c r="AZ97" i="3"/>
  <c r="BA97" i="3" s="1"/>
  <c r="AN97" i="3"/>
  <c r="AO97" i="3" s="1"/>
  <c r="AB97" i="3"/>
  <c r="AC97" i="3" s="1"/>
  <c r="V97" i="3"/>
  <c r="W97" i="3" s="1"/>
  <c r="AH96" i="3"/>
  <c r="AI96" i="3" s="1"/>
  <c r="AT95" i="3"/>
  <c r="AU95" i="3" s="1"/>
  <c r="AN95" i="3"/>
  <c r="AO95" i="3" s="1"/>
  <c r="AH95" i="3"/>
  <c r="AI95" i="3" s="1"/>
  <c r="AB95" i="3"/>
  <c r="AC95" i="3" s="1"/>
  <c r="V95" i="3"/>
  <c r="W95" i="3" s="1"/>
  <c r="P95" i="3"/>
  <c r="Q95" i="3" s="1"/>
  <c r="AZ94" i="3"/>
  <c r="BA94" i="3" s="1"/>
  <c r="V94" i="3"/>
  <c r="W94" i="3" s="1"/>
  <c r="P94" i="3"/>
  <c r="Q94" i="3" s="1"/>
  <c r="J94" i="3"/>
  <c r="K94" i="3" s="1"/>
  <c r="AN93" i="3"/>
  <c r="AO93" i="3" s="1"/>
  <c r="V93" i="3"/>
  <c r="W93" i="3" s="1"/>
  <c r="J93" i="3"/>
  <c r="K93" i="3" s="1"/>
  <c r="AZ92" i="3"/>
  <c r="BA92" i="3" s="1"/>
  <c r="AT92" i="3"/>
  <c r="AU92" i="3" s="1"/>
  <c r="J92" i="3"/>
  <c r="K92" i="3" s="1"/>
  <c r="AZ91" i="3"/>
  <c r="BA91" i="3" s="1"/>
  <c r="AT91" i="3"/>
  <c r="AU91" i="3" s="1"/>
  <c r="AN91" i="3"/>
  <c r="AO91" i="3" s="1"/>
  <c r="AH91" i="3"/>
  <c r="AI91" i="3" s="1"/>
  <c r="AB91" i="3"/>
  <c r="AC91" i="3" s="1"/>
  <c r="V91" i="3"/>
  <c r="W91" i="3" s="1"/>
  <c r="P91" i="3"/>
  <c r="Q91" i="3" s="1"/>
  <c r="J91" i="3"/>
  <c r="K91" i="3" s="1"/>
  <c r="AZ90" i="3"/>
  <c r="BA90" i="3" s="1"/>
  <c r="AN90" i="3"/>
  <c r="AO90" i="3" s="1"/>
  <c r="AH90" i="3"/>
  <c r="AI90" i="3" s="1"/>
  <c r="V90" i="3"/>
  <c r="W90" i="3" s="1"/>
  <c r="P90" i="3"/>
  <c r="Q90" i="3" s="1"/>
  <c r="J90" i="3"/>
  <c r="K90" i="3" s="1"/>
  <c r="J89" i="3"/>
  <c r="K89" i="3" s="1"/>
  <c r="AZ88" i="3"/>
  <c r="BA88" i="3" s="1"/>
  <c r="J88" i="3"/>
  <c r="K88" i="3" s="1"/>
  <c r="AT87" i="3"/>
  <c r="AU87" i="3" s="1"/>
  <c r="AN87" i="3"/>
  <c r="AO87" i="3" s="1"/>
  <c r="AH87" i="3"/>
  <c r="AI87" i="3" s="1"/>
  <c r="AB87" i="3"/>
  <c r="AC87" i="3" s="1"/>
  <c r="V87" i="3"/>
  <c r="W87" i="3" s="1"/>
  <c r="P87" i="3"/>
  <c r="Q87" i="3" s="1"/>
  <c r="J87" i="3"/>
  <c r="K87" i="3" s="1"/>
  <c r="AZ86" i="3"/>
  <c r="BA86" i="3" s="1"/>
  <c r="AT86" i="3"/>
  <c r="AU86" i="3" s="1"/>
  <c r="AN86" i="3"/>
  <c r="AO86" i="3" s="1"/>
  <c r="AH86" i="3"/>
  <c r="AI86" i="3" s="1"/>
  <c r="V86" i="3"/>
  <c r="W86" i="3" s="1"/>
  <c r="P86" i="3"/>
  <c r="Q86" i="3" s="1"/>
  <c r="J86" i="3"/>
  <c r="K86" i="3" s="1"/>
  <c r="AT85" i="3"/>
  <c r="AU85" i="3" s="1"/>
  <c r="V85" i="3"/>
  <c r="W85" i="3" s="1"/>
  <c r="P85" i="3"/>
  <c r="Q85" i="3" s="1"/>
  <c r="J85" i="3"/>
  <c r="K85" i="3" s="1"/>
  <c r="AN84" i="3"/>
  <c r="AO84" i="3" s="1"/>
  <c r="J84" i="3"/>
  <c r="K84" i="3" s="1"/>
  <c r="AZ83" i="3"/>
  <c r="BA83" i="3" s="1"/>
  <c r="AT83" i="3"/>
  <c r="AU83" i="3" s="1"/>
  <c r="AN83" i="3"/>
  <c r="AO83" i="3" s="1"/>
  <c r="AH83" i="3"/>
  <c r="AI83" i="3" s="1"/>
  <c r="AB83" i="3"/>
  <c r="AC83" i="3" s="1"/>
  <c r="V83" i="3"/>
  <c r="W83" i="3" s="1"/>
  <c r="P83" i="3"/>
  <c r="Q83" i="3" s="1"/>
  <c r="J83" i="3"/>
  <c r="K83" i="3" s="1"/>
  <c r="AZ82" i="3"/>
  <c r="BA82" i="3" s="1"/>
  <c r="AH82" i="3"/>
  <c r="AI82" i="3" s="1"/>
  <c r="V82" i="3"/>
  <c r="W82" i="3" s="1"/>
  <c r="P82" i="3"/>
  <c r="Q82" i="3" s="1"/>
  <c r="J82" i="3"/>
  <c r="K82" i="3" s="1"/>
  <c r="AT81" i="3"/>
  <c r="AU81" i="3" s="1"/>
  <c r="AN81" i="3"/>
  <c r="AO81" i="3" s="1"/>
  <c r="AB81" i="3"/>
  <c r="AC81" i="3" s="1"/>
  <c r="V81" i="3"/>
  <c r="W81" i="3" s="1"/>
  <c r="J81" i="3"/>
  <c r="K81" i="3" s="1"/>
  <c r="P80" i="3"/>
  <c r="Q80" i="3" s="1"/>
  <c r="J80" i="3"/>
  <c r="K80" i="3" s="1"/>
  <c r="AT79" i="3"/>
  <c r="AU79" i="3" s="1"/>
  <c r="AN79" i="3"/>
  <c r="AO79" i="3" s="1"/>
  <c r="AH79" i="3"/>
  <c r="AI79" i="3" s="1"/>
  <c r="AB79" i="3"/>
  <c r="AC79" i="3" s="1"/>
  <c r="V79" i="3"/>
  <c r="W79" i="3" s="1"/>
  <c r="P79" i="3"/>
  <c r="Q79" i="3" s="1"/>
  <c r="J79" i="3"/>
  <c r="K79" i="3" s="1"/>
  <c r="AZ78" i="3"/>
  <c r="BA78" i="3" s="1"/>
  <c r="AH78" i="3"/>
  <c r="AI78" i="3" s="1"/>
  <c r="AB78" i="3"/>
  <c r="AC78" i="3" s="1"/>
  <c r="V78" i="3"/>
  <c r="W78" i="3" s="1"/>
  <c r="P78" i="3"/>
  <c r="Q78" i="3" s="1"/>
  <c r="J78" i="3"/>
  <c r="K78" i="3" s="1"/>
  <c r="AN77" i="3"/>
  <c r="AO77" i="3" s="1"/>
  <c r="AB77" i="3"/>
  <c r="AC77" i="3" s="1"/>
  <c r="V77" i="3"/>
  <c r="W77" i="3" s="1"/>
  <c r="P77" i="3"/>
  <c r="Q77" i="3" s="1"/>
  <c r="J77" i="3"/>
  <c r="K77" i="3" s="1"/>
  <c r="V76" i="3"/>
  <c r="W76" i="3" s="1"/>
  <c r="J76" i="3"/>
  <c r="K76" i="3" s="1"/>
  <c r="AT75" i="3"/>
  <c r="AU75" i="3" s="1"/>
  <c r="AN75" i="3"/>
  <c r="AO75" i="3" s="1"/>
  <c r="AH75" i="3"/>
  <c r="AI75" i="3" s="1"/>
  <c r="AB75" i="3"/>
  <c r="AC75" i="3" s="1"/>
  <c r="V75" i="3"/>
  <c r="W75" i="3" s="1"/>
  <c r="P75" i="3"/>
  <c r="Q75" i="3" s="1"/>
  <c r="J75" i="3"/>
  <c r="K75" i="3" s="1"/>
  <c r="AZ74" i="3"/>
  <c r="BA74" i="3" s="1"/>
  <c r="AH74" i="3"/>
  <c r="AI74" i="3" s="1"/>
  <c r="AB74" i="3"/>
  <c r="AC74" i="3" s="1"/>
  <c r="V74" i="3"/>
  <c r="W74" i="3" s="1"/>
  <c r="P74" i="3"/>
  <c r="Q74" i="3" s="1"/>
  <c r="J74" i="3"/>
  <c r="K74" i="3" s="1"/>
  <c r="AZ73" i="3"/>
  <c r="BA73" i="3" s="1"/>
  <c r="AT73" i="3"/>
  <c r="AU73" i="3" s="1"/>
  <c r="AB73" i="3"/>
  <c r="AC73" i="3" s="1"/>
  <c r="J73" i="3"/>
  <c r="K73" i="3" s="1"/>
  <c r="P72" i="3"/>
  <c r="Q72" i="3" s="1"/>
  <c r="J72" i="3"/>
  <c r="K72" i="3" s="1"/>
  <c r="AT71" i="3"/>
  <c r="AU71" i="3" s="1"/>
  <c r="AN71" i="3"/>
  <c r="AO71" i="3" s="1"/>
  <c r="AH71" i="3"/>
  <c r="AI71" i="3" s="1"/>
  <c r="AB71" i="3"/>
  <c r="AC71" i="3" s="1"/>
  <c r="V71" i="3"/>
  <c r="W71" i="3" s="1"/>
  <c r="P71" i="3"/>
  <c r="Q71" i="3" s="1"/>
  <c r="J71" i="3"/>
  <c r="K71" i="3" s="1"/>
  <c r="AZ70" i="3"/>
  <c r="BA70" i="3" s="1"/>
  <c r="AH70" i="3"/>
  <c r="AI70" i="3" s="1"/>
  <c r="V70" i="3"/>
  <c r="W70" i="3" s="1"/>
  <c r="P70" i="3"/>
  <c r="Q70" i="3" s="1"/>
  <c r="J70" i="3"/>
  <c r="K70" i="3" s="1"/>
  <c r="AZ69" i="3"/>
  <c r="BA69" i="3" s="1"/>
  <c r="AH69" i="3"/>
  <c r="AI69" i="3" s="1"/>
  <c r="V69" i="3"/>
  <c r="W69" i="3" s="1"/>
  <c r="J69" i="3"/>
  <c r="K69" i="3" s="1"/>
  <c r="AZ68" i="3"/>
  <c r="BA68" i="3" s="1"/>
  <c r="J68" i="3"/>
  <c r="K68" i="3" s="1"/>
  <c r="AT67" i="3"/>
  <c r="AU67" i="3" s="1"/>
  <c r="AN67" i="3"/>
  <c r="AO67" i="3" s="1"/>
  <c r="AH67" i="3"/>
  <c r="AI67" i="3" s="1"/>
  <c r="AB67" i="3"/>
  <c r="AC67" i="3" s="1"/>
  <c r="V67" i="3"/>
  <c r="W67" i="3" s="1"/>
  <c r="P67" i="3"/>
  <c r="Q67" i="3" s="1"/>
  <c r="J67" i="3"/>
  <c r="K67" i="3" s="1"/>
  <c r="AZ66" i="3"/>
  <c r="BA66" i="3" s="1"/>
  <c r="AH66" i="3"/>
  <c r="AI66" i="3" s="1"/>
  <c r="AB66" i="3"/>
  <c r="AC66" i="3" s="1"/>
  <c r="V66" i="3"/>
  <c r="W66" i="3" s="1"/>
  <c r="P66" i="3"/>
  <c r="Q66" i="3" s="1"/>
  <c r="J66" i="3"/>
  <c r="K66" i="3" s="1"/>
  <c r="AT65" i="3"/>
  <c r="AU65" i="3" s="1"/>
  <c r="AB65" i="3"/>
  <c r="AC65" i="3" s="1"/>
  <c r="P65" i="3"/>
  <c r="Q65" i="3" s="1"/>
  <c r="J65" i="3"/>
  <c r="K65" i="3" s="1"/>
  <c r="AT64" i="3"/>
  <c r="AU64" i="3" s="1"/>
  <c r="P64" i="3"/>
  <c r="Q64" i="3" s="1"/>
  <c r="J64" i="3"/>
  <c r="K64" i="3" s="1"/>
  <c r="AT63" i="3"/>
  <c r="AU63" i="3" s="1"/>
  <c r="AN63" i="3"/>
  <c r="AO63" i="3" s="1"/>
  <c r="AH63" i="3"/>
  <c r="AI63" i="3" s="1"/>
  <c r="AB63" i="3"/>
  <c r="AC63" i="3" s="1"/>
  <c r="V63" i="3"/>
  <c r="W63" i="3" s="1"/>
  <c r="P63" i="3"/>
  <c r="Q63" i="3" s="1"/>
  <c r="J63" i="3"/>
  <c r="K63" i="3" s="1"/>
  <c r="AZ62" i="3"/>
  <c r="BA62" i="3" s="1"/>
  <c r="AB62" i="3"/>
  <c r="AC62" i="3" s="1"/>
  <c r="V62" i="3"/>
  <c r="W62" i="3" s="1"/>
  <c r="P62" i="3"/>
  <c r="Q62" i="3" s="1"/>
  <c r="J62" i="3"/>
  <c r="K62" i="3" s="1"/>
  <c r="AZ61" i="3"/>
  <c r="BA61" i="3" s="1"/>
  <c r="AT61" i="3"/>
  <c r="AU61" i="3" s="1"/>
  <c r="AB61" i="3"/>
  <c r="AC61" i="3" s="1"/>
  <c r="V61" i="3"/>
  <c r="W61" i="3" s="1"/>
  <c r="J61" i="3"/>
  <c r="K61" i="3" s="1"/>
  <c r="AH60" i="3"/>
  <c r="AI60" i="3" s="1"/>
  <c r="AB60" i="3"/>
  <c r="AC60" i="3" s="1"/>
  <c r="P60" i="3"/>
  <c r="Q60" i="3" s="1"/>
  <c r="AZ59" i="3"/>
  <c r="BA59" i="3" s="1"/>
  <c r="AT59" i="3"/>
  <c r="AU59" i="3" s="1"/>
  <c r="AN59" i="3"/>
  <c r="AO59" i="3" s="1"/>
  <c r="AH59" i="3"/>
  <c r="AI59" i="3" s="1"/>
  <c r="AB59" i="3"/>
  <c r="AC59" i="3" s="1"/>
  <c r="V59" i="3"/>
  <c r="W59" i="3" s="1"/>
  <c r="P59" i="3"/>
  <c r="Q59" i="3" s="1"/>
  <c r="AZ58" i="3"/>
  <c r="BA58" i="3" s="1"/>
  <c r="AH58" i="3"/>
  <c r="AI58" i="3" s="1"/>
  <c r="V58" i="3"/>
  <c r="W58" i="3" s="1"/>
  <c r="P58" i="3"/>
  <c r="Q58" i="3" s="1"/>
  <c r="AZ57" i="3"/>
  <c r="BA57" i="3" s="1"/>
  <c r="AN56" i="3"/>
  <c r="AO56" i="3" s="1"/>
  <c r="AH56" i="3"/>
  <c r="AI56" i="3" s="1"/>
  <c r="P56" i="3"/>
  <c r="Q56" i="3" s="1"/>
  <c r="AZ55" i="3"/>
  <c r="BA55" i="3" s="1"/>
  <c r="AT55" i="3"/>
  <c r="AU55" i="3" s="1"/>
  <c r="AN55" i="3"/>
  <c r="AO55" i="3" s="1"/>
  <c r="AH55" i="3"/>
  <c r="AI55" i="3" s="1"/>
  <c r="AB55" i="3"/>
  <c r="AC55" i="3" s="1"/>
  <c r="V55" i="3"/>
  <c r="W55" i="3" s="1"/>
  <c r="P55" i="3"/>
  <c r="Q55" i="3" s="1"/>
  <c r="AZ54" i="3"/>
  <c r="BA54" i="3" s="1"/>
  <c r="AH54" i="3"/>
  <c r="AI54" i="3" s="1"/>
  <c r="V54" i="3"/>
  <c r="W54" i="3" s="1"/>
  <c r="P54" i="3"/>
  <c r="Q54" i="3" s="1"/>
  <c r="AT53" i="3"/>
  <c r="AU53" i="3" s="1"/>
  <c r="AB53" i="3"/>
  <c r="AC53" i="3" s="1"/>
  <c r="AZ51" i="3"/>
  <c r="BA51" i="3" s="1"/>
  <c r="AT51" i="3"/>
  <c r="AU51" i="3" s="1"/>
  <c r="AN51" i="3"/>
  <c r="AO51" i="3" s="1"/>
  <c r="AH51" i="3"/>
  <c r="AI51" i="3" s="1"/>
  <c r="AB51" i="3"/>
  <c r="AC51" i="3" s="1"/>
  <c r="V51" i="3"/>
  <c r="W51" i="3" s="1"/>
  <c r="P51" i="3"/>
  <c r="Q51" i="3" s="1"/>
  <c r="AZ50" i="3"/>
  <c r="BA50" i="3" s="1"/>
  <c r="AH50" i="3"/>
  <c r="AI50" i="3" s="1"/>
  <c r="AB50" i="3"/>
  <c r="AC50" i="3" s="1"/>
  <c r="V50" i="3"/>
  <c r="W50" i="3" s="1"/>
  <c r="P50" i="3"/>
  <c r="Q50" i="3" s="1"/>
  <c r="AZ49" i="3"/>
  <c r="BA49" i="3" s="1"/>
  <c r="AH49" i="3"/>
  <c r="AI49" i="3" s="1"/>
  <c r="AZ48" i="3"/>
  <c r="BA48" i="3" s="1"/>
  <c r="P48" i="3"/>
  <c r="Q48" i="3" s="1"/>
  <c r="AT47" i="3"/>
  <c r="AU47" i="3" s="1"/>
  <c r="AN47" i="3"/>
  <c r="AO47" i="3" s="1"/>
  <c r="AH47" i="3"/>
  <c r="AI47" i="3" s="1"/>
  <c r="AB47" i="3"/>
  <c r="AC47" i="3" s="1"/>
  <c r="V47" i="3"/>
  <c r="W47" i="3" s="1"/>
  <c r="P47" i="3"/>
  <c r="Q47" i="3" s="1"/>
  <c r="AZ46" i="3"/>
  <c r="BA46" i="3" s="1"/>
  <c r="AT46" i="3"/>
  <c r="AU46" i="3" s="1"/>
  <c r="AN46" i="3"/>
  <c r="AO46" i="3" s="1"/>
  <c r="V46" i="3"/>
  <c r="W46" i="3" s="1"/>
  <c r="P46" i="3"/>
  <c r="Q46" i="3" s="1"/>
  <c r="AN45" i="3"/>
  <c r="AO45" i="3" s="1"/>
  <c r="AB45" i="3"/>
  <c r="AC45" i="3" s="1"/>
  <c r="V45" i="3"/>
  <c r="W45" i="3" s="1"/>
  <c r="AN44" i="3"/>
  <c r="AO44" i="3" s="1"/>
  <c r="AH44" i="3"/>
  <c r="AI44" i="3" s="1"/>
  <c r="V44" i="3"/>
  <c r="W44" i="3" s="1"/>
  <c r="AT43" i="3"/>
  <c r="AU43" i="3" s="1"/>
  <c r="AN43" i="3"/>
  <c r="AO43" i="3" s="1"/>
  <c r="AH43" i="3"/>
  <c r="AI43" i="3" s="1"/>
  <c r="AB43" i="3"/>
  <c r="AC43" i="3" s="1"/>
  <c r="V43" i="3"/>
  <c r="W43" i="3" s="1"/>
  <c r="P43" i="3"/>
  <c r="Q43" i="3" s="1"/>
  <c r="AZ42" i="3"/>
  <c r="BA42" i="3" s="1"/>
  <c r="AN42" i="3"/>
  <c r="AO42" i="3" s="1"/>
  <c r="AB42" i="3"/>
  <c r="AC42" i="3" s="1"/>
  <c r="V42" i="3"/>
  <c r="W42" i="3" s="1"/>
  <c r="P42" i="3"/>
  <c r="Q42" i="3" s="1"/>
  <c r="AT41" i="3"/>
  <c r="AU41" i="3" s="1"/>
  <c r="AT39" i="3"/>
  <c r="AU39" i="3" s="1"/>
  <c r="AN39" i="3"/>
  <c r="AO39" i="3" s="1"/>
  <c r="AH39" i="3"/>
  <c r="AI39" i="3" s="1"/>
  <c r="AB39" i="3"/>
  <c r="AC39" i="3" s="1"/>
  <c r="V39" i="3"/>
  <c r="W39" i="3" s="1"/>
  <c r="P39" i="3"/>
  <c r="Q39" i="3" s="1"/>
  <c r="AZ38" i="3"/>
  <c r="BA38" i="3" s="1"/>
  <c r="AT38" i="3"/>
  <c r="AU38" i="3" s="1"/>
  <c r="AN38" i="3"/>
  <c r="AO38" i="3" s="1"/>
  <c r="V38" i="3"/>
  <c r="W38" i="3" s="1"/>
  <c r="P38" i="3"/>
  <c r="Q38" i="3" s="1"/>
  <c r="J38" i="3"/>
  <c r="K38" i="3" s="1"/>
  <c r="AZ37" i="3"/>
  <c r="BA37" i="3" s="1"/>
  <c r="AH37" i="3"/>
  <c r="AI37" i="3" s="1"/>
  <c r="J37" i="3"/>
  <c r="K37" i="3" s="1"/>
  <c r="AT36" i="3"/>
  <c r="AU36" i="3" s="1"/>
  <c r="J36" i="3"/>
  <c r="K36" i="3" s="1"/>
  <c r="AT35" i="3"/>
  <c r="AU35" i="3" s="1"/>
  <c r="AN35" i="3"/>
  <c r="AO35" i="3" s="1"/>
  <c r="AH35" i="3"/>
  <c r="AI35" i="3" s="1"/>
  <c r="AB35" i="3"/>
  <c r="AC35" i="3" s="1"/>
  <c r="V35" i="3"/>
  <c r="W35" i="3" s="1"/>
  <c r="P35" i="3"/>
  <c r="Q35" i="3" s="1"/>
  <c r="J35" i="3"/>
  <c r="K35" i="3" s="1"/>
  <c r="AZ34" i="3"/>
  <c r="BA34" i="3" s="1"/>
  <c r="AB34" i="3"/>
  <c r="AC34" i="3" s="1"/>
  <c r="V34" i="3"/>
  <c r="W34" i="3" s="1"/>
  <c r="P34" i="3"/>
  <c r="Q34" i="3" s="1"/>
  <c r="J34" i="3"/>
  <c r="K34" i="3" s="1"/>
  <c r="AZ33" i="3"/>
  <c r="BA33" i="3" s="1"/>
  <c r="AT33" i="3"/>
  <c r="AU33" i="3" s="1"/>
  <c r="V33" i="3"/>
  <c r="W33" i="3" s="1"/>
  <c r="J33" i="3"/>
  <c r="K33" i="3" s="1"/>
  <c r="AN32" i="3"/>
  <c r="AO32" i="3" s="1"/>
  <c r="J32" i="3"/>
  <c r="K32" i="3" s="1"/>
  <c r="AZ31" i="3"/>
  <c r="BA31" i="3" s="1"/>
  <c r="AT31" i="3"/>
  <c r="AU31" i="3" s="1"/>
  <c r="AN31" i="3"/>
  <c r="AO31" i="3" s="1"/>
  <c r="AH31" i="3"/>
  <c r="AI31" i="3" s="1"/>
  <c r="AB31" i="3"/>
  <c r="AC31" i="3" s="1"/>
  <c r="V31" i="3"/>
  <c r="W31" i="3" s="1"/>
  <c r="P31" i="3"/>
  <c r="Q31" i="3" s="1"/>
  <c r="J31" i="3"/>
  <c r="K31" i="3" s="1"/>
  <c r="AZ30" i="3"/>
  <c r="BA30" i="3" s="1"/>
  <c r="AH30" i="3"/>
  <c r="AI30" i="3" s="1"/>
  <c r="AB30" i="3"/>
  <c r="AC30" i="3" s="1"/>
  <c r="V30" i="3"/>
  <c r="W30" i="3" s="1"/>
  <c r="P30" i="3"/>
  <c r="Q30" i="3" s="1"/>
  <c r="J30" i="3"/>
  <c r="K30" i="3" s="1"/>
  <c r="AZ29" i="3"/>
  <c r="BA29" i="3" s="1"/>
  <c r="AH29" i="3"/>
  <c r="AI29" i="3" s="1"/>
  <c r="J29" i="3"/>
  <c r="K29" i="3" s="1"/>
  <c r="AN28" i="3"/>
  <c r="AO28" i="3" s="1"/>
  <c r="P28" i="3"/>
  <c r="Q28" i="3" s="1"/>
  <c r="AT27" i="3"/>
  <c r="AU27" i="3" s="1"/>
  <c r="AN27" i="3"/>
  <c r="AO27" i="3" s="1"/>
  <c r="AH27" i="3"/>
  <c r="AI27" i="3" s="1"/>
  <c r="AB27" i="3"/>
  <c r="AC27" i="3" s="1"/>
  <c r="V27" i="3"/>
  <c r="W27" i="3" s="1"/>
  <c r="P27" i="3"/>
  <c r="Q27" i="3" s="1"/>
  <c r="AZ26" i="3"/>
  <c r="BA26" i="3" s="1"/>
  <c r="V26" i="3"/>
  <c r="W26" i="3" s="1"/>
  <c r="P26" i="3"/>
  <c r="Q26" i="3" s="1"/>
  <c r="AB24" i="3"/>
  <c r="AC24" i="3" s="1"/>
  <c r="P24" i="3"/>
  <c r="Q24" i="3" s="1"/>
  <c r="AZ23" i="3"/>
  <c r="BA23" i="3" s="1"/>
  <c r="AT23" i="3"/>
  <c r="AU23" i="3" s="1"/>
  <c r="AN23" i="3"/>
  <c r="AO23" i="3" s="1"/>
  <c r="AH23" i="3"/>
  <c r="AI23" i="3" s="1"/>
  <c r="AB23" i="3"/>
  <c r="AC23" i="3" s="1"/>
  <c r="V23" i="3"/>
  <c r="W23" i="3" s="1"/>
  <c r="P23" i="3"/>
  <c r="Q23" i="3" s="1"/>
  <c r="AZ22" i="3"/>
  <c r="BA22" i="3" s="1"/>
  <c r="AT22" i="3"/>
  <c r="AU22" i="3" s="1"/>
  <c r="AH22" i="3"/>
  <c r="AI22" i="3" s="1"/>
  <c r="AB22" i="3"/>
  <c r="AC22" i="3" s="1"/>
  <c r="V22" i="3"/>
  <c r="W22" i="3" s="1"/>
  <c r="P22" i="3"/>
  <c r="Q22" i="3" s="1"/>
  <c r="AZ21" i="3"/>
  <c r="BA21" i="3" s="1"/>
  <c r="AT21" i="3"/>
  <c r="AU21" i="3" s="1"/>
  <c r="AN21" i="3"/>
  <c r="AO21" i="3" s="1"/>
  <c r="AH20" i="3"/>
  <c r="AI20" i="3" s="1"/>
  <c r="P20" i="3"/>
  <c r="Q20" i="3" s="1"/>
  <c r="J20" i="3"/>
  <c r="K20" i="3" s="1"/>
  <c r="AT19" i="3"/>
  <c r="AU19" i="3" s="1"/>
  <c r="AN19" i="3"/>
  <c r="AO19" i="3" s="1"/>
  <c r="AH19" i="3"/>
  <c r="AI19" i="3" s="1"/>
  <c r="AB19" i="3"/>
  <c r="AC19" i="3" s="1"/>
  <c r="V19" i="3"/>
  <c r="W19" i="3" s="1"/>
  <c r="P19" i="3"/>
  <c r="Q19" i="3" s="1"/>
  <c r="J19" i="3"/>
  <c r="K19" i="3" s="1"/>
  <c r="AZ18" i="3"/>
  <c r="BA18" i="3" s="1"/>
  <c r="AT18" i="3"/>
  <c r="AU18" i="3" s="1"/>
  <c r="AH18" i="3"/>
  <c r="AI18" i="3" s="1"/>
  <c r="AB18" i="3"/>
  <c r="AC18" i="3" s="1"/>
  <c r="V18" i="3"/>
  <c r="W18" i="3" s="1"/>
  <c r="P18" i="3"/>
  <c r="Q18" i="3" s="1"/>
  <c r="J18" i="3"/>
  <c r="K18" i="3" s="1"/>
  <c r="AT17" i="3"/>
  <c r="AU17" i="3" s="1"/>
  <c r="AN17" i="3"/>
  <c r="AO17" i="3" s="1"/>
  <c r="AH17" i="3"/>
  <c r="AI17" i="3" s="1"/>
  <c r="AB17" i="3"/>
  <c r="AC17" i="3" s="1"/>
  <c r="J17" i="3"/>
  <c r="K17" i="3" s="1"/>
  <c r="AT16" i="3"/>
  <c r="AU16" i="3" s="1"/>
  <c r="AH16" i="3"/>
  <c r="AI16" i="3" s="1"/>
  <c r="J16" i="3"/>
  <c r="K16" i="3" s="1"/>
  <c r="AT15" i="3"/>
  <c r="AU15" i="3" s="1"/>
  <c r="AN15" i="3"/>
  <c r="AO15" i="3" s="1"/>
  <c r="AH15" i="3"/>
  <c r="AI15" i="3" s="1"/>
  <c r="AB15" i="3"/>
  <c r="AC15" i="3" s="1"/>
  <c r="V15" i="3"/>
  <c r="W15" i="3" s="1"/>
  <c r="P15" i="3"/>
  <c r="Q15" i="3" s="1"/>
  <c r="J15" i="3"/>
  <c r="K15" i="3" s="1"/>
  <c r="AZ14" i="3"/>
  <c r="BA14" i="3" s="1"/>
  <c r="AN14" i="3"/>
  <c r="AO14" i="3" s="1"/>
  <c r="AH14" i="3"/>
  <c r="AI14" i="3" s="1"/>
  <c r="AB14" i="3"/>
  <c r="AC14" i="3" s="1"/>
  <c r="V14" i="3"/>
  <c r="W14" i="3" s="1"/>
  <c r="P14" i="3"/>
  <c r="Q14" i="3" s="1"/>
  <c r="J14" i="3"/>
  <c r="K14" i="3" s="1"/>
  <c r="AZ13" i="3"/>
  <c r="BA13" i="3" s="1"/>
  <c r="AT13" i="3"/>
  <c r="AU13" i="3" s="1"/>
  <c r="AN13" i="3"/>
  <c r="AO13" i="3" s="1"/>
  <c r="AH13" i="3"/>
  <c r="AI13" i="3" s="1"/>
  <c r="V13" i="3"/>
  <c r="W13" i="3" s="1"/>
  <c r="J13" i="3"/>
  <c r="K13" i="3" s="1"/>
  <c r="AZ12" i="3"/>
  <c r="BA12" i="3" s="1"/>
  <c r="P12" i="3"/>
  <c r="Q12" i="3" s="1"/>
  <c r="J12" i="3"/>
  <c r="K12" i="3" s="1"/>
  <c r="AT11" i="3"/>
  <c r="AU11" i="3" s="1"/>
  <c r="AN11" i="3"/>
  <c r="AO11" i="3" s="1"/>
  <c r="AH11" i="3"/>
  <c r="AI11" i="3" s="1"/>
  <c r="AB11" i="3"/>
  <c r="AC11" i="3" s="1"/>
  <c r="V11" i="3"/>
  <c r="W11" i="3" s="1"/>
  <c r="P11" i="3"/>
  <c r="Q11" i="3" s="1"/>
  <c r="J11" i="3"/>
  <c r="K11" i="3" s="1"/>
  <c r="AZ10" i="3"/>
  <c r="BA10" i="3" s="1"/>
  <c r="V10" i="3"/>
  <c r="W10" i="3" s="1"/>
  <c r="P10" i="3"/>
  <c r="Q10" i="3" s="1"/>
  <c r="J10" i="3"/>
  <c r="K10" i="3" s="1"/>
  <c r="AN9" i="3"/>
  <c r="AO9" i="3" s="1"/>
  <c r="AH9" i="3"/>
  <c r="AI9" i="3" s="1"/>
  <c r="AB9" i="3"/>
  <c r="AC9" i="3" s="1"/>
  <c r="V9" i="3"/>
  <c r="W9" i="3" s="1"/>
  <c r="P9" i="3"/>
  <c r="Q9" i="3" s="1"/>
  <c r="J9" i="3"/>
  <c r="K9" i="3" s="1"/>
  <c r="AZ99" i="1"/>
  <c r="BA99" i="1" s="1"/>
  <c r="AT99" i="1"/>
  <c r="AU99" i="1" s="1"/>
  <c r="AN99" i="1"/>
  <c r="AO99" i="1" s="1"/>
  <c r="AH99" i="1"/>
  <c r="AI99" i="1" s="1"/>
  <c r="AB99" i="1"/>
  <c r="AC99" i="1" s="1"/>
  <c r="V99" i="1"/>
  <c r="W99" i="1" s="1"/>
  <c r="P99" i="1"/>
  <c r="Q99" i="1" s="1"/>
  <c r="J99" i="1"/>
  <c r="K99" i="1" s="1"/>
  <c r="AZ98" i="1"/>
  <c r="BA98" i="1" s="1"/>
  <c r="AT98" i="1"/>
  <c r="AU98" i="1" s="1"/>
  <c r="AN98" i="1"/>
  <c r="AO98" i="1" s="1"/>
  <c r="AH98" i="1"/>
  <c r="AI98" i="1" s="1"/>
  <c r="AB98" i="1"/>
  <c r="AC98" i="1" s="1"/>
  <c r="V98" i="1"/>
  <c r="W98" i="1" s="1"/>
  <c r="P98" i="1"/>
  <c r="Q98" i="1" s="1"/>
  <c r="J98" i="1"/>
  <c r="K98" i="1" s="1"/>
  <c r="AT97" i="1"/>
  <c r="AU97" i="1" s="1"/>
  <c r="AN97" i="1"/>
  <c r="AO97" i="1" s="1"/>
  <c r="AH97" i="1"/>
  <c r="AI97" i="1" s="1"/>
  <c r="AB97" i="1"/>
  <c r="AC97" i="1" s="1"/>
  <c r="V97" i="1"/>
  <c r="W97" i="1" s="1"/>
  <c r="P97" i="1"/>
  <c r="Q97" i="1" s="1"/>
  <c r="AN96" i="1"/>
  <c r="AO96" i="1" s="1"/>
  <c r="P96" i="1"/>
  <c r="Q96" i="1" s="1"/>
  <c r="J96" i="1"/>
  <c r="K96" i="1" s="1"/>
  <c r="AZ95" i="1"/>
  <c r="BA95" i="1" s="1"/>
  <c r="AT95" i="1"/>
  <c r="AU95" i="1" s="1"/>
  <c r="AN95" i="1"/>
  <c r="AO95" i="1" s="1"/>
  <c r="AH95" i="1"/>
  <c r="AI95" i="1" s="1"/>
  <c r="AB95" i="1"/>
  <c r="AC95" i="1" s="1"/>
  <c r="V95" i="1"/>
  <c r="W95" i="1" s="1"/>
  <c r="P95" i="1"/>
  <c r="Q95" i="1" s="1"/>
  <c r="J95" i="1"/>
  <c r="K95" i="1" s="1"/>
  <c r="AZ94" i="1"/>
  <c r="BA94" i="1" s="1"/>
  <c r="AT94" i="1"/>
  <c r="AU94" i="1" s="1"/>
  <c r="AN94" i="1"/>
  <c r="AO94" i="1" s="1"/>
  <c r="AH94" i="1"/>
  <c r="AI94" i="1" s="1"/>
  <c r="AB94" i="1"/>
  <c r="AC94" i="1" s="1"/>
  <c r="V94" i="1"/>
  <c r="W94" i="1" s="1"/>
  <c r="P94" i="1"/>
  <c r="Q94" i="1" s="1"/>
  <c r="J94" i="1"/>
  <c r="K94" i="1" s="1"/>
  <c r="AZ93" i="1"/>
  <c r="BA93" i="1" s="1"/>
  <c r="AN93" i="1"/>
  <c r="AO93" i="1" s="1"/>
  <c r="AH93" i="1"/>
  <c r="AI93" i="1" s="1"/>
  <c r="AB93" i="1"/>
  <c r="AC93" i="1" s="1"/>
  <c r="V93" i="1"/>
  <c r="W93" i="1" s="1"/>
  <c r="AB92" i="1"/>
  <c r="AC92" i="1" s="1"/>
  <c r="V92" i="1"/>
  <c r="W92" i="1" s="1"/>
  <c r="P92" i="1"/>
  <c r="Q92" i="1" s="1"/>
  <c r="AZ91" i="1"/>
  <c r="BA91" i="1" s="1"/>
  <c r="AT91" i="1"/>
  <c r="AU91" i="1" s="1"/>
  <c r="AN91" i="1"/>
  <c r="AO91" i="1" s="1"/>
  <c r="AH91" i="1"/>
  <c r="AI91" i="1" s="1"/>
  <c r="AB91" i="1"/>
  <c r="AC91" i="1" s="1"/>
  <c r="V91" i="1"/>
  <c r="W91" i="1" s="1"/>
  <c r="P91" i="1"/>
  <c r="Q91" i="1" s="1"/>
  <c r="J91" i="1"/>
  <c r="K91" i="1" s="1"/>
  <c r="AZ90" i="1"/>
  <c r="BA90" i="1" s="1"/>
  <c r="AT90" i="1"/>
  <c r="AU90" i="1" s="1"/>
  <c r="AN90" i="1"/>
  <c r="AO90" i="1" s="1"/>
  <c r="AH90" i="1"/>
  <c r="AI90" i="1" s="1"/>
  <c r="AB90" i="1"/>
  <c r="AC90" i="1" s="1"/>
  <c r="V90" i="1"/>
  <c r="W90" i="1" s="1"/>
  <c r="P90" i="1"/>
  <c r="Q90" i="1" s="1"/>
  <c r="J90" i="1"/>
  <c r="K90" i="1" s="1"/>
  <c r="AZ89" i="1"/>
  <c r="BA89" i="1" s="1"/>
  <c r="AN89" i="1"/>
  <c r="AO89" i="1" s="1"/>
  <c r="AH89" i="1"/>
  <c r="AI89" i="1" s="1"/>
  <c r="AB89" i="1"/>
  <c r="AC89" i="1" s="1"/>
  <c r="V89" i="1"/>
  <c r="W89" i="1" s="1"/>
  <c r="V88" i="1"/>
  <c r="W88" i="1" s="1"/>
  <c r="P88" i="1"/>
  <c r="Q88" i="1" s="1"/>
  <c r="J88" i="1"/>
  <c r="K88" i="1" s="1"/>
  <c r="AZ87" i="1"/>
  <c r="BA87" i="1" s="1"/>
  <c r="AT87" i="1"/>
  <c r="AU87" i="1" s="1"/>
  <c r="AN87" i="1"/>
  <c r="AO87" i="1" s="1"/>
  <c r="AH87" i="1"/>
  <c r="AI87" i="1" s="1"/>
  <c r="AB87" i="1"/>
  <c r="AC87" i="1" s="1"/>
  <c r="V87" i="1"/>
  <c r="W87" i="1" s="1"/>
  <c r="P87" i="1"/>
  <c r="Q87" i="1" s="1"/>
  <c r="J87" i="1"/>
  <c r="K87" i="1" s="1"/>
  <c r="AZ86" i="1"/>
  <c r="BA86" i="1" s="1"/>
  <c r="AT86" i="1"/>
  <c r="AU86" i="1" s="1"/>
  <c r="AN86" i="1"/>
  <c r="AO86" i="1" s="1"/>
  <c r="AH86" i="1"/>
  <c r="AI86" i="1" s="1"/>
  <c r="AB86" i="1"/>
  <c r="AC86" i="1" s="1"/>
  <c r="V86" i="1"/>
  <c r="W86" i="1" s="1"/>
  <c r="P86" i="1"/>
  <c r="Q86" i="1" s="1"/>
  <c r="J86" i="1"/>
  <c r="K86" i="1" s="1"/>
  <c r="AN85" i="1"/>
  <c r="AO85" i="1" s="1"/>
  <c r="AH85" i="1"/>
  <c r="AI85" i="1" s="1"/>
  <c r="AB85" i="1"/>
  <c r="AC85" i="1" s="1"/>
  <c r="J85" i="1"/>
  <c r="K85" i="1" s="1"/>
  <c r="P84" i="1"/>
  <c r="Q84" i="1" s="1"/>
  <c r="J84" i="1"/>
  <c r="K84" i="1" s="1"/>
  <c r="AZ83" i="1"/>
  <c r="BA83" i="1" s="1"/>
  <c r="AT83" i="1"/>
  <c r="AU83" i="1" s="1"/>
  <c r="AN83" i="1"/>
  <c r="AO83" i="1" s="1"/>
  <c r="AH83" i="1"/>
  <c r="AI83" i="1" s="1"/>
  <c r="AB83" i="1"/>
  <c r="AC83" i="1" s="1"/>
  <c r="V83" i="1"/>
  <c r="W83" i="1" s="1"/>
  <c r="P83" i="1"/>
  <c r="Q83" i="1" s="1"/>
  <c r="J83" i="1"/>
  <c r="K83" i="1" s="1"/>
  <c r="AZ82" i="1"/>
  <c r="BA82" i="1" s="1"/>
  <c r="AT82" i="1"/>
  <c r="AU82" i="1" s="1"/>
  <c r="AN82" i="1"/>
  <c r="AO82" i="1" s="1"/>
  <c r="AH82" i="1"/>
  <c r="AI82" i="1" s="1"/>
  <c r="AB82" i="1"/>
  <c r="AC82" i="1" s="1"/>
  <c r="V82" i="1"/>
  <c r="W82" i="1" s="1"/>
  <c r="P82" i="1"/>
  <c r="Q82" i="1" s="1"/>
  <c r="J82" i="1"/>
  <c r="K82" i="1" s="1"/>
  <c r="AN81" i="1"/>
  <c r="AO81" i="1" s="1"/>
  <c r="AH81" i="1"/>
  <c r="AI81" i="1" s="1"/>
  <c r="AB81" i="1"/>
  <c r="AC81" i="1" s="1"/>
  <c r="V81" i="1"/>
  <c r="W81" i="1" s="1"/>
  <c r="AZ80" i="1"/>
  <c r="BA80" i="1" s="1"/>
  <c r="AH80" i="1"/>
  <c r="AI80" i="1" s="1"/>
  <c r="AB80" i="1"/>
  <c r="AC80" i="1" s="1"/>
  <c r="V80" i="1"/>
  <c r="W80" i="1" s="1"/>
  <c r="J80" i="1"/>
  <c r="K80" i="1" s="1"/>
  <c r="AZ79" i="1"/>
  <c r="BA79" i="1" s="1"/>
  <c r="AT79" i="1"/>
  <c r="AU79" i="1" s="1"/>
  <c r="AN79" i="1"/>
  <c r="AO79" i="1" s="1"/>
  <c r="AH79" i="1"/>
  <c r="AI79" i="1" s="1"/>
  <c r="AB79" i="1"/>
  <c r="AC79" i="1" s="1"/>
  <c r="V79" i="1"/>
  <c r="W79" i="1" s="1"/>
  <c r="P79" i="1"/>
  <c r="Q79" i="1" s="1"/>
  <c r="J79" i="1"/>
  <c r="K79" i="1" s="1"/>
  <c r="AZ78" i="1"/>
  <c r="BA78" i="1" s="1"/>
  <c r="AT78" i="1"/>
  <c r="AU78" i="1" s="1"/>
  <c r="AN78" i="1"/>
  <c r="AO78" i="1" s="1"/>
  <c r="AH78" i="1"/>
  <c r="AI78" i="1" s="1"/>
  <c r="AB78" i="1"/>
  <c r="AC78" i="1" s="1"/>
  <c r="V78" i="1"/>
  <c r="W78" i="1" s="1"/>
  <c r="P78" i="1"/>
  <c r="Q78" i="1" s="1"/>
  <c r="J78" i="1"/>
  <c r="K78" i="1" s="1"/>
  <c r="AZ77" i="1"/>
  <c r="BA77" i="1" s="1"/>
  <c r="AN77" i="1"/>
  <c r="AO77" i="1" s="1"/>
  <c r="AH77" i="1"/>
  <c r="AI77" i="1" s="1"/>
  <c r="AB77" i="1"/>
  <c r="AC77" i="1" s="1"/>
  <c r="V77" i="1"/>
  <c r="W77" i="1" s="1"/>
  <c r="AZ76" i="1"/>
  <c r="BA76" i="1" s="1"/>
  <c r="AH76" i="1"/>
  <c r="AI76" i="1" s="1"/>
  <c r="V76" i="1"/>
  <c r="W76" i="1" s="1"/>
  <c r="J76" i="1"/>
  <c r="K76" i="1" s="1"/>
  <c r="AZ75" i="1"/>
  <c r="BA75" i="1" s="1"/>
  <c r="AT75" i="1"/>
  <c r="AU75" i="1" s="1"/>
  <c r="AN75" i="1"/>
  <c r="AO75" i="1" s="1"/>
  <c r="AH75" i="1"/>
  <c r="AI75" i="1" s="1"/>
  <c r="AB75" i="1"/>
  <c r="AC75" i="1" s="1"/>
  <c r="V75" i="1"/>
  <c r="W75" i="1" s="1"/>
  <c r="P75" i="1"/>
  <c r="Q75" i="1" s="1"/>
  <c r="J75" i="1"/>
  <c r="K75" i="1" s="1"/>
  <c r="AZ74" i="1"/>
  <c r="BA74" i="1" s="1"/>
  <c r="AT74" i="1"/>
  <c r="AU74" i="1" s="1"/>
  <c r="AN74" i="1"/>
  <c r="AO74" i="1" s="1"/>
  <c r="AH74" i="1"/>
  <c r="AI74" i="1" s="1"/>
  <c r="AB74" i="1"/>
  <c r="AC74" i="1" s="1"/>
  <c r="V74" i="1"/>
  <c r="W74" i="1" s="1"/>
  <c r="P74" i="1"/>
  <c r="Q74" i="1" s="1"/>
  <c r="J74" i="1"/>
  <c r="K74" i="1" s="1"/>
  <c r="AZ73" i="1"/>
  <c r="BA73" i="1" s="1"/>
  <c r="AN73" i="1"/>
  <c r="AO73" i="1" s="1"/>
  <c r="AH73" i="1"/>
  <c r="AI73" i="1" s="1"/>
  <c r="AB73" i="1"/>
  <c r="AC73" i="1" s="1"/>
  <c r="V73" i="1"/>
  <c r="W73" i="1" s="1"/>
  <c r="AZ72" i="1"/>
  <c r="BA72" i="1" s="1"/>
  <c r="AN72" i="1"/>
  <c r="AO72" i="1" s="1"/>
  <c r="P72" i="1"/>
  <c r="Q72" i="1" s="1"/>
  <c r="J72" i="1"/>
  <c r="K72" i="1" s="1"/>
  <c r="AZ71" i="1"/>
  <c r="BA71" i="1" s="1"/>
  <c r="AT71" i="1"/>
  <c r="AU71" i="1" s="1"/>
  <c r="AN71" i="1"/>
  <c r="AO71" i="1" s="1"/>
  <c r="AH71" i="1"/>
  <c r="AI71" i="1" s="1"/>
  <c r="AB71" i="1"/>
  <c r="AC71" i="1" s="1"/>
  <c r="V71" i="1"/>
  <c r="W71" i="1" s="1"/>
  <c r="P71" i="1"/>
  <c r="Q71" i="1" s="1"/>
  <c r="J71" i="1"/>
  <c r="K71" i="1" s="1"/>
  <c r="AZ70" i="1"/>
  <c r="BA70" i="1" s="1"/>
  <c r="AT70" i="1"/>
  <c r="AU70" i="1" s="1"/>
  <c r="AN70" i="1"/>
  <c r="AO70" i="1" s="1"/>
  <c r="AH70" i="1"/>
  <c r="AI70" i="1" s="1"/>
  <c r="AB70" i="1"/>
  <c r="AC70" i="1" s="1"/>
  <c r="V70" i="1"/>
  <c r="W70" i="1" s="1"/>
  <c r="P70" i="1"/>
  <c r="Q70" i="1" s="1"/>
  <c r="J70" i="1"/>
  <c r="K70" i="1" s="1"/>
  <c r="AN69" i="1"/>
  <c r="AO69" i="1" s="1"/>
  <c r="AH69" i="1"/>
  <c r="AI69" i="1" s="1"/>
  <c r="AB69" i="1"/>
  <c r="AC69" i="1" s="1"/>
  <c r="P69" i="1"/>
  <c r="Q69" i="1" s="1"/>
  <c r="AH68" i="1"/>
  <c r="AI68" i="1" s="1"/>
  <c r="P68" i="1"/>
  <c r="Q68" i="1" s="1"/>
  <c r="AZ67" i="1"/>
  <c r="BA67" i="1" s="1"/>
  <c r="AT67" i="1"/>
  <c r="AU67" i="1" s="1"/>
  <c r="AN67" i="1"/>
  <c r="AO67" i="1" s="1"/>
  <c r="AH67" i="1"/>
  <c r="AI67" i="1" s="1"/>
  <c r="AB67" i="1"/>
  <c r="AC67" i="1" s="1"/>
  <c r="V67" i="1"/>
  <c r="W67" i="1" s="1"/>
  <c r="P67" i="1"/>
  <c r="Q67" i="1" s="1"/>
  <c r="AZ66" i="1"/>
  <c r="BA66" i="1" s="1"/>
  <c r="AT66" i="1"/>
  <c r="AU66" i="1" s="1"/>
  <c r="AN66" i="1"/>
  <c r="AO66" i="1" s="1"/>
  <c r="AH66" i="1"/>
  <c r="AI66" i="1" s="1"/>
  <c r="AB66" i="1"/>
  <c r="AC66" i="1" s="1"/>
  <c r="V66" i="1"/>
  <c r="W66" i="1" s="1"/>
  <c r="P66" i="1"/>
  <c r="Q66" i="1" s="1"/>
  <c r="AT65" i="1"/>
  <c r="AU65" i="1" s="1"/>
  <c r="AN65" i="1"/>
  <c r="AO65" i="1" s="1"/>
  <c r="AH65" i="1"/>
  <c r="AI65" i="1" s="1"/>
  <c r="AB65" i="1"/>
  <c r="AC65" i="1" s="1"/>
  <c r="V65" i="1"/>
  <c r="W65" i="1" s="1"/>
  <c r="AT64" i="1"/>
  <c r="AU64" i="1" s="1"/>
  <c r="V64" i="1"/>
  <c r="W64" i="1" s="1"/>
  <c r="AZ63" i="1"/>
  <c r="BA63" i="1" s="1"/>
  <c r="AT63" i="1"/>
  <c r="AU63" i="1" s="1"/>
  <c r="AN63" i="1"/>
  <c r="AO63" i="1" s="1"/>
  <c r="AH63" i="1"/>
  <c r="AI63" i="1" s="1"/>
  <c r="AB63" i="1"/>
  <c r="AC63" i="1" s="1"/>
  <c r="V63" i="1"/>
  <c r="W63" i="1" s="1"/>
  <c r="P63" i="1"/>
  <c r="Q63" i="1" s="1"/>
  <c r="AZ62" i="1"/>
  <c r="BA62" i="1" s="1"/>
  <c r="AT62" i="1"/>
  <c r="AU62" i="1" s="1"/>
  <c r="AN62" i="1"/>
  <c r="AO62" i="1" s="1"/>
  <c r="AH62" i="1"/>
  <c r="AI62" i="1" s="1"/>
  <c r="AB62" i="1"/>
  <c r="AC62" i="1" s="1"/>
  <c r="V62" i="1"/>
  <c r="W62" i="1" s="1"/>
  <c r="P62" i="1"/>
  <c r="Q62" i="1" s="1"/>
  <c r="AN61" i="1"/>
  <c r="AO61" i="1" s="1"/>
  <c r="AH61" i="1"/>
  <c r="AI61" i="1" s="1"/>
  <c r="AB61" i="1"/>
  <c r="AC61" i="1" s="1"/>
  <c r="V61" i="1"/>
  <c r="W61" i="1" s="1"/>
  <c r="AT60" i="1"/>
  <c r="AU60" i="1" s="1"/>
  <c r="V60" i="1"/>
  <c r="W60" i="1" s="1"/>
  <c r="P60" i="1"/>
  <c r="Q60" i="1" s="1"/>
  <c r="AZ59" i="1"/>
  <c r="BA59" i="1" s="1"/>
  <c r="AT59" i="1"/>
  <c r="AU59" i="1" s="1"/>
  <c r="AN59" i="1"/>
  <c r="AO59" i="1" s="1"/>
  <c r="AH59" i="1"/>
  <c r="AI59" i="1" s="1"/>
  <c r="AB59" i="1"/>
  <c r="AC59" i="1" s="1"/>
  <c r="V59" i="1"/>
  <c r="W59" i="1" s="1"/>
  <c r="P59" i="1"/>
  <c r="Q59" i="1" s="1"/>
  <c r="AZ58" i="1"/>
  <c r="BA58" i="1" s="1"/>
  <c r="AT58" i="1"/>
  <c r="AU58" i="1" s="1"/>
  <c r="AN58" i="1"/>
  <c r="AO58" i="1" s="1"/>
  <c r="AH58" i="1"/>
  <c r="AI58" i="1" s="1"/>
  <c r="AB58" i="1"/>
  <c r="AC58" i="1" s="1"/>
  <c r="V58" i="1"/>
  <c r="W58" i="1" s="1"/>
  <c r="P58" i="1"/>
  <c r="Q58" i="1" s="1"/>
  <c r="AZ57" i="1"/>
  <c r="BA57" i="1" s="1"/>
  <c r="AN57" i="1"/>
  <c r="AO57" i="1" s="1"/>
  <c r="AH57" i="1"/>
  <c r="AI57" i="1" s="1"/>
  <c r="AB57" i="1"/>
  <c r="AC57" i="1" s="1"/>
  <c r="P56" i="1"/>
  <c r="Q56" i="1" s="1"/>
  <c r="AZ55" i="1"/>
  <c r="BA55" i="1" s="1"/>
  <c r="AT55" i="1"/>
  <c r="AU55" i="1" s="1"/>
  <c r="AN55" i="1"/>
  <c r="AO55" i="1" s="1"/>
  <c r="AH55" i="1"/>
  <c r="AI55" i="1" s="1"/>
  <c r="AB55" i="1"/>
  <c r="AC55" i="1" s="1"/>
  <c r="V55" i="1"/>
  <c r="W55" i="1" s="1"/>
  <c r="P55" i="1"/>
  <c r="Q55" i="1" s="1"/>
  <c r="AZ54" i="1"/>
  <c r="BA54" i="1" s="1"/>
  <c r="AT54" i="1"/>
  <c r="AU54" i="1" s="1"/>
  <c r="AN54" i="1"/>
  <c r="AO54" i="1" s="1"/>
  <c r="AH54" i="1"/>
  <c r="AI54" i="1" s="1"/>
  <c r="AB54" i="1"/>
  <c r="AC54" i="1" s="1"/>
  <c r="V54" i="1"/>
  <c r="W54" i="1" s="1"/>
  <c r="P54" i="1"/>
  <c r="Q54" i="1" s="1"/>
  <c r="AZ53" i="1"/>
  <c r="BA53" i="1" s="1"/>
  <c r="AT53" i="1"/>
  <c r="AU53" i="1" s="1"/>
  <c r="AN53" i="1"/>
  <c r="AO53" i="1" s="1"/>
  <c r="AH53" i="1"/>
  <c r="AI53" i="1" s="1"/>
  <c r="AB53" i="1"/>
  <c r="AC53" i="1" s="1"/>
  <c r="AH52" i="1"/>
  <c r="AI52" i="1" s="1"/>
  <c r="P52" i="1"/>
  <c r="Q52" i="1" s="1"/>
  <c r="AZ51" i="1"/>
  <c r="BA51" i="1" s="1"/>
  <c r="AT51" i="1"/>
  <c r="AU51" i="1" s="1"/>
  <c r="AN51" i="1"/>
  <c r="AO51" i="1" s="1"/>
  <c r="AH51" i="1"/>
  <c r="AI51" i="1" s="1"/>
  <c r="AB51" i="1"/>
  <c r="AC51" i="1" s="1"/>
  <c r="V51" i="1"/>
  <c r="W51" i="1" s="1"/>
  <c r="P51" i="1"/>
  <c r="Q51" i="1" s="1"/>
  <c r="AZ50" i="1"/>
  <c r="BA50" i="1" s="1"/>
  <c r="AT50" i="1"/>
  <c r="AU50" i="1" s="1"/>
  <c r="AN50" i="1"/>
  <c r="AO50" i="1" s="1"/>
  <c r="AH50" i="1"/>
  <c r="AI50" i="1" s="1"/>
  <c r="AB50" i="1"/>
  <c r="AC50" i="1" s="1"/>
  <c r="V50" i="1"/>
  <c r="W50" i="1" s="1"/>
  <c r="P50" i="1"/>
  <c r="Q50" i="1" s="1"/>
  <c r="AZ49" i="1"/>
  <c r="BA49" i="1" s="1"/>
  <c r="AT49" i="1"/>
  <c r="AU49" i="1" s="1"/>
  <c r="AN49" i="1"/>
  <c r="AO49" i="1" s="1"/>
  <c r="AH49" i="1"/>
  <c r="AI49" i="1" s="1"/>
  <c r="AB49" i="1"/>
  <c r="AC49" i="1" s="1"/>
  <c r="AT48" i="1"/>
  <c r="AU48" i="1" s="1"/>
  <c r="P48" i="1"/>
  <c r="Q48" i="1" s="1"/>
  <c r="AZ47" i="1"/>
  <c r="BA47" i="1" s="1"/>
  <c r="AT47" i="1"/>
  <c r="AU47" i="1" s="1"/>
  <c r="AN47" i="1"/>
  <c r="AO47" i="1" s="1"/>
  <c r="AH47" i="1"/>
  <c r="AI47" i="1" s="1"/>
  <c r="AB47" i="1"/>
  <c r="AC47" i="1" s="1"/>
  <c r="V47" i="1"/>
  <c r="W47" i="1" s="1"/>
  <c r="P47" i="1"/>
  <c r="Q47" i="1" s="1"/>
  <c r="AZ46" i="1"/>
  <c r="BA46" i="1" s="1"/>
  <c r="AT46" i="1"/>
  <c r="AU46" i="1" s="1"/>
  <c r="AN46" i="1"/>
  <c r="AO46" i="1" s="1"/>
  <c r="AH46" i="1"/>
  <c r="AI46" i="1" s="1"/>
  <c r="AB46" i="1"/>
  <c r="AC46" i="1" s="1"/>
  <c r="V46" i="1"/>
  <c r="W46" i="1" s="1"/>
  <c r="P46" i="1"/>
  <c r="Q46" i="1" s="1"/>
  <c r="AZ45" i="1"/>
  <c r="BA45" i="1" s="1"/>
  <c r="AT45" i="1"/>
  <c r="AU45" i="1" s="1"/>
  <c r="AN45" i="1"/>
  <c r="AO45" i="1" s="1"/>
  <c r="AH45" i="1"/>
  <c r="AI45" i="1" s="1"/>
  <c r="AB45" i="1"/>
  <c r="AC45" i="1" s="1"/>
  <c r="P45" i="1"/>
  <c r="Q45" i="1" s="1"/>
  <c r="AH44" i="1"/>
  <c r="AI44" i="1" s="1"/>
  <c r="AZ43" i="1"/>
  <c r="BA43" i="1" s="1"/>
  <c r="AT43" i="1"/>
  <c r="AU43" i="1" s="1"/>
  <c r="AN43" i="1"/>
  <c r="AO43" i="1" s="1"/>
  <c r="AH43" i="1"/>
  <c r="AI43" i="1" s="1"/>
  <c r="AB43" i="1"/>
  <c r="AC43" i="1" s="1"/>
  <c r="V43" i="1"/>
  <c r="W43" i="1" s="1"/>
  <c r="P43" i="1"/>
  <c r="Q43" i="1" s="1"/>
  <c r="AZ42" i="1"/>
  <c r="BA42" i="1" s="1"/>
  <c r="AT42" i="1"/>
  <c r="AU42" i="1" s="1"/>
  <c r="AN42" i="1"/>
  <c r="AO42" i="1" s="1"/>
  <c r="AH42" i="1"/>
  <c r="AI42" i="1" s="1"/>
  <c r="AB42" i="1"/>
  <c r="AC42" i="1" s="1"/>
  <c r="V42" i="1"/>
  <c r="W42" i="1" s="1"/>
  <c r="P42" i="1"/>
  <c r="Q42" i="1" s="1"/>
  <c r="AN41" i="1"/>
  <c r="AO41" i="1" s="1"/>
  <c r="AH41" i="1"/>
  <c r="AI41" i="1" s="1"/>
  <c r="AB41" i="1"/>
  <c r="AC41" i="1" s="1"/>
  <c r="P40" i="1"/>
  <c r="Q40" i="1" s="1"/>
  <c r="AZ39" i="1"/>
  <c r="BA39" i="1" s="1"/>
  <c r="AT39" i="1"/>
  <c r="AU39" i="1" s="1"/>
  <c r="AN39" i="1"/>
  <c r="AO39" i="1" s="1"/>
  <c r="AH39" i="1"/>
  <c r="AI39" i="1" s="1"/>
  <c r="AB39" i="1"/>
  <c r="AC39" i="1" s="1"/>
  <c r="V39" i="1"/>
  <c r="W39" i="1" s="1"/>
  <c r="P39" i="1"/>
  <c r="Q39" i="1" s="1"/>
  <c r="AZ38" i="1"/>
  <c r="BA38" i="1" s="1"/>
  <c r="AT38" i="1"/>
  <c r="AU38" i="1" s="1"/>
  <c r="AN38" i="1"/>
  <c r="AO38" i="1" s="1"/>
  <c r="AH38" i="1"/>
  <c r="AI38" i="1" s="1"/>
  <c r="AB38" i="1"/>
  <c r="AC38" i="1" s="1"/>
  <c r="V38" i="1"/>
  <c r="W38" i="1" s="1"/>
  <c r="AZ37" i="1"/>
  <c r="BA37" i="1" s="1"/>
  <c r="AT37" i="1"/>
  <c r="AU37" i="1" s="1"/>
  <c r="AN37" i="1"/>
  <c r="AO37" i="1" s="1"/>
  <c r="AH37" i="1"/>
  <c r="AI37" i="1" s="1"/>
  <c r="AB37" i="1"/>
  <c r="AC37" i="1" s="1"/>
  <c r="V37" i="1"/>
  <c r="W37" i="1" s="1"/>
  <c r="AB36" i="1"/>
  <c r="AC36" i="1" s="1"/>
  <c r="V36" i="1"/>
  <c r="W36" i="1" s="1"/>
  <c r="AZ35" i="1"/>
  <c r="BA35" i="1" s="1"/>
  <c r="AT35" i="1"/>
  <c r="AU35" i="1" s="1"/>
  <c r="AN35" i="1"/>
  <c r="AO35" i="1" s="1"/>
  <c r="AH35" i="1"/>
  <c r="AI35" i="1" s="1"/>
  <c r="AB35" i="1"/>
  <c r="AC35" i="1" s="1"/>
  <c r="V35" i="1"/>
  <c r="W35" i="1" s="1"/>
  <c r="AZ34" i="1"/>
  <c r="BA34" i="1" s="1"/>
  <c r="AT34" i="1"/>
  <c r="AU34" i="1" s="1"/>
  <c r="AN34" i="1"/>
  <c r="AO34" i="1" s="1"/>
  <c r="AH34" i="1"/>
  <c r="AI34" i="1" s="1"/>
  <c r="AB34" i="1"/>
  <c r="AC34" i="1" s="1"/>
  <c r="V34" i="1"/>
  <c r="W34" i="1" s="1"/>
  <c r="AN33" i="1"/>
  <c r="AO33" i="1" s="1"/>
  <c r="AH33" i="1"/>
  <c r="AI33" i="1" s="1"/>
  <c r="AB33" i="1"/>
  <c r="AC33" i="1" s="1"/>
  <c r="AZ32" i="1"/>
  <c r="BA32" i="1" s="1"/>
  <c r="AT32" i="1"/>
  <c r="AU32" i="1" s="1"/>
  <c r="AH32" i="1"/>
  <c r="AI32" i="1" s="1"/>
  <c r="AZ31" i="1"/>
  <c r="BA31" i="1" s="1"/>
  <c r="AT31" i="1"/>
  <c r="AU31" i="1" s="1"/>
  <c r="AN31" i="1"/>
  <c r="AO31" i="1" s="1"/>
  <c r="AH31" i="1"/>
  <c r="AI31" i="1" s="1"/>
  <c r="AB31" i="1"/>
  <c r="AC31" i="1" s="1"/>
  <c r="V31" i="1"/>
  <c r="W31" i="1" s="1"/>
  <c r="AZ30" i="1"/>
  <c r="BA30" i="1" s="1"/>
  <c r="AT30" i="1"/>
  <c r="AU30" i="1" s="1"/>
  <c r="AN30" i="1"/>
  <c r="AO30" i="1" s="1"/>
  <c r="AH30" i="1"/>
  <c r="AI30" i="1" s="1"/>
  <c r="AB30" i="1"/>
  <c r="AC30" i="1" s="1"/>
  <c r="V30" i="1"/>
  <c r="W30" i="1" s="1"/>
  <c r="AZ29" i="1"/>
  <c r="BA29" i="1" s="1"/>
  <c r="AT29" i="1"/>
  <c r="AU29" i="1" s="1"/>
  <c r="AN29" i="1"/>
  <c r="AO29" i="1" s="1"/>
  <c r="AH29" i="1"/>
  <c r="AI29" i="1" s="1"/>
  <c r="AB29" i="1"/>
  <c r="AC29" i="1" s="1"/>
  <c r="V29" i="1"/>
  <c r="W29" i="1" s="1"/>
  <c r="AB28" i="1"/>
  <c r="AC28" i="1" s="1"/>
  <c r="V28" i="1"/>
  <c r="W28" i="1" s="1"/>
  <c r="AZ27" i="1"/>
  <c r="BA27" i="1" s="1"/>
  <c r="AT27" i="1"/>
  <c r="AU27" i="1" s="1"/>
  <c r="AN27" i="1"/>
  <c r="AO27" i="1" s="1"/>
  <c r="AH27" i="1"/>
  <c r="AI27" i="1" s="1"/>
  <c r="AB27" i="1"/>
  <c r="AC27" i="1" s="1"/>
  <c r="V27" i="1"/>
  <c r="W27" i="1" s="1"/>
  <c r="AZ26" i="1"/>
  <c r="BA26" i="1" s="1"/>
  <c r="AT26" i="1"/>
  <c r="AU26" i="1" s="1"/>
  <c r="AN26" i="1"/>
  <c r="AO26" i="1" s="1"/>
  <c r="AH26" i="1"/>
  <c r="AI26" i="1" s="1"/>
  <c r="AB26" i="1"/>
  <c r="AC26" i="1" s="1"/>
  <c r="V26" i="1"/>
  <c r="W26" i="1" s="1"/>
  <c r="AN25" i="1"/>
  <c r="AO25" i="1" s="1"/>
  <c r="AH25" i="1"/>
  <c r="AI25" i="1" s="1"/>
  <c r="AB25" i="1"/>
  <c r="AC25" i="1" s="1"/>
  <c r="AZ24" i="1"/>
  <c r="BA24" i="1" s="1"/>
  <c r="AT24" i="1"/>
  <c r="AU24" i="1" s="1"/>
  <c r="AH24" i="1"/>
  <c r="AI24" i="1" s="1"/>
  <c r="AZ23" i="1"/>
  <c r="BA23" i="1" s="1"/>
  <c r="AT23" i="1"/>
  <c r="AU23" i="1" s="1"/>
  <c r="AN23" i="1"/>
  <c r="AO23" i="1" s="1"/>
  <c r="AH23" i="1"/>
  <c r="AI23" i="1" s="1"/>
  <c r="AB23" i="1"/>
  <c r="AC23" i="1" s="1"/>
  <c r="V23" i="1"/>
  <c r="W23" i="1" s="1"/>
  <c r="AZ22" i="1"/>
  <c r="BA22" i="1" s="1"/>
  <c r="AT22" i="1"/>
  <c r="AU22" i="1" s="1"/>
  <c r="AN22" i="1"/>
  <c r="AO22" i="1" s="1"/>
  <c r="AH22" i="1"/>
  <c r="AI22" i="1" s="1"/>
  <c r="AB22" i="1"/>
  <c r="AC22" i="1" s="1"/>
  <c r="V22" i="1"/>
  <c r="W22" i="1" s="1"/>
  <c r="AZ21" i="1"/>
  <c r="BA21" i="1" s="1"/>
  <c r="AT21" i="1"/>
  <c r="AU21" i="1" s="1"/>
  <c r="AN21" i="1"/>
  <c r="AO21" i="1" s="1"/>
  <c r="AH21" i="1"/>
  <c r="AI21" i="1" s="1"/>
  <c r="AB21" i="1"/>
  <c r="AC21" i="1" s="1"/>
  <c r="AH20" i="1"/>
  <c r="AI20" i="1" s="1"/>
  <c r="AZ19" i="1"/>
  <c r="BA19" i="1" s="1"/>
  <c r="AT19" i="1"/>
  <c r="AU19" i="1" s="1"/>
  <c r="AN19" i="1"/>
  <c r="AO19" i="1" s="1"/>
  <c r="AH19" i="1"/>
  <c r="AI19" i="1" s="1"/>
  <c r="AB19" i="1"/>
  <c r="AC19" i="1" s="1"/>
  <c r="V19" i="1"/>
  <c r="W19" i="1" s="1"/>
  <c r="AZ18" i="1"/>
  <c r="BA18" i="1" s="1"/>
  <c r="AT18" i="1"/>
  <c r="AU18" i="1" s="1"/>
  <c r="AN18" i="1"/>
  <c r="AO18" i="1" s="1"/>
  <c r="AH18" i="1"/>
  <c r="AI18" i="1" s="1"/>
  <c r="AB18" i="1"/>
  <c r="AC18" i="1" s="1"/>
  <c r="V18" i="1"/>
  <c r="W18" i="1" s="1"/>
  <c r="AZ17" i="1"/>
  <c r="BA17" i="1" s="1"/>
  <c r="AT17" i="1"/>
  <c r="AU17" i="1" s="1"/>
  <c r="AN17" i="1"/>
  <c r="AO17" i="1" s="1"/>
  <c r="AH17" i="1"/>
  <c r="AI17" i="1" s="1"/>
  <c r="AB17" i="1"/>
  <c r="AC17" i="1" s="1"/>
  <c r="AT16" i="1"/>
  <c r="AU16" i="1" s="1"/>
  <c r="AZ15" i="1"/>
  <c r="BA15" i="1" s="1"/>
  <c r="AT15" i="1"/>
  <c r="AU15" i="1" s="1"/>
  <c r="AN15" i="1"/>
  <c r="AO15" i="1" s="1"/>
  <c r="AH15" i="1"/>
  <c r="AI15" i="1" s="1"/>
  <c r="AB15" i="1"/>
  <c r="AC15" i="1" s="1"/>
  <c r="V15" i="1"/>
  <c r="W15" i="1" s="1"/>
  <c r="AZ14" i="1"/>
  <c r="BA14" i="1" s="1"/>
  <c r="AT14" i="1"/>
  <c r="AU14" i="1" s="1"/>
  <c r="AN14" i="1"/>
  <c r="AO14" i="1" s="1"/>
  <c r="AH14" i="1"/>
  <c r="AI14" i="1" s="1"/>
  <c r="AB14" i="1"/>
  <c r="AC14" i="1" s="1"/>
  <c r="V14" i="1"/>
  <c r="W14" i="1" s="1"/>
  <c r="AZ13" i="1"/>
  <c r="BA13" i="1" s="1"/>
  <c r="AN13" i="1"/>
  <c r="AO13" i="1" s="1"/>
  <c r="AH13" i="1"/>
  <c r="AI13" i="1" s="1"/>
  <c r="AB13" i="1"/>
  <c r="AC13" i="1" s="1"/>
  <c r="AZ11" i="1"/>
  <c r="BA11" i="1" s="1"/>
  <c r="AT11" i="1"/>
  <c r="AU11" i="1" s="1"/>
  <c r="AN11" i="1"/>
  <c r="AO11" i="1" s="1"/>
  <c r="AH11" i="1"/>
  <c r="AI11" i="1" s="1"/>
  <c r="AB11" i="1"/>
  <c r="AC11" i="1" s="1"/>
  <c r="V11" i="1"/>
  <c r="W11" i="1" s="1"/>
  <c r="AZ10" i="1"/>
  <c r="BA10" i="1" s="1"/>
  <c r="AT10" i="1"/>
  <c r="AU10" i="1" s="1"/>
  <c r="AN10" i="1"/>
  <c r="AO10" i="1" s="1"/>
  <c r="AH10" i="1"/>
  <c r="AI10" i="1" s="1"/>
  <c r="AB10" i="1"/>
  <c r="AC10" i="1" s="1"/>
  <c r="V10" i="1"/>
  <c r="W10" i="1" s="1"/>
  <c r="AZ9" i="1"/>
  <c r="BA9" i="1" s="1"/>
  <c r="AN9" i="1"/>
  <c r="AO9" i="1" s="1"/>
  <c r="AH9" i="1"/>
  <c r="AI9" i="1" s="1"/>
  <c r="AB9" i="1"/>
  <c r="AC9" i="1" s="1"/>
  <c r="AH4" i="3" l="1"/>
  <c r="P3" i="3"/>
  <c r="P5" i="3"/>
  <c r="P6" i="3" s="1"/>
  <c r="AT40" i="1"/>
  <c r="AU40" i="1" s="1"/>
  <c r="AT56" i="1"/>
  <c r="AU56" i="1" s="1"/>
  <c r="AT61" i="1"/>
  <c r="AU61" i="1" s="1"/>
  <c r="AT12" i="1"/>
  <c r="AU12" i="1" s="1"/>
  <c r="AT20" i="1"/>
  <c r="AU20" i="1" s="1"/>
  <c r="AT41" i="1"/>
  <c r="AU41" i="1" s="1"/>
  <c r="AT44" i="1"/>
  <c r="AU44" i="1" s="1"/>
  <c r="AT52" i="1"/>
  <c r="AU52" i="1" s="1"/>
  <c r="AT57" i="1"/>
  <c r="AU57" i="1" s="1"/>
  <c r="AT68" i="1"/>
  <c r="AU68" i="1" s="1"/>
  <c r="AH16" i="1"/>
  <c r="AI16" i="1" s="1"/>
  <c r="AH48" i="1"/>
  <c r="AI48" i="1" s="1"/>
  <c r="AH60" i="1"/>
  <c r="AI60" i="1" s="1"/>
  <c r="AH64" i="1"/>
  <c r="AI64" i="1" s="1"/>
  <c r="AH12" i="1"/>
  <c r="AI12" i="1" s="1"/>
  <c r="AH28" i="1"/>
  <c r="AI28" i="1" s="1"/>
  <c r="AH36" i="1"/>
  <c r="AI36" i="1" s="1"/>
  <c r="AH40" i="1"/>
  <c r="AI40" i="1" s="1"/>
  <c r="AH56" i="1"/>
  <c r="AI56" i="1" s="1"/>
  <c r="V21" i="1"/>
  <c r="W21" i="1" s="1"/>
  <c r="V24" i="1"/>
  <c r="W24" i="1" s="1"/>
  <c r="V32" i="1"/>
  <c r="W32" i="1" s="1"/>
  <c r="V45" i="1"/>
  <c r="W45" i="1" s="1"/>
  <c r="V48" i="1"/>
  <c r="W48" i="1" s="1"/>
  <c r="V49" i="1"/>
  <c r="W49" i="1" s="1"/>
  <c r="V53" i="1"/>
  <c r="W53" i="1" s="1"/>
  <c r="V57" i="1"/>
  <c r="W57" i="1" s="1"/>
  <c r="V44" i="1"/>
  <c r="W44" i="1" s="1"/>
  <c r="V9" i="1"/>
  <c r="W9" i="1" s="1"/>
  <c r="V13" i="1"/>
  <c r="W13" i="1" s="1"/>
  <c r="V17" i="1"/>
  <c r="W17" i="1" s="1"/>
  <c r="V25" i="1"/>
  <c r="W25" i="1" s="1"/>
  <c r="V33" i="1"/>
  <c r="W33" i="1" s="1"/>
  <c r="AZ28" i="1"/>
  <c r="BA28" i="1" s="1"/>
  <c r="AZ33" i="1"/>
  <c r="BA33" i="1" s="1"/>
  <c r="AZ36" i="1"/>
  <c r="BA36" i="1" s="1"/>
  <c r="AZ41" i="1"/>
  <c r="BA41" i="1" s="1"/>
  <c r="AZ44" i="1"/>
  <c r="BA44" i="1" s="1"/>
  <c r="AZ65" i="1"/>
  <c r="BA65" i="1" s="1"/>
  <c r="AZ88" i="1"/>
  <c r="BA88" i="1" s="1"/>
  <c r="AZ92" i="1"/>
  <c r="BA92" i="1" s="1"/>
  <c r="AZ60" i="1"/>
  <c r="BA60" i="1" s="1"/>
  <c r="AZ64" i="1"/>
  <c r="BA64" i="1" s="1"/>
  <c r="AZ68" i="1"/>
  <c r="BA68" i="1" s="1"/>
  <c r="AZ25" i="1"/>
  <c r="BA25" i="1" s="1"/>
  <c r="AZ12" i="1"/>
  <c r="BA12" i="1" s="1"/>
  <c r="AZ16" i="1"/>
  <c r="BA16" i="1" s="1"/>
  <c r="AZ20" i="1"/>
  <c r="BA20" i="1" s="1"/>
  <c r="AZ40" i="1"/>
  <c r="BA40" i="1" s="1"/>
  <c r="AZ48" i="1"/>
  <c r="BA48" i="1" s="1"/>
  <c r="AZ52" i="1"/>
  <c r="BA52" i="1" s="1"/>
  <c r="AZ56" i="1"/>
  <c r="BA56" i="1" s="1"/>
  <c r="AZ61" i="1"/>
  <c r="BA61" i="1" s="1"/>
  <c r="AZ69" i="1"/>
  <c r="BA69" i="1" s="1"/>
  <c r="AN28" i="1"/>
  <c r="AO28" i="1" s="1"/>
  <c r="AN36" i="1"/>
  <c r="AO36" i="1" s="1"/>
  <c r="AN60" i="1"/>
  <c r="AO60" i="1" s="1"/>
  <c r="AN64" i="1"/>
  <c r="AO64" i="1" s="1"/>
  <c r="AN44" i="1"/>
  <c r="AO44" i="1" s="1"/>
  <c r="AN12" i="1"/>
  <c r="AO12" i="1" s="1"/>
  <c r="AN16" i="1"/>
  <c r="AO16" i="1" s="1"/>
  <c r="AN20" i="1"/>
  <c r="AO20" i="1" s="1"/>
  <c r="AN24" i="1"/>
  <c r="AO24" i="1" s="1"/>
  <c r="AN32" i="1"/>
  <c r="AO32" i="1" s="1"/>
  <c r="AN40" i="1"/>
  <c r="AO40" i="1" s="1"/>
  <c r="AN48" i="1"/>
  <c r="AO48" i="1" s="1"/>
  <c r="AN52" i="1"/>
  <c r="AO52" i="1" s="1"/>
  <c r="AN56" i="1"/>
  <c r="AO56" i="1" s="1"/>
  <c r="AB52" i="1"/>
  <c r="AC52" i="1" s="1"/>
  <c r="AB56" i="1"/>
  <c r="AC56" i="1" s="1"/>
  <c r="AB16" i="1"/>
  <c r="AC16" i="1" s="1"/>
  <c r="AB20" i="1"/>
  <c r="AC20" i="1" s="1"/>
  <c r="AB24" i="1"/>
  <c r="AC24" i="1" s="1"/>
  <c r="AB32" i="1"/>
  <c r="AC32" i="1" s="1"/>
  <c r="AB68" i="1"/>
  <c r="AC68" i="1" s="1"/>
  <c r="AB72" i="1"/>
  <c r="AC72" i="1" s="1"/>
  <c r="AB12" i="1"/>
  <c r="AC12" i="1" s="1"/>
  <c r="AB40" i="1"/>
  <c r="AC40" i="1" s="1"/>
  <c r="AB60" i="1"/>
  <c r="AC60" i="1" s="1"/>
  <c r="AB64" i="1"/>
  <c r="AC64" i="1" s="1"/>
  <c r="AB76" i="1"/>
  <c r="AC76" i="1" s="1"/>
  <c r="P41" i="1"/>
  <c r="Q41" i="1" s="1"/>
  <c r="P53" i="1"/>
  <c r="Q53" i="1" s="1"/>
  <c r="P57" i="1"/>
  <c r="Q57" i="1" s="1"/>
  <c r="P65" i="1"/>
  <c r="Q65" i="1" s="1"/>
  <c r="AT28" i="2"/>
  <c r="AU28" i="2" s="1"/>
  <c r="AT52" i="2"/>
  <c r="AU52" i="2" s="1"/>
  <c r="AT48" i="2"/>
  <c r="AU48" i="2" s="1"/>
  <c r="AH20" i="2"/>
  <c r="AI20" i="2" s="1"/>
  <c r="AH96" i="2"/>
  <c r="AI96" i="2" s="1"/>
  <c r="V92" i="2"/>
  <c r="W92" i="2" s="1"/>
  <c r="V60" i="2"/>
  <c r="W60" i="2" s="1"/>
  <c r="V72" i="2"/>
  <c r="W72" i="2" s="1"/>
  <c r="AZ25" i="2"/>
  <c r="BA25" i="2" s="1"/>
  <c r="AZ32" i="2"/>
  <c r="BA32" i="2" s="1"/>
  <c r="AZ60" i="2"/>
  <c r="BA60" i="2" s="1"/>
  <c r="AZ9" i="2"/>
  <c r="BA9" i="2" s="1"/>
  <c r="AZ45" i="2"/>
  <c r="BA45" i="2" s="1"/>
  <c r="AZ77" i="2"/>
  <c r="BA77" i="2" s="1"/>
  <c r="AB20" i="2"/>
  <c r="AC20" i="2" s="1"/>
  <c r="AB34" i="2"/>
  <c r="AC34" i="2" s="1"/>
  <c r="AB38" i="2"/>
  <c r="AC38" i="2" s="1"/>
  <c r="AB60" i="2"/>
  <c r="AC60" i="2" s="1"/>
  <c r="AB84" i="2"/>
  <c r="AC84" i="2" s="1"/>
  <c r="AB92" i="2"/>
  <c r="AC92" i="2" s="1"/>
  <c r="AB10" i="2"/>
  <c r="AC10" i="2" s="1"/>
  <c r="AB24" i="2"/>
  <c r="AC24" i="2" s="1"/>
  <c r="AB30" i="2"/>
  <c r="AC30" i="2" s="1"/>
  <c r="AB36" i="2"/>
  <c r="AC36" i="2" s="1"/>
  <c r="P32" i="2"/>
  <c r="Q32" i="2" s="1"/>
  <c r="P72" i="2"/>
  <c r="Q72" i="2" s="1"/>
  <c r="P73" i="2"/>
  <c r="Q73" i="2" s="1"/>
  <c r="P80" i="2"/>
  <c r="Q80" i="2" s="1"/>
  <c r="P93" i="2"/>
  <c r="Q93" i="2" s="1"/>
  <c r="P20" i="2"/>
  <c r="Q20" i="2" s="1"/>
  <c r="P28" i="2"/>
  <c r="Q28" i="2" s="1"/>
  <c r="P29" i="2"/>
  <c r="Q29" i="2" s="1"/>
  <c r="P56" i="2"/>
  <c r="Q56" i="2" s="1"/>
  <c r="P59" i="2"/>
  <c r="Q59" i="2" s="1"/>
  <c r="P75" i="2"/>
  <c r="Q75" i="2" s="1"/>
  <c r="P79" i="2"/>
  <c r="Q79" i="2" s="1"/>
  <c r="P87" i="2"/>
  <c r="Q87" i="2" s="1"/>
  <c r="P88" i="2"/>
  <c r="Q88" i="2" s="1"/>
  <c r="J25" i="2"/>
  <c r="K25" i="2" s="1"/>
  <c r="J97" i="2"/>
  <c r="K97" i="2" s="1"/>
  <c r="J81" i="2"/>
  <c r="K81" i="2" s="1"/>
  <c r="J89" i="2"/>
  <c r="K89" i="2" s="1"/>
  <c r="J21" i="2"/>
  <c r="K21" i="2" s="1"/>
  <c r="J37" i="2"/>
  <c r="K37" i="2" s="1"/>
  <c r="J41" i="2"/>
  <c r="K41" i="2" s="1"/>
  <c r="J49" i="2"/>
  <c r="K49" i="2" s="1"/>
  <c r="J53" i="2"/>
  <c r="K53" i="2" s="1"/>
  <c r="J65" i="2"/>
  <c r="K65" i="2" s="1"/>
  <c r="J85" i="2"/>
  <c r="K85" i="2" s="1"/>
  <c r="AT60" i="3"/>
  <c r="AU60" i="3" s="1"/>
  <c r="AT68" i="3"/>
  <c r="AU68" i="3" s="1"/>
  <c r="AT72" i="3"/>
  <c r="AU72" i="3" s="1"/>
  <c r="AT76" i="3"/>
  <c r="AU76" i="3" s="1"/>
  <c r="AT90" i="3"/>
  <c r="AU90" i="3" s="1"/>
  <c r="AT93" i="3"/>
  <c r="AU93" i="3" s="1"/>
  <c r="AT12" i="3"/>
  <c r="AU12" i="3" s="1"/>
  <c r="AT57" i="3"/>
  <c r="AU57" i="3" s="1"/>
  <c r="AT69" i="3"/>
  <c r="AU69" i="3" s="1"/>
  <c r="AH28" i="3"/>
  <c r="AI28" i="3" s="1"/>
  <c r="AH36" i="3"/>
  <c r="AI36" i="3" s="1"/>
  <c r="AH48" i="3"/>
  <c r="AI48" i="3" s="1"/>
  <c r="AH65" i="3"/>
  <c r="AI65" i="3" s="1"/>
  <c r="AH80" i="3"/>
  <c r="AI80" i="3" s="1"/>
  <c r="AH97" i="3"/>
  <c r="AI97" i="3" s="1"/>
  <c r="AZ28" i="3"/>
  <c r="BA28" i="3" s="1"/>
  <c r="AZ32" i="3"/>
  <c r="BA32" i="3" s="1"/>
  <c r="AZ40" i="3"/>
  <c r="BA40" i="3" s="1"/>
  <c r="AZ64" i="3"/>
  <c r="BA64" i="3" s="1"/>
  <c r="AZ9" i="3"/>
  <c r="BA9" i="3" s="1"/>
  <c r="AZ52" i="3"/>
  <c r="BA52" i="3" s="1"/>
  <c r="AZ65" i="3"/>
  <c r="BA65" i="3" s="1"/>
  <c r="AZ76" i="3"/>
  <c r="BA76" i="3" s="1"/>
  <c r="AZ80" i="3"/>
  <c r="BA80" i="3" s="1"/>
  <c r="AZ85" i="3"/>
  <c r="BA85" i="3" s="1"/>
  <c r="AZ20" i="3"/>
  <c r="BA20" i="3" s="1"/>
  <c r="AZ24" i="3"/>
  <c r="BA24" i="3" s="1"/>
  <c r="AZ44" i="3"/>
  <c r="BA44" i="3" s="1"/>
  <c r="AZ25" i="3"/>
  <c r="BA25" i="3" s="1"/>
  <c r="AZ41" i="3"/>
  <c r="BA41" i="3" s="1"/>
  <c r="AZ56" i="3"/>
  <c r="BA56" i="3" s="1"/>
  <c r="AZ60" i="3"/>
  <c r="BA60" i="3" s="1"/>
  <c r="AZ81" i="3"/>
  <c r="BA81" i="3" s="1"/>
  <c r="AZ93" i="3"/>
  <c r="BA93" i="3" s="1"/>
  <c r="AN60" i="3"/>
  <c r="AO60" i="3" s="1"/>
  <c r="AN68" i="3"/>
  <c r="AO68" i="3" s="1"/>
  <c r="AN92" i="3"/>
  <c r="AO92" i="3" s="1"/>
  <c r="AN64" i="3"/>
  <c r="AO64" i="3" s="1"/>
  <c r="AN36" i="3"/>
  <c r="AO36" i="3" s="1"/>
  <c r="AN52" i="3"/>
  <c r="AO52" i="3" s="1"/>
  <c r="AN72" i="3"/>
  <c r="AO72" i="3" s="1"/>
  <c r="AN73" i="3"/>
  <c r="AO73" i="3" s="1"/>
  <c r="AN80" i="3"/>
  <c r="AO80" i="3" s="1"/>
  <c r="AN89" i="3"/>
  <c r="AO89" i="3" s="1"/>
  <c r="AN96" i="3"/>
  <c r="AO96" i="3" s="1"/>
  <c r="AN29" i="3"/>
  <c r="AO29" i="3" s="1"/>
  <c r="AN33" i="3"/>
  <c r="AO33" i="3" s="1"/>
  <c r="AN48" i="3"/>
  <c r="AO48" i="3" s="1"/>
  <c r="AN57" i="3"/>
  <c r="AO57" i="3" s="1"/>
  <c r="AN61" i="3"/>
  <c r="AO61" i="3" s="1"/>
  <c r="AN65" i="3"/>
  <c r="AO65" i="3" s="1"/>
  <c r="AN69" i="3"/>
  <c r="AO69" i="3" s="1"/>
  <c r="AN85" i="3"/>
  <c r="AO85" i="3" s="1"/>
  <c r="AN88" i="3"/>
  <c r="AO88" i="3" s="1"/>
  <c r="AB36" i="3"/>
  <c r="AC36" i="3" s="1"/>
  <c r="AB52" i="3"/>
  <c r="AC52" i="3" s="1"/>
  <c r="AB76" i="3"/>
  <c r="AC76" i="3" s="1"/>
  <c r="AB32" i="3"/>
  <c r="AC32" i="3" s="1"/>
  <c r="AB44" i="3"/>
  <c r="AC44" i="3" s="1"/>
  <c r="AB48" i="3"/>
  <c r="AC48" i="3" s="1"/>
  <c r="AB80" i="3"/>
  <c r="AC80" i="3" s="1"/>
  <c r="AB20" i="3"/>
  <c r="AC20" i="3" s="1"/>
  <c r="AB40" i="3"/>
  <c r="AC40" i="3" s="1"/>
  <c r="AB56" i="3"/>
  <c r="AC56" i="3" s="1"/>
  <c r="AB64" i="3"/>
  <c r="AC64" i="3" s="1"/>
  <c r="AB72" i="3"/>
  <c r="AC72" i="3" s="1"/>
  <c r="AB96" i="3"/>
  <c r="AC96" i="3" s="1"/>
  <c r="P17" i="3"/>
  <c r="Q17" i="3" s="1"/>
  <c r="P29" i="3"/>
  <c r="Q29" i="3" s="1"/>
  <c r="P49" i="3"/>
  <c r="Q49" i="3" s="1"/>
  <c r="P21" i="3"/>
  <c r="Q21" i="3" s="1"/>
  <c r="P33" i="3"/>
  <c r="Q33" i="3" s="1"/>
  <c r="P57" i="3"/>
  <c r="Q57" i="3" s="1"/>
  <c r="P68" i="3"/>
  <c r="Q68" i="3" s="1"/>
  <c r="P97" i="3"/>
  <c r="Q97" i="3" s="1"/>
  <c r="P69" i="3"/>
  <c r="Q69" i="3" s="1"/>
  <c r="P13" i="3"/>
  <c r="Q13" i="3" s="1"/>
  <c r="P25" i="3"/>
  <c r="Q25" i="3" s="1"/>
  <c r="P45" i="3"/>
  <c r="Q45" i="3" s="1"/>
  <c r="P52" i="3"/>
  <c r="Q52" i="3" s="1"/>
  <c r="P61" i="3"/>
  <c r="Q61" i="3" s="1"/>
  <c r="P73" i="3"/>
  <c r="Q73" i="3" s="1"/>
  <c r="P76" i="3"/>
  <c r="Q76" i="3" s="1"/>
  <c r="P81" i="3"/>
  <c r="Q81" i="3" s="1"/>
  <c r="P84" i="3"/>
  <c r="Q84" i="3" s="1"/>
  <c r="P88" i="3"/>
  <c r="Q88" i="3" s="1"/>
  <c r="P96" i="3"/>
  <c r="Q96" i="3" s="1"/>
  <c r="AB4" i="3"/>
  <c r="AB3" i="3"/>
  <c r="AN3" i="3"/>
  <c r="AN4" i="3"/>
  <c r="J27" i="3"/>
  <c r="K27" i="3" s="1"/>
  <c r="J40" i="3"/>
  <c r="K40" i="3" s="1"/>
  <c r="J42" i="3"/>
  <c r="K42" i="3" s="1"/>
  <c r="J43" i="3"/>
  <c r="K43" i="3" s="1"/>
  <c r="J44" i="3"/>
  <c r="K44" i="3" s="1"/>
  <c r="J22" i="3"/>
  <c r="K22" i="3" s="1"/>
  <c r="J26" i="3"/>
  <c r="K26" i="3" s="1"/>
  <c r="J21" i="3"/>
  <c r="K21" i="3" s="1"/>
  <c r="J23" i="3"/>
  <c r="K23" i="3" s="1"/>
  <c r="J25" i="3"/>
  <c r="K25" i="3" s="1"/>
  <c r="J28" i="3"/>
  <c r="K28" i="3" s="1"/>
  <c r="J39" i="3"/>
  <c r="K39" i="3" s="1"/>
  <c r="J47" i="3"/>
  <c r="K47" i="3" s="1"/>
  <c r="J51" i="3"/>
  <c r="K51" i="3" s="1"/>
  <c r="J55" i="3"/>
  <c r="K55" i="3" s="1"/>
  <c r="J57" i="3"/>
  <c r="K57" i="3" s="1"/>
  <c r="J58" i="3"/>
  <c r="K58" i="3" s="1"/>
  <c r="J60" i="3"/>
  <c r="K60" i="3" s="1"/>
  <c r="J46" i="3"/>
  <c r="K46" i="3" s="1"/>
  <c r="J50" i="3"/>
  <c r="K50" i="3" s="1"/>
  <c r="J52" i="3"/>
  <c r="K52" i="3" s="1"/>
  <c r="J54" i="3"/>
  <c r="K54" i="3" s="1"/>
  <c r="J56" i="3"/>
  <c r="K56" i="3" s="1"/>
  <c r="J59" i="3"/>
  <c r="K59" i="3" s="1"/>
  <c r="J97" i="3"/>
  <c r="K97" i="3" s="1"/>
  <c r="J99" i="3"/>
  <c r="K99" i="3" s="1"/>
  <c r="J95" i="3"/>
  <c r="K95" i="3" s="1"/>
  <c r="J98" i="3"/>
  <c r="K98" i="3" s="1"/>
  <c r="J3" i="3"/>
  <c r="J4" i="3"/>
  <c r="J45" i="3"/>
  <c r="K45" i="3" s="1"/>
  <c r="J24" i="3"/>
  <c r="K24" i="3" s="1"/>
  <c r="J41" i="3"/>
  <c r="K41" i="3" s="1"/>
  <c r="J49" i="3"/>
  <c r="K49" i="3" s="1"/>
  <c r="J48" i="3"/>
  <c r="K48" i="3" s="1"/>
  <c r="J53" i="3"/>
  <c r="K53" i="3" s="1"/>
  <c r="J96" i="3"/>
  <c r="K96" i="3" s="1"/>
  <c r="AT36" i="2"/>
  <c r="AU36" i="2" s="1"/>
  <c r="AT40" i="2"/>
  <c r="AU40" i="2" s="1"/>
  <c r="AT92" i="2"/>
  <c r="AU92" i="2" s="1"/>
  <c r="AT44" i="2"/>
  <c r="AU44" i="2" s="1"/>
  <c r="AT56" i="2"/>
  <c r="AU56" i="2" s="1"/>
  <c r="AT72" i="2"/>
  <c r="AU72" i="2" s="1"/>
  <c r="AT96" i="2"/>
  <c r="AU96" i="2" s="1"/>
  <c r="AT32" i="2"/>
  <c r="AU32" i="2" s="1"/>
  <c r="AH24" i="2"/>
  <c r="AI24" i="2" s="1"/>
  <c r="AH26" i="2"/>
  <c r="AI26" i="2" s="1"/>
  <c r="AH40" i="2"/>
  <c r="AI40" i="2" s="1"/>
  <c r="AH42" i="2"/>
  <c r="AI42" i="2" s="1"/>
  <c r="AH44" i="2"/>
  <c r="AI44" i="2" s="1"/>
  <c r="AH58" i="2"/>
  <c r="AI58" i="2" s="1"/>
  <c r="AH62" i="2"/>
  <c r="AI62" i="2" s="1"/>
  <c r="AH64" i="2"/>
  <c r="AI64" i="2" s="1"/>
  <c r="AH68" i="2"/>
  <c r="AI68" i="2" s="1"/>
  <c r="AH76" i="2"/>
  <c r="AI76" i="2" s="1"/>
  <c r="AH78" i="2"/>
  <c r="AI78" i="2" s="1"/>
  <c r="AH18" i="2"/>
  <c r="AI18" i="2" s="1"/>
  <c r="AH72" i="2"/>
  <c r="AI72" i="2" s="1"/>
  <c r="AH88" i="2"/>
  <c r="AI88" i="2" s="1"/>
  <c r="AH90" i="2"/>
  <c r="AI90" i="2" s="1"/>
  <c r="V64" i="2"/>
  <c r="W64" i="2" s="1"/>
  <c r="V84" i="2"/>
  <c r="W84" i="2" s="1"/>
  <c r="V28" i="2"/>
  <c r="W28" i="2" s="1"/>
  <c r="V36" i="2"/>
  <c r="W36" i="2" s="1"/>
  <c r="V37" i="2"/>
  <c r="W37" i="2" s="1"/>
  <c r="V40" i="2"/>
  <c r="W40" i="2" s="1"/>
  <c r="V41" i="2"/>
  <c r="W41" i="2" s="1"/>
  <c r="V44" i="2"/>
  <c r="W44" i="2" s="1"/>
  <c r="V48" i="2"/>
  <c r="W48" i="2" s="1"/>
  <c r="V65" i="2"/>
  <c r="W65" i="2" s="1"/>
  <c r="V76" i="2"/>
  <c r="W76" i="2" s="1"/>
  <c r="V77" i="2"/>
  <c r="W77" i="2" s="1"/>
  <c r="V80" i="2"/>
  <c r="W80" i="2" s="1"/>
  <c r="V93" i="2"/>
  <c r="W93" i="2" s="1"/>
  <c r="V68" i="2"/>
  <c r="W68" i="2" s="1"/>
  <c r="V29" i="2"/>
  <c r="W29" i="2" s="1"/>
  <c r="V32" i="2"/>
  <c r="W32" i="2" s="1"/>
  <c r="V49" i="2"/>
  <c r="W49" i="2" s="1"/>
  <c r="V52" i="2"/>
  <c r="W52" i="2" s="1"/>
  <c r="V56" i="2"/>
  <c r="W56" i="2" s="1"/>
  <c r="V96" i="2"/>
  <c r="W96" i="2" s="1"/>
  <c r="AZ48" i="2"/>
  <c r="BA48" i="2" s="1"/>
  <c r="AZ76" i="2"/>
  <c r="BA76" i="2" s="1"/>
  <c r="AZ92" i="2"/>
  <c r="BA92" i="2" s="1"/>
  <c r="AZ29" i="2"/>
  <c r="BA29" i="2" s="1"/>
  <c r="AZ33" i="2"/>
  <c r="BA33" i="2" s="1"/>
  <c r="AZ36" i="2"/>
  <c r="BA36" i="2" s="1"/>
  <c r="AZ44" i="2"/>
  <c r="BA44" i="2" s="1"/>
  <c r="AZ49" i="2"/>
  <c r="BA49" i="2" s="1"/>
  <c r="AZ52" i="2"/>
  <c r="BA52" i="2" s="1"/>
  <c r="AZ56" i="2"/>
  <c r="BA56" i="2" s="1"/>
  <c r="AZ89" i="2"/>
  <c r="BA89" i="2" s="1"/>
  <c r="AZ97" i="2"/>
  <c r="BA97" i="2" s="1"/>
  <c r="AZ20" i="2"/>
  <c r="BA20" i="2" s="1"/>
  <c r="AZ24" i="2"/>
  <c r="BA24" i="2" s="1"/>
  <c r="AZ28" i="2"/>
  <c r="BA28" i="2" s="1"/>
  <c r="AZ37" i="2"/>
  <c r="BA37" i="2" s="1"/>
  <c r="AZ53" i="2"/>
  <c r="BA53" i="2" s="1"/>
  <c r="AZ61" i="2"/>
  <c r="BA61" i="2" s="1"/>
  <c r="AZ73" i="2"/>
  <c r="BA73" i="2" s="1"/>
  <c r="AZ93" i="2"/>
  <c r="BA93" i="2" s="1"/>
  <c r="AN28" i="2"/>
  <c r="AO28" i="2" s="1"/>
  <c r="AN80" i="2"/>
  <c r="AO80" i="2" s="1"/>
  <c r="AN84" i="2"/>
  <c r="AO84" i="2" s="1"/>
  <c r="AN96" i="2"/>
  <c r="AO96" i="2" s="1"/>
  <c r="AN21" i="2"/>
  <c r="AO21" i="2" s="1"/>
  <c r="AN25" i="2"/>
  <c r="AO25" i="2" s="1"/>
  <c r="AN32" i="2"/>
  <c r="AO32" i="2" s="1"/>
  <c r="AN48" i="2"/>
  <c r="AO48" i="2" s="1"/>
  <c r="AN65" i="2"/>
  <c r="AO65" i="2" s="1"/>
  <c r="AN76" i="2"/>
  <c r="AO76" i="2" s="1"/>
  <c r="AN77" i="2"/>
  <c r="AO77" i="2" s="1"/>
  <c r="AN81" i="2"/>
  <c r="AO81" i="2" s="1"/>
  <c r="AN85" i="2"/>
  <c r="AO85" i="2" s="1"/>
  <c r="AN88" i="2"/>
  <c r="AO88" i="2" s="1"/>
  <c r="AN9" i="2"/>
  <c r="AO9" i="2" s="1"/>
  <c r="AN33" i="2"/>
  <c r="AO33" i="2" s="1"/>
  <c r="AN38" i="2"/>
  <c r="AO38" i="2" s="1"/>
  <c r="AN49" i="2"/>
  <c r="AO49" i="2" s="1"/>
  <c r="AN52" i="2"/>
  <c r="AO52" i="2" s="1"/>
  <c r="AN56" i="2"/>
  <c r="AO56" i="2" s="1"/>
  <c r="AN61" i="2"/>
  <c r="AO61" i="2" s="1"/>
  <c r="AN68" i="2"/>
  <c r="AO68" i="2" s="1"/>
  <c r="AN72" i="2"/>
  <c r="AO72" i="2" s="1"/>
  <c r="AN78" i="2"/>
  <c r="AO78" i="2" s="1"/>
  <c r="AN82" i="2"/>
  <c r="AO82" i="2" s="1"/>
  <c r="AN90" i="2"/>
  <c r="AO90" i="2" s="1"/>
  <c r="AN94" i="2"/>
  <c r="AO94" i="2" s="1"/>
  <c r="AN97" i="2"/>
  <c r="AO97" i="2" s="1"/>
  <c r="AB96" i="2"/>
  <c r="AC96" i="2" s="1"/>
  <c r="AB21" i="2"/>
  <c r="AC21" i="2" s="1"/>
  <c r="AB25" i="2"/>
  <c r="AC25" i="2" s="1"/>
  <c r="AB32" i="2"/>
  <c r="AC32" i="2" s="1"/>
  <c r="AB48" i="2"/>
  <c r="AC48" i="2" s="1"/>
  <c r="AB69" i="2"/>
  <c r="AC69" i="2" s="1"/>
  <c r="AB77" i="2"/>
  <c r="AC77" i="2" s="1"/>
  <c r="AB49" i="2"/>
  <c r="AC49" i="2" s="1"/>
  <c r="AB52" i="2"/>
  <c r="AC52" i="2" s="1"/>
  <c r="AB56" i="2"/>
  <c r="AC56" i="2" s="1"/>
  <c r="AB61" i="2"/>
  <c r="AC61" i="2" s="1"/>
  <c r="AB73" i="2"/>
  <c r="AC73" i="2" s="1"/>
  <c r="P53" i="2"/>
  <c r="Q53" i="2" s="1"/>
  <c r="P61" i="2"/>
  <c r="Q61" i="2" s="1"/>
  <c r="P65" i="2"/>
  <c r="Q65" i="2" s="1"/>
  <c r="P89" i="2"/>
  <c r="Q89" i="2" s="1"/>
  <c r="P81" i="2"/>
  <c r="Q81" i="2" s="1"/>
  <c r="P85" i="2"/>
  <c r="Q85" i="2" s="1"/>
  <c r="P21" i="2"/>
  <c r="Q21" i="2" s="1"/>
  <c r="P25" i="2"/>
  <c r="Q25" i="2" s="1"/>
  <c r="P33" i="2"/>
  <c r="Q33" i="2" s="1"/>
  <c r="P49" i="2"/>
  <c r="Q49" i="2" s="1"/>
  <c r="P57" i="2"/>
  <c r="Q57" i="2" s="1"/>
  <c r="P69" i="2"/>
  <c r="Q69" i="2" s="1"/>
  <c r="P77" i="2"/>
  <c r="Q77" i="2" s="1"/>
  <c r="J29" i="2"/>
  <c r="K29" i="2" s="1"/>
  <c r="J30" i="2"/>
  <c r="K30" i="2" s="1"/>
  <c r="J45" i="2"/>
  <c r="K45" i="2" s="1"/>
  <c r="J69" i="2"/>
  <c r="K69" i="2" s="1"/>
  <c r="J77" i="2"/>
  <c r="K77" i="2" s="1"/>
  <c r="J78" i="2"/>
  <c r="K78" i="2" s="1"/>
  <c r="J82" i="2"/>
  <c r="K82" i="2" s="1"/>
  <c r="J22" i="2"/>
  <c r="K22" i="2" s="1"/>
  <c r="J26" i="2"/>
  <c r="K26" i="2" s="1"/>
  <c r="J38" i="2"/>
  <c r="K38" i="2" s="1"/>
  <c r="J50" i="2"/>
  <c r="K50" i="2" s="1"/>
  <c r="J54" i="2"/>
  <c r="K54" i="2" s="1"/>
  <c r="J70" i="2"/>
  <c r="K70" i="2" s="1"/>
  <c r="J73" i="2"/>
  <c r="K73" i="2" s="1"/>
  <c r="J74" i="2"/>
  <c r="K74" i="2" s="1"/>
  <c r="J86" i="2"/>
  <c r="K86" i="2" s="1"/>
  <c r="V5" i="2"/>
  <c r="V6" i="2" s="1"/>
  <c r="V4" i="2"/>
  <c r="V3" i="2"/>
  <c r="J5" i="2"/>
  <c r="J6" i="2" s="1"/>
  <c r="J4" i="2"/>
  <c r="J3" i="2"/>
  <c r="AB5" i="2"/>
  <c r="AB6" i="2" s="1"/>
  <c r="AB4" i="2"/>
  <c r="AB3" i="2"/>
  <c r="AH5" i="2"/>
  <c r="AH6" i="2" s="1"/>
  <c r="AH4" i="2"/>
  <c r="AH3" i="2"/>
  <c r="P5" i="2"/>
  <c r="P6" i="2" s="1"/>
  <c r="P4" i="2"/>
  <c r="P3" i="2"/>
  <c r="AT5" i="2"/>
  <c r="AT6" i="2" s="1"/>
  <c r="AT4" i="2"/>
  <c r="AT3" i="2"/>
  <c r="AT5" i="3"/>
  <c r="AT6" i="3" s="1"/>
  <c r="AT4" i="3"/>
  <c r="AT3" i="3"/>
  <c r="V5" i="3"/>
  <c r="V6" i="3" s="1"/>
  <c r="V4" i="3"/>
  <c r="V3" i="3"/>
  <c r="AH3" i="3"/>
  <c r="P4" i="3"/>
  <c r="J5" i="3"/>
  <c r="J6" i="3" s="1"/>
  <c r="AB5" i="3"/>
  <c r="AB6" i="3" s="1"/>
  <c r="AH5" i="3"/>
  <c r="AH6" i="3" s="1"/>
  <c r="AN5" i="3"/>
  <c r="AN6" i="3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9" i="1"/>
  <c r="K59" i="1" s="1"/>
  <c r="J53" i="1"/>
  <c r="K53" i="1" s="1"/>
  <c r="J55" i="1"/>
  <c r="K55" i="1" s="1"/>
  <c r="J57" i="1"/>
  <c r="K57" i="1" s="1"/>
  <c r="J60" i="1"/>
  <c r="K60" i="1" s="1"/>
  <c r="J51" i="1"/>
  <c r="K51" i="1" s="1"/>
  <c r="J50" i="1"/>
  <c r="K50" i="1" s="1"/>
  <c r="J52" i="1"/>
  <c r="K52" i="1" s="1"/>
  <c r="J54" i="1"/>
  <c r="K54" i="1" s="1"/>
  <c r="J56" i="1"/>
  <c r="K56" i="1" s="1"/>
  <c r="J58" i="1"/>
  <c r="K58" i="1" s="1"/>
  <c r="J43" i="1"/>
  <c r="K43" i="1" s="1"/>
  <c r="J64" i="1"/>
  <c r="K64" i="1" s="1"/>
  <c r="J39" i="1"/>
  <c r="K39" i="1" s="1"/>
  <c r="J40" i="1"/>
  <c r="K40" i="1" s="1"/>
  <c r="P10" i="1"/>
  <c r="Q10" i="1" s="1"/>
  <c r="J41" i="1"/>
  <c r="K41" i="1" s="1"/>
  <c r="J63" i="1"/>
  <c r="K63" i="1" s="1"/>
  <c r="J65" i="1"/>
  <c r="K65" i="1" s="1"/>
  <c r="J66" i="1"/>
  <c r="K66" i="1" s="1"/>
  <c r="J68" i="1"/>
  <c r="K68" i="1" s="1"/>
  <c r="J42" i="1"/>
  <c r="K42" i="1" s="1"/>
  <c r="J61" i="1"/>
  <c r="K61" i="1" s="1"/>
  <c r="J62" i="1"/>
  <c r="K62" i="1" s="1"/>
  <c r="J67" i="1"/>
  <c r="K67" i="1" s="1"/>
  <c r="J10" i="1"/>
  <c r="K10" i="1" s="1"/>
  <c r="V5" i="1"/>
  <c r="V6" i="1" s="1"/>
  <c r="V4" i="1"/>
  <c r="V3" i="1"/>
  <c r="P16" i="1"/>
  <c r="Q16" i="1" s="1"/>
  <c r="P22" i="1"/>
  <c r="Q22" i="1" s="1"/>
  <c r="P25" i="1"/>
  <c r="Q25" i="1" s="1"/>
  <c r="P27" i="1"/>
  <c r="Q27" i="1" s="1"/>
  <c r="P30" i="1"/>
  <c r="Q30" i="1" s="1"/>
  <c r="P32" i="1"/>
  <c r="Q32" i="1" s="1"/>
  <c r="P34" i="1"/>
  <c r="Q34" i="1" s="1"/>
  <c r="P36" i="1"/>
  <c r="Q36" i="1" s="1"/>
  <c r="P38" i="1"/>
  <c r="Q38" i="1" s="1"/>
  <c r="J9" i="1"/>
  <c r="K9" i="1" s="1"/>
  <c r="AB5" i="1"/>
  <c r="AB6" i="1" s="1"/>
  <c r="AB4" i="1"/>
  <c r="AB3" i="1"/>
  <c r="AT5" i="1"/>
  <c r="AT6" i="1" s="1"/>
  <c r="AT4" i="1"/>
  <c r="AT3" i="1"/>
  <c r="J15" i="1"/>
  <c r="K15" i="1" s="1"/>
  <c r="J19" i="1"/>
  <c r="K19" i="1" s="1"/>
  <c r="J21" i="1"/>
  <c r="K21" i="1" s="1"/>
  <c r="P12" i="1"/>
  <c r="Q12" i="1" s="1"/>
  <c r="P18" i="1"/>
  <c r="Q18" i="1" s="1"/>
  <c r="P23" i="1"/>
  <c r="Q23" i="1" s="1"/>
  <c r="P26" i="1"/>
  <c r="Q26" i="1" s="1"/>
  <c r="P29" i="1"/>
  <c r="Q29" i="1" s="1"/>
  <c r="P31" i="1"/>
  <c r="Q31" i="1" s="1"/>
  <c r="P33" i="1"/>
  <c r="Q33" i="1" s="1"/>
  <c r="P35" i="1"/>
  <c r="Q35" i="1" s="1"/>
  <c r="P37" i="1"/>
  <c r="Q37" i="1" s="1"/>
  <c r="J11" i="1"/>
  <c r="K11" i="1" s="1"/>
  <c r="J13" i="1"/>
  <c r="K13" i="1" s="1"/>
  <c r="J17" i="1"/>
  <c r="K17" i="1" s="1"/>
  <c r="P9" i="1"/>
  <c r="Q9" i="1" s="1"/>
  <c r="AH4" i="1"/>
  <c r="AH3" i="1"/>
  <c r="AH5" i="1"/>
  <c r="AH6" i="1" s="1"/>
  <c r="AZ5" i="1"/>
  <c r="AZ6" i="1" s="1"/>
  <c r="AZ3" i="1"/>
  <c r="AZ4" i="1"/>
  <c r="P11" i="1"/>
  <c r="Q11" i="1" s="1"/>
  <c r="P13" i="1"/>
  <c r="Q13" i="1" s="1"/>
  <c r="P15" i="1"/>
  <c r="Q15" i="1" s="1"/>
  <c r="P17" i="1"/>
  <c r="Q17" i="1" s="1"/>
  <c r="P19" i="1"/>
  <c r="Q19" i="1" s="1"/>
  <c r="P21" i="1"/>
  <c r="Q21" i="1" s="1"/>
  <c r="P14" i="1"/>
  <c r="Q14" i="1" s="1"/>
  <c r="P20" i="1"/>
  <c r="Q20" i="1" s="1"/>
  <c r="P24" i="1"/>
  <c r="Q24" i="1" s="1"/>
  <c r="P28" i="1"/>
  <c r="Q28" i="1" s="1"/>
  <c r="AN4" i="1"/>
  <c r="AN3" i="1"/>
  <c r="AN5" i="1"/>
  <c r="AN6" i="1" s="1"/>
  <c r="J12" i="1"/>
  <c r="K12" i="1" s="1"/>
  <c r="J14" i="1"/>
  <c r="K14" i="1" s="1"/>
  <c r="J16" i="1"/>
  <c r="K16" i="1" s="1"/>
  <c r="J18" i="1"/>
  <c r="K18" i="1" s="1"/>
  <c r="J20" i="1"/>
  <c r="K20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AZ3" i="3" l="1"/>
  <c r="AZ5" i="3"/>
  <c r="AZ6" i="3" s="1"/>
  <c r="AZ4" i="3"/>
  <c r="AZ5" i="2"/>
  <c r="AZ6" i="2" s="1"/>
  <c r="AN4" i="2"/>
  <c r="AN5" i="2"/>
  <c r="AN6" i="2" s="1"/>
  <c r="AZ3" i="2"/>
  <c r="AZ4" i="2"/>
  <c r="AN3" i="2"/>
  <c r="P4" i="1"/>
  <c r="P3" i="1"/>
  <c r="P5" i="1"/>
  <c r="J4" i="1"/>
  <c r="J3" i="1"/>
  <c r="J5" i="1"/>
  <c r="J6" i="1" s="1"/>
  <c r="P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greenapple</author>
    <author>Wenxuan</author>
  </authors>
  <commentList>
    <comment ref="C8" authorId="0" shapeId="0" xr:uid="{00000000-0006-0000-0000-000009000000}">
      <text>
        <r>
          <rPr>
            <sz val="9"/>
            <rFont val="宋体"/>
            <charset val="134"/>
          </rPr>
          <t>Please select which heavy atom does the carbon bear. If not, keep it blank or select None.</t>
        </r>
      </text>
    </comment>
    <comment ref="D8" authorId="0" shapeId="0" xr:uid="{00000000-0006-0000-0000-00000A000000}">
      <text>
        <r>
          <rPr>
            <sz val="9"/>
            <rFont val="宋体"/>
            <charset val="134"/>
          </rPr>
          <t xml:space="preserve">Please select the type of carbon. The parameters for chemical shift calculation are optimized for different carbons.  </t>
        </r>
      </text>
    </comment>
    <comment ref="F8" authorId="0" shapeId="0" xr:uid="{00000000-0006-0000-0000-00000B000000}">
      <text>
        <r>
          <rPr>
            <sz val="9"/>
            <rFont val="宋体"/>
            <charset val="134"/>
          </rPr>
          <t>U</t>
        </r>
        <r>
          <rPr>
            <sz val="9"/>
            <rFont val="宋体"/>
            <family val="3"/>
            <charset val="134"/>
          </rPr>
          <t>sing</t>
        </r>
        <r>
          <rPr>
            <sz val="9"/>
            <rFont val="宋体"/>
            <charset val="134"/>
          </rPr>
          <t xml:space="preserve"> CDCl3 as reference at 77.06 ppm</t>
        </r>
        <r>
          <rPr>
            <sz val="9"/>
            <rFont val="宋体"/>
            <family val="3"/>
            <charset val="134"/>
          </rPr>
          <t>, or TMS at 0 ppm</t>
        </r>
        <r>
          <rPr>
            <sz val="9"/>
            <rFont val="宋体"/>
            <charset val="134"/>
          </rPr>
          <t xml:space="preserve">
</t>
        </r>
      </text>
    </comment>
    <comment ref="G8" authorId="0" shapeId="0" xr:uid="{00000000-0006-0000-0000-00000C000000}">
      <text>
        <r>
          <rPr>
            <sz val="9"/>
            <rFont val="宋体"/>
            <charset val="134"/>
          </rPr>
          <t xml:space="preserve">Input averaged shielding tensor here
</t>
        </r>
      </text>
    </comment>
    <comment ref="H8" authorId="0" shapeId="0" xr:uid="{00000000-0006-0000-0000-00000D000000}">
      <text>
        <r>
          <rPr>
            <sz val="9"/>
            <rFont val="宋体"/>
            <charset val="134"/>
          </rPr>
          <t>If the carbon bear a heavey atom like Cl, Br, the shielding tensor value will be corrected.</t>
        </r>
      </text>
    </comment>
    <comment ref="I8" authorId="0" shapeId="0" xr:uid="{00000000-0006-0000-0000-00000E000000}">
      <text>
        <r>
          <rPr>
            <sz val="9"/>
            <rFont val="宋体"/>
            <charset val="134"/>
          </rPr>
          <t>This column display chemical shifts</t>
        </r>
      </text>
    </comment>
    <comment ref="J8" authorId="1" shapeId="0" xr:uid="{00000000-0006-0000-0000-00000F000000}">
      <text>
        <r>
          <rPr>
            <b/>
            <sz val="9"/>
            <rFont val="宋体"/>
            <charset val="134"/>
          </rPr>
          <t>Wenxuan:</t>
        </r>
        <r>
          <rPr>
            <sz val="9"/>
            <rFont val="宋体"/>
            <charset val="134"/>
          </rPr>
          <t xml:space="preserve">
Scaling corrected calculated chemical shifts</t>
        </r>
      </text>
    </comment>
    <comment ref="K8" authorId="0" shapeId="0" xr:uid="{00000000-0006-0000-0000-000010000000}">
      <text>
        <r>
          <rPr>
            <sz val="9"/>
            <rFont val="宋体"/>
            <charset val="134"/>
          </rPr>
          <t>Absolute deviation of Calcd δ(SC)</t>
        </r>
      </text>
    </comment>
    <comment ref="M8" authorId="0" shapeId="0" xr:uid="{00000000-0006-0000-0000-000011000000}">
      <text>
        <r>
          <rPr>
            <sz val="9"/>
            <rFont val="宋体"/>
            <charset val="134"/>
          </rPr>
          <t xml:space="preserve">Input averaged shielding tensor here
</t>
        </r>
      </text>
    </comment>
    <comment ref="N8" authorId="0" shapeId="0" xr:uid="{00000000-0006-0000-0000-000012000000}">
      <text>
        <r>
          <rPr>
            <sz val="9"/>
            <rFont val="宋体"/>
            <charset val="134"/>
          </rPr>
          <t>If the carbon bear a heavey atom like Cl, Br, the shielding tensor value will be corrected.</t>
        </r>
      </text>
    </comment>
    <comment ref="O8" authorId="0" shapeId="0" xr:uid="{00000000-0006-0000-0000-000013000000}">
      <text>
        <r>
          <rPr>
            <sz val="9"/>
            <rFont val="宋体"/>
            <charset val="134"/>
          </rPr>
          <t>This column display chemical shifts</t>
        </r>
      </text>
    </comment>
    <comment ref="P8" authorId="1" shapeId="0" xr:uid="{00000000-0006-0000-0000-000014000000}">
      <text>
        <r>
          <rPr>
            <b/>
            <sz val="9"/>
            <rFont val="宋体"/>
            <charset val="134"/>
          </rPr>
          <t>Wenxuan:</t>
        </r>
        <r>
          <rPr>
            <sz val="9"/>
            <rFont val="宋体"/>
            <charset val="134"/>
          </rPr>
          <t xml:space="preserve">
Scaling corrected calculated chemical shifts</t>
        </r>
      </text>
    </comment>
    <comment ref="Q8" authorId="0" shapeId="0" xr:uid="{00000000-0006-0000-0000-000015000000}">
      <text>
        <r>
          <rPr>
            <sz val="9"/>
            <rFont val="宋体"/>
            <charset val="134"/>
          </rPr>
          <t>Absolute deviation of Calcd δ(SC)</t>
        </r>
      </text>
    </comment>
    <comment ref="S8" authorId="0" shapeId="0" xr:uid="{00000000-0006-0000-0000-000016000000}">
      <text>
        <r>
          <rPr>
            <sz val="9"/>
            <rFont val="宋体"/>
            <charset val="134"/>
          </rPr>
          <t xml:space="preserve">Input averaged shielding tensor here
</t>
        </r>
      </text>
    </comment>
    <comment ref="T8" authorId="0" shapeId="0" xr:uid="{00000000-0006-0000-0000-000017000000}">
      <text>
        <r>
          <rPr>
            <sz val="9"/>
            <rFont val="宋体"/>
            <charset val="134"/>
          </rPr>
          <t>If the carbon bear a heavey atom like Cl, Br, the shielding tensor value will be corrected.</t>
        </r>
      </text>
    </comment>
    <comment ref="U8" authorId="0" shapeId="0" xr:uid="{00000000-0006-0000-0000-000018000000}">
      <text>
        <r>
          <rPr>
            <sz val="9"/>
            <rFont val="宋体"/>
            <charset val="134"/>
          </rPr>
          <t>This column display chemical shifts</t>
        </r>
      </text>
    </comment>
    <comment ref="V8" authorId="1" shapeId="0" xr:uid="{00000000-0006-0000-0000-000019000000}">
      <text>
        <r>
          <rPr>
            <b/>
            <sz val="9"/>
            <rFont val="宋体"/>
            <charset val="134"/>
          </rPr>
          <t>Wenxuan:</t>
        </r>
        <r>
          <rPr>
            <sz val="9"/>
            <rFont val="宋体"/>
            <charset val="134"/>
          </rPr>
          <t xml:space="preserve">
Scaling corrected calculated chemical shifts</t>
        </r>
      </text>
    </comment>
    <comment ref="W8" authorId="0" shapeId="0" xr:uid="{00000000-0006-0000-0000-00001A000000}">
      <text>
        <r>
          <rPr>
            <sz val="9"/>
            <rFont val="宋体"/>
            <charset val="134"/>
          </rPr>
          <t>Absolute deviation of Calcd δ(SC)</t>
        </r>
      </text>
    </comment>
    <comment ref="Y8" authorId="0" shapeId="0" xr:uid="{00000000-0006-0000-0000-00001B000000}">
      <text>
        <r>
          <rPr>
            <sz val="9"/>
            <rFont val="宋体"/>
            <charset val="134"/>
          </rPr>
          <t xml:space="preserve">Input averaged shielding tensor here
</t>
        </r>
      </text>
    </comment>
    <comment ref="Z8" authorId="0" shapeId="0" xr:uid="{00000000-0006-0000-0000-00001C000000}">
      <text>
        <r>
          <rPr>
            <sz val="9"/>
            <rFont val="宋体"/>
            <charset val="134"/>
          </rPr>
          <t>If the carbon bear a heavey atom like Cl, Br, the shielding tensor value will be corrected.</t>
        </r>
      </text>
    </comment>
    <comment ref="AA8" authorId="0" shapeId="0" xr:uid="{00000000-0006-0000-0000-00001D000000}">
      <text>
        <r>
          <rPr>
            <sz val="9"/>
            <rFont val="宋体"/>
            <charset val="134"/>
          </rPr>
          <t>This column display chemical shifts</t>
        </r>
      </text>
    </comment>
    <comment ref="AB8" authorId="1" shapeId="0" xr:uid="{00000000-0006-0000-0000-00001E000000}">
      <text>
        <r>
          <rPr>
            <b/>
            <sz val="9"/>
            <rFont val="宋体"/>
            <charset val="134"/>
          </rPr>
          <t>Wenxuan:</t>
        </r>
        <r>
          <rPr>
            <sz val="9"/>
            <rFont val="宋体"/>
            <charset val="134"/>
          </rPr>
          <t xml:space="preserve">
Scaling corrected calculated chemical shifts</t>
        </r>
      </text>
    </comment>
    <comment ref="AC8" authorId="0" shapeId="0" xr:uid="{00000000-0006-0000-0000-00001F000000}">
      <text>
        <r>
          <rPr>
            <sz val="9"/>
            <rFont val="宋体"/>
            <charset val="134"/>
          </rPr>
          <t>Absolute deviation of Calcd δ(SC)</t>
        </r>
      </text>
    </comment>
    <comment ref="AE8" authorId="0" shapeId="0" xr:uid="{00000000-0006-0000-0000-000020000000}">
      <text>
        <r>
          <rPr>
            <sz val="9"/>
            <rFont val="宋体"/>
            <charset val="134"/>
          </rPr>
          <t xml:space="preserve">Input averaged shielding tensor here
</t>
        </r>
      </text>
    </comment>
    <comment ref="AF8" authorId="0" shapeId="0" xr:uid="{00000000-0006-0000-0000-000021000000}">
      <text>
        <r>
          <rPr>
            <sz val="9"/>
            <rFont val="宋体"/>
            <charset val="134"/>
          </rPr>
          <t>If the carbon bear a heavey atom like Cl, Br, the shielding tensor value will be corrected.</t>
        </r>
      </text>
    </comment>
    <comment ref="AG8" authorId="0" shapeId="0" xr:uid="{00000000-0006-0000-0000-000022000000}">
      <text>
        <r>
          <rPr>
            <sz val="9"/>
            <rFont val="宋体"/>
            <charset val="134"/>
          </rPr>
          <t>This column display chemical shifts</t>
        </r>
      </text>
    </comment>
    <comment ref="AH8" authorId="1" shapeId="0" xr:uid="{00000000-0006-0000-0000-000023000000}">
      <text>
        <r>
          <rPr>
            <b/>
            <sz val="9"/>
            <rFont val="宋体"/>
            <charset val="134"/>
          </rPr>
          <t>Wenxuan:</t>
        </r>
        <r>
          <rPr>
            <sz val="9"/>
            <rFont val="宋体"/>
            <charset val="134"/>
          </rPr>
          <t xml:space="preserve">
Scaling corrected calculated chemical shifts</t>
        </r>
      </text>
    </comment>
    <comment ref="AI8" authorId="0" shapeId="0" xr:uid="{00000000-0006-0000-0000-000024000000}">
      <text>
        <r>
          <rPr>
            <sz val="9"/>
            <rFont val="宋体"/>
            <charset val="134"/>
          </rPr>
          <t>Absolute deviation of Calcd δ(SC)</t>
        </r>
      </text>
    </comment>
    <comment ref="AK8" authorId="0" shapeId="0" xr:uid="{00000000-0006-0000-0000-000025000000}">
      <text>
        <r>
          <rPr>
            <sz val="9"/>
            <rFont val="宋体"/>
            <charset val="134"/>
          </rPr>
          <t xml:space="preserve">Input averaged shielding tensor here
</t>
        </r>
      </text>
    </comment>
    <comment ref="AL8" authorId="0" shapeId="0" xr:uid="{00000000-0006-0000-0000-000026000000}">
      <text>
        <r>
          <rPr>
            <sz val="9"/>
            <rFont val="宋体"/>
            <charset val="134"/>
          </rPr>
          <t>If the carbon bear a heavey atom like Cl, Br, the shielding tensor value will be corrected.</t>
        </r>
      </text>
    </comment>
    <comment ref="AM8" authorId="0" shapeId="0" xr:uid="{00000000-0006-0000-0000-000027000000}">
      <text>
        <r>
          <rPr>
            <sz val="9"/>
            <rFont val="宋体"/>
            <charset val="134"/>
          </rPr>
          <t>This column display chemical shifts</t>
        </r>
      </text>
    </comment>
    <comment ref="AN8" authorId="1" shapeId="0" xr:uid="{00000000-0006-0000-0000-000028000000}">
      <text>
        <r>
          <rPr>
            <b/>
            <sz val="9"/>
            <rFont val="宋体"/>
            <charset val="134"/>
          </rPr>
          <t>Wenxuan:</t>
        </r>
        <r>
          <rPr>
            <sz val="9"/>
            <rFont val="宋体"/>
            <charset val="134"/>
          </rPr>
          <t xml:space="preserve">
Scaling corrected calculated chemical shifts</t>
        </r>
      </text>
    </comment>
    <comment ref="AO8" authorId="0" shapeId="0" xr:uid="{00000000-0006-0000-0000-000029000000}">
      <text>
        <r>
          <rPr>
            <sz val="9"/>
            <rFont val="宋体"/>
            <charset val="134"/>
          </rPr>
          <t>Absolute deviation of Calcd δ(SC)</t>
        </r>
      </text>
    </comment>
    <comment ref="AQ8" authorId="0" shapeId="0" xr:uid="{00000000-0006-0000-0000-00002A000000}">
      <text>
        <r>
          <rPr>
            <sz val="9"/>
            <rFont val="宋体"/>
            <charset val="134"/>
          </rPr>
          <t xml:space="preserve">Input averaged shielding tensor here
</t>
        </r>
      </text>
    </comment>
    <comment ref="AR8" authorId="0" shapeId="0" xr:uid="{00000000-0006-0000-0000-00002B000000}">
      <text>
        <r>
          <rPr>
            <sz val="9"/>
            <rFont val="宋体"/>
            <charset val="134"/>
          </rPr>
          <t>If the carbon bear a heavey atom like Cl, Br, the shielding tensor value will be corrected.</t>
        </r>
      </text>
    </comment>
    <comment ref="AS8" authorId="0" shapeId="0" xr:uid="{00000000-0006-0000-0000-00002C000000}">
      <text>
        <r>
          <rPr>
            <sz val="9"/>
            <rFont val="宋体"/>
            <charset val="134"/>
          </rPr>
          <t>This column display chemical shifts</t>
        </r>
      </text>
    </comment>
    <comment ref="AT8" authorId="1" shapeId="0" xr:uid="{00000000-0006-0000-0000-00002D000000}">
      <text>
        <r>
          <rPr>
            <b/>
            <sz val="9"/>
            <rFont val="宋体"/>
            <charset val="134"/>
          </rPr>
          <t>Wenxuan:</t>
        </r>
        <r>
          <rPr>
            <sz val="9"/>
            <rFont val="宋体"/>
            <charset val="134"/>
          </rPr>
          <t xml:space="preserve">
Scaling corrected calculated chemical shifts</t>
        </r>
      </text>
    </comment>
    <comment ref="AU8" authorId="0" shapeId="0" xr:uid="{00000000-0006-0000-0000-00002E000000}">
      <text>
        <r>
          <rPr>
            <sz val="9"/>
            <rFont val="宋体"/>
            <charset val="134"/>
          </rPr>
          <t>Absolute deviation of Calcd δ(SC)</t>
        </r>
      </text>
    </comment>
    <comment ref="AW8" authorId="0" shapeId="0" xr:uid="{00000000-0006-0000-0000-00002F000000}">
      <text>
        <r>
          <rPr>
            <sz val="9"/>
            <rFont val="宋体"/>
            <charset val="134"/>
          </rPr>
          <t xml:space="preserve">Input averaged shielding tensor here
</t>
        </r>
      </text>
    </comment>
    <comment ref="AX8" authorId="0" shapeId="0" xr:uid="{00000000-0006-0000-0000-000030000000}">
      <text>
        <r>
          <rPr>
            <sz val="9"/>
            <rFont val="宋体"/>
            <charset val="134"/>
          </rPr>
          <t>If the carbon bear a heavey atom like Cl, Br, the shielding tensor value will be corrected.</t>
        </r>
      </text>
    </comment>
    <comment ref="AY8" authorId="0" shapeId="0" xr:uid="{00000000-0006-0000-0000-000031000000}">
      <text>
        <r>
          <rPr>
            <sz val="9"/>
            <rFont val="宋体"/>
            <charset val="134"/>
          </rPr>
          <t>This column display chemical shifts</t>
        </r>
      </text>
    </comment>
    <comment ref="AZ8" authorId="1" shapeId="0" xr:uid="{00000000-0006-0000-0000-000032000000}">
      <text>
        <r>
          <rPr>
            <b/>
            <sz val="9"/>
            <rFont val="宋体"/>
            <charset val="134"/>
          </rPr>
          <t>Wenxuan:</t>
        </r>
        <r>
          <rPr>
            <sz val="9"/>
            <rFont val="宋体"/>
            <charset val="134"/>
          </rPr>
          <t xml:space="preserve">
Scaling corrected calculated chemical shifts</t>
        </r>
      </text>
    </comment>
    <comment ref="BA8" authorId="0" shapeId="0" xr:uid="{00000000-0006-0000-0000-000033000000}">
      <text>
        <r>
          <rPr>
            <sz val="9"/>
            <rFont val="宋体"/>
            <charset val="134"/>
          </rPr>
          <t>Absolute deviation of Calcd δ(SC)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greenapple</author>
    <author>Wenxuan</author>
  </authors>
  <commentList>
    <comment ref="C8" authorId="0" shapeId="0" xr:uid="{49E75BD8-07C6-4D5E-B052-2861BDFA1D59}">
      <text>
        <r>
          <rPr>
            <sz val="9"/>
            <rFont val="宋体"/>
            <charset val="134"/>
          </rPr>
          <t>Please select which heavy atom does the carbon bear. If not, keep it blank or select None.</t>
        </r>
      </text>
    </comment>
    <comment ref="D8" authorId="0" shapeId="0" xr:uid="{D99803FE-D35B-41D9-A6BF-BB4C530E1E04}">
      <text>
        <r>
          <rPr>
            <sz val="9"/>
            <rFont val="宋体"/>
            <charset val="134"/>
          </rPr>
          <t xml:space="preserve">Please select the type of carbon. The parameters for chemical shift calculation are optimized for different carbons.  </t>
        </r>
      </text>
    </comment>
    <comment ref="F8" authorId="0" shapeId="0" xr:uid="{82D163A4-85A5-48B8-A0CB-282590026C64}">
      <text>
        <r>
          <rPr>
            <sz val="9"/>
            <rFont val="宋体"/>
            <charset val="134"/>
          </rPr>
          <t>U</t>
        </r>
        <r>
          <rPr>
            <sz val="9"/>
            <rFont val="宋体"/>
            <family val="3"/>
            <charset val="134"/>
          </rPr>
          <t>sing</t>
        </r>
        <r>
          <rPr>
            <sz val="9"/>
            <rFont val="宋体"/>
            <charset val="134"/>
          </rPr>
          <t xml:space="preserve"> CDCl3 as reference at 77.06 ppm</t>
        </r>
        <r>
          <rPr>
            <sz val="9"/>
            <rFont val="宋体"/>
            <family val="3"/>
            <charset val="134"/>
          </rPr>
          <t>, or TMS at 0 ppm</t>
        </r>
        <r>
          <rPr>
            <sz val="9"/>
            <rFont val="宋体"/>
            <charset val="134"/>
          </rPr>
          <t xml:space="preserve">
</t>
        </r>
      </text>
    </comment>
    <comment ref="G8" authorId="0" shapeId="0" xr:uid="{AF76261E-47F5-4AB1-B335-D0DBB57DF594}">
      <text>
        <r>
          <rPr>
            <sz val="9"/>
            <rFont val="宋体"/>
            <charset val="134"/>
          </rPr>
          <t xml:space="preserve">Input averaged shielding tensor here
</t>
        </r>
      </text>
    </comment>
    <comment ref="H8" authorId="0" shapeId="0" xr:uid="{0CDF974A-F5BD-41AE-B7F7-21D20FCEBA38}">
      <text>
        <r>
          <rPr>
            <sz val="9"/>
            <rFont val="宋体"/>
            <charset val="134"/>
          </rPr>
          <t>If the carbon bear a heavey atom like Cl, Br, the shielding tensor value will be corrected.</t>
        </r>
      </text>
    </comment>
    <comment ref="I8" authorId="0" shapeId="0" xr:uid="{5012DDD7-1768-4A24-A32D-593FB9127A88}">
      <text>
        <r>
          <rPr>
            <sz val="9"/>
            <rFont val="宋体"/>
            <charset val="134"/>
          </rPr>
          <t>This column display chemical shifts</t>
        </r>
      </text>
    </comment>
    <comment ref="J8" authorId="1" shapeId="0" xr:uid="{7F2333CE-89CB-4683-94C1-2331043B0D63}">
      <text>
        <r>
          <rPr>
            <b/>
            <sz val="9"/>
            <rFont val="宋体"/>
            <charset val="134"/>
          </rPr>
          <t>Wenxuan:</t>
        </r>
        <r>
          <rPr>
            <sz val="9"/>
            <rFont val="宋体"/>
            <charset val="134"/>
          </rPr>
          <t xml:space="preserve">
Scaling corrected calculated chemical shifts</t>
        </r>
      </text>
    </comment>
    <comment ref="K8" authorId="0" shapeId="0" xr:uid="{BD6EA278-4A2D-4E59-9574-57BFFE656002}">
      <text>
        <r>
          <rPr>
            <sz val="9"/>
            <rFont val="宋体"/>
            <charset val="134"/>
          </rPr>
          <t>Absolute deviation of Calcd δ(SC)</t>
        </r>
      </text>
    </comment>
    <comment ref="M8" authorId="0" shapeId="0" xr:uid="{A56D6080-3BC5-49ED-A684-C407FA6A008A}">
      <text>
        <r>
          <rPr>
            <sz val="9"/>
            <rFont val="宋体"/>
            <charset val="134"/>
          </rPr>
          <t xml:space="preserve">Input averaged shielding tensor here
</t>
        </r>
      </text>
    </comment>
    <comment ref="N8" authorId="0" shapeId="0" xr:uid="{D7DCC084-7E89-4CA4-A5AA-CE987EF8C7BD}">
      <text>
        <r>
          <rPr>
            <sz val="9"/>
            <rFont val="宋体"/>
            <charset val="134"/>
          </rPr>
          <t>If the carbon bear a heavey atom like Cl, Br, the shielding tensor value will be corrected.</t>
        </r>
      </text>
    </comment>
    <comment ref="O8" authorId="0" shapeId="0" xr:uid="{D2412662-8AA4-4E81-BCD2-8E73EE226BD8}">
      <text>
        <r>
          <rPr>
            <sz val="9"/>
            <rFont val="宋体"/>
            <charset val="134"/>
          </rPr>
          <t>This column display chemical shifts</t>
        </r>
      </text>
    </comment>
    <comment ref="P8" authorId="1" shapeId="0" xr:uid="{C4431549-7841-4256-BC78-151DD5FD9B43}">
      <text>
        <r>
          <rPr>
            <b/>
            <sz val="9"/>
            <rFont val="宋体"/>
            <charset val="134"/>
          </rPr>
          <t>Wenxuan:</t>
        </r>
        <r>
          <rPr>
            <sz val="9"/>
            <rFont val="宋体"/>
            <charset val="134"/>
          </rPr>
          <t xml:space="preserve">
Scaling corrected calculated chemical shifts</t>
        </r>
      </text>
    </comment>
    <comment ref="Q8" authorId="0" shapeId="0" xr:uid="{4463D176-C568-441E-93A8-C31477EA9A23}">
      <text>
        <r>
          <rPr>
            <sz val="9"/>
            <rFont val="宋体"/>
            <charset val="134"/>
          </rPr>
          <t>Absolute deviation of Calcd δ(SC)</t>
        </r>
      </text>
    </comment>
    <comment ref="S8" authorId="0" shapeId="0" xr:uid="{A85CC67F-F736-441D-8AE2-DD77ACB11103}">
      <text>
        <r>
          <rPr>
            <sz val="9"/>
            <rFont val="宋体"/>
            <charset val="134"/>
          </rPr>
          <t xml:space="preserve">Input averaged shielding tensor here
</t>
        </r>
      </text>
    </comment>
    <comment ref="T8" authorId="0" shapeId="0" xr:uid="{0525A342-73DA-4E57-B4B0-B0A8AEEF5D37}">
      <text>
        <r>
          <rPr>
            <sz val="9"/>
            <rFont val="宋体"/>
            <charset val="134"/>
          </rPr>
          <t>If the carbon bear a heavey atom like Cl, Br, the shielding tensor value will be corrected.</t>
        </r>
      </text>
    </comment>
    <comment ref="U8" authorId="0" shapeId="0" xr:uid="{E25A0C8B-F404-4023-A9B3-CA3145B3317F}">
      <text>
        <r>
          <rPr>
            <sz val="9"/>
            <rFont val="宋体"/>
            <charset val="134"/>
          </rPr>
          <t>This column display chemical shifts</t>
        </r>
      </text>
    </comment>
    <comment ref="V8" authorId="1" shapeId="0" xr:uid="{812A568D-6823-4431-842F-FA0873B74806}">
      <text>
        <r>
          <rPr>
            <b/>
            <sz val="9"/>
            <rFont val="宋体"/>
            <charset val="134"/>
          </rPr>
          <t>Wenxuan:</t>
        </r>
        <r>
          <rPr>
            <sz val="9"/>
            <rFont val="宋体"/>
            <charset val="134"/>
          </rPr>
          <t xml:space="preserve">
Scaling corrected calculated chemical shifts</t>
        </r>
      </text>
    </comment>
    <comment ref="W8" authorId="0" shapeId="0" xr:uid="{97CEE2E3-DEAF-4F1E-A67D-8C17D80376AE}">
      <text>
        <r>
          <rPr>
            <sz val="9"/>
            <rFont val="宋体"/>
            <charset val="134"/>
          </rPr>
          <t>Absolute deviation of Calcd δ(SC)</t>
        </r>
      </text>
    </comment>
    <comment ref="Y8" authorId="0" shapeId="0" xr:uid="{7C5A8E53-5ED3-4943-8D94-4D1080B734A0}">
      <text>
        <r>
          <rPr>
            <sz val="9"/>
            <rFont val="宋体"/>
            <charset val="134"/>
          </rPr>
          <t xml:space="preserve">Input averaged shielding tensor here
</t>
        </r>
      </text>
    </comment>
    <comment ref="Z8" authorId="0" shapeId="0" xr:uid="{19A1B4AF-21AC-44D1-92A5-E216F8B17778}">
      <text>
        <r>
          <rPr>
            <sz val="9"/>
            <rFont val="宋体"/>
            <charset val="134"/>
          </rPr>
          <t>If the carbon bear a heavey atom like Cl, Br, the shielding tensor value will be corrected.</t>
        </r>
      </text>
    </comment>
    <comment ref="AA8" authorId="0" shapeId="0" xr:uid="{2DEDF846-EB8D-4C99-A808-FA9B29F1DD29}">
      <text>
        <r>
          <rPr>
            <sz val="9"/>
            <rFont val="宋体"/>
            <charset val="134"/>
          </rPr>
          <t>This column display chemical shifts</t>
        </r>
      </text>
    </comment>
    <comment ref="AB8" authorId="1" shapeId="0" xr:uid="{6DFEF15A-D850-4264-B56C-BB6D098349D0}">
      <text>
        <r>
          <rPr>
            <b/>
            <sz val="9"/>
            <rFont val="宋体"/>
            <charset val="134"/>
          </rPr>
          <t>Wenxuan:</t>
        </r>
        <r>
          <rPr>
            <sz val="9"/>
            <rFont val="宋体"/>
            <charset val="134"/>
          </rPr>
          <t xml:space="preserve">
Scaling corrected calculated chemical shifts</t>
        </r>
      </text>
    </comment>
    <comment ref="AC8" authorId="0" shapeId="0" xr:uid="{92E78030-4DEF-49DE-8DFD-7ACE29FAEA55}">
      <text>
        <r>
          <rPr>
            <sz val="9"/>
            <rFont val="宋体"/>
            <charset val="134"/>
          </rPr>
          <t>Absolute deviation of Calcd δ(SC)</t>
        </r>
      </text>
    </comment>
    <comment ref="AE8" authorId="0" shapeId="0" xr:uid="{0BACEA5C-26B7-4797-8417-B648A54B6D32}">
      <text>
        <r>
          <rPr>
            <sz val="9"/>
            <rFont val="宋体"/>
            <charset val="134"/>
          </rPr>
          <t xml:space="preserve">Input averaged shielding tensor here
</t>
        </r>
      </text>
    </comment>
    <comment ref="AF8" authorId="0" shapeId="0" xr:uid="{88F3A714-D050-4079-BDDA-F3CFFF30A701}">
      <text>
        <r>
          <rPr>
            <sz val="9"/>
            <rFont val="宋体"/>
            <charset val="134"/>
          </rPr>
          <t>If the carbon bear a heavey atom like Cl, Br, the shielding tensor value will be corrected.</t>
        </r>
      </text>
    </comment>
    <comment ref="AG8" authorId="0" shapeId="0" xr:uid="{799FF8B8-CA9C-4036-8B54-68474BF52908}">
      <text>
        <r>
          <rPr>
            <sz val="9"/>
            <rFont val="宋体"/>
            <charset val="134"/>
          </rPr>
          <t>This column display chemical shifts</t>
        </r>
      </text>
    </comment>
    <comment ref="AH8" authorId="1" shapeId="0" xr:uid="{A2D3E685-673A-4D52-9EED-00D8C1EA3BC4}">
      <text>
        <r>
          <rPr>
            <b/>
            <sz val="9"/>
            <rFont val="宋体"/>
            <charset val="134"/>
          </rPr>
          <t>Wenxuan:</t>
        </r>
        <r>
          <rPr>
            <sz val="9"/>
            <rFont val="宋体"/>
            <charset val="134"/>
          </rPr>
          <t xml:space="preserve">
Scaling corrected calculated chemical shifts</t>
        </r>
      </text>
    </comment>
    <comment ref="AI8" authorId="0" shapeId="0" xr:uid="{32FB8E45-18CF-4AD3-A6AA-B2E5F8D78A7B}">
      <text>
        <r>
          <rPr>
            <sz val="9"/>
            <rFont val="宋体"/>
            <charset val="134"/>
          </rPr>
          <t>Absolute deviation of Calcd δ(SC)</t>
        </r>
      </text>
    </comment>
    <comment ref="AK8" authorId="0" shapeId="0" xr:uid="{B020974C-7F42-433E-AE17-4C6485D6CB43}">
      <text>
        <r>
          <rPr>
            <sz val="9"/>
            <rFont val="宋体"/>
            <charset val="134"/>
          </rPr>
          <t xml:space="preserve">Input averaged shielding tensor here
</t>
        </r>
      </text>
    </comment>
    <comment ref="AL8" authorId="0" shapeId="0" xr:uid="{C3FC6FB4-0262-4FCA-B3E5-8B528C971348}">
      <text>
        <r>
          <rPr>
            <sz val="9"/>
            <rFont val="宋体"/>
            <charset val="134"/>
          </rPr>
          <t>If the carbon bear a heavey atom like Cl, Br, the shielding tensor value will be corrected.</t>
        </r>
      </text>
    </comment>
    <comment ref="AM8" authorId="0" shapeId="0" xr:uid="{70863AB8-C0C9-428C-9188-594363EF2B16}">
      <text>
        <r>
          <rPr>
            <sz val="9"/>
            <rFont val="宋体"/>
            <charset val="134"/>
          </rPr>
          <t>This column display chemical shifts</t>
        </r>
      </text>
    </comment>
    <comment ref="AN8" authorId="1" shapeId="0" xr:uid="{39147FE1-D20E-4E03-A8FE-F7EE47FB4E3B}">
      <text>
        <r>
          <rPr>
            <b/>
            <sz val="9"/>
            <rFont val="宋体"/>
            <charset val="134"/>
          </rPr>
          <t>Wenxuan:</t>
        </r>
        <r>
          <rPr>
            <sz val="9"/>
            <rFont val="宋体"/>
            <charset val="134"/>
          </rPr>
          <t xml:space="preserve">
Scaling corrected calculated chemical shifts</t>
        </r>
      </text>
    </comment>
    <comment ref="AO8" authorId="0" shapeId="0" xr:uid="{F333AB5F-7B8F-4FF4-9498-B34A3EACDEE7}">
      <text>
        <r>
          <rPr>
            <sz val="9"/>
            <rFont val="宋体"/>
            <charset val="134"/>
          </rPr>
          <t>Absolute deviation of Calcd δ(SC)</t>
        </r>
      </text>
    </comment>
    <comment ref="AQ8" authorId="0" shapeId="0" xr:uid="{BE28950F-3CA3-4F1F-B719-3EB4316DA567}">
      <text>
        <r>
          <rPr>
            <sz val="9"/>
            <rFont val="宋体"/>
            <charset val="134"/>
          </rPr>
          <t xml:space="preserve">Input averaged shielding tensor here
</t>
        </r>
      </text>
    </comment>
    <comment ref="AR8" authorId="0" shapeId="0" xr:uid="{2EF27AC5-C274-4B6C-A2E8-BF9DCD9169AB}">
      <text>
        <r>
          <rPr>
            <sz val="9"/>
            <rFont val="宋体"/>
            <charset val="134"/>
          </rPr>
          <t>If the carbon bear a heavey atom like Cl, Br, the shielding tensor value will be corrected.</t>
        </r>
      </text>
    </comment>
    <comment ref="AS8" authorId="0" shapeId="0" xr:uid="{06EA07EE-82B4-4F7B-8976-6B0DCCE5ABD5}">
      <text>
        <r>
          <rPr>
            <sz val="9"/>
            <rFont val="宋体"/>
            <charset val="134"/>
          </rPr>
          <t>This column display chemical shifts</t>
        </r>
      </text>
    </comment>
    <comment ref="AT8" authorId="1" shapeId="0" xr:uid="{E7BBC364-28FA-4EBE-A3F0-6C5FEC14578B}">
      <text>
        <r>
          <rPr>
            <b/>
            <sz val="9"/>
            <rFont val="宋体"/>
            <charset val="134"/>
          </rPr>
          <t>Wenxuan:</t>
        </r>
        <r>
          <rPr>
            <sz val="9"/>
            <rFont val="宋体"/>
            <charset val="134"/>
          </rPr>
          <t xml:space="preserve">
Scaling corrected calculated chemical shifts</t>
        </r>
      </text>
    </comment>
    <comment ref="AU8" authorId="0" shapeId="0" xr:uid="{AA69BFEE-7F51-4A43-9EFD-36BDFA99DA37}">
      <text>
        <r>
          <rPr>
            <sz val="9"/>
            <rFont val="宋体"/>
            <charset val="134"/>
          </rPr>
          <t>Absolute deviation of Calcd δ(SC)</t>
        </r>
      </text>
    </comment>
    <comment ref="AW8" authorId="0" shapeId="0" xr:uid="{4A895D91-BE29-40E1-AFFD-905B3D0AA39B}">
      <text>
        <r>
          <rPr>
            <sz val="9"/>
            <rFont val="宋体"/>
            <charset val="134"/>
          </rPr>
          <t xml:space="preserve">Input averaged shielding tensor here
</t>
        </r>
      </text>
    </comment>
    <comment ref="AX8" authorId="0" shapeId="0" xr:uid="{4B5DB3FA-A75F-4F22-BE83-068E6021650C}">
      <text>
        <r>
          <rPr>
            <sz val="9"/>
            <rFont val="宋体"/>
            <charset val="134"/>
          </rPr>
          <t>If the carbon bear a heavey atom like Cl, Br, the shielding tensor value will be corrected.</t>
        </r>
      </text>
    </comment>
    <comment ref="AY8" authorId="0" shapeId="0" xr:uid="{FBCBF088-C3D4-4618-BA2D-95D4DF967B4B}">
      <text>
        <r>
          <rPr>
            <sz val="9"/>
            <rFont val="宋体"/>
            <charset val="134"/>
          </rPr>
          <t>This column display chemical shifts</t>
        </r>
      </text>
    </comment>
    <comment ref="AZ8" authorId="1" shapeId="0" xr:uid="{571A19E4-078E-460F-8B43-1EE40E9B876D}">
      <text>
        <r>
          <rPr>
            <b/>
            <sz val="9"/>
            <rFont val="宋体"/>
            <charset val="134"/>
          </rPr>
          <t>Wenxuan:</t>
        </r>
        <r>
          <rPr>
            <sz val="9"/>
            <rFont val="宋体"/>
            <charset val="134"/>
          </rPr>
          <t xml:space="preserve">
Scaling corrected calculated chemical shifts</t>
        </r>
      </text>
    </comment>
    <comment ref="BA8" authorId="0" shapeId="0" xr:uid="{242912EB-7440-41F6-A322-110D4B823226}">
      <text>
        <r>
          <rPr>
            <sz val="9"/>
            <rFont val="宋体"/>
            <charset val="134"/>
          </rPr>
          <t>Absolute deviation of Calcd δ(SC)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greenapple</author>
    <author>Wenxuan</author>
  </authors>
  <commentList>
    <comment ref="C8" authorId="0" shapeId="0" xr:uid="{0495C94E-CE1C-44C1-96F5-8B4B8CFF4946}">
      <text>
        <r>
          <rPr>
            <sz val="9"/>
            <rFont val="宋体"/>
            <charset val="134"/>
          </rPr>
          <t>Please select which heavy atom does the carbon bear. If not, keep it blank or select None.</t>
        </r>
      </text>
    </comment>
    <comment ref="D8" authorId="0" shapeId="0" xr:uid="{2F7C9413-0209-409A-AF14-3948FAD2497F}">
      <text>
        <r>
          <rPr>
            <sz val="9"/>
            <rFont val="宋体"/>
            <charset val="134"/>
          </rPr>
          <t xml:space="preserve">Please select the type of carbon. The parameters for chemical shift calculation are optimized for different carbons.  </t>
        </r>
      </text>
    </comment>
    <comment ref="F8" authorId="0" shapeId="0" xr:uid="{CCD60722-2100-4378-BEE0-0B87441349B5}">
      <text>
        <r>
          <rPr>
            <sz val="9"/>
            <rFont val="宋体"/>
            <charset val="134"/>
          </rPr>
          <t>U</t>
        </r>
        <r>
          <rPr>
            <sz val="9"/>
            <rFont val="宋体"/>
            <family val="3"/>
            <charset val="134"/>
          </rPr>
          <t>sing</t>
        </r>
        <r>
          <rPr>
            <sz val="9"/>
            <rFont val="宋体"/>
            <charset val="134"/>
          </rPr>
          <t xml:space="preserve"> CDCl3 as reference at 77.06 ppm</t>
        </r>
        <r>
          <rPr>
            <sz val="9"/>
            <rFont val="宋体"/>
            <family val="3"/>
            <charset val="134"/>
          </rPr>
          <t>, or TMS at 0 ppm</t>
        </r>
        <r>
          <rPr>
            <sz val="9"/>
            <rFont val="宋体"/>
            <charset val="134"/>
          </rPr>
          <t xml:space="preserve">
</t>
        </r>
      </text>
    </comment>
    <comment ref="G8" authorId="0" shapeId="0" xr:uid="{D8468A12-23CA-41A8-954F-32E00F0E3E4E}">
      <text>
        <r>
          <rPr>
            <sz val="9"/>
            <rFont val="宋体"/>
            <charset val="134"/>
          </rPr>
          <t xml:space="preserve">Input averaged shielding tensor here
</t>
        </r>
      </text>
    </comment>
    <comment ref="H8" authorId="0" shapeId="0" xr:uid="{1307188E-1203-47E3-B30C-CDB75ABB3368}">
      <text>
        <r>
          <rPr>
            <sz val="9"/>
            <rFont val="宋体"/>
            <charset val="134"/>
          </rPr>
          <t>If the carbon bear a heavey atom like Cl, Br, the shielding tensor value will be corrected.</t>
        </r>
      </text>
    </comment>
    <comment ref="I8" authorId="0" shapeId="0" xr:uid="{F1865057-A9FA-425B-BC34-663C8B8E088C}">
      <text>
        <r>
          <rPr>
            <sz val="9"/>
            <rFont val="宋体"/>
            <charset val="134"/>
          </rPr>
          <t>This column display chemical shifts</t>
        </r>
      </text>
    </comment>
    <comment ref="J8" authorId="1" shapeId="0" xr:uid="{38B98758-4CFF-4748-958E-F0520A88A9CD}">
      <text>
        <r>
          <rPr>
            <b/>
            <sz val="9"/>
            <rFont val="宋体"/>
            <charset val="134"/>
          </rPr>
          <t>Wenxuan:</t>
        </r>
        <r>
          <rPr>
            <sz val="9"/>
            <rFont val="宋体"/>
            <charset val="134"/>
          </rPr>
          <t xml:space="preserve">
Scaling corrected calculated chemical shifts</t>
        </r>
      </text>
    </comment>
    <comment ref="K8" authorId="0" shapeId="0" xr:uid="{F9EC3373-C0B8-49F4-9227-3CBF5D91E20F}">
      <text>
        <r>
          <rPr>
            <sz val="9"/>
            <rFont val="宋体"/>
            <charset val="134"/>
          </rPr>
          <t>Absolute deviation of Calcd δ(SC)</t>
        </r>
      </text>
    </comment>
    <comment ref="M8" authorId="0" shapeId="0" xr:uid="{BE26EE0A-74D1-4E02-8939-74C0B50F0836}">
      <text>
        <r>
          <rPr>
            <sz val="9"/>
            <rFont val="宋体"/>
            <charset val="134"/>
          </rPr>
          <t xml:space="preserve">Input averaged shielding tensor here
</t>
        </r>
      </text>
    </comment>
    <comment ref="N8" authorId="0" shapeId="0" xr:uid="{39802C81-D9FF-4F19-B6A7-1462099790FC}">
      <text>
        <r>
          <rPr>
            <sz val="9"/>
            <rFont val="宋体"/>
            <charset val="134"/>
          </rPr>
          <t>If the carbon bear a heavey atom like Cl, Br, the shielding tensor value will be corrected.</t>
        </r>
      </text>
    </comment>
    <comment ref="O8" authorId="0" shapeId="0" xr:uid="{156978F6-A277-40AA-95F3-3E1AFFF6E266}">
      <text>
        <r>
          <rPr>
            <sz val="9"/>
            <rFont val="宋体"/>
            <charset val="134"/>
          </rPr>
          <t>This column display chemical shifts</t>
        </r>
      </text>
    </comment>
    <comment ref="P8" authorId="1" shapeId="0" xr:uid="{D99F13D1-735C-4088-8D9B-191D97CEC313}">
      <text>
        <r>
          <rPr>
            <b/>
            <sz val="9"/>
            <rFont val="宋体"/>
            <charset val="134"/>
          </rPr>
          <t>Wenxuan:</t>
        </r>
        <r>
          <rPr>
            <sz val="9"/>
            <rFont val="宋体"/>
            <charset val="134"/>
          </rPr>
          <t xml:space="preserve">
Scaling corrected calculated chemical shifts</t>
        </r>
      </text>
    </comment>
    <comment ref="Q8" authorId="0" shapeId="0" xr:uid="{366B5F8A-012A-4062-BED6-20C1CFAF8B47}">
      <text>
        <r>
          <rPr>
            <sz val="9"/>
            <rFont val="宋体"/>
            <charset val="134"/>
          </rPr>
          <t>Absolute deviation of Calcd δ(SC)</t>
        </r>
      </text>
    </comment>
    <comment ref="S8" authorId="0" shapeId="0" xr:uid="{371A9968-6555-430F-A361-A8420E59B6E7}">
      <text>
        <r>
          <rPr>
            <sz val="9"/>
            <rFont val="宋体"/>
            <charset val="134"/>
          </rPr>
          <t xml:space="preserve">Input averaged shielding tensor here
</t>
        </r>
      </text>
    </comment>
    <comment ref="T8" authorId="0" shapeId="0" xr:uid="{D628C8FF-DAC6-4457-A1AF-052D5E24C5BB}">
      <text>
        <r>
          <rPr>
            <sz val="9"/>
            <rFont val="宋体"/>
            <charset val="134"/>
          </rPr>
          <t>If the carbon bear a heavey atom like Cl, Br, the shielding tensor value will be corrected.</t>
        </r>
      </text>
    </comment>
    <comment ref="U8" authorId="0" shapeId="0" xr:uid="{C222BBB2-7C5C-4C37-9566-E450F512BC25}">
      <text>
        <r>
          <rPr>
            <sz val="9"/>
            <rFont val="宋体"/>
            <charset val="134"/>
          </rPr>
          <t>This column display chemical shifts</t>
        </r>
      </text>
    </comment>
    <comment ref="V8" authorId="1" shapeId="0" xr:uid="{797E437C-C82A-44D8-81C2-EC4EE2EB0C45}">
      <text>
        <r>
          <rPr>
            <b/>
            <sz val="9"/>
            <rFont val="宋体"/>
            <charset val="134"/>
          </rPr>
          <t>Wenxuan:</t>
        </r>
        <r>
          <rPr>
            <sz val="9"/>
            <rFont val="宋体"/>
            <charset val="134"/>
          </rPr>
          <t xml:space="preserve">
Scaling corrected calculated chemical shifts</t>
        </r>
      </text>
    </comment>
    <comment ref="W8" authorId="0" shapeId="0" xr:uid="{D6F203FB-1A5E-4678-94A8-7EF7E778905F}">
      <text>
        <r>
          <rPr>
            <sz val="9"/>
            <rFont val="宋体"/>
            <charset val="134"/>
          </rPr>
          <t>Absolute deviation of Calcd δ(SC)</t>
        </r>
      </text>
    </comment>
    <comment ref="Y8" authorId="0" shapeId="0" xr:uid="{2E2F6523-4D7A-4494-9A2C-C520F49B0332}">
      <text>
        <r>
          <rPr>
            <sz val="9"/>
            <rFont val="宋体"/>
            <charset val="134"/>
          </rPr>
          <t xml:space="preserve">Input averaged shielding tensor here
</t>
        </r>
      </text>
    </comment>
    <comment ref="Z8" authorId="0" shapeId="0" xr:uid="{C999C322-98A2-491D-9BF1-B2A4DE6A773F}">
      <text>
        <r>
          <rPr>
            <sz val="9"/>
            <rFont val="宋体"/>
            <charset val="134"/>
          </rPr>
          <t>If the carbon bear a heavey atom like Cl, Br, the shielding tensor value will be corrected.</t>
        </r>
      </text>
    </comment>
    <comment ref="AA8" authorId="0" shapeId="0" xr:uid="{9EFA9CC2-E242-4282-A704-DA4E67D3CF7A}">
      <text>
        <r>
          <rPr>
            <sz val="9"/>
            <rFont val="宋体"/>
            <charset val="134"/>
          </rPr>
          <t>This column display chemical shifts</t>
        </r>
      </text>
    </comment>
    <comment ref="AB8" authorId="1" shapeId="0" xr:uid="{045AC96F-EB4B-4F43-A31A-7309CF76CC9C}">
      <text>
        <r>
          <rPr>
            <b/>
            <sz val="9"/>
            <rFont val="宋体"/>
            <charset val="134"/>
          </rPr>
          <t>Wenxuan:</t>
        </r>
        <r>
          <rPr>
            <sz val="9"/>
            <rFont val="宋体"/>
            <charset val="134"/>
          </rPr>
          <t xml:space="preserve">
Scaling corrected calculated chemical shifts</t>
        </r>
      </text>
    </comment>
    <comment ref="AC8" authorId="0" shapeId="0" xr:uid="{B37F91E6-AB48-47DC-9DF1-902CCEF2F1B7}">
      <text>
        <r>
          <rPr>
            <sz val="9"/>
            <rFont val="宋体"/>
            <charset val="134"/>
          </rPr>
          <t>Absolute deviation of Calcd δ(SC)</t>
        </r>
      </text>
    </comment>
    <comment ref="AE8" authorId="0" shapeId="0" xr:uid="{CEEA8F5D-E5BB-4A6F-90A9-AEA51A0A9791}">
      <text>
        <r>
          <rPr>
            <sz val="9"/>
            <rFont val="宋体"/>
            <charset val="134"/>
          </rPr>
          <t xml:space="preserve">Input averaged shielding tensor here
</t>
        </r>
      </text>
    </comment>
    <comment ref="AF8" authorId="0" shapeId="0" xr:uid="{76D75686-8FDB-4F03-91E0-BDC032BFA467}">
      <text>
        <r>
          <rPr>
            <sz val="9"/>
            <rFont val="宋体"/>
            <charset val="134"/>
          </rPr>
          <t>If the carbon bear a heavey atom like Cl, Br, the shielding tensor value will be corrected.</t>
        </r>
      </text>
    </comment>
    <comment ref="AG8" authorId="0" shapeId="0" xr:uid="{8E8FDC63-19ED-46B3-9772-34283F1DD387}">
      <text>
        <r>
          <rPr>
            <sz val="9"/>
            <rFont val="宋体"/>
            <charset val="134"/>
          </rPr>
          <t>This column display chemical shifts</t>
        </r>
      </text>
    </comment>
    <comment ref="AH8" authorId="1" shapeId="0" xr:uid="{A8D44107-5187-4310-ADE8-FF48305CA534}">
      <text>
        <r>
          <rPr>
            <b/>
            <sz val="9"/>
            <rFont val="宋体"/>
            <charset val="134"/>
          </rPr>
          <t>Wenxuan:</t>
        </r>
        <r>
          <rPr>
            <sz val="9"/>
            <rFont val="宋体"/>
            <charset val="134"/>
          </rPr>
          <t xml:space="preserve">
Scaling corrected calculated chemical shifts</t>
        </r>
      </text>
    </comment>
    <comment ref="AI8" authorId="0" shapeId="0" xr:uid="{D095F92C-C4A5-4DE2-8B71-B8DB4AC529AF}">
      <text>
        <r>
          <rPr>
            <sz val="9"/>
            <rFont val="宋体"/>
            <charset val="134"/>
          </rPr>
          <t>Absolute deviation of Calcd δ(SC)</t>
        </r>
      </text>
    </comment>
    <comment ref="AK8" authorId="0" shapeId="0" xr:uid="{6E22D58C-083E-413E-A696-7B38DD143927}">
      <text>
        <r>
          <rPr>
            <sz val="9"/>
            <rFont val="宋体"/>
            <charset val="134"/>
          </rPr>
          <t xml:space="preserve">Input averaged shielding tensor here
</t>
        </r>
      </text>
    </comment>
    <comment ref="AL8" authorId="0" shapeId="0" xr:uid="{C59B4811-A900-4ED7-A905-A8EAFB37DD95}">
      <text>
        <r>
          <rPr>
            <sz val="9"/>
            <rFont val="宋体"/>
            <charset val="134"/>
          </rPr>
          <t>If the carbon bear a heavey atom like Cl, Br, the shielding tensor value will be corrected.</t>
        </r>
      </text>
    </comment>
    <comment ref="AM8" authorId="0" shapeId="0" xr:uid="{CD31B58F-3000-4523-808F-E515A626C4FB}">
      <text>
        <r>
          <rPr>
            <sz val="9"/>
            <rFont val="宋体"/>
            <charset val="134"/>
          </rPr>
          <t>This column display chemical shifts</t>
        </r>
      </text>
    </comment>
    <comment ref="AN8" authorId="1" shapeId="0" xr:uid="{4C93DBC7-49AE-4B58-8B9F-204A4DEB49A9}">
      <text>
        <r>
          <rPr>
            <b/>
            <sz val="9"/>
            <rFont val="宋体"/>
            <charset val="134"/>
          </rPr>
          <t>Wenxuan:</t>
        </r>
        <r>
          <rPr>
            <sz val="9"/>
            <rFont val="宋体"/>
            <charset val="134"/>
          </rPr>
          <t xml:space="preserve">
Scaling corrected calculated chemical shifts</t>
        </r>
      </text>
    </comment>
    <comment ref="AO8" authorId="0" shapeId="0" xr:uid="{C1E984F8-2279-42CF-9DDE-54DA93E94961}">
      <text>
        <r>
          <rPr>
            <sz val="9"/>
            <rFont val="宋体"/>
            <charset val="134"/>
          </rPr>
          <t>Absolute deviation of Calcd δ(SC)</t>
        </r>
      </text>
    </comment>
    <comment ref="AQ8" authorId="0" shapeId="0" xr:uid="{87F19EDA-9940-472B-B7AB-29CEC216AE36}">
      <text>
        <r>
          <rPr>
            <sz val="9"/>
            <rFont val="宋体"/>
            <charset val="134"/>
          </rPr>
          <t xml:space="preserve">Input averaged shielding tensor here
</t>
        </r>
      </text>
    </comment>
    <comment ref="AR8" authorId="0" shapeId="0" xr:uid="{909ECF46-27D7-481C-94A2-8653286DDC01}">
      <text>
        <r>
          <rPr>
            <sz val="9"/>
            <rFont val="宋体"/>
            <charset val="134"/>
          </rPr>
          <t>If the carbon bear a heavey atom like Cl, Br, the shielding tensor value will be corrected.</t>
        </r>
      </text>
    </comment>
    <comment ref="AS8" authorId="0" shapeId="0" xr:uid="{522DA099-1984-42F1-A6C1-140261254A1A}">
      <text>
        <r>
          <rPr>
            <sz val="9"/>
            <rFont val="宋体"/>
            <charset val="134"/>
          </rPr>
          <t>This column display chemical shifts</t>
        </r>
      </text>
    </comment>
    <comment ref="AT8" authorId="1" shapeId="0" xr:uid="{05163969-536A-433E-A3A7-A79637F892AB}">
      <text>
        <r>
          <rPr>
            <b/>
            <sz val="9"/>
            <rFont val="宋体"/>
            <charset val="134"/>
          </rPr>
          <t>Wenxuan:</t>
        </r>
        <r>
          <rPr>
            <sz val="9"/>
            <rFont val="宋体"/>
            <charset val="134"/>
          </rPr>
          <t xml:space="preserve">
Scaling corrected calculated chemical shifts</t>
        </r>
      </text>
    </comment>
    <comment ref="AU8" authorId="0" shapeId="0" xr:uid="{6C5B13C2-AD19-4DD0-9D56-1D0DB422FA5C}">
      <text>
        <r>
          <rPr>
            <sz val="9"/>
            <rFont val="宋体"/>
            <charset val="134"/>
          </rPr>
          <t>Absolute deviation of Calcd δ(SC)</t>
        </r>
      </text>
    </comment>
    <comment ref="AW8" authorId="0" shapeId="0" xr:uid="{6BE525CC-B6A6-4BD8-9000-ABAF5EED6DAA}">
      <text>
        <r>
          <rPr>
            <sz val="9"/>
            <rFont val="宋体"/>
            <charset val="134"/>
          </rPr>
          <t xml:space="preserve">Input averaged shielding tensor here
</t>
        </r>
      </text>
    </comment>
    <comment ref="AX8" authorId="0" shapeId="0" xr:uid="{79EB7DA3-76B9-41C9-89B8-9328CAC3C893}">
      <text>
        <r>
          <rPr>
            <sz val="9"/>
            <rFont val="宋体"/>
            <charset val="134"/>
          </rPr>
          <t>If the carbon bear a heavey atom like Cl, Br, the shielding tensor value will be corrected.</t>
        </r>
      </text>
    </comment>
    <comment ref="AY8" authorId="0" shapeId="0" xr:uid="{ACA3581D-164B-4B83-BE85-0C3FE6D35303}">
      <text>
        <r>
          <rPr>
            <sz val="9"/>
            <rFont val="宋体"/>
            <charset val="134"/>
          </rPr>
          <t>This column display chemical shifts</t>
        </r>
      </text>
    </comment>
    <comment ref="AZ8" authorId="1" shapeId="0" xr:uid="{1207B3C0-96EE-4F57-B5A4-A2A3027DA692}">
      <text>
        <r>
          <rPr>
            <b/>
            <sz val="9"/>
            <rFont val="宋体"/>
            <charset val="134"/>
          </rPr>
          <t>Wenxuan:</t>
        </r>
        <r>
          <rPr>
            <sz val="9"/>
            <rFont val="宋体"/>
            <charset val="134"/>
          </rPr>
          <t xml:space="preserve">
Scaling corrected calculated chemical shifts</t>
        </r>
      </text>
    </comment>
    <comment ref="BA8" authorId="0" shapeId="0" xr:uid="{A6BD4C04-F23F-414F-9042-AB1CBF8D8A81}">
      <text>
        <r>
          <rPr>
            <sz val="9"/>
            <rFont val="宋体"/>
            <charset val="134"/>
          </rPr>
          <t>Absolute deviation of Calcd δ(SC)</t>
        </r>
      </text>
    </comment>
  </commentList>
</comments>
</file>

<file path=xl/sharedStrings.xml><?xml version="1.0" encoding="utf-8"?>
<sst xmlns="http://schemas.openxmlformats.org/spreadsheetml/2006/main" count="294" uniqueCount="27">
  <si>
    <t>Note:</t>
  </si>
  <si>
    <t>MAE</t>
  </si>
  <si>
    <t>RMS</t>
  </si>
  <si>
    <t>sp carbons include C≡N</t>
  </si>
  <si>
    <t>sp2-CH/C for double bonds except carbonyl group</t>
  </si>
  <si>
    <t>C=O includes only ketones and aldehydes</t>
  </si>
  <si>
    <t>Isomer 1</t>
  </si>
  <si>
    <t>Isomer 2</t>
  </si>
  <si>
    <t>Isomer 3</t>
  </si>
  <si>
    <t>Isomer 4</t>
  </si>
  <si>
    <t>Isomer 5</t>
  </si>
  <si>
    <t>Isomer 6</t>
  </si>
  <si>
    <t>Isomer 7</t>
  </si>
  <si>
    <t>Isomer 8</t>
  </si>
  <si>
    <t>Heavy atom bearing</t>
  </si>
  <si>
    <t>Type of carbon</t>
  </si>
  <si>
    <t>Exptl δ</t>
  </si>
  <si>
    <t>Shielding tensors</t>
  </si>
  <si>
    <t>Corr Shielding</t>
  </si>
  <si>
    <t>Calcd δ</t>
  </si>
  <si>
    <t>Calcd δ (SC)</t>
  </si>
  <si>
    <t>abs dev</t>
  </si>
  <si>
    <t>P</t>
  </si>
  <si>
    <r>
      <t>P</t>
    </r>
    <r>
      <rPr>
        <b/>
        <sz val="10"/>
        <color theme="1"/>
        <rFont val="Times New Roman"/>
        <family val="1"/>
      </rPr>
      <t>rel</t>
    </r>
  </si>
  <si>
    <t>Carbon no.</t>
    <phoneticPr fontId="9" type="noConversion"/>
  </si>
  <si>
    <r>
      <t>P</t>
    </r>
    <r>
      <rPr>
        <b/>
        <vertAlign val="subscript"/>
        <sz val="11"/>
        <color theme="1"/>
        <rFont val="Times New Roman"/>
        <family val="1"/>
      </rPr>
      <t>mean</t>
    </r>
    <phoneticPr fontId="9" type="noConversion"/>
  </si>
  <si>
    <t>Pmean &gt; 5% is the confidence interval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</si>
</sst>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00000000_ "/>
    <numFmt numFmtId="177" formatCode="0.00_ "/>
  </numFmts>
  <fonts count="11" x14ac:knownFonts="1">
    <font>
      <sz val="11"/>
      <color theme="1"/>
      <name val="宋体"/>
      <charset val="134"/>
      <scheme val="minor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b/>
      <vertAlign val="subscript"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0" xfId="0" applyFont="1" applyFill="1">
      <alignment vertical="center"/>
    </xf>
    <xf numFmtId="0" fontId="1" fillId="2" borderId="0" xfId="0" applyFont="1" applyFill="1" applyBorder="1">
      <alignment vertical="center"/>
    </xf>
    <xf numFmtId="0" fontId="1" fillId="2" borderId="0" xfId="0" applyFont="1" applyFill="1" applyProtection="1">
      <alignment vertical="center"/>
      <protection hidden="1"/>
    </xf>
    <xf numFmtId="0" fontId="1" fillId="2" borderId="0" xfId="0" applyFont="1" applyFill="1">
      <alignment vertical="center"/>
    </xf>
    <xf numFmtId="0" fontId="1" fillId="2" borderId="2" xfId="0" applyFont="1" applyFill="1" applyBorder="1">
      <alignment vertical="center"/>
    </xf>
    <xf numFmtId="0" fontId="1" fillId="3" borderId="0" xfId="0" applyFont="1" applyFill="1">
      <alignment vertical="center"/>
    </xf>
    <xf numFmtId="0" fontId="1" fillId="3" borderId="0" xfId="0" applyFont="1" applyFill="1" applyProtection="1">
      <alignment vertical="center"/>
      <protection hidden="1"/>
    </xf>
    <xf numFmtId="0" fontId="1" fillId="4" borderId="0" xfId="0" applyFont="1" applyFill="1">
      <alignment vertical="center"/>
    </xf>
    <xf numFmtId="0" fontId="1" fillId="4" borderId="0" xfId="0" applyFont="1" applyFill="1" applyProtection="1">
      <alignment vertical="center"/>
      <protection hidden="1"/>
    </xf>
    <xf numFmtId="0" fontId="2" fillId="2" borderId="0" xfId="0" applyFont="1" applyFill="1" applyProtection="1">
      <alignment vertical="center"/>
      <protection hidden="1"/>
    </xf>
    <xf numFmtId="0" fontId="3" fillId="2" borderId="0" xfId="0" applyFont="1" applyFill="1" applyProtection="1">
      <alignment vertical="center"/>
      <protection hidden="1"/>
    </xf>
    <xf numFmtId="0" fontId="4" fillId="2" borderId="0" xfId="0" applyFont="1" applyFill="1" applyBorder="1">
      <alignment vertical="center"/>
    </xf>
    <xf numFmtId="0" fontId="4" fillId="2" borderId="0" xfId="0" applyFont="1" applyFill="1" applyAlignment="1" applyProtection="1">
      <alignment horizontal="center" vertical="center"/>
      <protection hidden="1"/>
    </xf>
    <xf numFmtId="0" fontId="1" fillId="2" borderId="1" xfId="0" applyFont="1" applyFill="1" applyBorder="1" applyProtection="1">
      <alignment vertical="center"/>
      <protection locked="0"/>
    </xf>
    <xf numFmtId="0" fontId="1" fillId="0" borderId="1" xfId="0" applyFont="1" applyFill="1" applyBorder="1" applyProtection="1">
      <alignment vertical="center"/>
      <protection locked="0"/>
    </xf>
    <xf numFmtId="0" fontId="1" fillId="3" borderId="1" xfId="0" applyFont="1" applyFill="1" applyBorder="1" applyProtection="1">
      <alignment vertical="center"/>
      <protection hidden="1"/>
    </xf>
    <xf numFmtId="0" fontId="4" fillId="3" borderId="3" xfId="0" applyFont="1" applyFill="1" applyBorder="1" applyProtection="1">
      <alignment vertical="center"/>
      <protection hidden="1"/>
    </xf>
    <xf numFmtId="10" fontId="1" fillId="3" borderId="3" xfId="0" applyNumberFormat="1" applyFont="1" applyFill="1" applyBorder="1" applyProtection="1">
      <alignment vertical="center"/>
      <protection hidden="1"/>
    </xf>
    <xf numFmtId="0" fontId="1" fillId="2" borderId="6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1" fillId="0" borderId="0" xfId="0" applyFont="1" applyFill="1" applyProtection="1">
      <alignment vertical="center"/>
      <protection hidden="1"/>
    </xf>
    <xf numFmtId="0" fontId="1" fillId="0" borderId="2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4" fillId="3" borderId="0" xfId="0" applyFont="1" applyFill="1" applyProtection="1">
      <alignment vertical="center"/>
      <protection hidden="1"/>
    </xf>
    <xf numFmtId="0" fontId="0" fillId="0" borderId="2" xfId="0" applyBorder="1">
      <alignment vertical="center"/>
    </xf>
    <xf numFmtId="0" fontId="0" fillId="0" borderId="6" xfId="0" applyBorder="1">
      <alignment vertical="center"/>
    </xf>
    <xf numFmtId="0" fontId="1" fillId="0" borderId="8" xfId="0" applyFont="1" applyFill="1" applyBorder="1" applyProtection="1">
      <alignment vertical="center"/>
      <protection hidden="1"/>
    </xf>
    <xf numFmtId="0" fontId="4" fillId="5" borderId="2" xfId="0" applyFont="1" applyFill="1" applyBorder="1" applyProtection="1">
      <alignment vertical="center"/>
      <protection hidden="1"/>
    </xf>
    <xf numFmtId="0" fontId="4" fillId="5" borderId="9" xfId="0" applyFont="1" applyFill="1" applyBorder="1" applyProtection="1">
      <alignment vertical="center"/>
      <protection hidden="1"/>
    </xf>
    <xf numFmtId="0" fontId="4" fillId="5" borderId="9" xfId="0" applyFont="1" applyFill="1" applyBorder="1">
      <alignment vertical="center"/>
    </xf>
    <xf numFmtId="0" fontId="4" fillId="3" borderId="9" xfId="0" applyFont="1" applyFill="1" applyBorder="1" applyProtection="1">
      <alignment vertical="center"/>
      <protection hidden="1"/>
    </xf>
    <xf numFmtId="0" fontId="1" fillId="6" borderId="0" xfId="0" applyFont="1" applyFill="1" applyProtection="1">
      <alignment vertical="center"/>
      <protection hidden="1"/>
    </xf>
    <xf numFmtId="177" fontId="1" fillId="3" borderId="3" xfId="0" applyNumberFormat="1" applyFont="1" applyFill="1" applyBorder="1" applyProtection="1">
      <alignment vertical="center"/>
      <protection hidden="1"/>
    </xf>
    <xf numFmtId="0" fontId="4" fillId="6" borderId="3" xfId="0" applyFont="1" applyFill="1" applyBorder="1" applyProtection="1">
      <alignment vertical="center"/>
      <protection hidden="1"/>
    </xf>
    <xf numFmtId="177" fontId="1" fillId="6" borderId="3" xfId="0" applyNumberFormat="1" applyFont="1" applyFill="1" applyBorder="1" applyProtection="1">
      <alignment vertical="center"/>
      <protection hidden="1"/>
    </xf>
    <xf numFmtId="176" fontId="1" fillId="3" borderId="0" xfId="0" applyNumberFormat="1" applyFont="1" applyFill="1" applyProtection="1">
      <alignment vertical="center"/>
      <protection hidden="1"/>
    </xf>
    <xf numFmtId="10" fontId="1" fillId="6" borderId="3" xfId="0" applyNumberFormat="1" applyFont="1" applyFill="1" applyBorder="1" applyProtection="1">
      <alignment vertical="center"/>
      <protection hidden="1"/>
    </xf>
    <xf numFmtId="10" fontId="1" fillId="3" borderId="0" xfId="0" applyNumberFormat="1" applyFont="1" applyFill="1" applyProtection="1">
      <alignment vertical="center"/>
      <protection hidden="1"/>
    </xf>
    <xf numFmtId="0" fontId="4" fillId="6" borderId="0" xfId="0" applyFont="1" applyFill="1" applyProtection="1">
      <alignment vertical="center"/>
      <protection hidden="1"/>
    </xf>
    <xf numFmtId="10" fontId="1" fillId="6" borderId="0" xfId="0" applyNumberFormat="1" applyFont="1" applyFill="1" applyProtection="1">
      <alignment vertical="center"/>
      <protection hidden="1"/>
    </xf>
    <xf numFmtId="0" fontId="4" fillId="6" borderId="9" xfId="0" applyFont="1" applyFill="1" applyBorder="1" applyProtection="1">
      <alignment vertical="center"/>
      <protection hidden="1"/>
    </xf>
    <xf numFmtId="177" fontId="1" fillId="3" borderId="1" xfId="0" applyNumberFormat="1" applyFont="1" applyFill="1" applyBorder="1" applyProtection="1">
      <alignment vertical="center"/>
      <protection hidden="1"/>
    </xf>
    <xf numFmtId="177" fontId="1" fillId="6" borderId="1" xfId="0" applyNumberFormat="1" applyFont="1" applyFill="1" applyBorder="1" applyProtection="1">
      <alignment vertical="center"/>
      <protection hidden="1"/>
    </xf>
    <xf numFmtId="0" fontId="1" fillId="0" borderId="1" xfId="0" applyFont="1" applyBorder="1" applyProtection="1">
      <alignment vertical="center"/>
      <protection locked="0"/>
    </xf>
    <xf numFmtId="0" fontId="1" fillId="0" borderId="7" xfId="0" applyFont="1" applyBorder="1" applyProtection="1">
      <alignment vertical="center"/>
      <protection locked="0"/>
    </xf>
    <xf numFmtId="0" fontId="1" fillId="0" borderId="4" xfId="0" applyFont="1" applyBorder="1" applyProtection="1">
      <alignment vertical="center"/>
      <protection locked="0"/>
    </xf>
    <xf numFmtId="177" fontId="1" fillId="7" borderId="1" xfId="0" applyNumberFormat="1" applyFont="1" applyFill="1" applyBorder="1" applyProtection="1">
      <alignment vertical="center"/>
      <protection hidden="1"/>
    </xf>
    <xf numFmtId="0" fontId="1" fillId="3" borderId="0" xfId="0" applyFont="1" applyFill="1" applyProtection="1">
      <alignment vertical="center"/>
    </xf>
    <xf numFmtId="0" fontId="1" fillId="6" borderId="0" xfId="0" applyFont="1" applyFill="1" applyProtection="1">
      <alignment vertical="center"/>
    </xf>
    <xf numFmtId="0" fontId="4" fillId="3" borderId="9" xfId="0" applyFont="1" applyFill="1" applyBorder="1" applyProtection="1">
      <alignment vertical="center"/>
    </xf>
    <xf numFmtId="0" fontId="4" fillId="6" borderId="9" xfId="0" applyFont="1" applyFill="1" applyBorder="1" applyProtection="1">
      <alignment vertical="center"/>
    </xf>
    <xf numFmtId="0" fontId="1" fillId="3" borderId="5" xfId="0" applyFont="1" applyFill="1" applyBorder="1" applyProtection="1">
      <alignment vertical="center"/>
    </xf>
    <xf numFmtId="0" fontId="1" fillId="3" borderId="0" xfId="0" applyFont="1" applyFill="1" applyBorder="1" applyProtection="1">
      <alignment vertical="center"/>
      <protection hidden="1"/>
    </xf>
    <xf numFmtId="0" fontId="1" fillId="6" borderId="0" xfId="0" applyFont="1" applyFill="1" applyBorder="1" applyProtection="1">
      <alignment vertical="center"/>
    </xf>
    <xf numFmtId="0" fontId="1" fillId="6" borderId="0" xfId="0" applyFont="1" applyFill="1" applyBorder="1" applyProtection="1">
      <alignment vertical="center"/>
      <protection hidden="1"/>
    </xf>
    <xf numFmtId="0" fontId="1" fillId="3" borderId="0" xfId="0" applyFont="1" applyFill="1" applyBorder="1" applyProtection="1">
      <alignment vertical="center"/>
    </xf>
    <xf numFmtId="0" fontId="1" fillId="6" borderId="2" xfId="0" applyFont="1" applyFill="1" applyBorder="1" applyProtection="1">
      <alignment vertical="center"/>
      <protection hidden="1"/>
    </xf>
    <xf numFmtId="176" fontId="1" fillId="3" borderId="0" xfId="0" applyNumberFormat="1" applyFont="1" applyFill="1" applyBorder="1" applyProtection="1">
      <alignment vertical="center"/>
      <protection hidden="1"/>
    </xf>
    <xf numFmtId="0" fontId="4" fillId="3" borderId="0" xfId="0" applyFont="1" applyFill="1" applyBorder="1" applyProtection="1">
      <alignment vertical="center"/>
      <protection hidden="1"/>
    </xf>
    <xf numFmtId="10" fontId="1" fillId="3" borderId="0" xfId="0" applyNumberFormat="1" applyFont="1" applyFill="1" applyBorder="1" applyProtection="1">
      <alignment vertical="center"/>
      <protection hidden="1"/>
    </xf>
    <xf numFmtId="0" fontId="4" fillId="6" borderId="0" xfId="0" applyFont="1" applyFill="1" applyBorder="1" applyProtection="1">
      <alignment vertical="center"/>
      <protection hidden="1"/>
    </xf>
    <xf numFmtId="10" fontId="1" fillId="6" borderId="0" xfId="0" applyNumberFormat="1" applyFont="1" applyFill="1" applyBorder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0" fontId="4" fillId="2" borderId="2" xfId="0" applyFont="1" applyFill="1" applyBorder="1" applyAlignment="1" applyProtection="1">
      <alignment horizontal="center" vertical="center"/>
      <protection hidden="1"/>
    </xf>
    <xf numFmtId="0" fontId="1" fillId="2" borderId="5" xfId="0" applyFont="1" applyFill="1" applyBorder="1">
      <alignment vertical="center"/>
    </xf>
    <xf numFmtId="0" fontId="4" fillId="7" borderId="3" xfId="0" applyFont="1" applyFill="1" applyBorder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</xf>
    <xf numFmtId="0" fontId="4" fillId="2" borderId="0" xfId="0" applyFont="1" applyFill="1" applyAlignment="1" applyProtection="1">
      <alignment horizontal="center" vertical="center"/>
      <protection hidden="1"/>
    </xf>
    <xf numFmtId="0" fontId="4" fillId="2" borderId="0" xfId="0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center" vertical="center"/>
      <protection hidden="1"/>
    </xf>
    <xf numFmtId="0" fontId="4" fillId="2" borderId="5" xfId="0" applyFont="1" applyFill="1" applyBorder="1" applyAlignment="1" applyProtection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135"/>
  <sheetViews>
    <sheetView tabSelected="1" workbookViewId="0">
      <selection activeCell="BB9" sqref="BB9:BB99"/>
    </sheetView>
  </sheetViews>
  <sheetFormatPr defaultColWidth="9" defaultRowHeight="15" x14ac:dyDescent="0.15"/>
  <cols>
    <col min="1" max="2" width="9" style="3"/>
    <col min="3" max="3" width="17.5" style="4" customWidth="1"/>
    <col min="4" max="4" width="14.875" style="4" customWidth="1"/>
    <col min="5" max="5" width="10.625" style="5" customWidth="1"/>
    <col min="6" max="6" width="13.75" style="6" customWidth="1"/>
    <col min="7" max="7" width="13.75" style="7" customWidth="1"/>
    <col min="8" max="8" width="15.375" style="8" customWidth="1"/>
    <col min="9" max="10" width="11.125" style="8"/>
    <col min="11" max="11" width="10.25" style="8" customWidth="1"/>
    <col min="12" max="12" width="13.375" style="8" customWidth="1"/>
    <col min="13" max="13" width="13.75" style="7" customWidth="1"/>
    <col min="14" max="14" width="15.375" style="8" customWidth="1"/>
    <col min="15" max="15" width="9" style="8"/>
    <col min="16" max="16" width="11.25" style="8" customWidth="1"/>
    <col min="17" max="17" width="12.5" style="8" customWidth="1"/>
    <col min="18" max="18" width="13.375" style="8" customWidth="1"/>
    <col min="19" max="19" width="13.75" style="7" customWidth="1"/>
    <col min="20" max="20" width="15.375" style="8" customWidth="1"/>
    <col min="21" max="21" width="8.75" style="8" customWidth="1"/>
    <col min="22" max="22" width="12.375" style="8" customWidth="1"/>
    <col min="23" max="23" width="9" style="8"/>
    <col min="24" max="24" width="13.375" style="8" customWidth="1"/>
    <col min="25" max="25" width="13.25" style="7" customWidth="1"/>
    <col min="26" max="30" width="13.25" style="8" customWidth="1"/>
    <col min="31" max="31" width="13.75" style="7" customWidth="1"/>
    <col min="32" max="32" width="15.375" style="8" customWidth="1"/>
    <col min="33" max="33" width="8.75" style="8" customWidth="1"/>
    <col min="34" max="34" width="12.375" style="8" customWidth="1"/>
    <col min="35" max="35" width="9" style="8"/>
    <col min="36" max="36" width="13.375" style="8" customWidth="1"/>
    <col min="37" max="37" width="13.25" style="7" customWidth="1"/>
    <col min="38" max="42" width="13.25" style="8" customWidth="1"/>
    <col min="43" max="43" width="13.75" style="7" customWidth="1"/>
    <col min="44" max="44" width="15.375" style="8" customWidth="1"/>
    <col min="45" max="45" width="8.75" style="8" customWidth="1"/>
    <col min="46" max="46" width="12.375" style="8" customWidth="1"/>
    <col min="47" max="47" width="9" style="8"/>
    <col min="48" max="48" width="13.375" style="8" customWidth="1"/>
    <col min="49" max="49" width="13.25" style="7" customWidth="1"/>
    <col min="50" max="54" width="13.25" style="8" customWidth="1"/>
    <col min="55" max="79" width="9" style="3"/>
    <col min="80" max="16384" width="9" style="5"/>
  </cols>
  <sheetData>
    <row r="1" spans="1:79" x14ac:dyDescent="0.15">
      <c r="C1" s="11" t="s">
        <v>0</v>
      </c>
      <c r="G1" s="50"/>
      <c r="M1" s="51"/>
      <c r="N1" s="34"/>
      <c r="O1" s="34"/>
      <c r="P1" s="34"/>
      <c r="Q1" s="34"/>
      <c r="R1" s="34"/>
      <c r="S1" s="50"/>
      <c r="Y1" s="51"/>
      <c r="Z1" s="34"/>
      <c r="AA1" s="34"/>
      <c r="AB1" s="34"/>
      <c r="AC1" s="34"/>
      <c r="AD1" s="34"/>
      <c r="AE1" s="50"/>
      <c r="AK1" s="51"/>
      <c r="AL1" s="34"/>
      <c r="AM1" s="34"/>
      <c r="AN1" s="34"/>
      <c r="AO1" s="34"/>
      <c r="AP1" s="34"/>
      <c r="AQ1" s="50"/>
      <c r="AW1" s="51"/>
      <c r="AX1" s="34"/>
      <c r="AY1" s="34"/>
      <c r="AZ1" s="34"/>
      <c r="BA1" s="34"/>
      <c r="BB1" s="34"/>
    </row>
    <row r="2" spans="1:79" x14ac:dyDescent="0.15">
      <c r="C2" s="12" t="s">
        <v>26</v>
      </c>
      <c r="G2" s="50"/>
      <c r="M2" s="51"/>
      <c r="N2" s="34"/>
      <c r="O2" s="34"/>
      <c r="P2" s="34"/>
      <c r="Q2" s="34"/>
      <c r="R2" s="34"/>
      <c r="S2" s="50"/>
      <c r="Y2" s="51"/>
      <c r="Z2" s="34"/>
      <c r="AA2" s="34"/>
      <c r="AB2" s="34"/>
      <c r="AC2" s="34"/>
      <c r="AD2" s="34"/>
      <c r="AE2" s="50"/>
      <c r="AK2" s="51"/>
      <c r="AL2" s="34"/>
      <c r="AM2" s="34"/>
      <c r="AN2" s="34"/>
      <c r="AO2" s="34"/>
      <c r="AP2" s="34"/>
      <c r="AQ2" s="50"/>
      <c r="AW2" s="51"/>
      <c r="AX2" s="34"/>
      <c r="AY2" s="34"/>
      <c r="AZ2" s="34"/>
      <c r="BA2" s="34"/>
      <c r="BB2" s="34"/>
    </row>
    <row r="3" spans="1:79" x14ac:dyDescent="0.15">
      <c r="C3" s="12"/>
      <c r="G3" s="50"/>
      <c r="I3" s="18" t="s">
        <v>1</v>
      </c>
      <c r="J3" s="35" t="str">
        <f>IF(K9="","",AVERAGE(K9:K99))</f>
        <v/>
      </c>
      <c r="M3" s="51"/>
      <c r="N3" s="34"/>
      <c r="O3" s="36" t="s">
        <v>1</v>
      </c>
      <c r="P3" s="37" t="str">
        <f>IF(Q9="","",AVERAGE(Q9:Q99))</f>
        <v/>
      </c>
      <c r="Q3" s="34"/>
      <c r="R3" s="34"/>
      <c r="S3" s="50"/>
      <c r="U3" s="18" t="s">
        <v>1</v>
      </c>
      <c r="V3" s="35" t="str">
        <f>IF(W9="","",AVERAGE(W9:W99))</f>
        <v/>
      </c>
      <c r="Y3" s="51"/>
      <c r="Z3" s="34"/>
      <c r="AA3" s="36" t="s">
        <v>1</v>
      </c>
      <c r="AB3" s="37" t="str">
        <f>IF(AC9="","",AVERAGE(AC9:AC99))</f>
        <v/>
      </c>
      <c r="AC3" s="34"/>
      <c r="AD3" s="34"/>
      <c r="AE3" s="50"/>
      <c r="AG3" s="18" t="s">
        <v>1</v>
      </c>
      <c r="AH3" s="35" t="str">
        <f>IF(AI9="","",AVERAGE(AI9:AI99))</f>
        <v/>
      </c>
      <c r="AK3" s="51"/>
      <c r="AL3" s="34"/>
      <c r="AM3" s="36" t="s">
        <v>1</v>
      </c>
      <c r="AN3" s="37" t="str">
        <f>IF(AO9="","",AVERAGE(AO9:AO99))</f>
        <v/>
      </c>
      <c r="AO3" s="34"/>
      <c r="AP3" s="34"/>
      <c r="AQ3" s="50"/>
      <c r="AS3" s="18" t="s">
        <v>1</v>
      </c>
      <c r="AT3" s="35" t="str">
        <f>IF(AU9="","",AVERAGE(AU9:AU99))</f>
        <v/>
      </c>
      <c r="AW3" s="51"/>
      <c r="AX3" s="34"/>
      <c r="AY3" s="36" t="s">
        <v>1</v>
      </c>
      <c r="AZ3" s="37" t="str">
        <f>IF(BA9="","",AVERAGE(BA9:BA99))</f>
        <v/>
      </c>
      <c r="BA3" s="34"/>
      <c r="BB3" s="34"/>
    </row>
    <row r="4" spans="1:79" x14ac:dyDescent="0.15">
      <c r="C4" s="11" t="s">
        <v>0</v>
      </c>
      <c r="G4" s="50"/>
      <c r="I4" s="18" t="s">
        <v>2</v>
      </c>
      <c r="J4" s="35" t="str">
        <f>IF(K9="","",SQRT(SUMSQ(K9:K99)/COUNT(K9:K99)))</f>
        <v/>
      </c>
      <c r="M4" s="51"/>
      <c r="N4" s="34"/>
      <c r="O4" s="36" t="s">
        <v>2</v>
      </c>
      <c r="P4" s="37" t="str">
        <f>IF(Q9="","",SQRT(SUMSQ(Q9:Q99)/COUNT(Q9:Q99)))</f>
        <v/>
      </c>
      <c r="Q4" s="34"/>
      <c r="R4" s="34"/>
      <c r="S4" s="50"/>
      <c r="U4" s="18" t="s">
        <v>2</v>
      </c>
      <c r="V4" s="35" t="str">
        <f>IF(W9="","",SQRT(SUMSQ(W9:W99)/COUNT(W9:W99)))</f>
        <v/>
      </c>
      <c r="Y4" s="51"/>
      <c r="Z4" s="34"/>
      <c r="AA4" s="36" t="s">
        <v>2</v>
      </c>
      <c r="AB4" s="37" t="str">
        <f>IF(AC9="","",SQRT(SUMSQ(AC9:AC99)/COUNT(AC9:AC99)))</f>
        <v/>
      </c>
      <c r="AC4" s="34"/>
      <c r="AD4" s="34"/>
      <c r="AE4" s="50"/>
      <c r="AG4" s="18" t="s">
        <v>2</v>
      </c>
      <c r="AH4" s="35" t="str">
        <f>IF(AI9="","",SQRT(SUMSQ(AI9:AI99)/COUNT(AI9:AI99)))</f>
        <v/>
      </c>
      <c r="AK4" s="51"/>
      <c r="AL4" s="34"/>
      <c r="AM4" s="36" t="s">
        <v>2</v>
      </c>
      <c r="AN4" s="37" t="str">
        <f>IF(AO9="","",SQRT(SUMSQ(AO9:AO99)/COUNT(AO9:AO99)))</f>
        <v/>
      </c>
      <c r="AO4" s="34"/>
      <c r="AP4" s="34"/>
      <c r="AQ4" s="50"/>
      <c r="AS4" s="18" t="s">
        <v>2</v>
      </c>
      <c r="AT4" s="35" t="str">
        <f>IF(AU9="","",SQRT(SUMSQ(AU9:AU99)/COUNT(AU9:AU99)))</f>
        <v/>
      </c>
      <c r="AW4" s="51"/>
      <c r="AX4" s="34"/>
      <c r="AY4" s="36" t="s">
        <v>2</v>
      </c>
      <c r="AZ4" s="37" t="str">
        <f>IF(BA9="","",SQRT(SUMSQ(BA9:BA99)/COUNT(BA9:BA99)))</f>
        <v/>
      </c>
      <c r="BA4" s="34"/>
      <c r="BB4" s="34"/>
    </row>
    <row r="5" spans="1:79" ht="17.25" x14ac:dyDescent="0.15">
      <c r="C5" s="12" t="s">
        <v>3</v>
      </c>
      <c r="G5" s="50"/>
      <c r="I5" s="18" t="s">
        <v>25</v>
      </c>
      <c r="J5" s="19" t="str">
        <f>IF(L9="","",GEOMEAN(L9:L99))</f>
        <v/>
      </c>
      <c r="K5" s="38"/>
      <c r="M5" s="51"/>
      <c r="N5" s="34"/>
      <c r="O5" s="68" t="s">
        <v>25</v>
      </c>
      <c r="P5" s="39" t="str">
        <f>IF(R9="","",GEOMEAN(R9:R99))</f>
        <v/>
      </c>
      <c r="Q5" s="34"/>
      <c r="R5" s="34"/>
      <c r="S5" s="50"/>
      <c r="U5" s="18" t="s">
        <v>25</v>
      </c>
      <c r="V5" s="19" t="str">
        <f>IF(X9="","",GEOMEAN(X9:X99))</f>
        <v/>
      </c>
      <c r="Y5" s="51"/>
      <c r="Z5" s="34"/>
      <c r="AA5" s="68" t="s">
        <v>25</v>
      </c>
      <c r="AB5" s="39" t="str">
        <f>IF(AD9="","",GEOMEAN(AD9:AD99))</f>
        <v/>
      </c>
      <c r="AC5" s="34"/>
      <c r="AD5" s="34"/>
      <c r="AE5" s="50"/>
      <c r="AG5" s="18" t="s">
        <v>25</v>
      </c>
      <c r="AH5" s="19" t="str">
        <f>IF(AJ9="","",GEOMEAN(AJ9:AJ99))</f>
        <v/>
      </c>
      <c r="AK5" s="51"/>
      <c r="AL5" s="34"/>
      <c r="AM5" s="68" t="s">
        <v>25</v>
      </c>
      <c r="AN5" s="39" t="str">
        <f>IF(AP9="","",GEOMEAN(AP9:AP99))</f>
        <v/>
      </c>
      <c r="AO5" s="34"/>
      <c r="AP5" s="34"/>
      <c r="AQ5" s="50"/>
      <c r="AS5" s="18" t="s">
        <v>25</v>
      </c>
      <c r="AT5" s="19" t="str">
        <f>IF(AV9="","",GEOMEAN(AV9:AV99))</f>
        <v/>
      </c>
      <c r="AW5" s="51"/>
      <c r="AX5" s="34"/>
      <c r="AY5" s="68" t="s">
        <v>25</v>
      </c>
      <c r="AZ5" s="39" t="str">
        <f>IF(BB9="","",GEOMEAN(BB9:BB99))</f>
        <v/>
      </c>
      <c r="BA5" s="34"/>
      <c r="BB5" s="34"/>
    </row>
    <row r="6" spans="1:79" x14ac:dyDescent="0.15">
      <c r="C6" s="12" t="s">
        <v>4</v>
      </c>
      <c r="G6" s="50"/>
      <c r="I6" s="26" t="s">
        <v>23</v>
      </c>
      <c r="J6" s="40" t="str">
        <f>IF(J5="","",J5^COUNT(L$9:L$99)/SUM(IF(COUNT($L$9:$L$99)=0,0,$J5^COUNT($L$9:$L$99)),IF(COUNT($R$9:$R$99)=0,0,$P5^COUNT($R$9:$R$99)),IF(COUNT($X$9:$X$99)=0,0,$V5^COUNT($X$9:$X$99)),IF(COUNT($AD$9:$AD$99)=0,0,$AB5^COUNT($AD$9:$AD$99)),IF(COUNT($AJ$9:$AJ$99)=0,0,$AH5^COUNT($AJ$9:$AJ$99)),IF(COUNT($AP$9:$AP$99)=0,0,$AN5^COUNT($AP$9:$AP$99)),IF(COUNT($AV$9:$AV$99)=0,0,$AT5^COUNT($AV$9:$AV$99)),IF(COUNT($BB$9:$BB$99)=0,0,$AZ5^COUNT($BB$9:$BB$99))))</f>
        <v/>
      </c>
      <c r="M6" s="51"/>
      <c r="N6" s="34"/>
      <c r="O6" s="41" t="s">
        <v>23</v>
      </c>
      <c r="P6" s="42" t="str">
        <f>IF(P5="","",P5^COUNT(R$9:R$99)/SUM(IF(COUNT($L$9:$L$99)=0,0,$J5^COUNT($L$9:$L$99)),IF(COUNT($R$9:$R$99)=0,0,$P5^COUNT($R$9:$R$99)),IF(COUNT($X$9:$X$99)=0,0,$V5^COUNT($X$9:$X$99)),IF(COUNT($AD$9:$AD$99)=0,0,$AB5^COUNT($AD$9:$AD$99)),IF(COUNT($AJ$9:$AJ$99)=0,0,$AH5^COUNT($AJ$9:$AJ$99)),IF(COUNT($AP$9:$AP$99)=0,0,$AN5^COUNT($AP$9:$AP$99)),IF(COUNT($AV$9:$AV$99)=0,0,$AT5^COUNT($AV$9:$AV$99)),IF(COUNT($BB$9:$BB$99)=0,0,$AZ5^COUNT($BB$9:$BB$99))))</f>
        <v/>
      </c>
      <c r="Q6" s="34"/>
      <c r="R6" s="34"/>
      <c r="S6" s="50"/>
      <c r="U6" s="26" t="s">
        <v>23</v>
      </c>
      <c r="V6" s="40" t="str">
        <f>IF(V5="","",V5^COUNT(X$9:X$99)/SUM(IF(COUNT($L$9:$L$99)=0,0,$J5^COUNT($L$9:$L$99)),IF(COUNT($R$9:$R$99)=0,0,$P5^COUNT($R$9:$R$99)),IF(COUNT($X$9:$X$99)=0,0,$V5^COUNT($X$9:$X$99)),IF(COUNT($AD$9:$AD$99)=0,0,$AB5^COUNT($AD$9:$AD$99)),IF(COUNT($AJ$9:$AJ$99)=0,0,$AH5^COUNT($AJ$9:$AJ$99)),IF(COUNT($AP$9:$AP$99)=0,0,$AN5^COUNT($AP$9:$AP$99)),IF(COUNT($AV$9:$AV$99)=0,0,$AT5^COUNT($AV$9:$AV$99)),IF(COUNT($BB$9:$BB$99)=0,0,$AZ5^COUNT($BB$9:$BB$99))))</f>
        <v/>
      </c>
      <c r="Y6" s="51"/>
      <c r="Z6" s="34"/>
      <c r="AA6" s="41" t="s">
        <v>23</v>
      </c>
      <c r="AB6" s="42" t="str">
        <f>IF(AB5="","",AB5^COUNT(AD$9:AD$99)/SUM(IF(COUNT($L$9:$L$99)=0,0,$J5^COUNT($L$9:$L$99)),IF(COUNT($R$9:$R$99)=0,0,$P5^COUNT($R$9:$R$99)),IF(COUNT($X$9:$X$99)=0,0,$V5^COUNT($X$9:$X$99)),IF(COUNT($AD$9:$AD$99)=0,0,$AB5^COUNT($AD$9:$AD$99)),IF(COUNT($AJ$9:$AJ$99)=0,0,$AH5^COUNT($AJ$9:$AJ$99)),IF(COUNT($AP$9:$AP$99)=0,0,$AN5^COUNT($AP$9:$AP$99)),IF(COUNT($AV$9:$AV$99)=0,0,$AT5^COUNT($AV$9:$AV$99)),IF(COUNT($BB$9:$BB$99)=0,0,$AZ5^COUNT($BB$9:$BB$99))))</f>
        <v/>
      </c>
      <c r="AC6" s="34"/>
      <c r="AD6" s="34"/>
      <c r="AE6" s="50"/>
      <c r="AG6" s="26" t="s">
        <v>23</v>
      </c>
      <c r="AH6" s="40" t="str">
        <f>IF(AH5="","",AH5^COUNT(AJ$9:AJ$99)/SUM(IF(COUNT($L$9:$L$99)=0,0,$J5^COUNT($L$9:$L$99)),IF(COUNT($R$9:$R$99)=0,0,$P5^COUNT($R$9:$R$99)),IF(COUNT($X$9:$X$99)=0,0,$V5^COUNT($X$9:$X$99)),IF(COUNT($AD$9:$AD$99)=0,0,$AB5^COUNT($AD$9:$AD$99)),IF(COUNT($AJ$9:$AJ$99)=0,0,$AH5^COUNT($AJ$9:$AJ$99)),IF(COUNT($AP$9:$AP$99)=0,0,$AN5^COUNT($AP$9:$AP$99)),IF(COUNT($AV$9:$AV$99)=0,0,$AT5^COUNT($AV$9:$AV$99)),IF(COUNT($BB$9:$BB$99)=0,0,$AZ5^COUNT($BB$9:$BB$99))))</f>
        <v/>
      </c>
      <c r="AK6" s="51"/>
      <c r="AL6" s="34"/>
      <c r="AM6" s="41" t="s">
        <v>23</v>
      </c>
      <c r="AN6" s="42" t="str">
        <f>IF(AN5="","",AN5^COUNT(AP$9:AP$99)/SUM(IF(COUNT($L$9:$L$99)=0,0,$J5^COUNT($L$9:$L$99)),IF(COUNT($R$9:$R$99)=0,0,$P5^COUNT($R$9:$R$99)),IF(COUNT($X$9:$X$99)=0,0,$V5^COUNT($X$9:$X$99)),IF(COUNT($AD$9:$AD$99)=0,0,$AB5^COUNT($AD$9:$AD$99)),IF(COUNT($AJ$9:$AJ$99)=0,0,$AH5^COUNT($AJ$9:$AJ$99)),IF(COUNT($AP$9:$AP$99)=0,0,$AN5^COUNT($AP$9:$AP$99)),IF(COUNT($AV$9:$AV$99)=0,0,$AT5^COUNT($AV$9:$AV$99)),IF(COUNT($BB$9:$BB$99)=0,0,$AZ5^COUNT($BB$9:$BB$99))))</f>
        <v/>
      </c>
      <c r="AO6" s="34"/>
      <c r="AP6" s="34"/>
      <c r="AQ6" s="50"/>
      <c r="AS6" s="26" t="s">
        <v>23</v>
      </c>
      <c r="AT6" s="40" t="str">
        <f>IF(AT5="","",AT5^COUNT(AV$9:AV$99)/SUM(IF(COUNT($L$9:$L$99)=0,0,$J5^COUNT($L$9:$L$99)),IF(COUNT($R$9:$R$99)=0,0,$P5^COUNT($R$9:$R$99)),IF(COUNT($X$9:$X$99)=0,0,$V5^COUNT($X$9:$X$99)),IF(COUNT($AD$9:$AD$99)=0,0,$AB5^COUNT($AD$9:$AD$99)),IF(COUNT($AJ$9:$AJ$99)=0,0,$AH5^COUNT($AJ$9:$AJ$99)),IF(COUNT($AP$9:$AP$99)=0,0,$AN5^COUNT($AP$9:$AP$99)),IF(COUNT($AV$9:$AV$99)=0,0,$AT5^COUNT($AV$9:$AV$99)),IF(COUNT($BB$9:$BB$99)=0,0,$AZ5^COUNT($BB$9:$BB$99))))</f>
        <v/>
      </c>
      <c r="AW6" s="51"/>
      <c r="AX6" s="34"/>
      <c r="AY6" s="41" t="s">
        <v>23</v>
      </c>
      <c r="AZ6" s="42" t="str">
        <f>IF(AZ5="","",AZ5^COUNT(BB$9:BB$99)/SUM(IF(COUNT($L$9:$L$99)=0,0,$J5^COUNT($L$9:$L$99)),IF(COUNT($R$9:$R$99)=0,0,$P5^COUNT($R$9:$R$99)),IF(COUNT($X$9:$X$99)=0,0,$V5^COUNT($X$9:$X$99)),IF(COUNT($AD$9:$AD$99)=0,0,$AB5^COUNT($AD$9:$AD$99)),IF(COUNT($AJ$9:$AJ$99)=0,0,$AH5^COUNT($AJ$9:$AJ$99)),IF(COUNT($AP$9:$AP$99)=0,0,$AN5^COUNT($AP$9:$AP$99)),IF(COUNT($AV$9:$AV$99)=0,0,$AT5^COUNT($AV$9:$AV$99)),IF(COUNT($BB$9:$BB$99)=0,0,$AZ5^COUNT($BB$9:$BB$99))))</f>
        <v/>
      </c>
      <c r="BA6" s="34"/>
      <c r="BB6" s="34"/>
    </row>
    <row r="7" spans="1:79" x14ac:dyDescent="0.15">
      <c r="B7" s="13"/>
      <c r="C7" s="12" t="s">
        <v>5</v>
      </c>
      <c r="G7" s="69" t="s">
        <v>6</v>
      </c>
      <c r="H7" s="70"/>
      <c r="I7" s="70"/>
      <c r="J7" s="70"/>
      <c r="K7" s="70"/>
      <c r="L7" s="14"/>
      <c r="M7" s="69" t="s">
        <v>7</v>
      </c>
      <c r="N7" s="70"/>
      <c r="O7" s="70"/>
      <c r="P7" s="70"/>
      <c r="Q7" s="70"/>
      <c r="R7" s="14"/>
      <c r="S7" s="69" t="s">
        <v>8</v>
      </c>
      <c r="T7" s="70"/>
      <c r="U7" s="70"/>
      <c r="V7" s="70"/>
      <c r="W7" s="70"/>
      <c r="X7" s="14"/>
      <c r="Y7" s="69" t="s">
        <v>9</v>
      </c>
      <c r="Z7" s="70"/>
      <c r="AA7" s="70"/>
      <c r="AB7" s="70"/>
      <c r="AC7" s="70"/>
      <c r="AD7" s="14"/>
      <c r="AE7" s="69" t="s">
        <v>10</v>
      </c>
      <c r="AF7" s="70"/>
      <c r="AG7" s="70"/>
      <c r="AH7" s="70"/>
      <c r="AI7" s="70"/>
      <c r="AJ7" s="14"/>
      <c r="AK7" s="69" t="s">
        <v>11</v>
      </c>
      <c r="AL7" s="70"/>
      <c r="AM7" s="70"/>
      <c r="AN7" s="70"/>
      <c r="AO7" s="70"/>
      <c r="AP7" s="14"/>
      <c r="AQ7" s="69" t="s">
        <v>12</v>
      </c>
      <c r="AR7" s="70"/>
      <c r="AS7" s="70"/>
      <c r="AT7" s="70"/>
      <c r="AU7" s="70"/>
      <c r="AV7" s="14"/>
      <c r="AW7" s="69" t="s">
        <v>13</v>
      </c>
      <c r="AX7" s="70"/>
      <c r="AY7" s="70"/>
      <c r="AZ7" s="70"/>
      <c r="BA7" s="70"/>
      <c r="BB7" s="14"/>
    </row>
    <row r="8" spans="1:79" x14ac:dyDescent="0.15">
      <c r="C8" s="30" t="s">
        <v>14</v>
      </c>
      <c r="D8" s="31" t="s">
        <v>15</v>
      </c>
      <c r="E8" s="32" t="s">
        <v>24</v>
      </c>
      <c r="F8" s="32" t="s">
        <v>16</v>
      </c>
      <c r="G8" s="52" t="s">
        <v>17</v>
      </c>
      <c r="H8" s="33" t="s">
        <v>18</v>
      </c>
      <c r="I8" s="33" t="s">
        <v>19</v>
      </c>
      <c r="J8" s="33" t="s">
        <v>20</v>
      </c>
      <c r="K8" s="33" t="s">
        <v>21</v>
      </c>
      <c r="L8" s="33" t="s">
        <v>22</v>
      </c>
      <c r="M8" s="53" t="s">
        <v>17</v>
      </c>
      <c r="N8" s="43" t="s">
        <v>18</v>
      </c>
      <c r="O8" s="43" t="s">
        <v>19</v>
      </c>
      <c r="P8" s="43" t="s">
        <v>20</v>
      </c>
      <c r="Q8" s="43" t="s">
        <v>21</v>
      </c>
      <c r="R8" s="43" t="s">
        <v>22</v>
      </c>
      <c r="S8" s="52" t="s">
        <v>17</v>
      </c>
      <c r="T8" s="33" t="s">
        <v>18</v>
      </c>
      <c r="U8" s="33" t="s">
        <v>19</v>
      </c>
      <c r="V8" s="33" t="s">
        <v>20</v>
      </c>
      <c r="W8" s="33" t="s">
        <v>21</v>
      </c>
      <c r="X8" s="33" t="s">
        <v>22</v>
      </c>
      <c r="Y8" s="53" t="s">
        <v>17</v>
      </c>
      <c r="Z8" s="43" t="s">
        <v>18</v>
      </c>
      <c r="AA8" s="43" t="s">
        <v>19</v>
      </c>
      <c r="AB8" s="43" t="s">
        <v>20</v>
      </c>
      <c r="AC8" s="43" t="s">
        <v>21</v>
      </c>
      <c r="AD8" s="43" t="s">
        <v>22</v>
      </c>
      <c r="AE8" s="52" t="s">
        <v>17</v>
      </c>
      <c r="AF8" s="33" t="s">
        <v>18</v>
      </c>
      <c r="AG8" s="33" t="s">
        <v>19</v>
      </c>
      <c r="AH8" s="33" t="s">
        <v>20</v>
      </c>
      <c r="AI8" s="33" t="s">
        <v>21</v>
      </c>
      <c r="AJ8" s="33" t="s">
        <v>22</v>
      </c>
      <c r="AK8" s="53" t="s">
        <v>17</v>
      </c>
      <c r="AL8" s="43" t="s">
        <v>18</v>
      </c>
      <c r="AM8" s="43" t="s">
        <v>19</v>
      </c>
      <c r="AN8" s="43" t="s">
        <v>20</v>
      </c>
      <c r="AO8" s="43" t="s">
        <v>21</v>
      </c>
      <c r="AP8" s="43" t="s">
        <v>22</v>
      </c>
      <c r="AQ8" s="52" t="s">
        <v>17</v>
      </c>
      <c r="AR8" s="33" t="s">
        <v>18</v>
      </c>
      <c r="AS8" s="33" t="s">
        <v>19</v>
      </c>
      <c r="AT8" s="33" t="s">
        <v>20</v>
      </c>
      <c r="AU8" s="33" t="s">
        <v>21</v>
      </c>
      <c r="AV8" s="33" t="s">
        <v>22</v>
      </c>
      <c r="AW8" s="53" t="s">
        <v>17</v>
      </c>
      <c r="AX8" s="43" t="s">
        <v>18</v>
      </c>
      <c r="AY8" s="43" t="s">
        <v>19</v>
      </c>
      <c r="AZ8" s="43" t="s">
        <v>20</v>
      </c>
      <c r="BA8" s="43" t="s">
        <v>21</v>
      </c>
      <c r="BB8" s="43" t="s">
        <v>22</v>
      </c>
    </row>
    <row r="9" spans="1:79" s="1" customFormat="1" x14ac:dyDescent="0.15">
      <c r="A9" s="3"/>
      <c r="B9" s="6"/>
      <c r="C9" s="15"/>
      <c r="D9" s="15"/>
      <c r="E9" s="46"/>
      <c r="F9" s="15"/>
      <c r="G9" s="47"/>
      <c r="H9" s="17" t="str">
        <f>IF(OR(G9="",$D9=""),"",_xlfn.IFS(OR($C9="",$C9="None"),G9,AND(OR($D9="sp3-CH3",$D9="sp3-CH2/CH/C"),$C9="C-S"),0.9396*G9+13.001,AND(OR($D9="sp2-CH2",$D9="sp2-CH",$D9="sp2-C",$D9="X-C=O"),$C9="C-S"),1.0676*G9+1.0483,AND(OR($D9="sp3-CH3",$D9="sp3-CH2/CH/C"),$C9="C-Cl"),0.9022*G9+19.778,AND(OR($D9="sp2-CH2",$D9="sp2-CH",$D9="sp2-C",$D9="X-C=O"),$C9="C-Cl"),0.9835*G9+7.3208,AND(OR($D9="sp3-CH3",$D9="sp3-CH2/CH/C"),$C9="C-Br"),0.9787*G9+16.559,AND(OR($D9="sp2-CH2",$D9="sp2-CH",$D9="sp2-C",$D9="X-C=O"),$C9="C-Br"),1.0557*G9+11.569,AND(OR($D9="sp3-CH3",$D9="sp3-CH2/CH/C"),$C9="C-OSO2R"),1.0557*G9-2.5792))</f>
        <v/>
      </c>
      <c r="I9" s="44" t="str">
        <f>IF(OR(H9="",$D9=""),"",_xlfn.IFS($D9="sp3-CH3",-1.0407*H9+202.21,$D9="sp3-CH2/CH/C",-1.0266*H9+199.81,$D9="sp2-CH2",-0.9668*H9+193.87,$D9="sp2-CH",-0.9317*H9+194.3,$D9="sp2-C",-0.9804*H9+198.07,$D9="C=O",-0.9981*H9+198.89,$D9="X-C=O",-0.9729*H9+201.33,$D9="COOH",-0.9442*H9+205.68,$D9="sp-CH",-1.1367*H9+213.46,$D9="sp-C",-0.9976*H9+200.78))</f>
        <v/>
      </c>
      <c r="J9" s="44" t="str">
        <f>IF(I9="","",SLOPE($F$9:$F$99,I$9:I$99)*I9+INTERCEPT($F$9:$F$99,I$9:I$99))</f>
        <v/>
      </c>
      <c r="K9" s="44" t="str">
        <f>IF(OR($F9="",J9=""),"",ABS(J9-$F9))</f>
        <v/>
      </c>
      <c r="L9" s="35" t="str">
        <f>IF(OR($F9="",K9=""),"",_xlfn.IFS($D9="sp3-CH3",2*(1-_xlfn.T.DIST(K9/1.031299661,292,1)),$D9="sp3-CH2/CH/C",2*(1-_xlfn.T.DIST(K9/1.108185856,566,1)),$D9="sp2-CH2",2*(1-_xlfn.T.DIST(K9/0.423856384,14,1)),$D9="sp2-CH",2*(1-_xlfn.T.DIST(K9/1.541525806,366,1)),$D9="sp2-C",2*(1-_xlfn.T.DIST(K9/1.925392194,240,1)),$D9="C=O",2*(1-_xlfn.T.DIST(K9/1.561878861,78,1)),$D9="X-C=O",2*(1-_xlfn.T.DIST(K9/1.60167385,53,1)),$D9="COOH",2*(1-_xlfn.T.DIST(K9/0.977924203,34,1)),$D9="sp-CH",2*(1-_xlfn.T.DIST(K9/2.186014715432,17,1)),$D9="sp-C",2*(1-_xlfn.T.DIST(K9/2.0515429934027,34,1))))</f>
        <v/>
      </c>
      <c r="M9" s="47"/>
      <c r="N9" s="49" t="str">
        <f>IF(OR(M9="",$D9=""),"",_xlfn.IFS(OR($C9="",$C9="None"),M9,AND(OR($D9="sp3-CH3",$D9="sp3-CH2/CH/C"),$C9="C-S"),0.9396*M9+13.001,AND(OR($D9="sp2-CH2",$D9="sp2-CH",$D9="sp2-C",$D9="X-C=O"),$C9="C-S"),1.0676*M9+1.0483,AND(OR($D9="sp3-CH3",$D9="sp3-CH2/CH/C"),$C9="C-Cl"),0.9022*M9+19.778,AND(OR($D9="sp2-CH2",$D9="sp2-CH",$D9="sp2-C",$D9="X-C=O"),$C9="C-Cl"),0.9835*M9+7.3208,AND(OR($D9="sp3-CH3",$D9="sp3-CH2/CH/C"),$C9="C-Br"),0.9787*M9+16.559,AND(OR($D9="sp2-CH2",$D9="sp2-CH",$D9="sp2-C",$D9="X-C=O"),$C9="C-Br"),1.0557*M9+11.569,AND(OR($D9="sp3-CH3",$D9="sp3-CH2/CH/C"),$C9="C-OSO2R"),1.0557*M9-2.5792))</f>
        <v/>
      </c>
      <c r="O9" s="45" t="str">
        <f>IF(OR(N9="",$D9=""),"",_xlfn.IFS($D9="sp3-CH3",-1.0407*N9+202.21,$D9="sp3-CH2/CH/C",-1.0266*N9+199.81,$D9="sp2-CH2",-0.9668*N9+193.87,$D9="sp2-CH",-0.9317*N9+194.3,$D9="sp2-C",-0.9804*N9+198.07,$D9="C=O",-0.9981*N9+198.89,$D9="X-C=O",-0.9729*N9+201.33,$D9="COOH",-0.9442*N9+205.68,$D9="sp-CH",-1.1367*N9+213.46,$D9="sp-C",-0.9976*N9+200.78))</f>
        <v/>
      </c>
      <c r="P9" s="45" t="str">
        <f>IF(O9="","",SLOPE($F$9:$F$99,O$9:O$99)*O9+INTERCEPT($F$9:$F$99,O$9:O$99))</f>
        <v/>
      </c>
      <c r="Q9" s="45" t="str">
        <f>IF(OR($F9="",P9=""),"",ABS(P9-$F9))</f>
        <v/>
      </c>
      <c r="R9" s="45" t="str">
        <f>IF(OR($F9="",Q9=""),"",_xlfn.IFS($D9="sp3-CH3",2*(1-_xlfn.T.DIST(Q9/1.031299661,292,1)),$D9="sp3-CH2/CH/C",2*(1-_xlfn.T.DIST(Q9/1.108185856,566,1)),$D9="sp2-CH2",2*(1-_xlfn.T.DIST(Q9/0.423856384,14,1)),$D9="sp2-CH",2*(1-_xlfn.T.DIST(Q9/1.541525806,366,1)),$D9="sp2-C",2*(1-_xlfn.T.DIST(Q9/1.925392194,240,1)),$D9="C=O",2*(1-_xlfn.T.DIST(Q9/1.561878861,78,1)),$D9="X-C=O",2*(1-_xlfn.T.DIST(Q9/1.60167385,53,1)),$D9="COOH",2*(1-_xlfn.T.DIST(Q9/0.977924203,34,1)),$D9="sp-CH",2*(1-_xlfn.T.DIST(Q9/2.186014715432,17,1)),$D9="sp-C",2*(1-_xlfn.T.DIST(Q9/2.0515429934027,34,1))))</f>
        <v/>
      </c>
      <c r="S9" s="47"/>
      <c r="T9" s="17" t="str">
        <f>IF(OR(S9="",$D9=""),"",_xlfn.IFS(OR($C9="",$C9="None"),S9,AND(OR($D9="sp3-CH3",$D9="sp3-CH2/CH/C"),$C9="C-S"),0.9396*S9+13.001,AND(OR($D9="sp2-CH2",$D9="sp2-CH",$D9="sp2-C",$D9="X-C=O"),$C9="C-S"),1.0676*S9+1.0483,AND(OR($D9="sp3-CH3",$D9="sp3-CH2/CH/C"),$C9="C-Cl"),0.9022*S9+19.778,AND(OR($D9="sp2-CH2",$D9="sp2-CH",$D9="sp2-C",$D9="X-C=O"),$C9="C-Cl"),0.9835*S9+7.3208,AND(OR($D9="sp3-CH3",$D9="sp3-CH2/CH/C"),$C9="C-Br"),0.9787*S9+16.559,AND(OR($D9="sp2-CH2",$D9="sp2-CH",$D9="sp2-C",$D9="X-C=O"),$C9="C-Br"),1.0557*S9+11.569,AND(OR($D9="sp3-CH3",$D9="sp3-CH2/CH/C"),$C9="C-OSO2R"),1.0557*S9-2.5792))</f>
        <v/>
      </c>
      <c r="U9" s="44" t="str">
        <f>IF(OR(T9="",$D9=""),"",_xlfn.IFS($D9="sp3-CH3",-1.0407*T9+202.21,$D9="sp3-CH2/CH/C",-1.0266*T9+199.81,$D9="sp2-CH2",-0.9668*T9+193.87,$D9="sp2-CH",-0.9317*T9+194.3,$D9="sp2-C",-0.9804*T9+198.07,$D9="C=O",-0.9981*T9+198.89,$D9="X-C=O",-0.9729*T9+201.33,$D9="COOH",-0.9442*T9+205.68,$D9="sp-CH",-1.1367*T9+213.46,$D9="sp-C",-0.9976*T9+200.78))</f>
        <v/>
      </c>
      <c r="V9" s="44" t="str">
        <f>IF(U9="","",SLOPE($F$9:$F$99,U$9:U$99)*U9+INTERCEPT($F$9:$F$99,U$9:U$99))</f>
        <v/>
      </c>
      <c r="W9" s="44" t="str">
        <f>IF(OR($F9="",V9=""),"",ABS(V9-$F9))</f>
        <v/>
      </c>
      <c r="X9" s="35" t="str">
        <f>IF(OR($F9="",W9=""),"",_xlfn.IFS($D9="sp3-CH3",2*(1-_xlfn.T.DIST(W9/1.031299661,292,1)),$D9="sp3-CH2/CH/C",2*(1-_xlfn.T.DIST(W9/1.108185856,566,1)),$D9="sp2-CH2",2*(1-_xlfn.T.DIST(W9/0.423856384,14,1)),$D9="sp2-CH",2*(1-_xlfn.T.DIST(W9/1.541525806,366,1)),$D9="sp2-C",2*(1-_xlfn.T.DIST(W9/1.925392194,240,1)),$D9="C=O",2*(1-_xlfn.T.DIST(W9/1.561878861,78,1)),$D9="X-C=O",2*(1-_xlfn.T.DIST(W9/1.60167385,53,1)),$D9="COOH",2*(1-_xlfn.T.DIST(W9/0.977924203,34,1)),$D9="sp-CH",2*(1-_xlfn.T.DIST(W9/2.186014715432,17,1)),$D9="sp-C",2*(1-_xlfn.T.DIST(W9/2.0515429934027,34,1))))</f>
        <v/>
      </c>
      <c r="Y9" s="47"/>
      <c r="Z9" s="49" t="str">
        <f>IF(OR(Y9="",$D9=""),"",_xlfn.IFS(OR($C9="",$C9="None"),Y9,AND(OR($D9="sp3-CH3",$D9="sp3-CH2/CH/C"),$C9="C-S"),0.9396*Y9+13.001,AND(OR($D9="sp2-CH2",$D9="sp2-CH",$D9="sp2-C",$D9="X-C=O"),$C9="C-S"),1.0676*Y9+1.0483,AND(OR($D9="sp3-CH3",$D9="sp3-CH2/CH/C"),$C9="C-Cl"),0.9022*Y9+19.778,AND(OR($D9="sp2-CH2",$D9="sp2-CH",$D9="sp2-C",$D9="X-C=O"),$C9="C-Cl"),0.9835*Y9+7.3208,AND(OR($D9="sp3-CH3",$D9="sp3-CH2/CH/C"),$C9="C-Br"),0.9787*Y9+16.559,AND(OR($D9="sp2-CH2",$D9="sp2-CH",$D9="sp2-C",$D9="X-C=O"),$C9="C-Br"),1.0557*Y9+11.569,AND(OR($D9="sp3-CH3",$D9="sp3-CH2/CH/C"),$C9="C-OSO2R"),1.0557*Y9-2.5792))</f>
        <v/>
      </c>
      <c r="AA9" s="45" t="str">
        <f>IF(OR(Z9="",$D9=""),"",_xlfn.IFS($D9="sp3-CH3",-1.0407*Z9+202.21,$D9="sp3-CH2/CH/C",-1.0266*Z9+199.81,$D9="sp2-CH2",-0.9668*Z9+193.87,$D9="sp2-CH",-0.9317*Z9+194.3,$D9="sp2-C",-0.9804*Z9+198.07,$D9="C=O",-0.9981*Z9+198.89,$D9="X-C=O",-0.9729*Z9+201.33,$D9="COOH",-0.9442*Z9+205.68,$D9="sp-CH",-1.1367*Z9+213.46,$D9="sp-C",-0.9976*Z9+200.78))</f>
        <v/>
      </c>
      <c r="AB9" s="45" t="str">
        <f>IF(AA9="","",SLOPE($F$9:$F$99,AA$9:AA$99)*AA9+INTERCEPT($F$9:$F$99,AA$9:AA$99))</f>
        <v/>
      </c>
      <c r="AC9" s="45" t="str">
        <f>IF(OR($F9="",AB9=""),"",ABS(AB9-$F9))</f>
        <v/>
      </c>
      <c r="AD9" s="45" t="str">
        <f>IF(OR($F9="",AC9=""),"",_xlfn.IFS($D9="sp3-CH3",2*(1-_xlfn.T.DIST(AC9/1.031299661,292,1)),$D9="sp3-CH2/CH/C",2*(1-_xlfn.T.DIST(AC9/1.108185856,566,1)),$D9="sp2-CH2",2*(1-_xlfn.T.DIST(AC9/0.423856384,14,1)),$D9="sp2-CH",2*(1-_xlfn.T.DIST(AC9/1.541525806,366,1)),$D9="sp2-C",2*(1-_xlfn.T.DIST(AC9/1.925392194,240,1)),$D9="C=O",2*(1-_xlfn.T.DIST(AC9/1.561878861,78,1)),$D9="X-C=O",2*(1-_xlfn.T.DIST(AC9/1.60167385,53,1)),$D9="COOH",2*(1-_xlfn.T.DIST(AC9/0.977924203,34,1)),$D9="sp-CH",2*(1-_xlfn.T.DIST(AC9/2.186014715432,17,1)),$D9="sp-C",2*(1-_xlfn.T.DIST(AC9/2.0515429934027,34,1))))</f>
        <v/>
      </c>
      <c r="AE9" s="47"/>
      <c r="AF9" s="17" t="str">
        <f>IF(OR(AE9="",$D9=""),"",_xlfn.IFS(OR($C9="",$C9="None"),AE9,AND(OR($D9="sp3-CH3",$D9="sp3-CH2/CH/C"),$C9="C-S"),0.9396*AE9+13.001,AND(OR($D9="sp2-CH2",$D9="sp2-CH",$D9="sp2-C",$D9="X-C=O"),$C9="C-S"),1.0676*AE9+1.0483,AND(OR($D9="sp3-CH3",$D9="sp3-CH2/CH/C"),$C9="C-Cl"),0.9022*AE9+19.778,AND(OR($D9="sp2-CH2",$D9="sp2-CH",$D9="sp2-C",$D9="X-C=O"),$C9="C-Cl"),0.9835*AE9+7.3208,AND(OR($D9="sp3-CH3",$D9="sp3-CH2/CH/C"),$C9="C-Br"),0.9787*AE9+16.559,AND(OR($D9="sp2-CH2",$D9="sp2-CH",$D9="sp2-C",$D9="X-C=O"),$C9="C-Br"),1.0557*AE9+11.569,AND(OR($D9="sp3-CH3",$D9="sp3-CH2/CH/C"),$C9="C-OSO2R"),1.0557*AE9-2.5792))</f>
        <v/>
      </c>
      <c r="AG9" s="44" t="str">
        <f>IF(OR(AF9="",$D9=""),"",_xlfn.IFS($D9="sp3-CH3",-1.0407*AF9+202.21,$D9="sp3-CH2/CH/C",-1.0266*AF9+199.81,$D9="sp2-CH2",-0.9668*AF9+193.87,$D9="sp2-CH",-0.9317*AF9+194.3,$D9="sp2-C",-0.9804*AF9+198.07,$D9="C=O",-0.9981*AF9+198.89,$D9="X-C=O",-0.9729*AF9+201.33,$D9="COOH",-0.9442*AF9+205.68,$D9="sp-CH",-1.1367*AF9+213.46,$D9="sp-C",-0.9976*AF9+200.78))</f>
        <v/>
      </c>
      <c r="AH9" s="44" t="str">
        <f>IF(AG9="","",SLOPE($F$9:$F$99,AG$9:AG$99)*AG9+INTERCEPT($F$9:$F$99,AG$9:AG$99))</f>
        <v/>
      </c>
      <c r="AI9" s="44" t="str">
        <f>IF(OR($F9="",AH9=""),"",ABS(AH9-$F9))</f>
        <v/>
      </c>
      <c r="AJ9" s="35" t="str">
        <f>IF(OR($F9="",AI9=""),"",_xlfn.IFS($D9="sp3-CH3",2*(1-_xlfn.T.DIST(AI9/1.031299661,292,1)),$D9="sp3-CH2/CH/C",2*(1-_xlfn.T.DIST(AI9/1.108185856,566,1)),$D9="sp2-CH2",2*(1-_xlfn.T.DIST(AI9/0.423856384,14,1)),$D9="sp2-CH",2*(1-_xlfn.T.DIST(AI9/1.541525806,366,1)),$D9="sp2-C",2*(1-_xlfn.T.DIST(AI9/1.925392194,240,1)),$D9="C=O",2*(1-_xlfn.T.DIST(AI9/1.561878861,78,1)),$D9="X-C=O",2*(1-_xlfn.T.DIST(AI9/1.60167385,53,1)),$D9="COOH",2*(1-_xlfn.T.DIST(AI9/0.977924203,34,1)),$D9="sp-CH",2*(1-_xlfn.T.DIST(AI9/2.186014715432,17,1)),$D9="sp-C",2*(1-_xlfn.T.DIST(AI9/2.0515429934027,34,1))))</f>
        <v/>
      </c>
      <c r="AK9" s="47"/>
      <c r="AL9" s="49" t="str">
        <f>IF(OR(AK9="",$D9=""),"",_xlfn.IFS(OR($C9="",$C9="None"),AK9,AND(OR($D9="sp3-CH3",$D9="sp3-CH2/CH/C"),$C9="C-S"),0.9396*AK9+13.001,AND(OR($D9="sp2-CH2",$D9="sp2-CH",$D9="sp2-C",$D9="X-C=O"),$C9="C-S"),1.0676*AK9+1.0483,AND(OR($D9="sp3-CH3",$D9="sp3-CH2/CH/C"),$C9="C-Cl"),0.9022*AK9+19.778,AND(OR($D9="sp2-CH2",$D9="sp2-CH",$D9="sp2-C",$D9="X-C=O"),$C9="C-Cl"),0.9835*AK9+7.3208,AND(OR($D9="sp3-CH3",$D9="sp3-CH2/CH/C"),$C9="C-Br"),0.9787*AK9+16.559,AND(OR($D9="sp2-CH2",$D9="sp2-CH",$D9="sp2-C",$D9="X-C=O"),$C9="C-Br"),1.0557*AK9+11.569,AND(OR($D9="sp3-CH3",$D9="sp3-CH2/CH/C"),$C9="C-OSO2R"),1.0557*AK9-2.5792))</f>
        <v/>
      </c>
      <c r="AM9" s="45" t="str">
        <f>IF(OR(AL9="",$D9=""),"",_xlfn.IFS($D9="sp3-CH3",-1.0407*AL9+202.21,$D9="sp3-CH2/CH/C",-1.0266*AL9+199.81,$D9="sp2-CH2",-0.9668*AL9+193.87,$D9="sp2-CH",-0.9317*AL9+194.3,$D9="sp2-C",-0.9804*AL9+198.07,$D9="C=O",-0.9981*AL9+198.89,$D9="X-C=O",-0.9729*AL9+201.33,$D9="COOH",-0.9442*AL9+205.68,$D9="sp-CH",-1.1367*AL9+213.46,$D9="sp-C",-0.9976*AL9+200.78))</f>
        <v/>
      </c>
      <c r="AN9" s="45" t="str">
        <f>IF(AM9="","",SLOPE($F$9:$F$99,AM$9:AM$99)*AM9+INTERCEPT($F$9:$F$99,AM$9:AM$99))</f>
        <v/>
      </c>
      <c r="AO9" s="45" t="str">
        <f>IF(OR($F9="",AN9=""),"",ABS(AN9-$F9))</f>
        <v/>
      </c>
      <c r="AP9" s="45" t="str">
        <f>IF(OR($F9="",AO9=""),"",_xlfn.IFS($D9="sp3-CH3",2*(1-_xlfn.T.DIST(AO9/1.031299661,292,1)),$D9="sp3-CH2/CH/C",2*(1-_xlfn.T.DIST(AO9/1.108185856,566,1)),$D9="sp2-CH2",2*(1-_xlfn.T.DIST(AO9/0.423856384,14,1)),$D9="sp2-CH",2*(1-_xlfn.T.DIST(AO9/1.541525806,366,1)),$D9="sp2-C",2*(1-_xlfn.T.DIST(AO9/1.925392194,240,1)),$D9="C=O",2*(1-_xlfn.T.DIST(AO9/1.561878861,78,1)),$D9="X-C=O",2*(1-_xlfn.T.DIST(AO9/1.60167385,53,1)),$D9="COOH",2*(1-_xlfn.T.DIST(AO9/0.977924203,34,1)),$D9="sp-CH",2*(1-_xlfn.T.DIST(AO9/2.186014715432,17,1)),$D9="sp-C",2*(1-_xlfn.T.DIST(AO9/2.0515429934027,34,1))))</f>
        <v/>
      </c>
      <c r="AQ9" s="47"/>
      <c r="AR9" s="17" t="str">
        <f>IF(OR(AQ9="",$D9=""),"",_xlfn.IFS(OR($C9="",$C9="None"),AQ9,AND(OR($D9="sp3-CH3",$D9="sp3-CH2/CH/C"),$C9="C-S"),0.9396*AQ9+13.001,AND(OR($D9="sp2-CH2",$D9="sp2-CH",$D9="sp2-C",$D9="X-C=O"),$C9="C-S"),1.0676*AQ9+1.0483,AND(OR($D9="sp3-CH3",$D9="sp3-CH2/CH/C"),$C9="C-Cl"),0.9022*AQ9+19.778,AND(OR($D9="sp2-CH2",$D9="sp2-CH",$D9="sp2-C",$D9="X-C=O"),$C9="C-Cl"),0.9835*AQ9+7.3208,AND(OR($D9="sp3-CH3",$D9="sp3-CH2/CH/C"),$C9="C-Br"),0.9787*AQ9+16.559,AND(OR($D9="sp2-CH2",$D9="sp2-CH",$D9="sp2-C",$D9="X-C=O"),$C9="C-Br"),1.0557*AQ9+11.569,AND(OR($D9="sp3-CH3",$D9="sp3-CH2/CH/C"),$C9="C-OSO2R"),1.0557*AQ9-2.5792))</f>
        <v/>
      </c>
      <c r="AS9" s="44" t="str">
        <f>IF(OR(AR9="",$D9=""),"",_xlfn.IFS($D9="sp3-CH3",-1.0407*AR9+202.21,$D9="sp3-CH2/CH/C",-1.0266*AR9+199.81,$D9="sp2-CH2",-0.9668*AR9+193.87,$D9="sp2-CH",-0.9317*AR9+194.3,$D9="sp2-C",-0.9804*AR9+198.07,$D9="C=O",-0.9981*AR9+198.89,$D9="X-C=O",-0.9729*AR9+201.33,$D9="COOH",-0.9442*AR9+205.68,$D9="sp-CH",-1.1367*AR9+213.46,$D9="sp-C",-0.9976*AR9+200.78))</f>
        <v/>
      </c>
      <c r="AT9" s="44" t="str">
        <f>IF(AS9="","",SLOPE($F$9:$F$99,AS$9:AS$99)*AS9+INTERCEPT($F$9:$F$99,AS$9:AS$99))</f>
        <v/>
      </c>
      <c r="AU9" s="44" t="str">
        <f>IF(OR($F9="",AT9=""),"",ABS(AT9-$F9))</f>
        <v/>
      </c>
      <c r="AV9" s="35" t="str">
        <f>IF(OR($F9="",AU9=""),"",_xlfn.IFS($D9="sp3-CH3",2*(1-_xlfn.T.DIST(AU9/1.031299661,292,1)),$D9="sp3-CH2/CH/C",2*(1-_xlfn.T.DIST(AU9/1.108185856,566,1)),$D9="sp2-CH2",2*(1-_xlfn.T.DIST(AU9/0.423856384,14,1)),$D9="sp2-CH",2*(1-_xlfn.T.DIST(AU9/1.541525806,366,1)),$D9="sp2-C",2*(1-_xlfn.T.DIST(AU9/1.925392194,240,1)),$D9="C=O",2*(1-_xlfn.T.DIST(AU9/1.561878861,78,1)),$D9="X-C=O",2*(1-_xlfn.T.DIST(AU9/1.60167385,53,1)),$D9="COOH",2*(1-_xlfn.T.DIST(AU9/0.977924203,34,1)),$D9="sp-CH",2*(1-_xlfn.T.DIST(AU9/2.186014715432,17,1)),$D9="sp-C",2*(1-_xlfn.T.DIST(AU9/2.0515429934027,34,1))))</f>
        <v/>
      </c>
      <c r="AW9" s="47"/>
      <c r="AX9" s="49" t="str">
        <f>IF(OR(AW9="",$D9=""),"",_xlfn.IFS(OR($C9="",$C9="None"),AW9,AND(OR($D9="sp3-CH3",$D9="sp3-CH2/CH/C"),$C9="C-S"),0.9396*AW9+13.001,AND(OR($D9="sp2-CH2",$D9="sp2-CH",$D9="sp2-C",$D9="X-C=O"),$C9="C-S"),1.0676*AW9+1.0483,AND(OR($D9="sp3-CH3",$D9="sp3-CH2/CH/C"),$C9="C-Cl"),0.9022*AW9+19.778,AND(OR($D9="sp2-CH2",$D9="sp2-CH",$D9="sp2-C",$D9="X-C=O"),$C9="C-Cl"),0.9835*AW9+7.3208,AND(OR($D9="sp3-CH3",$D9="sp3-CH2/CH/C"),$C9="C-Br"),0.9787*AW9+16.559,AND(OR($D9="sp2-CH2",$D9="sp2-CH",$D9="sp2-C",$D9="X-C=O"),$C9="C-Br"),1.0557*AW9+11.569,AND(OR($D9="sp3-CH3",$D9="sp3-CH2/CH/C"),$C9="C-OSO2R"),1.0557*AW9-2.5792))</f>
        <v/>
      </c>
      <c r="AY9" s="45" t="str">
        <f>IF(OR(AX9="",$D9=""),"",_xlfn.IFS($D9="sp3-CH3",-1.0407*AX9+202.21,$D9="sp3-CH2/CH/C",-1.0266*AX9+199.81,$D9="sp2-CH2",-0.9668*AX9+193.87,$D9="sp2-CH",-0.9317*AX9+194.3,$D9="sp2-C",-0.9804*AX9+198.07,$D9="C=O",-0.9981*AX9+198.89,$D9="X-C=O",-0.9729*AX9+201.33,$D9="COOH",-0.9442*AX9+205.68,$D9="sp-CH",-1.1367*AX9+213.46,$D9="sp-C",-0.9976*AX9+200.78))</f>
        <v/>
      </c>
      <c r="AZ9" s="45" t="str">
        <f>IF(AY9="","",SLOPE($F$9:$F$99,AY$9:AY$99)*AY9+INTERCEPT($F$9:$F$99,AY$9:AY$99))</f>
        <v/>
      </c>
      <c r="BA9" s="45" t="str">
        <f>IF(OR($F9="",AZ9=""),"",ABS(AZ9-$F9))</f>
        <v/>
      </c>
      <c r="BB9" s="45" t="str">
        <f>IF(OR($F9="",BA9=""),"",_xlfn.IFS($D9="sp3-CH3",2*(1-_xlfn.T.DIST(BA9/1.031299661,292,1)),$D9="sp3-CH2/CH/C",2*(1-_xlfn.T.DIST(BA9/1.108185856,566,1)),$D9="sp2-CH2",2*(1-_xlfn.T.DIST(BA9/0.423856384,14,1)),$D9="sp2-CH",2*(1-_xlfn.T.DIST(BA9/1.541525806,366,1)),$D9="sp2-C",2*(1-_xlfn.T.DIST(BA9/1.925392194,240,1)),$D9="C=O",2*(1-_xlfn.T.DIST(BA9/1.561878861,78,1)),$D9="X-C=O",2*(1-_xlfn.T.DIST(BA9/1.60167385,53,1)),$D9="COOH",2*(1-_xlfn.T.DIST(BA9/0.977924203,34,1)),$D9="sp-CH",2*(1-_xlfn.T.DIST(BA9/2.186014715432,17,1)),$D9="sp-C",2*(1-_xlfn.T.DIST(BA9/2.0515429934027,34,1))))</f>
        <v/>
      </c>
      <c r="BC9" s="67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</row>
    <row r="10" spans="1:79" s="1" customFormat="1" x14ac:dyDescent="0.15">
      <c r="A10" s="3"/>
      <c r="B10" s="6"/>
      <c r="C10" s="15"/>
      <c r="D10" s="15"/>
      <c r="E10" s="46"/>
      <c r="F10" s="15"/>
      <c r="G10" s="47"/>
      <c r="H10" s="17" t="str">
        <f t="shared" ref="H10:H73" si="0">IF(OR(G10="",$D10=""),"",_xlfn.IFS(OR($C10="",$C10="None"),G10,AND(OR($D10="sp3-CH3",$D10="sp3-CH2/CH/C"),$C10="C-S"),0.9396*G10+13.001,AND(OR($D10="sp2-CH2",$D10="sp2-CH",$D10="sp2-C",$D10="X-C=O"),$C10="C-S"),1.0676*G10+1.0483,AND(OR($D10="sp3-CH3",$D10="sp3-CH2/CH/C"),$C10="C-Cl"),0.9022*G10+19.778,AND(OR($D10="sp2-CH2",$D10="sp2-CH",$D10="sp2-C",$D10="X-C=O"),$C10="C-Cl"),0.9835*G10+7.3208,AND(OR($D10="sp3-CH3",$D10="sp3-CH2/CH/C"),$C10="C-Br"),0.9787*G10+16.559,AND(OR($D10="sp2-CH2",$D10="sp2-CH",$D10="sp2-C",$D10="X-C=O"),$C10="C-Br"),1.0557*G10+11.569,AND(OR($D10="sp3-CH3",$D10="sp3-CH2/CH/C"),$C10="C-OSO2R"),1.0557*G10-2.5792))</f>
        <v/>
      </c>
      <c r="I10" s="44" t="str">
        <f t="shared" ref="I10:I73" si="1">IF(OR(H10="",$D10=""),"",_xlfn.IFS($D10="sp3-CH3",-1.0407*H10+202.21,$D10="sp3-CH2/CH/C",-1.0266*H10+199.81,$D10="sp2-CH2",-0.9668*H10+193.87,$D10="sp2-CH",-0.9317*H10+194.3,$D10="sp2-C",-0.9804*H10+198.07,$D10="C=O",-0.9981*H10+198.89,$D10="X-C=O",-0.9729*H10+201.33,$D10="COOH",-0.9442*H10+205.68,$D10="sp-CH",-1.1367*H10+213.46,$D10="sp-C",-0.9976*H10+200.78))</f>
        <v/>
      </c>
      <c r="J10" s="44" t="str">
        <f t="shared" ref="J10:J73" si="2">IF(I10="","",SLOPE($F$9:$F$99,I$9:I$99)*I10+INTERCEPT($F$9:$F$99,I$9:I$99))</f>
        <v/>
      </c>
      <c r="K10" s="44" t="str">
        <f t="shared" ref="K10:K73" si="3">IF(OR($F10="",J10=""),"",ABS(J10-$F10))</f>
        <v/>
      </c>
      <c r="L10" s="35" t="str">
        <f t="shared" ref="L10:L73" si="4">IF(OR($F10="",K10=""),"",_xlfn.IFS($D10="sp3-CH3",2*(1-_xlfn.T.DIST(K10/1.031299661,292,1)),$D10="sp3-CH2/CH/C",2*(1-_xlfn.T.DIST(K10/1.108185856,566,1)),$D10="sp2-CH2",2*(1-_xlfn.T.DIST(K10/0.423856384,14,1)),$D10="sp2-CH",2*(1-_xlfn.T.DIST(K10/1.541525806,366,1)),$D10="sp2-C",2*(1-_xlfn.T.DIST(K10/1.925392194,240,1)),$D10="C=O",2*(1-_xlfn.T.DIST(K10/1.561878861,78,1)),$D10="X-C=O",2*(1-_xlfn.T.DIST(K10/1.60167385,53,1)),$D10="COOH",2*(1-_xlfn.T.DIST(K10/0.977924203,34,1)),$D10="sp-CH",2*(1-_xlfn.T.DIST(K10/2.186014715432,17,1)),$D10="sp-C",2*(1-_xlfn.T.DIST(K10/2.0515429934027,34,1))))</f>
        <v/>
      </c>
      <c r="M10" s="47"/>
      <c r="N10" s="49" t="str">
        <f t="shared" ref="N10:N73" si="5">IF(OR(M10="",$D10=""),"",_xlfn.IFS(OR($C10="",$C10="None"),M10,AND(OR($D10="sp3-CH3",$D10="sp3-CH2/CH/C"),$C10="C-S"),0.9396*M10+13.001,AND(OR($D10="sp2-CH2",$D10="sp2-CH",$D10="sp2-C",$D10="X-C=O"),$C10="C-S"),1.0676*M10+1.0483,AND(OR($D10="sp3-CH3",$D10="sp3-CH2/CH/C"),$C10="C-Cl"),0.9022*M10+19.778,AND(OR($D10="sp2-CH2",$D10="sp2-CH",$D10="sp2-C",$D10="X-C=O"),$C10="C-Cl"),0.9835*M10+7.3208,AND(OR($D10="sp3-CH3",$D10="sp3-CH2/CH/C"),$C10="C-Br"),0.9787*M10+16.559,AND(OR($D10="sp2-CH2",$D10="sp2-CH",$D10="sp2-C",$D10="X-C=O"),$C10="C-Br"),1.0557*M10+11.569,AND(OR($D10="sp3-CH3",$D10="sp3-CH2/CH/C"),$C10="C-OSO2R"),1.0557*M10-2.5792))</f>
        <v/>
      </c>
      <c r="O10" s="45" t="str">
        <f t="shared" ref="O10:O73" si="6">IF(OR(N10="",$D10=""),"",_xlfn.IFS($D10="sp3-CH3",-1.0407*N10+202.21,$D10="sp3-CH2/CH/C",-1.0266*N10+199.81,$D10="sp2-CH2",-0.9668*N10+193.87,$D10="sp2-CH",-0.9317*N10+194.3,$D10="sp2-C",-0.9804*N10+198.07,$D10="C=O",-0.9981*N10+198.89,$D10="X-C=O",-0.9729*N10+201.33,$D10="COOH",-0.9442*N10+205.68,$D10="sp-CH",-1.1367*N10+213.46,$D10="sp-C",-0.9976*N10+200.78))</f>
        <v/>
      </c>
      <c r="P10" s="45" t="str">
        <f t="shared" ref="P10:P73" si="7">IF(O10="","",SLOPE($F$9:$F$99,O$9:O$99)*O10+INTERCEPT($F$9:$F$99,O$9:O$99))</f>
        <v/>
      </c>
      <c r="Q10" s="45" t="str">
        <f t="shared" ref="Q10:Q73" si="8">IF(OR($F10="",P10=""),"",ABS(P10-$F10))</f>
        <v/>
      </c>
      <c r="R10" s="45" t="str">
        <f t="shared" ref="R10:R73" si="9">IF(OR($F10="",Q10=""),"",_xlfn.IFS($D10="sp3-CH3",2*(1-_xlfn.T.DIST(Q10/1.031299661,292,1)),$D10="sp3-CH2/CH/C",2*(1-_xlfn.T.DIST(Q10/1.108185856,566,1)),$D10="sp2-CH2",2*(1-_xlfn.T.DIST(Q10/0.423856384,14,1)),$D10="sp2-CH",2*(1-_xlfn.T.DIST(Q10/1.541525806,366,1)),$D10="sp2-C",2*(1-_xlfn.T.DIST(Q10/1.925392194,240,1)),$D10="C=O",2*(1-_xlfn.T.DIST(Q10/1.561878861,78,1)),$D10="X-C=O",2*(1-_xlfn.T.DIST(Q10/1.60167385,53,1)),$D10="COOH",2*(1-_xlfn.T.DIST(Q10/0.977924203,34,1)),$D10="sp-CH",2*(1-_xlfn.T.DIST(Q10/2.186014715432,17,1)),$D10="sp-C",2*(1-_xlfn.T.DIST(Q10/2.0515429934027,34,1))))</f>
        <v/>
      </c>
      <c r="S10" s="47"/>
      <c r="T10" s="17" t="str">
        <f t="shared" ref="T10:T73" si="10">IF(OR(S10="",$D10=""),"",_xlfn.IFS(OR($C10="",$C10="None"),S10,AND(OR($D10="sp3-CH3",$D10="sp3-CH2/CH/C"),$C10="C-S"),0.9396*S10+13.001,AND(OR($D10="sp2-CH2",$D10="sp2-CH",$D10="sp2-C",$D10="X-C=O"),$C10="C-S"),1.0676*S10+1.0483,AND(OR($D10="sp3-CH3",$D10="sp3-CH2/CH/C"),$C10="C-Cl"),0.9022*S10+19.778,AND(OR($D10="sp2-CH2",$D10="sp2-CH",$D10="sp2-C",$D10="X-C=O"),$C10="C-Cl"),0.9835*S10+7.3208,AND(OR($D10="sp3-CH3",$D10="sp3-CH2/CH/C"),$C10="C-Br"),0.9787*S10+16.559,AND(OR($D10="sp2-CH2",$D10="sp2-CH",$D10="sp2-C",$D10="X-C=O"),$C10="C-Br"),1.0557*S10+11.569,AND(OR($D10="sp3-CH3",$D10="sp3-CH2/CH/C"),$C10="C-OSO2R"),1.0557*S10-2.5792))</f>
        <v/>
      </c>
      <c r="U10" s="44" t="str">
        <f t="shared" ref="U10:U73" si="11">IF(OR(T10="",$D10=""),"",_xlfn.IFS($D10="sp3-CH3",-1.0407*T10+202.21,$D10="sp3-CH2/CH/C",-1.0266*T10+199.81,$D10="sp2-CH2",-0.9668*T10+193.87,$D10="sp2-CH",-0.9317*T10+194.3,$D10="sp2-C",-0.9804*T10+198.07,$D10="C=O",-0.9981*T10+198.89,$D10="X-C=O",-0.9729*T10+201.33,$D10="COOH",-0.9442*T10+205.68,$D10="sp-CH",-1.1367*T10+213.46,$D10="sp-C",-0.9976*T10+200.78))</f>
        <v/>
      </c>
      <c r="V10" s="44" t="str">
        <f t="shared" ref="V10:V73" si="12">IF(U10="","",SLOPE($F$9:$F$99,U$9:U$99)*U10+INTERCEPT($F$9:$F$99,U$9:U$99))</f>
        <v/>
      </c>
      <c r="W10" s="44" t="str">
        <f t="shared" ref="W10:W73" si="13">IF(OR($F10="",V10=""),"",ABS(V10-$F10))</f>
        <v/>
      </c>
      <c r="X10" s="35" t="str">
        <f t="shared" ref="X10:X73" si="14">IF(OR($F10="",W10=""),"",_xlfn.IFS($D10="sp3-CH3",2*(1-_xlfn.T.DIST(W10/1.031299661,292,1)),$D10="sp3-CH2/CH/C",2*(1-_xlfn.T.DIST(W10/1.108185856,566,1)),$D10="sp2-CH2",2*(1-_xlfn.T.DIST(W10/0.423856384,14,1)),$D10="sp2-CH",2*(1-_xlfn.T.DIST(W10/1.541525806,366,1)),$D10="sp2-C",2*(1-_xlfn.T.DIST(W10/1.925392194,240,1)),$D10="C=O",2*(1-_xlfn.T.DIST(W10/1.561878861,78,1)),$D10="X-C=O",2*(1-_xlfn.T.DIST(W10/1.60167385,53,1)),$D10="COOH",2*(1-_xlfn.T.DIST(W10/0.977924203,34,1)),$D10="sp-CH",2*(1-_xlfn.T.DIST(W10/2.186014715432,17,1)),$D10="sp-C",2*(1-_xlfn.T.DIST(W10/2.0515429934027,34,1))))</f>
        <v/>
      </c>
      <c r="Y10" s="47"/>
      <c r="Z10" s="49" t="str">
        <f t="shared" ref="Z10:Z73" si="15">IF(OR(Y10="",$D10=""),"",_xlfn.IFS(OR($C10="",$C10="None"),Y10,AND(OR($D10="sp3-CH3",$D10="sp3-CH2/CH/C"),$C10="C-S"),0.9396*Y10+13.001,AND(OR($D10="sp2-CH2",$D10="sp2-CH",$D10="sp2-C",$D10="X-C=O"),$C10="C-S"),1.0676*Y10+1.0483,AND(OR($D10="sp3-CH3",$D10="sp3-CH2/CH/C"),$C10="C-Cl"),0.9022*Y10+19.778,AND(OR($D10="sp2-CH2",$D10="sp2-CH",$D10="sp2-C",$D10="X-C=O"),$C10="C-Cl"),0.9835*Y10+7.3208,AND(OR($D10="sp3-CH3",$D10="sp3-CH2/CH/C"),$C10="C-Br"),0.9787*Y10+16.559,AND(OR($D10="sp2-CH2",$D10="sp2-CH",$D10="sp2-C",$D10="X-C=O"),$C10="C-Br"),1.0557*Y10+11.569,AND(OR($D10="sp3-CH3",$D10="sp3-CH2/CH/C"),$C10="C-OSO2R"),1.0557*Y10-2.5792))</f>
        <v/>
      </c>
      <c r="AA10" s="45" t="str">
        <f t="shared" ref="AA10:AA73" si="16">IF(OR(Z10="",$D10=""),"",_xlfn.IFS($D10="sp3-CH3",-1.0407*Z10+202.21,$D10="sp3-CH2/CH/C",-1.0266*Z10+199.81,$D10="sp2-CH2",-0.9668*Z10+193.87,$D10="sp2-CH",-0.9317*Z10+194.3,$D10="sp2-C",-0.9804*Z10+198.07,$D10="C=O",-0.9981*Z10+198.89,$D10="X-C=O",-0.9729*Z10+201.33,$D10="COOH",-0.9442*Z10+205.68,$D10="sp-CH",-1.1367*Z10+213.46,$D10="sp-C",-0.9976*Z10+200.78))</f>
        <v/>
      </c>
      <c r="AB10" s="45" t="str">
        <f t="shared" ref="AB10:AB73" si="17">IF(AA10="","",SLOPE($F$9:$F$99,AA$9:AA$99)*AA10+INTERCEPT($F$9:$F$99,AA$9:AA$99))</f>
        <v/>
      </c>
      <c r="AC10" s="45" t="str">
        <f t="shared" ref="AC10:AC73" si="18">IF(OR($F10="",AB10=""),"",ABS(AB10-$F10))</f>
        <v/>
      </c>
      <c r="AD10" s="45" t="str">
        <f t="shared" ref="AD10:AD73" si="19">IF(OR($F10="",AC10=""),"",_xlfn.IFS($D10="sp3-CH3",2*(1-_xlfn.T.DIST(AC10/1.031299661,292,1)),$D10="sp3-CH2/CH/C",2*(1-_xlfn.T.DIST(AC10/1.108185856,566,1)),$D10="sp2-CH2",2*(1-_xlfn.T.DIST(AC10/0.423856384,14,1)),$D10="sp2-CH",2*(1-_xlfn.T.DIST(AC10/1.541525806,366,1)),$D10="sp2-C",2*(1-_xlfn.T.DIST(AC10/1.925392194,240,1)),$D10="C=O",2*(1-_xlfn.T.DIST(AC10/1.561878861,78,1)),$D10="X-C=O",2*(1-_xlfn.T.DIST(AC10/1.60167385,53,1)),$D10="COOH",2*(1-_xlfn.T.DIST(AC10/0.977924203,34,1)),$D10="sp-CH",2*(1-_xlfn.T.DIST(AC10/2.186014715432,17,1)),$D10="sp-C",2*(1-_xlfn.T.DIST(AC10/2.0515429934027,34,1))))</f>
        <v/>
      </c>
      <c r="AE10" s="47"/>
      <c r="AF10" s="17" t="str">
        <f t="shared" ref="AF10:AF73" si="20">IF(OR(AE10="",$D10=""),"",_xlfn.IFS(OR($C10="",$C10="None"),AE10,AND(OR($D10="sp3-CH3",$D10="sp3-CH2/CH/C"),$C10="C-S"),0.9396*AE10+13.001,AND(OR($D10="sp2-CH2",$D10="sp2-CH",$D10="sp2-C",$D10="X-C=O"),$C10="C-S"),1.0676*AE10+1.0483,AND(OR($D10="sp3-CH3",$D10="sp3-CH2/CH/C"),$C10="C-Cl"),0.9022*AE10+19.778,AND(OR($D10="sp2-CH2",$D10="sp2-CH",$D10="sp2-C",$D10="X-C=O"),$C10="C-Cl"),0.9835*AE10+7.3208,AND(OR($D10="sp3-CH3",$D10="sp3-CH2/CH/C"),$C10="C-Br"),0.9787*AE10+16.559,AND(OR($D10="sp2-CH2",$D10="sp2-CH",$D10="sp2-C",$D10="X-C=O"),$C10="C-Br"),1.0557*AE10+11.569,AND(OR($D10="sp3-CH3",$D10="sp3-CH2/CH/C"),$C10="C-OSO2R"),1.0557*AE10-2.5792))</f>
        <v/>
      </c>
      <c r="AG10" s="44" t="str">
        <f t="shared" ref="AG10:AG73" si="21">IF(OR(AF10="",$D10=""),"",_xlfn.IFS($D10="sp3-CH3",-1.0407*AF10+202.21,$D10="sp3-CH2/CH/C",-1.0266*AF10+199.81,$D10="sp2-CH2",-0.9668*AF10+193.87,$D10="sp2-CH",-0.9317*AF10+194.3,$D10="sp2-C",-0.9804*AF10+198.07,$D10="C=O",-0.9981*AF10+198.89,$D10="X-C=O",-0.9729*AF10+201.33,$D10="COOH",-0.9442*AF10+205.68,$D10="sp-CH",-1.1367*AF10+213.46,$D10="sp-C",-0.9976*AF10+200.78))</f>
        <v/>
      </c>
      <c r="AH10" s="44" t="str">
        <f t="shared" ref="AH10:AH73" si="22">IF(AG10="","",SLOPE($F$9:$F$99,AG$9:AG$99)*AG10+INTERCEPT($F$9:$F$99,AG$9:AG$99))</f>
        <v/>
      </c>
      <c r="AI10" s="44" t="str">
        <f t="shared" ref="AI10:AI73" si="23">IF(OR($F10="",AH10=""),"",ABS(AH10-$F10))</f>
        <v/>
      </c>
      <c r="AJ10" s="35" t="str">
        <f t="shared" ref="AJ10:AJ73" si="24">IF(OR($F10="",AI10=""),"",_xlfn.IFS($D10="sp3-CH3",2*(1-_xlfn.T.DIST(AI10/1.031299661,292,1)),$D10="sp3-CH2/CH/C",2*(1-_xlfn.T.DIST(AI10/1.108185856,566,1)),$D10="sp2-CH2",2*(1-_xlfn.T.DIST(AI10/0.423856384,14,1)),$D10="sp2-CH",2*(1-_xlfn.T.DIST(AI10/1.541525806,366,1)),$D10="sp2-C",2*(1-_xlfn.T.DIST(AI10/1.925392194,240,1)),$D10="C=O",2*(1-_xlfn.T.DIST(AI10/1.561878861,78,1)),$D10="X-C=O",2*(1-_xlfn.T.DIST(AI10/1.60167385,53,1)),$D10="COOH",2*(1-_xlfn.T.DIST(AI10/0.977924203,34,1)),$D10="sp-CH",2*(1-_xlfn.T.DIST(AI10/2.186014715432,17,1)),$D10="sp-C",2*(1-_xlfn.T.DIST(AI10/2.0515429934027,34,1))))</f>
        <v/>
      </c>
      <c r="AK10" s="47"/>
      <c r="AL10" s="49" t="str">
        <f t="shared" ref="AL10:AL73" si="25">IF(OR(AK10="",$D10=""),"",_xlfn.IFS(OR($C10="",$C10="None"),AK10,AND(OR($D10="sp3-CH3",$D10="sp3-CH2/CH/C"),$C10="C-S"),0.9396*AK10+13.001,AND(OR($D10="sp2-CH2",$D10="sp2-CH",$D10="sp2-C",$D10="X-C=O"),$C10="C-S"),1.0676*AK10+1.0483,AND(OR($D10="sp3-CH3",$D10="sp3-CH2/CH/C"),$C10="C-Cl"),0.9022*AK10+19.778,AND(OR($D10="sp2-CH2",$D10="sp2-CH",$D10="sp2-C",$D10="X-C=O"),$C10="C-Cl"),0.9835*AK10+7.3208,AND(OR($D10="sp3-CH3",$D10="sp3-CH2/CH/C"),$C10="C-Br"),0.9787*AK10+16.559,AND(OR($D10="sp2-CH2",$D10="sp2-CH",$D10="sp2-C",$D10="X-C=O"),$C10="C-Br"),1.0557*AK10+11.569,AND(OR($D10="sp3-CH3",$D10="sp3-CH2/CH/C"),$C10="C-OSO2R"),1.0557*AK10-2.5792))</f>
        <v/>
      </c>
      <c r="AM10" s="45" t="str">
        <f t="shared" ref="AM10:AM73" si="26">IF(OR(AL10="",$D10=""),"",_xlfn.IFS($D10="sp3-CH3",-1.0407*AL10+202.21,$D10="sp3-CH2/CH/C",-1.0266*AL10+199.81,$D10="sp2-CH2",-0.9668*AL10+193.87,$D10="sp2-CH",-0.9317*AL10+194.3,$D10="sp2-C",-0.9804*AL10+198.07,$D10="C=O",-0.9981*AL10+198.89,$D10="X-C=O",-0.9729*AL10+201.33,$D10="COOH",-0.9442*AL10+205.68,$D10="sp-CH",-1.1367*AL10+213.46,$D10="sp-C",-0.9976*AL10+200.78))</f>
        <v/>
      </c>
      <c r="AN10" s="45" t="str">
        <f t="shared" ref="AN10:AN73" si="27">IF(AM10="","",SLOPE($F$9:$F$99,AM$9:AM$99)*AM10+INTERCEPT($F$9:$F$99,AM$9:AM$99))</f>
        <v/>
      </c>
      <c r="AO10" s="45" t="str">
        <f t="shared" ref="AO10:AO73" si="28">IF(OR($F10="",AN10=""),"",ABS(AN10-$F10))</f>
        <v/>
      </c>
      <c r="AP10" s="45" t="str">
        <f t="shared" ref="AP10:AP73" si="29">IF(OR($F10="",AO10=""),"",_xlfn.IFS($D10="sp3-CH3",2*(1-_xlfn.T.DIST(AO10/1.031299661,292,1)),$D10="sp3-CH2/CH/C",2*(1-_xlfn.T.DIST(AO10/1.108185856,566,1)),$D10="sp2-CH2",2*(1-_xlfn.T.DIST(AO10/0.423856384,14,1)),$D10="sp2-CH",2*(1-_xlfn.T.DIST(AO10/1.541525806,366,1)),$D10="sp2-C",2*(1-_xlfn.T.DIST(AO10/1.925392194,240,1)),$D10="C=O",2*(1-_xlfn.T.DIST(AO10/1.561878861,78,1)),$D10="X-C=O",2*(1-_xlfn.T.DIST(AO10/1.60167385,53,1)),$D10="COOH",2*(1-_xlfn.T.DIST(AO10/0.977924203,34,1)),$D10="sp-CH",2*(1-_xlfn.T.DIST(AO10/2.186014715432,17,1)),$D10="sp-C",2*(1-_xlfn.T.DIST(AO10/2.0515429934027,34,1))))</f>
        <v/>
      </c>
      <c r="AQ10" s="47"/>
      <c r="AR10" s="17" t="str">
        <f t="shared" ref="AR10:AR73" si="30">IF(OR(AQ10="",$D10=""),"",_xlfn.IFS(OR($C10="",$C10="None"),AQ10,AND(OR($D10="sp3-CH3",$D10="sp3-CH2/CH/C"),$C10="C-S"),0.9396*AQ10+13.001,AND(OR($D10="sp2-CH2",$D10="sp2-CH",$D10="sp2-C",$D10="X-C=O"),$C10="C-S"),1.0676*AQ10+1.0483,AND(OR($D10="sp3-CH3",$D10="sp3-CH2/CH/C"),$C10="C-Cl"),0.9022*AQ10+19.778,AND(OR($D10="sp2-CH2",$D10="sp2-CH",$D10="sp2-C",$D10="X-C=O"),$C10="C-Cl"),0.9835*AQ10+7.3208,AND(OR($D10="sp3-CH3",$D10="sp3-CH2/CH/C"),$C10="C-Br"),0.9787*AQ10+16.559,AND(OR($D10="sp2-CH2",$D10="sp2-CH",$D10="sp2-C",$D10="X-C=O"),$C10="C-Br"),1.0557*AQ10+11.569,AND(OR($D10="sp3-CH3",$D10="sp3-CH2/CH/C"),$C10="C-OSO2R"),1.0557*AQ10-2.5792))</f>
        <v/>
      </c>
      <c r="AS10" s="44" t="str">
        <f t="shared" ref="AS10:AS73" si="31">IF(OR(AR10="",$D10=""),"",_xlfn.IFS($D10="sp3-CH3",-1.0407*AR10+202.21,$D10="sp3-CH2/CH/C",-1.0266*AR10+199.81,$D10="sp2-CH2",-0.9668*AR10+193.87,$D10="sp2-CH",-0.9317*AR10+194.3,$D10="sp2-C",-0.9804*AR10+198.07,$D10="C=O",-0.9981*AR10+198.89,$D10="X-C=O",-0.9729*AR10+201.33,$D10="COOH",-0.9442*AR10+205.68,$D10="sp-CH",-1.1367*AR10+213.46,$D10="sp-C",-0.9976*AR10+200.78))</f>
        <v/>
      </c>
      <c r="AT10" s="44" t="str">
        <f t="shared" ref="AT10:AT73" si="32">IF(AS10="","",SLOPE($F$9:$F$99,AS$9:AS$99)*AS10+INTERCEPT($F$9:$F$99,AS$9:AS$99))</f>
        <v/>
      </c>
      <c r="AU10" s="44" t="str">
        <f t="shared" ref="AU10:AU73" si="33">IF(OR($F10="",AT10=""),"",ABS(AT10-$F10))</f>
        <v/>
      </c>
      <c r="AV10" s="35" t="str">
        <f t="shared" ref="AV10:AV73" si="34">IF(OR($F10="",AU10=""),"",_xlfn.IFS($D10="sp3-CH3",2*(1-_xlfn.T.DIST(AU10/1.031299661,292,1)),$D10="sp3-CH2/CH/C",2*(1-_xlfn.T.DIST(AU10/1.108185856,566,1)),$D10="sp2-CH2",2*(1-_xlfn.T.DIST(AU10/0.423856384,14,1)),$D10="sp2-CH",2*(1-_xlfn.T.DIST(AU10/1.541525806,366,1)),$D10="sp2-C",2*(1-_xlfn.T.DIST(AU10/1.925392194,240,1)),$D10="C=O",2*(1-_xlfn.T.DIST(AU10/1.561878861,78,1)),$D10="X-C=O",2*(1-_xlfn.T.DIST(AU10/1.60167385,53,1)),$D10="COOH",2*(1-_xlfn.T.DIST(AU10/0.977924203,34,1)),$D10="sp-CH",2*(1-_xlfn.T.DIST(AU10/2.186014715432,17,1)),$D10="sp-C",2*(1-_xlfn.T.DIST(AU10/2.0515429934027,34,1))))</f>
        <v/>
      </c>
      <c r="AW10" s="47"/>
      <c r="AX10" s="49" t="str">
        <f t="shared" ref="AX10:AX73" si="35">IF(OR(AW10="",$D10=""),"",_xlfn.IFS(OR($C10="",$C10="None"),AW10,AND(OR($D10="sp3-CH3",$D10="sp3-CH2/CH/C"),$C10="C-S"),0.9396*AW10+13.001,AND(OR($D10="sp2-CH2",$D10="sp2-CH",$D10="sp2-C",$D10="X-C=O"),$C10="C-S"),1.0676*AW10+1.0483,AND(OR($D10="sp3-CH3",$D10="sp3-CH2/CH/C"),$C10="C-Cl"),0.9022*AW10+19.778,AND(OR($D10="sp2-CH2",$D10="sp2-CH",$D10="sp2-C",$D10="X-C=O"),$C10="C-Cl"),0.9835*AW10+7.3208,AND(OR($D10="sp3-CH3",$D10="sp3-CH2/CH/C"),$C10="C-Br"),0.9787*AW10+16.559,AND(OR($D10="sp2-CH2",$D10="sp2-CH",$D10="sp2-C",$D10="X-C=O"),$C10="C-Br"),1.0557*AW10+11.569,AND(OR($D10="sp3-CH3",$D10="sp3-CH2/CH/C"),$C10="C-OSO2R"),1.0557*AW10-2.5792))</f>
        <v/>
      </c>
      <c r="AY10" s="45" t="str">
        <f t="shared" ref="AY10:AY73" si="36">IF(OR(AX10="",$D10=""),"",_xlfn.IFS($D10="sp3-CH3",-1.0407*AX10+202.21,$D10="sp3-CH2/CH/C",-1.0266*AX10+199.81,$D10="sp2-CH2",-0.9668*AX10+193.87,$D10="sp2-CH",-0.9317*AX10+194.3,$D10="sp2-C",-0.9804*AX10+198.07,$D10="C=O",-0.9981*AX10+198.89,$D10="X-C=O",-0.9729*AX10+201.33,$D10="COOH",-0.9442*AX10+205.68,$D10="sp-CH",-1.1367*AX10+213.46,$D10="sp-C",-0.9976*AX10+200.78))</f>
        <v/>
      </c>
      <c r="AZ10" s="45" t="str">
        <f t="shared" ref="AZ10:AZ73" si="37">IF(AY10="","",SLOPE($F$9:$F$99,AY$9:AY$99)*AY10+INTERCEPT($F$9:$F$99,AY$9:AY$99))</f>
        <v/>
      </c>
      <c r="BA10" s="45" t="str">
        <f t="shared" ref="BA10:BA73" si="38">IF(OR($F10="",AZ10=""),"",ABS(AZ10-$F10))</f>
        <v/>
      </c>
      <c r="BB10" s="45" t="str">
        <f t="shared" ref="BB10:BB73" si="39">IF(OR($F10="",BA10=""),"",_xlfn.IFS($D10="sp3-CH3",2*(1-_xlfn.T.DIST(BA10/1.031299661,292,1)),$D10="sp3-CH2/CH/C",2*(1-_xlfn.T.DIST(BA10/1.108185856,566,1)),$D10="sp2-CH2",2*(1-_xlfn.T.DIST(BA10/0.423856384,14,1)),$D10="sp2-CH",2*(1-_xlfn.T.DIST(BA10/1.541525806,366,1)),$D10="sp2-C",2*(1-_xlfn.T.DIST(BA10/1.925392194,240,1)),$D10="C=O",2*(1-_xlfn.T.DIST(BA10/1.561878861,78,1)),$D10="X-C=O",2*(1-_xlfn.T.DIST(BA10/1.60167385,53,1)),$D10="COOH",2*(1-_xlfn.T.DIST(BA10/0.977924203,34,1)),$D10="sp-CH",2*(1-_xlfn.T.DIST(BA10/2.186014715432,17,1)),$D10="sp-C",2*(1-_xlfn.T.DIST(BA10/2.0515429934027,34,1))))</f>
        <v/>
      </c>
      <c r="BC10" s="67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 s="1" customFormat="1" x14ac:dyDescent="0.15">
      <c r="A11" s="3"/>
      <c r="B11" s="6"/>
      <c r="C11" s="15"/>
      <c r="D11" s="15"/>
      <c r="E11" s="46"/>
      <c r="F11" s="15"/>
      <c r="G11" s="47"/>
      <c r="H11" s="17" t="str">
        <f t="shared" si="0"/>
        <v/>
      </c>
      <c r="I11" s="44" t="str">
        <f t="shared" si="1"/>
        <v/>
      </c>
      <c r="J11" s="44" t="str">
        <f t="shared" si="2"/>
        <v/>
      </c>
      <c r="K11" s="44" t="str">
        <f t="shared" si="3"/>
        <v/>
      </c>
      <c r="L11" s="35" t="str">
        <f t="shared" si="4"/>
        <v/>
      </c>
      <c r="M11" s="47"/>
      <c r="N11" s="49" t="str">
        <f t="shared" si="5"/>
        <v/>
      </c>
      <c r="O11" s="45" t="str">
        <f t="shared" si="6"/>
        <v/>
      </c>
      <c r="P11" s="45" t="str">
        <f t="shared" si="7"/>
        <v/>
      </c>
      <c r="Q11" s="45" t="str">
        <f t="shared" si="8"/>
        <v/>
      </c>
      <c r="R11" s="45" t="str">
        <f t="shared" si="9"/>
        <v/>
      </c>
      <c r="S11" s="47"/>
      <c r="T11" s="17" t="str">
        <f t="shared" si="10"/>
        <v/>
      </c>
      <c r="U11" s="44" t="str">
        <f t="shared" si="11"/>
        <v/>
      </c>
      <c r="V11" s="44" t="str">
        <f t="shared" si="12"/>
        <v/>
      </c>
      <c r="W11" s="44" t="str">
        <f t="shared" si="13"/>
        <v/>
      </c>
      <c r="X11" s="35" t="str">
        <f t="shared" si="14"/>
        <v/>
      </c>
      <c r="Y11" s="47"/>
      <c r="Z11" s="49" t="str">
        <f t="shared" si="15"/>
        <v/>
      </c>
      <c r="AA11" s="45" t="str">
        <f t="shared" si="16"/>
        <v/>
      </c>
      <c r="AB11" s="45" t="str">
        <f t="shared" si="17"/>
        <v/>
      </c>
      <c r="AC11" s="45" t="str">
        <f t="shared" si="18"/>
        <v/>
      </c>
      <c r="AD11" s="45" t="str">
        <f t="shared" si="19"/>
        <v/>
      </c>
      <c r="AE11" s="47"/>
      <c r="AF11" s="17" t="str">
        <f t="shared" si="20"/>
        <v/>
      </c>
      <c r="AG11" s="44" t="str">
        <f t="shared" si="21"/>
        <v/>
      </c>
      <c r="AH11" s="44" t="str">
        <f t="shared" si="22"/>
        <v/>
      </c>
      <c r="AI11" s="44" t="str">
        <f t="shared" si="23"/>
        <v/>
      </c>
      <c r="AJ11" s="35" t="str">
        <f t="shared" si="24"/>
        <v/>
      </c>
      <c r="AK11" s="47"/>
      <c r="AL11" s="49" t="str">
        <f t="shared" si="25"/>
        <v/>
      </c>
      <c r="AM11" s="45" t="str">
        <f t="shared" si="26"/>
        <v/>
      </c>
      <c r="AN11" s="45" t="str">
        <f t="shared" si="27"/>
        <v/>
      </c>
      <c r="AO11" s="45" t="str">
        <f t="shared" si="28"/>
        <v/>
      </c>
      <c r="AP11" s="45" t="str">
        <f t="shared" si="29"/>
        <v/>
      </c>
      <c r="AQ11" s="47"/>
      <c r="AR11" s="17" t="str">
        <f t="shared" si="30"/>
        <v/>
      </c>
      <c r="AS11" s="44" t="str">
        <f t="shared" si="31"/>
        <v/>
      </c>
      <c r="AT11" s="44" t="str">
        <f t="shared" si="32"/>
        <v/>
      </c>
      <c r="AU11" s="44" t="str">
        <f t="shared" si="33"/>
        <v/>
      </c>
      <c r="AV11" s="35" t="str">
        <f t="shared" si="34"/>
        <v/>
      </c>
      <c r="AW11" s="47"/>
      <c r="AX11" s="49" t="str">
        <f t="shared" si="35"/>
        <v/>
      </c>
      <c r="AY11" s="45" t="str">
        <f t="shared" si="36"/>
        <v/>
      </c>
      <c r="AZ11" s="45" t="str">
        <f t="shared" si="37"/>
        <v/>
      </c>
      <c r="BA11" s="45" t="str">
        <f t="shared" si="38"/>
        <v/>
      </c>
      <c r="BB11" s="45" t="str">
        <f t="shared" si="39"/>
        <v/>
      </c>
      <c r="BC11" s="67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</row>
    <row r="12" spans="1:79" s="1" customFormat="1" x14ac:dyDescent="0.15">
      <c r="A12" s="3"/>
      <c r="B12" s="6"/>
      <c r="C12" s="15"/>
      <c r="D12" s="15"/>
      <c r="E12" s="46"/>
      <c r="F12" s="15"/>
      <c r="G12" s="47"/>
      <c r="H12" s="17" t="str">
        <f t="shared" si="0"/>
        <v/>
      </c>
      <c r="I12" s="44" t="str">
        <f t="shared" si="1"/>
        <v/>
      </c>
      <c r="J12" s="44" t="str">
        <f t="shared" si="2"/>
        <v/>
      </c>
      <c r="K12" s="44" t="str">
        <f t="shared" si="3"/>
        <v/>
      </c>
      <c r="L12" s="35" t="str">
        <f t="shared" si="4"/>
        <v/>
      </c>
      <c r="M12" s="47"/>
      <c r="N12" s="49" t="str">
        <f t="shared" si="5"/>
        <v/>
      </c>
      <c r="O12" s="45" t="str">
        <f t="shared" si="6"/>
        <v/>
      </c>
      <c r="P12" s="45" t="str">
        <f t="shared" si="7"/>
        <v/>
      </c>
      <c r="Q12" s="45" t="str">
        <f t="shared" si="8"/>
        <v/>
      </c>
      <c r="R12" s="45" t="str">
        <f t="shared" si="9"/>
        <v/>
      </c>
      <c r="S12" s="47"/>
      <c r="T12" s="17" t="str">
        <f t="shared" si="10"/>
        <v/>
      </c>
      <c r="U12" s="44" t="str">
        <f t="shared" si="11"/>
        <v/>
      </c>
      <c r="V12" s="44" t="str">
        <f t="shared" si="12"/>
        <v/>
      </c>
      <c r="W12" s="44" t="str">
        <f t="shared" si="13"/>
        <v/>
      </c>
      <c r="X12" s="35" t="str">
        <f t="shared" si="14"/>
        <v/>
      </c>
      <c r="Y12" s="47"/>
      <c r="Z12" s="49" t="str">
        <f t="shared" si="15"/>
        <v/>
      </c>
      <c r="AA12" s="45" t="str">
        <f t="shared" si="16"/>
        <v/>
      </c>
      <c r="AB12" s="45" t="str">
        <f t="shared" si="17"/>
        <v/>
      </c>
      <c r="AC12" s="45" t="str">
        <f t="shared" si="18"/>
        <v/>
      </c>
      <c r="AD12" s="45" t="str">
        <f t="shared" si="19"/>
        <v/>
      </c>
      <c r="AE12" s="47"/>
      <c r="AF12" s="17" t="str">
        <f t="shared" si="20"/>
        <v/>
      </c>
      <c r="AG12" s="44" t="str">
        <f t="shared" si="21"/>
        <v/>
      </c>
      <c r="AH12" s="44" t="str">
        <f t="shared" si="22"/>
        <v/>
      </c>
      <c r="AI12" s="44" t="str">
        <f t="shared" si="23"/>
        <v/>
      </c>
      <c r="AJ12" s="35" t="str">
        <f t="shared" si="24"/>
        <v/>
      </c>
      <c r="AK12" s="47"/>
      <c r="AL12" s="49" t="str">
        <f t="shared" si="25"/>
        <v/>
      </c>
      <c r="AM12" s="45" t="str">
        <f t="shared" si="26"/>
        <v/>
      </c>
      <c r="AN12" s="45" t="str">
        <f t="shared" si="27"/>
        <v/>
      </c>
      <c r="AO12" s="45" t="str">
        <f t="shared" si="28"/>
        <v/>
      </c>
      <c r="AP12" s="45" t="str">
        <f t="shared" si="29"/>
        <v/>
      </c>
      <c r="AQ12" s="47"/>
      <c r="AR12" s="17" t="str">
        <f t="shared" si="30"/>
        <v/>
      </c>
      <c r="AS12" s="44" t="str">
        <f t="shared" si="31"/>
        <v/>
      </c>
      <c r="AT12" s="44" t="str">
        <f t="shared" si="32"/>
        <v/>
      </c>
      <c r="AU12" s="44" t="str">
        <f t="shared" si="33"/>
        <v/>
      </c>
      <c r="AV12" s="35" t="str">
        <f t="shared" si="34"/>
        <v/>
      </c>
      <c r="AW12" s="47"/>
      <c r="AX12" s="49" t="str">
        <f t="shared" si="35"/>
        <v/>
      </c>
      <c r="AY12" s="45" t="str">
        <f t="shared" si="36"/>
        <v/>
      </c>
      <c r="AZ12" s="45" t="str">
        <f t="shared" si="37"/>
        <v/>
      </c>
      <c r="BA12" s="45" t="str">
        <f t="shared" si="38"/>
        <v/>
      </c>
      <c r="BB12" s="45" t="str">
        <f t="shared" si="39"/>
        <v/>
      </c>
      <c r="BC12" s="67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</row>
    <row r="13" spans="1:79" s="1" customFormat="1" x14ac:dyDescent="0.15">
      <c r="A13" s="3"/>
      <c r="B13" s="6"/>
      <c r="C13" s="15"/>
      <c r="D13" s="15"/>
      <c r="E13" s="46"/>
      <c r="F13" s="15"/>
      <c r="G13" s="47"/>
      <c r="H13" s="17" t="str">
        <f t="shared" si="0"/>
        <v/>
      </c>
      <c r="I13" s="44" t="str">
        <f t="shared" si="1"/>
        <v/>
      </c>
      <c r="J13" s="44" t="str">
        <f t="shared" si="2"/>
        <v/>
      </c>
      <c r="K13" s="44" t="str">
        <f t="shared" si="3"/>
        <v/>
      </c>
      <c r="L13" s="35" t="str">
        <f t="shared" si="4"/>
        <v/>
      </c>
      <c r="M13" s="47"/>
      <c r="N13" s="49" t="str">
        <f t="shared" si="5"/>
        <v/>
      </c>
      <c r="O13" s="45" t="str">
        <f t="shared" si="6"/>
        <v/>
      </c>
      <c r="P13" s="45" t="str">
        <f t="shared" si="7"/>
        <v/>
      </c>
      <c r="Q13" s="45" t="str">
        <f t="shared" si="8"/>
        <v/>
      </c>
      <c r="R13" s="45" t="str">
        <f t="shared" si="9"/>
        <v/>
      </c>
      <c r="S13" s="47"/>
      <c r="T13" s="17" t="str">
        <f t="shared" si="10"/>
        <v/>
      </c>
      <c r="U13" s="44" t="str">
        <f t="shared" si="11"/>
        <v/>
      </c>
      <c r="V13" s="44" t="str">
        <f t="shared" si="12"/>
        <v/>
      </c>
      <c r="W13" s="44" t="str">
        <f t="shared" si="13"/>
        <v/>
      </c>
      <c r="X13" s="35" t="str">
        <f t="shared" si="14"/>
        <v/>
      </c>
      <c r="Y13" s="47"/>
      <c r="Z13" s="49" t="str">
        <f t="shared" si="15"/>
        <v/>
      </c>
      <c r="AA13" s="45" t="str">
        <f t="shared" si="16"/>
        <v/>
      </c>
      <c r="AB13" s="45" t="str">
        <f t="shared" si="17"/>
        <v/>
      </c>
      <c r="AC13" s="45" t="str">
        <f t="shared" si="18"/>
        <v/>
      </c>
      <c r="AD13" s="45" t="str">
        <f t="shared" si="19"/>
        <v/>
      </c>
      <c r="AE13" s="47"/>
      <c r="AF13" s="17" t="str">
        <f t="shared" si="20"/>
        <v/>
      </c>
      <c r="AG13" s="44" t="str">
        <f t="shared" si="21"/>
        <v/>
      </c>
      <c r="AH13" s="44" t="str">
        <f t="shared" si="22"/>
        <v/>
      </c>
      <c r="AI13" s="44" t="str">
        <f t="shared" si="23"/>
        <v/>
      </c>
      <c r="AJ13" s="35" t="str">
        <f t="shared" si="24"/>
        <v/>
      </c>
      <c r="AK13" s="47"/>
      <c r="AL13" s="49" t="str">
        <f t="shared" si="25"/>
        <v/>
      </c>
      <c r="AM13" s="45" t="str">
        <f t="shared" si="26"/>
        <v/>
      </c>
      <c r="AN13" s="45" t="str">
        <f t="shared" si="27"/>
        <v/>
      </c>
      <c r="AO13" s="45" t="str">
        <f t="shared" si="28"/>
        <v/>
      </c>
      <c r="AP13" s="45" t="str">
        <f t="shared" si="29"/>
        <v/>
      </c>
      <c r="AQ13" s="47"/>
      <c r="AR13" s="17" t="str">
        <f t="shared" si="30"/>
        <v/>
      </c>
      <c r="AS13" s="44" t="str">
        <f t="shared" si="31"/>
        <v/>
      </c>
      <c r="AT13" s="44" t="str">
        <f t="shared" si="32"/>
        <v/>
      </c>
      <c r="AU13" s="44" t="str">
        <f t="shared" si="33"/>
        <v/>
      </c>
      <c r="AV13" s="35" t="str">
        <f t="shared" si="34"/>
        <v/>
      </c>
      <c r="AW13" s="47"/>
      <c r="AX13" s="49" t="str">
        <f t="shared" si="35"/>
        <v/>
      </c>
      <c r="AY13" s="45" t="str">
        <f t="shared" si="36"/>
        <v/>
      </c>
      <c r="AZ13" s="45" t="str">
        <f t="shared" si="37"/>
        <v/>
      </c>
      <c r="BA13" s="45" t="str">
        <f t="shared" si="38"/>
        <v/>
      </c>
      <c r="BB13" s="45" t="str">
        <f t="shared" si="39"/>
        <v/>
      </c>
      <c r="BC13" s="67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</row>
    <row r="14" spans="1:79" s="1" customFormat="1" x14ac:dyDescent="0.15">
      <c r="A14" s="3"/>
      <c r="B14" s="6"/>
      <c r="C14" s="15"/>
      <c r="D14" s="15"/>
      <c r="E14" s="46"/>
      <c r="F14" s="15"/>
      <c r="G14" s="47"/>
      <c r="H14" s="17" t="str">
        <f t="shared" si="0"/>
        <v/>
      </c>
      <c r="I14" s="44" t="str">
        <f t="shared" si="1"/>
        <v/>
      </c>
      <c r="J14" s="44" t="str">
        <f t="shared" si="2"/>
        <v/>
      </c>
      <c r="K14" s="44" t="str">
        <f t="shared" si="3"/>
        <v/>
      </c>
      <c r="L14" s="35" t="str">
        <f t="shared" si="4"/>
        <v/>
      </c>
      <c r="M14" s="47"/>
      <c r="N14" s="49" t="str">
        <f t="shared" si="5"/>
        <v/>
      </c>
      <c r="O14" s="45" t="str">
        <f t="shared" si="6"/>
        <v/>
      </c>
      <c r="P14" s="45" t="str">
        <f t="shared" si="7"/>
        <v/>
      </c>
      <c r="Q14" s="45" t="str">
        <f t="shared" si="8"/>
        <v/>
      </c>
      <c r="R14" s="45" t="str">
        <f t="shared" si="9"/>
        <v/>
      </c>
      <c r="S14" s="47"/>
      <c r="T14" s="17" t="str">
        <f t="shared" si="10"/>
        <v/>
      </c>
      <c r="U14" s="44" t="str">
        <f t="shared" si="11"/>
        <v/>
      </c>
      <c r="V14" s="44" t="str">
        <f t="shared" si="12"/>
        <v/>
      </c>
      <c r="W14" s="44" t="str">
        <f t="shared" si="13"/>
        <v/>
      </c>
      <c r="X14" s="35" t="str">
        <f t="shared" si="14"/>
        <v/>
      </c>
      <c r="Y14" s="47"/>
      <c r="Z14" s="49" t="str">
        <f t="shared" si="15"/>
        <v/>
      </c>
      <c r="AA14" s="45" t="str">
        <f t="shared" si="16"/>
        <v/>
      </c>
      <c r="AB14" s="45" t="str">
        <f t="shared" si="17"/>
        <v/>
      </c>
      <c r="AC14" s="45" t="str">
        <f t="shared" si="18"/>
        <v/>
      </c>
      <c r="AD14" s="45" t="str">
        <f t="shared" si="19"/>
        <v/>
      </c>
      <c r="AE14" s="47"/>
      <c r="AF14" s="17" t="str">
        <f t="shared" si="20"/>
        <v/>
      </c>
      <c r="AG14" s="44" t="str">
        <f t="shared" si="21"/>
        <v/>
      </c>
      <c r="AH14" s="44" t="str">
        <f t="shared" si="22"/>
        <v/>
      </c>
      <c r="AI14" s="44" t="str">
        <f t="shared" si="23"/>
        <v/>
      </c>
      <c r="AJ14" s="35" t="str">
        <f t="shared" si="24"/>
        <v/>
      </c>
      <c r="AK14" s="47"/>
      <c r="AL14" s="49" t="str">
        <f t="shared" si="25"/>
        <v/>
      </c>
      <c r="AM14" s="45" t="str">
        <f t="shared" si="26"/>
        <v/>
      </c>
      <c r="AN14" s="45" t="str">
        <f t="shared" si="27"/>
        <v/>
      </c>
      <c r="AO14" s="45" t="str">
        <f t="shared" si="28"/>
        <v/>
      </c>
      <c r="AP14" s="45" t="str">
        <f t="shared" si="29"/>
        <v/>
      </c>
      <c r="AQ14" s="47"/>
      <c r="AR14" s="17" t="str">
        <f t="shared" si="30"/>
        <v/>
      </c>
      <c r="AS14" s="44" t="str">
        <f t="shared" si="31"/>
        <v/>
      </c>
      <c r="AT14" s="44" t="str">
        <f t="shared" si="32"/>
        <v/>
      </c>
      <c r="AU14" s="44" t="str">
        <f t="shared" si="33"/>
        <v/>
      </c>
      <c r="AV14" s="35" t="str">
        <f t="shared" si="34"/>
        <v/>
      </c>
      <c r="AW14" s="47"/>
      <c r="AX14" s="49" t="str">
        <f t="shared" si="35"/>
        <v/>
      </c>
      <c r="AY14" s="45" t="str">
        <f t="shared" si="36"/>
        <v/>
      </c>
      <c r="AZ14" s="45" t="str">
        <f t="shared" si="37"/>
        <v/>
      </c>
      <c r="BA14" s="45" t="str">
        <f t="shared" si="38"/>
        <v/>
      </c>
      <c r="BB14" s="45" t="str">
        <f t="shared" si="39"/>
        <v/>
      </c>
      <c r="BC14" s="67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 s="1" customFormat="1" x14ac:dyDescent="0.15">
      <c r="A15" s="3"/>
      <c r="B15" s="6"/>
      <c r="C15" s="15"/>
      <c r="D15" s="15"/>
      <c r="E15" s="46"/>
      <c r="F15" s="15"/>
      <c r="G15" s="47"/>
      <c r="H15" s="17" t="str">
        <f t="shared" si="0"/>
        <v/>
      </c>
      <c r="I15" s="44" t="str">
        <f t="shared" si="1"/>
        <v/>
      </c>
      <c r="J15" s="44" t="str">
        <f t="shared" si="2"/>
        <v/>
      </c>
      <c r="K15" s="44" t="str">
        <f t="shared" si="3"/>
        <v/>
      </c>
      <c r="L15" s="35" t="str">
        <f t="shared" si="4"/>
        <v/>
      </c>
      <c r="M15" s="47"/>
      <c r="N15" s="49" t="str">
        <f t="shared" si="5"/>
        <v/>
      </c>
      <c r="O15" s="45" t="str">
        <f t="shared" si="6"/>
        <v/>
      </c>
      <c r="P15" s="45" t="str">
        <f t="shared" si="7"/>
        <v/>
      </c>
      <c r="Q15" s="45" t="str">
        <f t="shared" si="8"/>
        <v/>
      </c>
      <c r="R15" s="45" t="str">
        <f t="shared" si="9"/>
        <v/>
      </c>
      <c r="S15" s="47"/>
      <c r="T15" s="17" t="str">
        <f t="shared" si="10"/>
        <v/>
      </c>
      <c r="U15" s="44" t="str">
        <f t="shared" si="11"/>
        <v/>
      </c>
      <c r="V15" s="44" t="str">
        <f t="shared" si="12"/>
        <v/>
      </c>
      <c r="W15" s="44" t="str">
        <f t="shared" si="13"/>
        <v/>
      </c>
      <c r="X15" s="35" t="str">
        <f t="shared" si="14"/>
        <v/>
      </c>
      <c r="Y15" s="47"/>
      <c r="Z15" s="49" t="str">
        <f t="shared" si="15"/>
        <v/>
      </c>
      <c r="AA15" s="45" t="str">
        <f t="shared" si="16"/>
        <v/>
      </c>
      <c r="AB15" s="45" t="str">
        <f t="shared" si="17"/>
        <v/>
      </c>
      <c r="AC15" s="45" t="str">
        <f t="shared" si="18"/>
        <v/>
      </c>
      <c r="AD15" s="45" t="str">
        <f t="shared" si="19"/>
        <v/>
      </c>
      <c r="AE15" s="47"/>
      <c r="AF15" s="17" t="str">
        <f t="shared" si="20"/>
        <v/>
      </c>
      <c r="AG15" s="44" t="str">
        <f t="shared" si="21"/>
        <v/>
      </c>
      <c r="AH15" s="44" t="str">
        <f t="shared" si="22"/>
        <v/>
      </c>
      <c r="AI15" s="44" t="str">
        <f t="shared" si="23"/>
        <v/>
      </c>
      <c r="AJ15" s="35" t="str">
        <f t="shared" si="24"/>
        <v/>
      </c>
      <c r="AK15" s="47"/>
      <c r="AL15" s="49" t="str">
        <f t="shared" si="25"/>
        <v/>
      </c>
      <c r="AM15" s="45" t="str">
        <f t="shared" si="26"/>
        <v/>
      </c>
      <c r="AN15" s="45" t="str">
        <f t="shared" si="27"/>
        <v/>
      </c>
      <c r="AO15" s="45" t="str">
        <f t="shared" si="28"/>
        <v/>
      </c>
      <c r="AP15" s="45" t="str">
        <f t="shared" si="29"/>
        <v/>
      </c>
      <c r="AQ15" s="47"/>
      <c r="AR15" s="17" t="str">
        <f t="shared" si="30"/>
        <v/>
      </c>
      <c r="AS15" s="44" t="str">
        <f t="shared" si="31"/>
        <v/>
      </c>
      <c r="AT15" s="44" t="str">
        <f t="shared" si="32"/>
        <v/>
      </c>
      <c r="AU15" s="44" t="str">
        <f t="shared" si="33"/>
        <v/>
      </c>
      <c r="AV15" s="35" t="str">
        <f t="shared" si="34"/>
        <v/>
      </c>
      <c r="AW15" s="47"/>
      <c r="AX15" s="49" t="str">
        <f t="shared" si="35"/>
        <v/>
      </c>
      <c r="AY15" s="45" t="str">
        <f t="shared" si="36"/>
        <v/>
      </c>
      <c r="AZ15" s="45" t="str">
        <f t="shared" si="37"/>
        <v/>
      </c>
      <c r="BA15" s="45" t="str">
        <f t="shared" si="38"/>
        <v/>
      </c>
      <c r="BB15" s="45" t="str">
        <f t="shared" si="39"/>
        <v/>
      </c>
      <c r="BC15" s="67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</row>
    <row r="16" spans="1:79" s="1" customFormat="1" x14ac:dyDescent="0.15">
      <c r="A16" s="3"/>
      <c r="B16" s="6"/>
      <c r="C16" s="15"/>
      <c r="D16" s="15"/>
      <c r="E16" s="46"/>
      <c r="F16" s="15"/>
      <c r="G16" s="47"/>
      <c r="H16" s="17" t="str">
        <f t="shared" si="0"/>
        <v/>
      </c>
      <c r="I16" s="44" t="str">
        <f t="shared" si="1"/>
        <v/>
      </c>
      <c r="J16" s="44" t="str">
        <f t="shared" si="2"/>
        <v/>
      </c>
      <c r="K16" s="44" t="str">
        <f t="shared" si="3"/>
        <v/>
      </c>
      <c r="L16" s="35" t="str">
        <f t="shared" si="4"/>
        <v/>
      </c>
      <c r="M16" s="47"/>
      <c r="N16" s="49" t="str">
        <f t="shared" si="5"/>
        <v/>
      </c>
      <c r="O16" s="45" t="str">
        <f t="shared" si="6"/>
        <v/>
      </c>
      <c r="P16" s="45" t="str">
        <f t="shared" si="7"/>
        <v/>
      </c>
      <c r="Q16" s="45" t="str">
        <f t="shared" si="8"/>
        <v/>
      </c>
      <c r="R16" s="45" t="str">
        <f t="shared" si="9"/>
        <v/>
      </c>
      <c r="S16" s="47"/>
      <c r="T16" s="17" t="str">
        <f t="shared" si="10"/>
        <v/>
      </c>
      <c r="U16" s="44" t="str">
        <f t="shared" si="11"/>
        <v/>
      </c>
      <c r="V16" s="44" t="str">
        <f t="shared" si="12"/>
        <v/>
      </c>
      <c r="W16" s="44" t="str">
        <f t="shared" si="13"/>
        <v/>
      </c>
      <c r="X16" s="35" t="str">
        <f t="shared" si="14"/>
        <v/>
      </c>
      <c r="Y16" s="47"/>
      <c r="Z16" s="49" t="str">
        <f t="shared" si="15"/>
        <v/>
      </c>
      <c r="AA16" s="45" t="str">
        <f t="shared" si="16"/>
        <v/>
      </c>
      <c r="AB16" s="45" t="str">
        <f t="shared" si="17"/>
        <v/>
      </c>
      <c r="AC16" s="45" t="str">
        <f t="shared" si="18"/>
        <v/>
      </c>
      <c r="AD16" s="45" t="str">
        <f t="shared" si="19"/>
        <v/>
      </c>
      <c r="AE16" s="47"/>
      <c r="AF16" s="17" t="str">
        <f t="shared" si="20"/>
        <v/>
      </c>
      <c r="AG16" s="44" t="str">
        <f t="shared" si="21"/>
        <v/>
      </c>
      <c r="AH16" s="44" t="str">
        <f t="shared" si="22"/>
        <v/>
      </c>
      <c r="AI16" s="44" t="str">
        <f t="shared" si="23"/>
        <v/>
      </c>
      <c r="AJ16" s="35" t="str">
        <f t="shared" si="24"/>
        <v/>
      </c>
      <c r="AK16" s="47"/>
      <c r="AL16" s="49" t="str">
        <f t="shared" si="25"/>
        <v/>
      </c>
      <c r="AM16" s="45" t="str">
        <f t="shared" si="26"/>
        <v/>
      </c>
      <c r="AN16" s="45" t="str">
        <f t="shared" si="27"/>
        <v/>
      </c>
      <c r="AO16" s="45" t="str">
        <f t="shared" si="28"/>
        <v/>
      </c>
      <c r="AP16" s="45" t="str">
        <f t="shared" si="29"/>
        <v/>
      </c>
      <c r="AQ16" s="47"/>
      <c r="AR16" s="17" t="str">
        <f t="shared" si="30"/>
        <v/>
      </c>
      <c r="AS16" s="44" t="str">
        <f t="shared" si="31"/>
        <v/>
      </c>
      <c r="AT16" s="44" t="str">
        <f t="shared" si="32"/>
        <v/>
      </c>
      <c r="AU16" s="44" t="str">
        <f t="shared" si="33"/>
        <v/>
      </c>
      <c r="AV16" s="35" t="str">
        <f t="shared" si="34"/>
        <v/>
      </c>
      <c r="AW16" s="47"/>
      <c r="AX16" s="49" t="str">
        <f t="shared" si="35"/>
        <v/>
      </c>
      <c r="AY16" s="45" t="str">
        <f t="shared" si="36"/>
        <v/>
      </c>
      <c r="AZ16" s="45" t="str">
        <f t="shared" si="37"/>
        <v/>
      </c>
      <c r="BA16" s="45" t="str">
        <f t="shared" si="38"/>
        <v/>
      </c>
      <c r="BB16" s="45" t="str">
        <f t="shared" si="39"/>
        <v/>
      </c>
      <c r="BC16" s="67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</row>
    <row r="17" spans="1:79" s="1" customFormat="1" x14ac:dyDescent="0.15">
      <c r="A17" s="3"/>
      <c r="B17" s="6"/>
      <c r="C17" s="15"/>
      <c r="D17" s="15"/>
      <c r="E17" s="46"/>
      <c r="F17" s="15"/>
      <c r="G17" s="47"/>
      <c r="H17" s="17" t="str">
        <f t="shared" si="0"/>
        <v/>
      </c>
      <c r="I17" s="44" t="str">
        <f t="shared" si="1"/>
        <v/>
      </c>
      <c r="J17" s="44" t="str">
        <f t="shared" si="2"/>
        <v/>
      </c>
      <c r="K17" s="44" t="str">
        <f t="shared" si="3"/>
        <v/>
      </c>
      <c r="L17" s="35" t="str">
        <f t="shared" si="4"/>
        <v/>
      </c>
      <c r="M17" s="47"/>
      <c r="N17" s="49" t="str">
        <f t="shared" si="5"/>
        <v/>
      </c>
      <c r="O17" s="45" t="str">
        <f t="shared" si="6"/>
        <v/>
      </c>
      <c r="P17" s="45" t="str">
        <f t="shared" si="7"/>
        <v/>
      </c>
      <c r="Q17" s="45" t="str">
        <f t="shared" si="8"/>
        <v/>
      </c>
      <c r="R17" s="45" t="str">
        <f t="shared" si="9"/>
        <v/>
      </c>
      <c r="S17" s="47"/>
      <c r="T17" s="17" t="str">
        <f t="shared" si="10"/>
        <v/>
      </c>
      <c r="U17" s="44" t="str">
        <f t="shared" si="11"/>
        <v/>
      </c>
      <c r="V17" s="44" t="str">
        <f t="shared" si="12"/>
        <v/>
      </c>
      <c r="W17" s="44" t="str">
        <f t="shared" si="13"/>
        <v/>
      </c>
      <c r="X17" s="35" t="str">
        <f t="shared" si="14"/>
        <v/>
      </c>
      <c r="Y17" s="47"/>
      <c r="Z17" s="49" t="str">
        <f t="shared" si="15"/>
        <v/>
      </c>
      <c r="AA17" s="45" t="str">
        <f t="shared" si="16"/>
        <v/>
      </c>
      <c r="AB17" s="45" t="str">
        <f t="shared" si="17"/>
        <v/>
      </c>
      <c r="AC17" s="45" t="str">
        <f t="shared" si="18"/>
        <v/>
      </c>
      <c r="AD17" s="45" t="str">
        <f t="shared" si="19"/>
        <v/>
      </c>
      <c r="AE17" s="47"/>
      <c r="AF17" s="17" t="str">
        <f t="shared" si="20"/>
        <v/>
      </c>
      <c r="AG17" s="44" t="str">
        <f t="shared" si="21"/>
        <v/>
      </c>
      <c r="AH17" s="44" t="str">
        <f t="shared" si="22"/>
        <v/>
      </c>
      <c r="AI17" s="44" t="str">
        <f t="shared" si="23"/>
        <v/>
      </c>
      <c r="AJ17" s="35" t="str">
        <f t="shared" si="24"/>
        <v/>
      </c>
      <c r="AK17" s="47"/>
      <c r="AL17" s="49" t="str">
        <f t="shared" si="25"/>
        <v/>
      </c>
      <c r="AM17" s="45" t="str">
        <f t="shared" si="26"/>
        <v/>
      </c>
      <c r="AN17" s="45" t="str">
        <f t="shared" si="27"/>
        <v/>
      </c>
      <c r="AO17" s="45" t="str">
        <f t="shared" si="28"/>
        <v/>
      </c>
      <c r="AP17" s="45" t="str">
        <f t="shared" si="29"/>
        <v/>
      </c>
      <c r="AQ17" s="47"/>
      <c r="AR17" s="17" t="str">
        <f t="shared" si="30"/>
        <v/>
      </c>
      <c r="AS17" s="44" t="str">
        <f t="shared" si="31"/>
        <v/>
      </c>
      <c r="AT17" s="44" t="str">
        <f t="shared" si="32"/>
        <v/>
      </c>
      <c r="AU17" s="44" t="str">
        <f t="shared" si="33"/>
        <v/>
      </c>
      <c r="AV17" s="35" t="str">
        <f t="shared" si="34"/>
        <v/>
      </c>
      <c r="AW17" s="47"/>
      <c r="AX17" s="49" t="str">
        <f t="shared" si="35"/>
        <v/>
      </c>
      <c r="AY17" s="45" t="str">
        <f t="shared" si="36"/>
        <v/>
      </c>
      <c r="AZ17" s="45" t="str">
        <f t="shared" si="37"/>
        <v/>
      </c>
      <c r="BA17" s="45" t="str">
        <f t="shared" si="38"/>
        <v/>
      </c>
      <c r="BB17" s="45" t="str">
        <f t="shared" si="39"/>
        <v/>
      </c>
      <c r="BC17" s="67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</row>
    <row r="18" spans="1:79" s="1" customFormat="1" x14ac:dyDescent="0.15">
      <c r="A18" s="3"/>
      <c r="B18" s="6"/>
      <c r="C18" s="15"/>
      <c r="D18" s="15"/>
      <c r="E18" s="46"/>
      <c r="F18" s="15"/>
      <c r="G18" s="47"/>
      <c r="H18" s="17" t="str">
        <f t="shared" si="0"/>
        <v/>
      </c>
      <c r="I18" s="44" t="str">
        <f t="shared" si="1"/>
        <v/>
      </c>
      <c r="J18" s="44" t="str">
        <f t="shared" si="2"/>
        <v/>
      </c>
      <c r="K18" s="44" t="str">
        <f t="shared" si="3"/>
        <v/>
      </c>
      <c r="L18" s="35" t="str">
        <f t="shared" si="4"/>
        <v/>
      </c>
      <c r="M18" s="47"/>
      <c r="N18" s="49" t="str">
        <f t="shared" si="5"/>
        <v/>
      </c>
      <c r="O18" s="45" t="str">
        <f t="shared" si="6"/>
        <v/>
      </c>
      <c r="P18" s="45" t="str">
        <f t="shared" si="7"/>
        <v/>
      </c>
      <c r="Q18" s="45" t="str">
        <f t="shared" si="8"/>
        <v/>
      </c>
      <c r="R18" s="45" t="str">
        <f t="shared" si="9"/>
        <v/>
      </c>
      <c r="S18" s="47"/>
      <c r="T18" s="17" t="str">
        <f t="shared" si="10"/>
        <v/>
      </c>
      <c r="U18" s="44" t="str">
        <f t="shared" si="11"/>
        <v/>
      </c>
      <c r="V18" s="44" t="str">
        <f t="shared" si="12"/>
        <v/>
      </c>
      <c r="W18" s="44" t="str">
        <f t="shared" si="13"/>
        <v/>
      </c>
      <c r="X18" s="35" t="str">
        <f t="shared" si="14"/>
        <v/>
      </c>
      <c r="Y18" s="47"/>
      <c r="Z18" s="49" t="str">
        <f t="shared" si="15"/>
        <v/>
      </c>
      <c r="AA18" s="45" t="str">
        <f t="shared" si="16"/>
        <v/>
      </c>
      <c r="AB18" s="45" t="str">
        <f t="shared" si="17"/>
        <v/>
      </c>
      <c r="AC18" s="45" t="str">
        <f t="shared" si="18"/>
        <v/>
      </c>
      <c r="AD18" s="45" t="str">
        <f t="shared" si="19"/>
        <v/>
      </c>
      <c r="AE18" s="47"/>
      <c r="AF18" s="17" t="str">
        <f t="shared" si="20"/>
        <v/>
      </c>
      <c r="AG18" s="44" t="str">
        <f t="shared" si="21"/>
        <v/>
      </c>
      <c r="AH18" s="44" t="str">
        <f t="shared" si="22"/>
        <v/>
      </c>
      <c r="AI18" s="44" t="str">
        <f t="shared" si="23"/>
        <v/>
      </c>
      <c r="AJ18" s="35" t="str">
        <f t="shared" si="24"/>
        <v/>
      </c>
      <c r="AK18" s="47"/>
      <c r="AL18" s="49" t="str">
        <f t="shared" si="25"/>
        <v/>
      </c>
      <c r="AM18" s="45" t="str">
        <f t="shared" si="26"/>
        <v/>
      </c>
      <c r="AN18" s="45" t="str">
        <f t="shared" si="27"/>
        <v/>
      </c>
      <c r="AO18" s="45" t="str">
        <f t="shared" si="28"/>
        <v/>
      </c>
      <c r="AP18" s="45" t="str">
        <f t="shared" si="29"/>
        <v/>
      </c>
      <c r="AQ18" s="47"/>
      <c r="AR18" s="17" t="str">
        <f t="shared" si="30"/>
        <v/>
      </c>
      <c r="AS18" s="44" t="str">
        <f t="shared" si="31"/>
        <v/>
      </c>
      <c r="AT18" s="44" t="str">
        <f t="shared" si="32"/>
        <v/>
      </c>
      <c r="AU18" s="44" t="str">
        <f t="shared" si="33"/>
        <v/>
      </c>
      <c r="AV18" s="35" t="str">
        <f t="shared" si="34"/>
        <v/>
      </c>
      <c r="AW18" s="47"/>
      <c r="AX18" s="49" t="str">
        <f t="shared" si="35"/>
        <v/>
      </c>
      <c r="AY18" s="45" t="str">
        <f t="shared" si="36"/>
        <v/>
      </c>
      <c r="AZ18" s="45" t="str">
        <f t="shared" si="37"/>
        <v/>
      </c>
      <c r="BA18" s="45" t="str">
        <f t="shared" si="38"/>
        <v/>
      </c>
      <c r="BB18" s="45" t="str">
        <f t="shared" si="39"/>
        <v/>
      </c>
      <c r="BC18" s="67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</row>
    <row r="19" spans="1:79" s="1" customFormat="1" x14ac:dyDescent="0.15">
      <c r="A19" s="3"/>
      <c r="B19" s="6"/>
      <c r="C19" s="15"/>
      <c r="D19" s="15"/>
      <c r="E19" s="46"/>
      <c r="F19" s="15"/>
      <c r="G19" s="47"/>
      <c r="H19" s="17" t="str">
        <f t="shared" si="0"/>
        <v/>
      </c>
      <c r="I19" s="44" t="str">
        <f t="shared" si="1"/>
        <v/>
      </c>
      <c r="J19" s="44" t="str">
        <f t="shared" si="2"/>
        <v/>
      </c>
      <c r="K19" s="44" t="str">
        <f t="shared" si="3"/>
        <v/>
      </c>
      <c r="L19" s="35" t="str">
        <f t="shared" si="4"/>
        <v/>
      </c>
      <c r="M19" s="47"/>
      <c r="N19" s="49" t="str">
        <f t="shared" si="5"/>
        <v/>
      </c>
      <c r="O19" s="45" t="str">
        <f t="shared" si="6"/>
        <v/>
      </c>
      <c r="P19" s="45" t="str">
        <f t="shared" si="7"/>
        <v/>
      </c>
      <c r="Q19" s="45" t="str">
        <f t="shared" si="8"/>
        <v/>
      </c>
      <c r="R19" s="45" t="str">
        <f t="shared" si="9"/>
        <v/>
      </c>
      <c r="S19" s="47"/>
      <c r="T19" s="17" t="str">
        <f t="shared" si="10"/>
        <v/>
      </c>
      <c r="U19" s="44" t="str">
        <f t="shared" si="11"/>
        <v/>
      </c>
      <c r="V19" s="44" t="str">
        <f t="shared" si="12"/>
        <v/>
      </c>
      <c r="W19" s="44" t="str">
        <f t="shared" si="13"/>
        <v/>
      </c>
      <c r="X19" s="35" t="str">
        <f t="shared" si="14"/>
        <v/>
      </c>
      <c r="Y19" s="47"/>
      <c r="Z19" s="49" t="str">
        <f t="shared" si="15"/>
        <v/>
      </c>
      <c r="AA19" s="45" t="str">
        <f t="shared" si="16"/>
        <v/>
      </c>
      <c r="AB19" s="45" t="str">
        <f t="shared" si="17"/>
        <v/>
      </c>
      <c r="AC19" s="45" t="str">
        <f t="shared" si="18"/>
        <v/>
      </c>
      <c r="AD19" s="45" t="str">
        <f t="shared" si="19"/>
        <v/>
      </c>
      <c r="AE19" s="47"/>
      <c r="AF19" s="17" t="str">
        <f t="shared" si="20"/>
        <v/>
      </c>
      <c r="AG19" s="44" t="str">
        <f t="shared" si="21"/>
        <v/>
      </c>
      <c r="AH19" s="44" t="str">
        <f t="shared" si="22"/>
        <v/>
      </c>
      <c r="AI19" s="44" t="str">
        <f t="shared" si="23"/>
        <v/>
      </c>
      <c r="AJ19" s="35" t="str">
        <f t="shared" si="24"/>
        <v/>
      </c>
      <c r="AK19" s="47"/>
      <c r="AL19" s="49" t="str">
        <f t="shared" si="25"/>
        <v/>
      </c>
      <c r="AM19" s="45" t="str">
        <f t="shared" si="26"/>
        <v/>
      </c>
      <c r="AN19" s="45" t="str">
        <f t="shared" si="27"/>
        <v/>
      </c>
      <c r="AO19" s="45" t="str">
        <f t="shared" si="28"/>
        <v/>
      </c>
      <c r="AP19" s="45" t="str">
        <f t="shared" si="29"/>
        <v/>
      </c>
      <c r="AQ19" s="47"/>
      <c r="AR19" s="17" t="str">
        <f t="shared" si="30"/>
        <v/>
      </c>
      <c r="AS19" s="44" t="str">
        <f t="shared" si="31"/>
        <v/>
      </c>
      <c r="AT19" s="44" t="str">
        <f t="shared" si="32"/>
        <v/>
      </c>
      <c r="AU19" s="44" t="str">
        <f t="shared" si="33"/>
        <v/>
      </c>
      <c r="AV19" s="35" t="str">
        <f t="shared" si="34"/>
        <v/>
      </c>
      <c r="AW19" s="47"/>
      <c r="AX19" s="49" t="str">
        <f t="shared" si="35"/>
        <v/>
      </c>
      <c r="AY19" s="45" t="str">
        <f t="shared" si="36"/>
        <v/>
      </c>
      <c r="AZ19" s="45" t="str">
        <f t="shared" si="37"/>
        <v/>
      </c>
      <c r="BA19" s="45" t="str">
        <f t="shared" si="38"/>
        <v/>
      </c>
      <c r="BB19" s="45" t="str">
        <f t="shared" si="39"/>
        <v/>
      </c>
      <c r="BC19" s="67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 s="1" customFormat="1" x14ac:dyDescent="0.15">
      <c r="A20" s="3"/>
      <c r="B20" s="6"/>
      <c r="C20" s="15"/>
      <c r="D20" s="15"/>
      <c r="E20" s="46"/>
      <c r="F20" s="15"/>
      <c r="G20" s="47"/>
      <c r="H20" s="17" t="str">
        <f t="shared" si="0"/>
        <v/>
      </c>
      <c r="I20" s="44" t="str">
        <f t="shared" si="1"/>
        <v/>
      </c>
      <c r="J20" s="44" t="str">
        <f t="shared" si="2"/>
        <v/>
      </c>
      <c r="K20" s="44" t="str">
        <f t="shared" si="3"/>
        <v/>
      </c>
      <c r="L20" s="35" t="str">
        <f t="shared" si="4"/>
        <v/>
      </c>
      <c r="M20" s="47"/>
      <c r="N20" s="49" t="str">
        <f t="shared" si="5"/>
        <v/>
      </c>
      <c r="O20" s="45" t="str">
        <f t="shared" si="6"/>
        <v/>
      </c>
      <c r="P20" s="45" t="str">
        <f t="shared" si="7"/>
        <v/>
      </c>
      <c r="Q20" s="45" t="str">
        <f t="shared" si="8"/>
        <v/>
      </c>
      <c r="R20" s="45" t="str">
        <f t="shared" si="9"/>
        <v/>
      </c>
      <c r="S20" s="47"/>
      <c r="T20" s="17" t="str">
        <f t="shared" si="10"/>
        <v/>
      </c>
      <c r="U20" s="44" t="str">
        <f t="shared" si="11"/>
        <v/>
      </c>
      <c r="V20" s="44" t="str">
        <f t="shared" si="12"/>
        <v/>
      </c>
      <c r="W20" s="44" t="str">
        <f t="shared" si="13"/>
        <v/>
      </c>
      <c r="X20" s="35" t="str">
        <f t="shared" si="14"/>
        <v/>
      </c>
      <c r="Y20" s="47"/>
      <c r="Z20" s="49" t="str">
        <f t="shared" si="15"/>
        <v/>
      </c>
      <c r="AA20" s="45" t="str">
        <f t="shared" si="16"/>
        <v/>
      </c>
      <c r="AB20" s="45" t="str">
        <f t="shared" si="17"/>
        <v/>
      </c>
      <c r="AC20" s="45" t="str">
        <f t="shared" si="18"/>
        <v/>
      </c>
      <c r="AD20" s="45" t="str">
        <f t="shared" si="19"/>
        <v/>
      </c>
      <c r="AE20" s="47"/>
      <c r="AF20" s="17" t="str">
        <f t="shared" si="20"/>
        <v/>
      </c>
      <c r="AG20" s="44" t="str">
        <f t="shared" si="21"/>
        <v/>
      </c>
      <c r="AH20" s="44" t="str">
        <f t="shared" si="22"/>
        <v/>
      </c>
      <c r="AI20" s="44" t="str">
        <f t="shared" si="23"/>
        <v/>
      </c>
      <c r="AJ20" s="35" t="str">
        <f t="shared" si="24"/>
        <v/>
      </c>
      <c r="AK20" s="47"/>
      <c r="AL20" s="49" t="str">
        <f t="shared" si="25"/>
        <v/>
      </c>
      <c r="AM20" s="45" t="str">
        <f t="shared" si="26"/>
        <v/>
      </c>
      <c r="AN20" s="45" t="str">
        <f t="shared" si="27"/>
        <v/>
      </c>
      <c r="AO20" s="45" t="str">
        <f t="shared" si="28"/>
        <v/>
      </c>
      <c r="AP20" s="45" t="str">
        <f t="shared" si="29"/>
        <v/>
      </c>
      <c r="AQ20" s="47"/>
      <c r="AR20" s="17" t="str">
        <f t="shared" si="30"/>
        <v/>
      </c>
      <c r="AS20" s="44" t="str">
        <f t="shared" si="31"/>
        <v/>
      </c>
      <c r="AT20" s="44" t="str">
        <f t="shared" si="32"/>
        <v/>
      </c>
      <c r="AU20" s="44" t="str">
        <f t="shared" si="33"/>
        <v/>
      </c>
      <c r="AV20" s="35" t="str">
        <f t="shared" si="34"/>
        <v/>
      </c>
      <c r="AW20" s="47"/>
      <c r="AX20" s="49" t="str">
        <f t="shared" si="35"/>
        <v/>
      </c>
      <c r="AY20" s="45" t="str">
        <f t="shared" si="36"/>
        <v/>
      </c>
      <c r="AZ20" s="45" t="str">
        <f t="shared" si="37"/>
        <v/>
      </c>
      <c r="BA20" s="45" t="str">
        <f t="shared" si="38"/>
        <v/>
      </c>
      <c r="BB20" s="45" t="str">
        <f t="shared" si="39"/>
        <v/>
      </c>
      <c r="BC20" s="67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</row>
    <row r="21" spans="1:79" s="1" customFormat="1" x14ac:dyDescent="0.15">
      <c r="A21" s="3"/>
      <c r="B21" s="6"/>
      <c r="C21" s="15"/>
      <c r="D21" s="15"/>
      <c r="E21" s="46"/>
      <c r="F21" s="15"/>
      <c r="G21" s="47"/>
      <c r="H21" s="17" t="str">
        <f t="shared" si="0"/>
        <v/>
      </c>
      <c r="I21" s="44" t="str">
        <f t="shared" si="1"/>
        <v/>
      </c>
      <c r="J21" s="44" t="str">
        <f t="shared" si="2"/>
        <v/>
      </c>
      <c r="K21" s="44" t="str">
        <f t="shared" si="3"/>
        <v/>
      </c>
      <c r="L21" s="35" t="str">
        <f t="shared" si="4"/>
        <v/>
      </c>
      <c r="M21" s="47"/>
      <c r="N21" s="49" t="str">
        <f t="shared" si="5"/>
        <v/>
      </c>
      <c r="O21" s="45" t="str">
        <f t="shared" si="6"/>
        <v/>
      </c>
      <c r="P21" s="45" t="str">
        <f t="shared" si="7"/>
        <v/>
      </c>
      <c r="Q21" s="45" t="str">
        <f t="shared" si="8"/>
        <v/>
      </c>
      <c r="R21" s="45" t="str">
        <f t="shared" si="9"/>
        <v/>
      </c>
      <c r="S21" s="47"/>
      <c r="T21" s="17" t="str">
        <f t="shared" si="10"/>
        <v/>
      </c>
      <c r="U21" s="44" t="str">
        <f t="shared" si="11"/>
        <v/>
      </c>
      <c r="V21" s="44" t="str">
        <f t="shared" si="12"/>
        <v/>
      </c>
      <c r="W21" s="44" t="str">
        <f t="shared" si="13"/>
        <v/>
      </c>
      <c r="X21" s="35" t="str">
        <f t="shared" si="14"/>
        <v/>
      </c>
      <c r="Y21" s="47"/>
      <c r="Z21" s="49" t="str">
        <f t="shared" si="15"/>
        <v/>
      </c>
      <c r="AA21" s="45" t="str">
        <f t="shared" si="16"/>
        <v/>
      </c>
      <c r="AB21" s="45" t="str">
        <f t="shared" si="17"/>
        <v/>
      </c>
      <c r="AC21" s="45" t="str">
        <f t="shared" si="18"/>
        <v/>
      </c>
      <c r="AD21" s="45" t="str">
        <f t="shared" si="19"/>
        <v/>
      </c>
      <c r="AE21" s="47"/>
      <c r="AF21" s="17" t="str">
        <f t="shared" si="20"/>
        <v/>
      </c>
      <c r="AG21" s="44" t="str">
        <f t="shared" si="21"/>
        <v/>
      </c>
      <c r="AH21" s="44" t="str">
        <f t="shared" si="22"/>
        <v/>
      </c>
      <c r="AI21" s="44" t="str">
        <f t="shared" si="23"/>
        <v/>
      </c>
      <c r="AJ21" s="35" t="str">
        <f t="shared" si="24"/>
        <v/>
      </c>
      <c r="AK21" s="47"/>
      <c r="AL21" s="49" t="str">
        <f t="shared" si="25"/>
        <v/>
      </c>
      <c r="AM21" s="45" t="str">
        <f t="shared" si="26"/>
        <v/>
      </c>
      <c r="AN21" s="45" t="str">
        <f t="shared" si="27"/>
        <v/>
      </c>
      <c r="AO21" s="45" t="str">
        <f t="shared" si="28"/>
        <v/>
      </c>
      <c r="AP21" s="45" t="str">
        <f t="shared" si="29"/>
        <v/>
      </c>
      <c r="AQ21" s="47"/>
      <c r="AR21" s="17" t="str">
        <f t="shared" si="30"/>
        <v/>
      </c>
      <c r="AS21" s="44" t="str">
        <f t="shared" si="31"/>
        <v/>
      </c>
      <c r="AT21" s="44" t="str">
        <f t="shared" si="32"/>
        <v/>
      </c>
      <c r="AU21" s="44" t="str">
        <f t="shared" si="33"/>
        <v/>
      </c>
      <c r="AV21" s="35" t="str">
        <f t="shared" si="34"/>
        <v/>
      </c>
      <c r="AW21" s="47"/>
      <c r="AX21" s="49" t="str">
        <f t="shared" si="35"/>
        <v/>
      </c>
      <c r="AY21" s="45" t="str">
        <f t="shared" si="36"/>
        <v/>
      </c>
      <c r="AZ21" s="45" t="str">
        <f t="shared" si="37"/>
        <v/>
      </c>
      <c r="BA21" s="45" t="str">
        <f t="shared" si="38"/>
        <v/>
      </c>
      <c r="BB21" s="45" t="str">
        <f t="shared" si="39"/>
        <v/>
      </c>
      <c r="BC21" s="67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</row>
    <row r="22" spans="1:79" s="1" customFormat="1" x14ac:dyDescent="0.15">
      <c r="A22" s="3"/>
      <c r="B22" s="6"/>
      <c r="C22" s="15"/>
      <c r="D22" s="15"/>
      <c r="E22" s="46"/>
      <c r="F22" s="15"/>
      <c r="G22" s="47"/>
      <c r="H22" s="17" t="str">
        <f t="shared" si="0"/>
        <v/>
      </c>
      <c r="I22" s="44" t="str">
        <f t="shared" si="1"/>
        <v/>
      </c>
      <c r="J22" s="44" t="str">
        <f t="shared" si="2"/>
        <v/>
      </c>
      <c r="K22" s="44" t="str">
        <f t="shared" si="3"/>
        <v/>
      </c>
      <c r="L22" s="35" t="str">
        <f t="shared" si="4"/>
        <v/>
      </c>
      <c r="M22" s="47"/>
      <c r="N22" s="49" t="str">
        <f t="shared" si="5"/>
        <v/>
      </c>
      <c r="O22" s="45" t="str">
        <f t="shared" si="6"/>
        <v/>
      </c>
      <c r="P22" s="45" t="str">
        <f t="shared" si="7"/>
        <v/>
      </c>
      <c r="Q22" s="45" t="str">
        <f t="shared" si="8"/>
        <v/>
      </c>
      <c r="R22" s="45" t="str">
        <f t="shared" si="9"/>
        <v/>
      </c>
      <c r="S22" s="47"/>
      <c r="T22" s="17" t="str">
        <f t="shared" si="10"/>
        <v/>
      </c>
      <c r="U22" s="44" t="str">
        <f t="shared" si="11"/>
        <v/>
      </c>
      <c r="V22" s="44" t="str">
        <f t="shared" si="12"/>
        <v/>
      </c>
      <c r="W22" s="44" t="str">
        <f t="shared" si="13"/>
        <v/>
      </c>
      <c r="X22" s="35" t="str">
        <f t="shared" si="14"/>
        <v/>
      </c>
      <c r="Y22" s="47"/>
      <c r="Z22" s="49" t="str">
        <f t="shared" si="15"/>
        <v/>
      </c>
      <c r="AA22" s="45" t="str">
        <f t="shared" si="16"/>
        <v/>
      </c>
      <c r="AB22" s="45" t="str">
        <f t="shared" si="17"/>
        <v/>
      </c>
      <c r="AC22" s="45" t="str">
        <f t="shared" si="18"/>
        <v/>
      </c>
      <c r="AD22" s="45" t="str">
        <f t="shared" si="19"/>
        <v/>
      </c>
      <c r="AE22" s="47"/>
      <c r="AF22" s="17" t="str">
        <f t="shared" si="20"/>
        <v/>
      </c>
      <c r="AG22" s="44" t="str">
        <f t="shared" si="21"/>
        <v/>
      </c>
      <c r="AH22" s="44" t="str">
        <f t="shared" si="22"/>
        <v/>
      </c>
      <c r="AI22" s="44" t="str">
        <f t="shared" si="23"/>
        <v/>
      </c>
      <c r="AJ22" s="35" t="str">
        <f t="shared" si="24"/>
        <v/>
      </c>
      <c r="AK22" s="47"/>
      <c r="AL22" s="49" t="str">
        <f t="shared" si="25"/>
        <v/>
      </c>
      <c r="AM22" s="45" t="str">
        <f t="shared" si="26"/>
        <v/>
      </c>
      <c r="AN22" s="45" t="str">
        <f t="shared" si="27"/>
        <v/>
      </c>
      <c r="AO22" s="45" t="str">
        <f t="shared" si="28"/>
        <v/>
      </c>
      <c r="AP22" s="45" t="str">
        <f t="shared" si="29"/>
        <v/>
      </c>
      <c r="AQ22" s="47"/>
      <c r="AR22" s="17" t="str">
        <f t="shared" si="30"/>
        <v/>
      </c>
      <c r="AS22" s="44" t="str">
        <f t="shared" si="31"/>
        <v/>
      </c>
      <c r="AT22" s="44" t="str">
        <f t="shared" si="32"/>
        <v/>
      </c>
      <c r="AU22" s="44" t="str">
        <f t="shared" si="33"/>
        <v/>
      </c>
      <c r="AV22" s="35" t="str">
        <f t="shared" si="34"/>
        <v/>
      </c>
      <c r="AW22" s="47"/>
      <c r="AX22" s="49" t="str">
        <f t="shared" si="35"/>
        <v/>
      </c>
      <c r="AY22" s="45" t="str">
        <f t="shared" si="36"/>
        <v/>
      </c>
      <c r="AZ22" s="45" t="str">
        <f t="shared" si="37"/>
        <v/>
      </c>
      <c r="BA22" s="45" t="str">
        <f t="shared" si="38"/>
        <v/>
      </c>
      <c r="BB22" s="45" t="str">
        <f t="shared" si="39"/>
        <v/>
      </c>
      <c r="BC22" s="67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</row>
    <row r="23" spans="1:79" s="1" customFormat="1" x14ac:dyDescent="0.15">
      <c r="A23" s="3"/>
      <c r="B23" s="6"/>
      <c r="C23" s="15"/>
      <c r="D23" s="15"/>
      <c r="E23" s="46"/>
      <c r="F23" s="15"/>
      <c r="G23" s="48"/>
      <c r="H23" s="17" t="str">
        <f t="shared" si="0"/>
        <v/>
      </c>
      <c r="I23" s="44" t="str">
        <f t="shared" si="1"/>
        <v/>
      </c>
      <c r="J23" s="44" t="str">
        <f t="shared" si="2"/>
        <v/>
      </c>
      <c r="K23" s="44" t="str">
        <f t="shared" si="3"/>
        <v/>
      </c>
      <c r="L23" s="35" t="str">
        <f t="shared" si="4"/>
        <v/>
      </c>
      <c r="M23" s="48"/>
      <c r="N23" s="49" t="str">
        <f t="shared" si="5"/>
        <v/>
      </c>
      <c r="O23" s="45" t="str">
        <f t="shared" si="6"/>
        <v/>
      </c>
      <c r="P23" s="45" t="str">
        <f t="shared" si="7"/>
        <v/>
      </c>
      <c r="Q23" s="45" t="str">
        <f t="shared" si="8"/>
        <v/>
      </c>
      <c r="R23" s="45" t="str">
        <f t="shared" si="9"/>
        <v/>
      </c>
      <c r="S23" s="48"/>
      <c r="T23" s="17" t="str">
        <f t="shared" si="10"/>
        <v/>
      </c>
      <c r="U23" s="44" t="str">
        <f t="shared" si="11"/>
        <v/>
      </c>
      <c r="V23" s="44" t="str">
        <f t="shared" si="12"/>
        <v/>
      </c>
      <c r="W23" s="44" t="str">
        <f t="shared" si="13"/>
        <v/>
      </c>
      <c r="X23" s="35" t="str">
        <f t="shared" si="14"/>
        <v/>
      </c>
      <c r="Y23" s="48"/>
      <c r="Z23" s="49" t="str">
        <f t="shared" si="15"/>
        <v/>
      </c>
      <c r="AA23" s="45" t="str">
        <f t="shared" si="16"/>
        <v/>
      </c>
      <c r="AB23" s="45" t="str">
        <f t="shared" si="17"/>
        <v/>
      </c>
      <c r="AC23" s="45" t="str">
        <f t="shared" si="18"/>
        <v/>
      </c>
      <c r="AD23" s="45" t="str">
        <f t="shared" si="19"/>
        <v/>
      </c>
      <c r="AE23" s="48"/>
      <c r="AF23" s="17" t="str">
        <f t="shared" si="20"/>
        <v/>
      </c>
      <c r="AG23" s="44" t="str">
        <f t="shared" si="21"/>
        <v/>
      </c>
      <c r="AH23" s="44" t="str">
        <f t="shared" si="22"/>
        <v/>
      </c>
      <c r="AI23" s="44" t="str">
        <f t="shared" si="23"/>
        <v/>
      </c>
      <c r="AJ23" s="35" t="str">
        <f t="shared" si="24"/>
        <v/>
      </c>
      <c r="AK23" s="48"/>
      <c r="AL23" s="49" t="str">
        <f t="shared" si="25"/>
        <v/>
      </c>
      <c r="AM23" s="45" t="str">
        <f t="shared" si="26"/>
        <v/>
      </c>
      <c r="AN23" s="45" t="str">
        <f t="shared" si="27"/>
        <v/>
      </c>
      <c r="AO23" s="45" t="str">
        <f t="shared" si="28"/>
        <v/>
      </c>
      <c r="AP23" s="45" t="str">
        <f t="shared" si="29"/>
        <v/>
      </c>
      <c r="AQ23" s="48"/>
      <c r="AR23" s="17" t="str">
        <f t="shared" si="30"/>
        <v/>
      </c>
      <c r="AS23" s="44" t="str">
        <f t="shared" si="31"/>
        <v/>
      </c>
      <c r="AT23" s="44" t="str">
        <f t="shared" si="32"/>
        <v/>
      </c>
      <c r="AU23" s="44" t="str">
        <f t="shared" si="33"/>
        <v/>
      </c>
      <c r="AV23" s="35" t="str">
        <f t="shared" si="34"/>
        <v/>
      </c>
      <c r="AW23" s="48"/>
      <c r="AX23" s="49" t="str">
        <f t="shared" si="35"/>
        <v/>
      </c>
      <c r="AY23" s="45" t="str">
        <f t="shared" si="36"/>
        <v/>
      </c>
      <c r="AZ23" s="45" t="str">
        <f t="shared" si="37"/>
        <v/>
      </c>
      <c r="BA23" s="45" t="str">
        <f t="shared" si="38"/>
        <v/>
      </c>
      <c r="BB23" s="45" t="str">
        <f t="shared" si="39"/>
        <v/>
      </c>
      <c r="BC23" s="67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</row>
    <row r="24" spans="1:79" s="1" customFormat="1" x14ac:dyDescent="0.15">
      <c r="A24" s="3"/>
      <c r="B24" s="6"/>
      <c r="C24" s="15"/>
      <c r="D24" s="15"/>
      <c r="E24" s="46"/>
      <c r="F24" s="15"/>
      <c r="G24" s="46"/>
      <c r="H24" s="17" t="str">
        <f t="shared" si="0"/>
        <v/>
      </c>
      <c r="I24" s="44" t="str">
        <f t="shared" si="1"/>
        <v/>
      </c>
      <c r="J24" s="44" t="str">
        <f t="shared" si="2"/>
        <v/>
      </c>
      <c r="K24" s="44" t="str">
        <f t="shared" si="3"/>
        <v/>
      </c>
      <c r="L24" s="35" t="str">
        <f t="shared" si="4"/>
        <v/>
      </c>
      <c r="M24" s="46"/>
      <c r="N24" s="49" t="str">
        <f t="shared" si="5"/>
        <v/>
      </c>
      <c r="O24" s="45" t="str">
        <f t="shared" si="6"/>
        <v/>
      </c>
      <c r="P24" s="45" t="str">
        <f t="shared" si="7"/>
        <v/>
      </c>
      <c r="Q24" s="45" t="str">
        <f t="shared" si="8"/>
        <v/>
      </c>
      <c r="R24" s="45" t="str">
        <f t="shared" si="9"/>
        <v/>
      </c>
      <c r="S24" s="46"/>
      <c r="T24" s="17" t="str">
        <f t="shared" si="10"/>
        <v/>
      </c>
      <c r="U24" s="44" t="str">
        <f t="shared" si="11"/>
        <v/>
      </c>
      <c r="V24" s="44" t="str">
        <f t="shared" si="12"/>
        <v/>
      </c>
      <c r="W24" s="44" t="str">
        <f t="shared" si="13"/>
        <v/>
      </c>
      <c r="X24" s="35" t="str">
        <f t="shared" si="14"/>
        <v/>
      </c>
      <c r="Y24" s="46"/>
      <c r="Z24" s="49" t="str">
        <f t="shared" si="15"/>
        <v/>
      </c>
      <c r="AA24" s="45" t="str">
        <f t="shared" si="16"/>
        <v/>
      </c>
      <c r="AB24" s="45" t="str">
        <f t="shared" si="17"/>
        <v/>
      </c>
      <c r="AC24" s="45" t="str">
        <f t="shared" si="18"/>
        <v/>
      </c>
      <c r="AD24" s="45" t="str">
        <f t="shared" si="19"/>
        <v/>
      </c>
      <c r="AE24" s="46"/>
      <c r="AF24" s="17" t="str">
        <f t="shared" si="20"/>
        <v/>
      </c>
      <c r="AG24" s="44" t="str">
        <f t="shared" si="21"/>
        <v/>
      </c>
      <c r="AH24" s="44" t="str">
        <f t="shared" si="22"/>
        <v/>
      </c>
      <c r="AI24" s="44" t="str">
        <f t="shared" si="23"/>
        <v/>
      </c>
      <c r="AJ24" s="35" t="str">
        <f t="shared" si="24"/>
        <v/>
      </c>
      <c r="AK24" s="46"/>
      <c r="AL24" s="49" t="str">
        <f t="shared" si="25"/>
        <v/>
      </c>
      <c r="AM24" s="45" t="str">
        <f t="shared" si="26"/>
        <v/>
      </c>
      <c r="AN24" s="45" t="str">
        <f t="shared" si="27"/>
        <v/>
      </c>
      <c r="AO24" s="45" t="str">
        <f t="shared" si="28"/>
        <v/>
      </c>
      <c r="AP24" s="45" t="str">
        <f t="shared" si="29"/>
        <v/>
      </c>
      <c r="AQ24" s="46"/>
      <c r="AR24" s="17" t="str">
        <f t="shared" si="30"/>
        <v/>
      </c>
      <c r="AS24" s="44" t="str">
        <f t="shared" si="31"/>
        <v/>
      </c>
      <c r="AT24" s="44" t="str">
        <f t="shared" si="32"/>
        <v/>
      </c>
      <c r="AU24" s="44" t="str">
        <f t="shared" si="33"/>
        <v/>
      </c>
      <c r="AV24" s="35" t="str">
        <f t="shared" si="34"/>
        <v/>
      </c>
      <c r="AW24" s="46"/>
      <c r="AX24" s="49" t="str">
        <f t="shared" si="35"/>
        <v/>
      </c>
      <c r="AY24" s="45" t="str">
        <f t="shared" si="36"/>
        <v/>
      </c>
      <c r="AZ24" s="45" t="str">
        <f t="shared" si="37"/>
        <v/>
      </c>
      <c r="BA24" s="45" t="str">
        <f t="shared" si="38"/>
        <v/>
      </c>
      <c r="BB24" s="45" t="str">
        <f t="shared" si="39"/>
        <v/>
      </c>
      <c r="BC24" s="67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</row>
    <row r="25" spans="1:79" s="1" customFormat="1" x14ac:dyDescent="0.15">
      <c r="A25" s="3"/>
      <c r="B25" s="6"/>
      <c r="C25" s="15"/>
      <c r="D25" s="15"/>
      <c r="E25" s="46"/>
      <c r="F25" s="15"/>
      <c r="G25" s="46"/>
      <c r="H25" s="17" t="str">
        <f t="shared" si="0"/>
        <v/>
      </c>
      <c r="I25" s="44" t="str">
        <f t="shared" si="1"/>
        <v/>
      </c>
      <c r="J25" s="44" t="str">
        <f t="shared" si="2"/>
        <v/>
      </c>
      <c r="K25" s="44" t="str">
        <f t="shared" si="3"/>
        <v/>
      </c>
      <c r="L25" s="35" t="str">
        <f t="shared" si="4"/>
        <v/>
      </c>
      <c r="M25" s="46"/>
      <c r="N25" s="49" t="str">
        <f t="shared" si="5"/>
        <v/>
      </c>
      <c r="O25" s="45" t="str">
        <f t="shared" si="6"/>
        <v/>
      </c>
      <c r="P25" s="45" t="str">
        <f t="shared" si="7"/>
        <v/>
      </c>
      <c r="Q25" s="45" t="str">
        <f t="shared" si="8"/>
        <v/>
      </c>
      <c r="R25" s="45" t="str">
        <f t="shared" si="9"/>
        <v/>
      </c>
      <c r="S25" s="46"/>
      <c r="T25" s="17" t="str">
        <f t="shared" si="10"/>
        <v/>
      </c>
      <c r="U25" s="44" t="str">
        <f t="shared" si="11"/>
        <v/>
      </c>
      <c r="V25" s="44" t="str">
        <f t="shared" si="12"/>
        <v/>
      </c>
      <c r="W25" s="44" t="str">
        <f t="shared" si="13"/>
        <v/>
      </c>
      <c r="X25" s="35" t="str">
        <f t="shared" si="14"/>
        <v/>
      </c>
      <c r="Y25" s="46"/>
      <c r="Z25" s="49" t="str">
        <f t="shared" si="15"/>
        <v/>
      </c>
      <c r="AA25" s="45" t="str">
        <f t="shared" si="16"/>
        <v/>
      </c>
      <c r="AB25" s="45" t="str">
        <f t="shared" si="17"/>
        <v/>
      </c>
      <c r="AC25" s="45" t="str">
        <f t="shared" si="18"/>
        <v/>
      </c>
      <c r="AD25" s="45" t="str">
        <f t="shared" si="19"/>
        <v/>
      </c>
      <c r="AE25" s="46"/>
      <c r="AF25" s="17" t="str">
        <f t="shared" si="20"/>
        <v/>
      </c>
      <c r="AG25" s="44" t="str">
        <f t="shared" si="21"/>
        <v/>
      </c>
      <c r="AH25" s="44" t="str">
        <f t="shared" si="22"/>
        <v/>
      </c>
      <c r="AI25" s="44" t="str">
        <f t="shared" si="23"/>
        <v/>
      </c>
      <c r="AJ25" s="35" t="str">
        <f t="shared" si="24"/>
        <v/>
      </c>
      <c r="AK25" s="46"/>
      <c r="AL25" s="49" t="str">
        <f t="shared" si="25"/>
        <v/>
      </c>
      <c r="AM25" s="45" t="str">
        <f t="shared" si="26"/>
        <v/>
      </c>
      <c r="AN25" s="45" t="str">
        <f t="shared" si="27"/>
        <v/>
      </c>
      <c r="AO25" s="45" t="str">
        <f t="shared" si="28"/>
        <v/>
      </c>
      <c r="AP25" s="45" t="str">
        <f t="shared" si="29"/>
        <v/>
      </c>
      <c r="AQ25" s="46"/>
      <c r="AR25" s="17" t="str">
        <f t="shared" si="30"/>
        <v/>
      </c>
      <c r="AS25" s="44" t="str">
        <f t="shared" si="31"/>
        <v/>
      </c>
      <c r="AT25" s="44" t="str">
        <f t="shared" si="32"/>
        <v/>
      </c>
      <c r="AU25" s="44" t="str">
        <f t="shared" si="33"/>
        <v/>
      </c>
      <c r="AV25" s="35" t="str">
        <f t="shared" si="34"/>
        <v/>
      </c>
      <c r="AW25" s="46"/>
      <c r="AX25" s="49" t="str">
        <f t="shared" si="35"/>
        <v/>
      </c>
      <c r="AY25" s="45" t="str">
        <f t="shared" si="36"/>
        <v/>
      </c>
      <c r="AZ25" s="45" t="str">
        <f t="shared" si="37"/>
        <v/>
      </c>
      <c r="BA25" s="45" t="str">
        <f t="shared" si="38"/>
        <v/>
      </c>
      <c r="BB25" s="45" t="str">
        <f t="shared" si="39"/>
        <v/>
      </c>
      <c r="BC25" s="67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</row>
    <row r="26" spans="1:79" s="1" customFormat="1" x14ac:dyDescent="0.15">
      <c r="A26" s="3"/>
      <c r="B26" s="6"/>
      <c r="C26" s="15"/>
      <c r="D26" s="15"/>
      <c r="E26" s="46"/>
      <c r="F26" s="15"/>
      <c r="G26" s="46"/>
      <c r="H26" s="17" t="str">
        <f t="shared" si="0"/>
        <v/>
      </c>
      <c r="I26" s="44" t="str">
        <f t="shared" si="1"/>
        <v/>
      </c>
      <c r="J26" s="44" t="str">
        <f t="shared" si="2"/>
        <v/>
      </c>
      <c r="K26" s="44" t="str">
        <f t="shared" si="3"/>
        <v/>
      </c>
      <c r="L26" s="35" t="str">
        <f t="shared" si="4"/>
        <v/>
      </c>
      <c r="M26" s="46"/>
      <c r="N26" s="49" t="str">
        <f t="shared" si="5"/>
        <v/>
      </c>
      <c r="O26" s="45" t="str">
        <f t="shared" si="6"/>
        <v/>
      </c>
      <c r="P26" s="45" t="str">
        <f t="shared" si="7"/>
        <v/>
      </c>
      <c r="Q26" s="45" t="str">
        <f t="shared" si="8"/>
        <v/>
      </c>
      <c r="R26" s="45" t="str">
        <f t="shared" si="9"/>
        <v/>
      </c>
      <c r="S26" s="46"/>
      <c r="T26" s="17" t="str">
        <f t="shared" si="10"/>
        <v/>
      </c>
      <c r="U26" s="44" t="str">
        <f t="shared" si="11"/>
        <v/>
      </c>
      <c r="V26" s="44" t="str">
        <f t="shared" si="12"/>
        <v/>
      </c>
      <c r="W26" s="44" t="str">
        <f t="shared" si="13"/>
        <v/>
      </c>
      <c r="X26" s="35" t="str">
        <f t="shared" si="14"/>
        <v/>
      </c>
      <c r="Y26" s="46"/>
      <c r="Z26" s="49" t="str">
        <f t="shared" si="15"/>
        <v/>
      </c>
      <c r="AA26" s="45" t="str">
        <f t="shared" si="16"/>
        <v/>
      </c>
      <c r="AB26" s="45" t="str">
        <f t="shared" si="17"/>
        <v/>
      </c>
      <c r="AC26" s="45" t="str">
        <f t="shared" si="18"/>
        <v/>
      </c>
      <c r="AD26" s="45" t="str">
        <f t="shared" si="19"/>
        <v/>
      </c>
      <c r="AE26" s="46"/>
      <c r="AF26" s="17" t="str">
        <f t="shared" si="20"/>
        <v/>
      </c>
      <c r="AG26" s="44" t="str">
        <f t="shared" si="21"/>
        <v/>
      </c>
      <c r="AH26" s="44" t="str">
        <f t="shared" si="22"/>
        <v/>
      </c>
      <c r="AI26" s="44" t="str">
        <f t="shared" si="23"/>
        <v/>
      </c>
      <c r="AJ26" s="35" t="str">
        <f t="shared" si="24"/>
        <v/>
      </c>
      <c r="AK26" s="46"/>
      <c r="AL26" s="49" t="str">
        <f t="shared" si="25"/>
        <v/>
      </c>
      <c r="AM26" s="45" t="str">
        <f t="shared" si="26"/>
        <v/>
      </c>
      <c r="AN26" s="45" t="str">
        <f t="shared" si="27"/>
        <v/>
      </c>
      <c r="AO26" s="45" t="str">
        <f t="shared" si="28"/>
        <v/>
      </c>
      <c r="AP26" s="45" t="str">
        <f t="shared" si="29"/>
        <v/>
      </c>
      <c r="AQ26" s="46"/>
      <c r="AR26" s="17" t="str">
        <f t="shared" si="30"/>
        <v/>
      </c>
      <c r="AS26" s="44" t="str">
        <f t="shared" si="31"/>
        <v/>
      </c>
      <c r="AT26" s="44" t="str">
        <f t="shared" si="32"/>
        <v/>
      </c>
      <c r="AU26" s="44" t="str">
        <f t="shared" si="33"/>
        <v/>
      </c>
      <c r="AV26" s="35" t="str">
        <f t="shared" si="34"/>
        <v/>
      </c>
      <c r="AW26" s="46"/>
      <c r="AX26" s="49" t="str">
        <f t="shared" si="35"/>
        <v/>
      </c>
      <c r="AY26" s="45" t="str">
        <f t="shared" si="36"/>
        <v/>
      </c>
      <c r="AZ26" s="45" t="str">
        <f t="shared" si="37"/>
        <v/>
      </c>
      <c r="BA26" s="45" t="str">
        <f t="shared" si="38"/>
        <v/>
      </c>
      <c r="BB26" s="45" t="str">
        <f t="shared" si="39"/>
        <v/>
      </c>
      <c r="BC26" s="67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</row>
    <row r="27" spans="1:79" s="1" customFormat="1" x14ac:dyDescent="0.15">
      <c r="A27" s="3"/>
      <c r="B27" s="6"/>
      <c r="C27" s="15"/>
      <c r="D27" s="15"/>
      <c r="E27" s="46"/>
      <c r="F27" s="15"/>
      <c r="G27" s="46"/>
      <c r="H27" s="17" t="str">
        <f t="shared" si="0"/>
        <v/>
      </c>
      <c r="I27" s="44" t="str">
        <f t="shared" si="1"/>
        <v/>
      </c>
      <c r="J27" s="44" t="str">
        <f t="shared" si="2"/>
        <v/>
      </c>
      <c r="K27" s="44" t="str">
        <f t="shared" si="3"/>
        <v/>
      </c>
      <c r="L27" s="35" t="str">
        <f t="shared" si="4"/>
        <v/>
      </c>
      <c r="M27" s="46"/>
      <c r="N27" s="49" t="str">
        <f t="shared" si="5"/>
        <v/>
      </c>
      <c r="O27" s="45" t="str">
        <f t="shared" si="6"/>
        <v/>
      </c>
      <c r="P27" s="45" t="str">
        <f t="shared" si="7"/>
        <v/>
      </c>
      <c r="Q27" s="45" t="str">
        <f t="shared" si="8"/>
        <v/>
      </c>
      <c r="R27" s="45" t="str">
        <f t="shared" si="9"/>
        <v/>
      </c>
      <c r="S27" s="46"/>
      <c r="T27" s="17" t="str">
        <f t="shared" si="10"/>
        <v/>
      </c>
      <c r="U27" s="44" t="str">
        <f t="shared" si="11"/>
        <v/>
      </c>
      <c r="V27" s="44" t="str">
        <f t="shared" si="12"/>
        <v/>
      </c>
      <c r="W27" s="44" t="str">
        <f t="shared" si="13"/>
        <v/>
      </c>
      <c r="X27" s="35" t="str">
        <f t="shared" si="14"/>
        <v/>
      </c>
      <c r="Y27" s="46"/>
      <c r="Z27" s="49" t="str">
        <f t="shared" si="15"/>
        <v/>
      </c>
      <c r="AA27" s="45" t="str">
        <f t="shared" si="16"/>
        <v/>
      </c>
      <c r="AB27" s="45" t="str">
        <f t="shared" si="17"/>
        <v/>
      </c>
      <c r="AC27" s="45" t="str">
        <f t="shared" si="18"/>
        <v/>
      </c>
      <c r="AD27" s="45" t="str">
        <f t="shared" si="19"/>
        <v/>
      </c>
      <c r="AE27" s="46"/>
      <c r="AF27" s="17" t="str">
        <f t="shared" si="20"/>
        <v/>
      </c>
      <c r="AG27" s="44" t="str">
        <f t="shared" si="21"/>
        <v/>
      </c>
      <c r="AH27" s="44" t="str">
        <f t="shared" si="22"/>
        <v/>
      </c>
      <c r="AI27" s="44" t="str">
        <f t="shared" si="23"/>
        <v/>
      </c>
      <c r="AJ27" s="35" t="str">
        <f t="shared" si="24"/>
        <v/>
      </c>
      <c r="AK27" s="46"/>
      <c r="AL27" s="49" t="str">
        <f t="shared" si="25"/>
        <v/>
      </c>
      <c r="AM27" s="45" t="str">
        <f t="shared" si="26"/>
        <v/>
      </c>
      <c r="AN27" s="45" t="str">
        <f t="shared" si="27"/>
        <v/>
      </c>
      <c r="AO27" s="45" t="str">
        <f t="shared" si="28"/>
        <v/>
      </c>
      <c r="AP27" s="45" t="str">
        <f t="shared" si="29"/>
        <v/>
      </c>
      <c r="AQ27" s="46"/>
      <c r="AR27" s="17" t="str">
        <f t="shared" si="30"/>
        <v/>
      </c>
      <c r="AS27" s="44" t="str">
        <f t="shared" si="31"/>
        <v/>
      </c>
      <c r="AT27" s="44" t="str">
        <f t="shared" si="32"/>
        <v/>
      </c>
      <c r="AU27" s="44" t="str">
        <f t="shared" si="33"/>
        <v/>
      </c>
      <c r="AV27" s="35" t="str">
        <f t="shared" si="34"/>
        <v/>
      </c>
      <c r="AW27" s="46"/>
      <c r="AX27" s="49" t="str">
        <f t="shared" si="35"/>
        <v/>
      </c>
      <c r="AY27" s="45" t="str">
        <f t="shared" si="36"/>
        <v/>
      </c>
      <c r="AZ27" s="45" t="str">
        <f t="shared" si="37"/>
        <v/>
      </c>
      <c r="BA27" s="45" t="str">
        <f t="shared" si="38"/>
        <v/>
      </c>
      <c r="BB27" s="45" t="str">
        <f t="shared" si="39"/>
        <v/>
      </c>
      <c r="BC27" s="67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</row>
    <row r="28" spans="1:79" s="1" customFormat="1" x14ac:dyDescent="0.15">
      <c r="A28" s="3"/>
      <c r="B28" s="6"/>
      <c r="C28" s="15"/>
      <c r="D28" s="15"/>
      <c r="E28" s="46"/>
      <c r="F28" s="15"/>
      <c r="G28" s="46"/>
      <c r="H28" s="17" t="str">
        <f t="shared" si="0"/>
        <v/>
      </c>
      <c r="I28" s="44" t="str">
        <f t="shared" si="1"/>
        <v/>
      </c>
      <c r="J28" s="44" t="str">
        <f t="shared" si="2"/>
        <v/>
      </c>
      <c r="K28" s="44" t="str">
        <f t="shared" si="3"/>
        <v/>
      </c>
      <c r="L28" s="35" t="str">
        <f t="shared" si="4"/>
        <v/>
      </c>
      <c r="M28" s="46"/>
      <c r="N28" s="49" t="str">
        <f t="shared" si="5"/>
        <v/>
      </c>
      <c r="O28" s="45" t="str">
        <f t="shared" si="6"/>
        <v/>
      </c>
      <c r="P28" s="45" t="str">
        <f t="shared" si="7"/>
        <v/>
      </c>
      <c r="Q28" s="45" t="str">
        <f t="shared" si="8"/>
        <v/>
      </c>
      <c r="R28" s="45" t="str">
        <f t="shared" si="9"/>
        <v/>
      </c>
      <c r="S28" s="46"/>
      <c r="T28" s="17" t="str">
        <f t="shared" si="10"/>
        <v/>
      </c>
      <c r="U28" s="44" t="str">
        <f t="shared" si="11"/>
        <v/>
      </c>
      <c r="V28" s="44" t="str">
        <f t="shared" si="12"/>
        <v/>
      </c>
      <c r="W28" s="44" t="str">
        <f t="shared" si="13"/>
        <v/>
      </c>
      <c r="X28" s="35" t="str">
        <f t="shared" si="14"/>
        <v/>
      </c>
      <c r="Y28" s="46"/>
      <c r="Z28" s="49" t="str">
        <f t="shared" si="15"/>
        <v/>
      </c>
      <c r="AA28" s="45" t="str">
        <f t="shared" si="16"/>
        <v/>
      </c>
      <c r="AB28" s="45" t="str">
        <f t="shared" si="17"/>
        <v/>
      </c>
      <c r="AC28" s="45" t="str">
        <f t="shared" si="18"/>
        <v/>
      </c>
      <c r="AD28" s="45" t="str">
        <f t="shared" si="19"/>
        <v/>
      </c>
      <c r="AE28" s="46"/>
      <c r="AF28" s="17" t="str">
        <f t="shared" si="20"/>
        <v/>
      </c>
      <c r="AG28" s="44" t="str">
        <f t="shared" si="21"/>
        <v/>
      </c>
      <c r="AH28" s="44" t="str">
        <f t="shared" si="22"/>
        <v/>
      </c>
      <c r="AI28" s="44" t="str">
        <f t="shared" si="23"/>
        <v/>
      </c>
      <c r="AJ28" s="35" t="str">
        <f t="shared" si="24"/>
        <v/>
      </c>
      <c r="AK28" s="46"/>
      <c r="AL28" s="49" t="str">
        <f t="shared" si="25"/>
        <v/>
      </c>
      <c r="AM28" s="45" t="str">
        <f t="shared" si="26"/>
        <v/>
      </c>
      <c r="AN28" s="45" t="str">
        <f t="shared" si="27"/>
        <v/>
      </c>
      <c r="AO28" s="45" t="str">
        <f t="shared" si="28"/>
        <v/>
      </c>
      <c r="AP28" s="45" t="str">
        <f t="shared" si="29"/>
        <v/>
      </c>
      <c r="AQ28" s="46"/>
      <c r="AR28" s="17" t="str">
        <f t="shared" si="30"/>
        <v/>
      </c>
      <c r="AS28" s="44" t="str">
        <f t="shared" si="31"/>
        <v/>
      </c>
      <c r="AT28" s="44" t="str">
        <f t="shared" si="32"/>
        <v/>
      </c>
      <c r="AU28" s="44" t="str">
        <f t="shared" si="33"/>
        <v/>
      </c>
      <c r="AV28" s="35" t="str">
        <f t="shared" si="34"/>
        <v/>
      </c>
      <c r="AW28" s="46"/>
      <c r="AX28" s="49" t="str">
        <f t="shared" si="35"/>
        <v/>
      </c>
      <c r="AY28" s="45" t="str">
        <f t="shared" si="36"/>
        <v/>
      </c>
      <c r="AZ28" s="45" t="str">
        <f t="shared" si="37"/>
        <v/>
      </c>
      <c r="BA28" s="45" t="str">
        <f t="shared" si="38"/>
        <v/>
      </c>
      <c r="BB28" s="45" t="str">
        <f t="shared" si="39"/>
        <v/>
      </c>
      <c r="BC28" s="67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</row>
    <row r="29" spans="1:79" s="1" customFormat="1" x14ac:dyDescent="0.15">
      <c r="A29" s="3"/>
      <c r="B29" s="6"/>
      <c r="C29" s="15"/>
      <c r="D29" s="15"/>
      <c r="E29" s="46"/>
      <c r="F29" s="15"/>
      <c r="G29" s="46"/>
      <c r="H29" s="17" t="str">
        <f t="shared" si="0"/>
        <v/>
      </c>
      <c r="I29" s="44" t="str">
        <f t="shared" si="1"/>
        <v/>
      </c>
      <c r="J29" s="44" t="str">
        <f t="shared" si="2"/>
        <v/>
      </c>
      <c r="K29" s="44" t="str">
        <f t="shared" si="3"/>
        <v/>
      </c>
      <c r="L29" s="35" t="str">
        <f t="shared" si="4"/>
        <v/>
      </c>
      <c r="M29" s="46"/>
      <c r="N29" s="49" t="str">
        <f t="shared" si="5"/>
        <v/>
      </c>
      <c r="O29" s="45" t="str">
        <f t="shared" si="6"/>
        <v/>
      </c>
      <c r="P29" s="45" t="str">
        <f t="shared" si="7"/>
        <v/>
      </c>
      <c r="Q29" s="45" t="str">
        <f t="shared" si="8"/>
        <v/>
      </c>
      <c r="R29" s="45" t="str">
        <f t="shared" si="9"/>
        <v/>
      </c>
      <c r="S29" s="46"/>
      <c r="T29" s="17" t="str">
        <f t="shared" si="10"/>
        <v/>
      </c>
      <c r="U29" s="44" t="str">
        <f t="shared" si="11"/>
        <v/>
      </c>
      <c r="V29" s="44" t="str">
        <f t="shared" si="12"/>
        <v/>
      </c>
      <c r="W29" s="44" t="str">
        <f t="shared" si="13"/>
        <v/>
      </c>
      <c r="X29" s="35" t="str">
        <f t="shared" si="14"/>
        <v/>
      </c>
      <c r="Y29" s="46"/>
      <c r="Z29" s="49" t="str">
        <f t="shared" si="15"/>
        <v/>
      </c>
      <c r="AA29" s="45" t="str">
        <f t="shared" si="16"/>
        <v/>
      </c>
      <c r="AB29" s="45" t="str">
        <f t="shared" si="17"/>
        <v/>
      </c>
      <c r="AC29" s="45" t="str">
        <f t="shared" si="18"/>
        <v/>
      </c>
      <c r="AD29" s="45" t="str">
        <f t="shared" si="19"/>
        <v/>
      </c>
      <c r="AE29" s="46"/>
      <c r="AF29" s="17" t="str">
        <f t="shared" si="20"/>
        <v/>
      </c>
      <c r="AG29" s="44" t="str">
        <f t="shared" si="21"/>
        <v/>
      </c>
      <c r="AH29" s="44" t="str">
        <f t="shared" si="22"/>
        <v/>
      </c>
      <c r="AI29" s="44" t="str">
        <f t="shared" si="23"/>
        <v/>
      </c>
      <c r="AJ29" s="35" t="str">
        <f t="shared" si="24"/>
        <v/>
      </c>
      <c r="AK29" s="46"/>
      <c r="AL29" s="49" t="str">
        <f t="shared" si="25"/>
        <v/>
      </c>
      <c r="AM29" s="45" t="str">
        <f t="shared" si="26"/>
        <v/>
      </c>
      <c r="AN29" s="45" t="str">
        <f t="shared" si="27"/>
        <v/>
      </c>
      <c r="AO29" s="45" t="str">
        <f t="shared" si="28"/>
        <v/>
      </c>
      <c r="AP29" s="45" t="str">
        <f t="shared" si="29"/>
        <v/>
      </c>
      <c r="AQ29" s="46"/>
      <c r="AR29" s="17" t="str">
        <f t="shared" si="30"/>
        <v/>
      </c>
      <c r="AS29" s="44" t="str">
        <f t="shared" si="31"/>
        <v/>
      </c>
      <c r="AT29" s="44" t="str">
        <f t="shared" si="32"/>
        <v/>
      </c>
      <c r="AU29" s="44" t="str">
        <f t="shared" si="33"/>
        <v/>
      </c>
      <c r="AV29" s="35" t="str">
        <f t="shared" si="34"/>
        <v/>
      </c>
      <c r="AW29" s="46"/>
      <c r="AX29" s="49" t="str">
        <f t="shared" si="35"/>
        <v/>
      </c>
      <c r="AY29" s="45" t="str">
        <f t="shared" si="36"/>
        <v/>
      </c>
      <c r="AZ29" s="45" t="str">
        <f t="shared" si="37"/>
        <v/>
      </c>
      <c r="BA29" s="45" t="str">
        <f t="shared" si="38"/>
        <v/>
      </c>
      <c r="BB29" s="45" t="str">
        <f t="shared" si="39"/>
        <v/>
      </c>
      <c r="BC29" s="67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</row>
    <row r="30" spans="1:79" s="1" customFormat="1" x14ac:dyDescent="0.15">
      <c r="A30" s="3"/>
      <c r="B30" s="6"/>
      <c r="C30" s="15"/>
      <c r="D30" s="15"/>
      <c r="E30" s="46"/>
      <c r="F30" s="15"/>
      <c r="G30" s="46"/>
      <c r="H30" s="17" t="str">
        <f t="shared" si="0"/>
        <v/>
      </c>
      <c r="I30" s="44" t="str">
        <f t="shared" si="1"/>
        <v/>
      </c>
      <c r="J30" s="44" t="str">
        <f t="shared" si="2"/>
        <v/>
      </c>
      <c r="K30" s="44" t="str">
        <f t="shared" si="3"/>
        <v/>
      </c>
      <c r="L30" s="35" t="str">
        <f t="shared" si="4"/>
        <v/>
      </c>
      <c r="M30" s="46"/>
      <c r="N30" s="49" t="str">
        <f t="shared" si="5"/>
        <v/>
      </c>
      <c r="O30" s="45" t="str">
        <f t="shared" si="6"/>
        <v/>
      </c>
      <c r="P30" s="45" t="str">
        <f t="shared" si="7"/>
        <v/>
      </c>
      <c r="Q30" s="45" t="str">
        <f t="shared" si="8"/>
        <v/>
      </c>
      <c r="R30" s="45" t="str">
        <f t="shared" si="9"/>
        <v/>
      </c>
      <c r="S30" s="46"/>
      <c r="T30" s="17" t="str">
        <f t="shared" si="10"/>
        <v/>
      </c>
      <c r="U30" s="44" t="str">
        <f t="shared" si="11"/>
        <v/>
      </c>
      <c r="V30" s="44" t="str">
        <f t="shared" si="12"/>
        <v/>
      </c>
      <c r="W30" s="44" t="str">
        <f t="shared" si="13"/>
        <v/>
      </c>
      <c r="X30" s="35" t="str">
        <f t="shared" si="14"/>
        <v/>
      </c>
      <c r="Y30" s="46"/>
      <c r="Z30" s="49" t="str">
        <f t="shared" si="15"/>
        <v/>
      </c>
      <c r="AA30" s="45" t="str">
        <f t="shared" si="16"/>
        <v/>
      </c>
      <c r="AB30" s="45" t="str">
        <f t="shared" si="17"/>
        <v/>
      </c>
      <c r="AC30" s="45" t="str">
        <f t="shared" si="18"/>
        <v/>
      </c>
      <c r="AD30" s="45" t="str">
        <f t="shared" si="19"/>
        <v/>
      </c>
      <c r="AE30" s="46"/>
      <c r="AF30" s="17" t="str">
        <f t="shared" si="20"/>
        <v/>
      </c>
      <c r="AG30" s="44" t="str">
        <f t="shared" si="21"/>
        <v/>
      </c>
      <c r="AH30" s="44" t="str">
        <f t="shared" si="22"/>
        <v/>
      </c>
      <c r="AI30" s="44" t="str">
        <f t="shared" si="23"/>
        <v/>
      </c>
      <c r="AJ30" s="35" t="str">
        <f t="shared" si="24"/>
        <v/>
      </c>
      <c r="AK30" s="46"/>
      <c r="AL30" s="49" t="str">
        <f t="shared" si="25"/>
        <v/>
      </c>
      <c r="AM30" s="45" t="str">
        <f t="shared" si="26"/>
        <v/>
      </c>
      <c r="AN30" s="45" t="str">
        <f t="shared" si="27"/>
        <v/>
      </c>
      <c r="AO30" s="45" t="str">
        <f t="shared" si="28"/>
        <v/>
      </c>
      <c r="AP30" s="45" t="str">
        <f t="shared" si="29"/>
        <v/>
      </c>
      <c r="AQ30" s="46"/>
      <c r="AR30" s="17" t="str">
        <f t="shared" si="30"/>
        <v/>
      </c>
      <c r="AS30" s="44" t="str">
        <f t="shared" si="31"/>
        <v/>
      </c>
      <c r="AT30" s="44" t="str">
        <f t="shared" si="32"/>
        <v/>
      </c>
      <c r="AU30" s="44" t="str">
        <f t="shared" si="33"/>
        <v/>
      </c>
      <c r="AV30" s="35" t="str">
        <f t="shared" si="34"/>
        <v/>
      </c>
      <c r="AW30" s="46"/>
      <c r="AX30" s="49" t="str">
        <f t="shared" si="35"/>
        <v/>
      </c>
      <c r="AY30" s="45" t="str">
        <f t="shared" si="36"/>
        <v/>
      </c>
      <c r="AZ30" s="45" t="str">
        <f t="shared" si="37"/>
        <v/>
      </c>
      <c r="BA30" s="45" t="str">
        <f t="shared" si="38"/>
        <v/>
      </c>
      <c r="BB30" s="45" t="str">
        <f t="shared" si="39"/>
        <v/>
      </c>
      <c r="BC30" s="67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</row>
    <row r="31" spans="1:79" s="1" customFormat="1" x14ac:dyDescent="0.15">
      <c r="A31" s="3"/>
      <c r="B31" s="6"/>
      <c r="C31" s="15"/>
      <c r="D31" s="15"/>
      <c r="E31" s="46"/>
      <c r="F31" s="15"/>
      <c r="G31" s="46"/>
      <c r="H31" s="17" t="str">
        <f t="shared" si="0"/>
        <v/>
      </c>
      <c r="I31" s="44" t="str">
        <f t="shared" si="1"/>
        <v/>
      </c>
      <c r="J31" s="44" t="str">
        <f t="shared" si="2"/>
        <v/>
      </c>
      <c r="K31" s="44" t="str">
        <f t="shared" si="3"/>
        <v/>
      </c>
      <c r="L31" s="35" t="str">
        <f t="shared" si="4"/>
        <v/>
      </c>
      <c r="M31" s="46"/>
      <c r="N31" s="49" t="str">
        <f t="shared" si="5"/>
        <v/>
      </c>
      <c r="O31" s="45" t="str">
        <f t="shared" si="6"/>
        <v/>
      </c>
      <c r="P31" s="45" t="str">
        <f t="shared" si="7"/>
        <v/>
      </c>
      <c r="Q31" s="45" t="str">
        <f t="shared" si="8"/>
        <v/>
      </c>
      <c r="R31" s="45" t="str">
        <f t="shared" si="9"/>
        <v/>
      </c>
      <c r="S31" s="46"/>
      <c r="T31" s="17" t="str">
        <f t="shared" si="10"/>
        <v/>
      </c>
      <c r="U31" s="44" t="str">
        <f t="shared" si="11"/>
        <v/>
      </c>
      <c r="V31" s="44" t="str">
        <f t="shared" si="12"/>
        <v/>
      </c>
      <c r="W31" s="44" t="str">
        <f t="shared" si="13"/>
        <v/>
      </c>
      <c r="X31" s="35" t="str">
        <f t="shared" si="14"/>
        <v/>
      </c>
      <c r="Y31" s="46"/>
      <c r="Z31" s="49" t="str">
        <f t="shared" si="15"/>
        <v/>
      </c>
      <c r="AA31" s="45" t="str">
        <f t="shared" si="16"/>
        <v/>
      </c>
      <c r="AB31" s="45" t="str">
        <f t="shared" si="17"/>
        <v/>
      </c>
      <c r="AC31" s="45" t="str">
        <f t="shared" si="18"/>
        <v/>
      </c>
      <c r="AD31" s="45" t="str">
        <f t="shared" si="19"/>
        <v/>
      </c>
      <c r="AE31" s="46"/>
      <c r="AF31" s="17" t="str">
        <f t="shared" si="20"/>
        <v/>
      </c>
      <c r="AG31" s="44" t="str">
        <f t="shared" si="21"/>
        <v/>
      </c>
      <c r="AH31" s="44" t="str">
        <f t="shared" si="22"/>
        <v/>
      </c>
      <c r="AI31" s="44" t="str">
        <f t="shared" si="23"/>
        <v/>
      </c>
      <c r="AJ31" s="35" t="str">
        <f t="shared" si="24"/>
        <v/>
      </c>
      <c r="AK31" s="46"/>
      <c r="AL31" s="49" t="str">
        <f t="shared" si="25"/>
        <v/>
      </c>
      <c r="AM31" s="45" t="str">
        <f t="shared" si="26"/>
        <v/>
      </c>
      <c r="AN31" s="45" t="str">
        <f t="shared" si="27"/>
        <v/>
      </c>
      <c r="AO31" s="45" t="str">
        <f t="shared" si="28"/>
        <v/>
      </c>
      <c r="AP31" s="45" t="str">
        <f t="shared" si="29"/>
        <v/>
      </c>
      <c r="AQ31" s="46"/>
      <c r="AR31" s="17" t="str">
        <f t="shared" si="30"/>
        <v/>
      </c>
      <c r="AS31" s="44" t="str">
        <f t="shared" si="31"/>
        <v/>
      </c>
      <c r="AT31" s="44" t="str">
        <f t="shared" si="32"/>
        <v/>
      </c>
      <c r="AU31" s="44" t="str">
        <f t="shared" si="33"/>
        <v/>
      </c>
      <c r="AV31" s="35" t="str">
        <f t="shared" si="34"/>
        <v/>
      </c>
      <c r="AW31" s="46"/>
      <c r="AX31" s="49" t="str">
        <f t="shared" si="35"/>
        <v/>
      </c>
      <c r="AY31" s="45" t="str">
        <f t="shared" si="36"/>
        <v/>
      </c>
      <c r="AZ31" s="45" t="str">
        <f t="shared" si="37"/>
        <v/>
      </c>
      <c r="BA31" s="45" t="str">
        <f t="shared" si="38"/>
        <v/>
      </c>
      <c r="BB31" s="45" t="str">
        <f t="shared" si="39"/>
        <v/>
      </c>
      <c r="BC31" s="67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</row>
    <row r="32" spans="1:79" s="1" customFormat="1" x14ac:dyDescent="0.15">
      <c r="A32" s="3"/>
      <c r="B32" s="6"/>
      <c r="C32" s="15"/>
      <c r="D32" s="15"/>
      <c r="E32" s="46"/>
      <c r="F32" s="15"/>
      <c r="G32" s="46"/>
      <c r="H32" s="17" t="str">
        <f t="shared" si="0"/>
        <v/>
      </c>
      <c r="I32" s="44" t="str">
        <f t="shared" si="1"/>
        <v/>
      </c>
      <c r="J32" s="44" t="str">
        <f t="shared" si="2"/>
        <v/>
      </c>
      <c r="K32" s="44" t="str">
        <f t="shared" si="3"/>
        <v/>
      </c>
      <c r="L32" s="35" t="str">
        <f t="shared" si="4"/>
        <v/>
      </c>
      <c r="M32" s="46"/>
      <c r="N32" s="49" t="str">
        <f t="shared" si="5"/>
        <v/>
      </c>
      <c r="O32" s="45" t="str">
        <f t="shared" si="6"/>
        <v/>
      </c>
      <c r="P32" s="45" t="str">
        <f t="shared" si="7"/>
        <v/>
      </c>
      <c r="Q32" s="45" t="str">
        <f t="shared" si="8"/>
        <v/>
      </c>
      <c r="R32" s="45" t="str">
        <f t="shared" si="9"/>
        <v/>
      </c>
      <c r="S32" s="46"/>
      <c r="T32" s="17" t="str">
        <f t="shared" si="10"/>
        <v/>
      </c>
      <c r="U32" s="44" t="str">
        <f t="shared" si="11"/>
        <v/>
      </c>
      <c r="V32" s="44" t="str">
        <f t="shared" si="12"/>
        <v/>
      </c>
      <c r="W32" s="44" t="str">
        <f t="shared" si="13"/>
        <v/>
      </c>
      <c r="X32" s="35" t="str">
        <f t="shared" si="14"/>
        <v/>
      </c>
      <c r="Y32" s="46"/>
      <c r="Z32" s="49" t="str">
        <f t="shared" si="15"/>
        <v/>
      </c>
      <c r="AA32" s="45" t="str">
        <f t="shared" si="16"/>
        <v/>
      </c>
      <c r="AB32" s="45" t="str">
        <f t="shared" si="17"/>
        <v/>
      </c>
      <c r="AC32" s="45" t="str">
        <f t="shared" si="18"/>
        <v/>
      </c>
      <c r="AD32" s="45" t="str">
        <f t="shared" si="19"/>
        <v/>
      </c>
      <c r="AE32" s="46"/>
      <c r="AF32" s="17" t="str">
        <f t="shared" si="20"/>
        <v/>
      </c>
      <c r="AG32" s="44" t="str">
        <f t="shared" si="21"/>
        <v/>
      </c>
      <c r="AH32" s="44" t="str">
        <f t="shared" si="22"/>
        <v/>
      </c>
      <c r="AI32" s="44" t="str">
        <f t="shared" si="23"/>
        <v/>
      </c>
      <c r="AJ32" s="35" t="str">
        <f t="shared" si="24"/>
        <v/>
      </c>
      <c r="AK32" s="46"/>
      <c r="AL32" s="49" t="str">
        <f t="shared" si="25"/>
        <v/>
      </c>
      <c r="AM32" s="45" t="str">
        <f t="shared" si="26"/>
        <v/>
      </c>
      <c r="AN32" s="45" t="str">
        <f t="shared" si="27"/>
        <v/>
      </c>
      <c r="AO32" s="45" t="str">
        <f t="shared" si="28"/>
        <v/>
      </c>
      <c r="AP32" s="45" t="str">
        <f t="shared" si="29"/>
        <v/>
      </c>
      <c r="AQ32" s="46"/>
      <c r="AR32" s="17" t="str">
        <f t="shared" si="30"/>
        <v/>
      </c>
      <c r="AS32" s="44" t="str">
        <f t="shared" si="31"/>
        <v/>
      </c>
      <c r="AT32" s="44" t="str">
        <f t="shared" si="32"/>
        <v/>
      </c>
      <c r="AU32" s="44" t="str">
        <f t="shared" si="33"/>
        <v/>
      </c>
      <c r="AV32" s="35" t="str">
        <f t="shared" si="34"/>
        <v/>
      </c>
      <c r="AW32" s="46"/>
      <c r="AX32" s="49" t="str">
        <f t="shared" si="35"/>
        <v/>
      </c>
      <c r="AY32" s="45" t="str">
        <f t="shared" si="36"/>
        <v/>
      </c>
      <c r="AZ32" s="45" t="str">
        <f t="shared" si="37"/>
        <v/>
      </c>
      <c r="BA32" s="45" t="str">
        <f t="shared" si="38"/>
        <v/>
      </c>
      <c r="BB32" s="45" t="str">
        <f t="shared" si="39"/>
        <v/>
      </c>
      <c r="BC32" s="67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</row>
    <row r="33" spans="1:79" s="1" customFormat="1" x14ac:dyDescent="0.15">
      <c r="A33" s="3"/>
      <c r="B33" s="6"/>
      <c r="C33" s="15"/>
      <c r="D33" s="15"/>
      <c r="E33" s="46"/>
      <c r="F33" s="15"/>
      <c r="G33" s="46"/>
      <c r="H33" s="17" t="str">
        <f t="shared" si="0"/>
        <v/>
      </c>
      <c r="I33" s="44" t="str">
        <f t="shared" si="1"/>
        <v/>
      </c>
      <c r="J33" s="44" t="str">
        <f t="shared" si="2"/>
        <v/>
      </c>
      <c r="K33" s="44" t="str">
        <f t="shared" si="3"/>
        <v/>
      </c>
      <c r="L33" s="35" t="str">
        <f t="shared" si="4"/>
        <v/>
      </c>
      <c r="M33" s="46"/>
      <c r="N33" s="49" t="str">
        <f t="shared" si="5"/>
        <v/>
      </c>
      <c r="O33" s="45" t="str">
        <f t="shared" si="6"/>
        <v/>
      </c>
      <c r="P33" s="45" t="str">
        <f t="shared" si="7"/>
        <v/>
      </c>
      <c r="Q33" s="45" t="str">
        <f t="shared" si="8"/>
        <v/>
      </c>
      <c r="R33" s="45" t="str">
        <f t="shared" si="9"/>
        <v/>
      </c>
      <c r="S33" s="46"/>
      <c r="T33" s="17" t="str">
        <f t="shared" si="10"/>
        <v/>
      </c>
      <c r="U33" s="44" t="str">
        <f t="shared" si="11"/>
        <v/>
      </c>
      <c r="V33" s="44" t="str">
        <f t="shared" si="12"/>
        <v/>
      </c>
      <c r="W33" s="44" t="str">
        <f t="shared" si="13"/>
        <v/>
      </c>
      <c r="X33" s="35" t="str">
        <f t="shared" si="14"/>
        <v/>
      </c>
      <c r="Y33" s="46"/>
      <c r="Z33" s="49" t="str">
        <f t="shared" si="15"/>
        <v/>
      </c>
      <c r="AA33" s="45" t="str">
        <f t="shared" si="16"/>
        <v/>
      </c>
      <c r="AB33" s="45" t="str">
        <f t="shared" si="17"/>
        <v/>
      </c>
      <c r="AC33" s="45" t="str">
        <f t="shared" si="18"/>
        <v/>
      </c>
      <c r="AD33" s="45" t="str">
        <f t="shared" si="19"/>
        <v/>
      </c>
      <c r="AE33" s="46"/>
      <c r="AF33" s="17" t="str">
        <f t="shared" si="20"/>
        <v/>
      </c>
      <c r="AG33" s="44" t="str">
        <f t="shared" si="21"/>
        <v/>
      </c>
      <c r="AH33" s="44" t="str">
        <f t="shared" si="22"/>
        <v/>
      </c>
      <c r="AI33" s="44" t="str">
        <f t="shared" si="23"/>
        <v/>
      </c>
      <c r="AJ33" s="35" t="str">
        <f t="shared" si="24"/>
        <v/>
      </c>
      <c r="AK33" s="46"/>
      <c r="AL33" s="49" t="str">
        <f t="shared" si="25"/>
        <v/>
      </c>
      <c r="AM33" s="45" t="str">
        <f t="shared" si="26"/>
        <v/>
      </c>
      <c r="AN33" s="45" t="str">
        <f t="shared" si="27"/>
        <v/>
      </c>
      <c r="AO33" s="45" t="str">
        <f t="shared" si="28"/>
        <v/>
      </c>
      <c r="AP33" s="45" t="str">
        <f t="shared" si="29"/>
        <v/>
      </c>
      <c r="AQ33" s="46"/>
      <c r="AR33" s="17" t="str">
        <f t="shared" si="30"/>
        <v/>
      </c>
      <c r="AS33" s="44" t="str">
        <f t="shared" si="31"/>
        <v/>
      </c>
      <c r="AT33" s="44" t="str">
        <f t="shared" si="32"/>
        <v/>
      </c>
      <c r="AU33" s="44" t="str">
        <f t="shared" si="33"/>
        <v/>
      </c>
      <c r="AV33" s="35" t="str">
        <f t="shared" si="34"/>
        <v/>
      </c>
      <c r="AW33" s="46"/>
      <c r="AX33" s="49" t="str">
        <f t="shared" si="35"/>
        <v/>
      </c>
      <c r="AY33" s="45" t="str">
        <f t="shared" si="36"/>
        <v/>
      </c>
      <c r="AZ33" s="45" t="str">
        <f t="shared" si="37"/>
        <v/>
      </c>
      <c r="BA33" s="45" t="str">
        <f t="shared" si="38"/>
        <v/>
      </c>
      <c r="BB33" s="45" t="str">
        <f t="shared" si="39"/>
        <v/>
      </c>
      <c r="BC33" s="67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</row>
    <row r="34" spans="1:79" s="1" customFormat="1" x14ac:dyDescent="0.15">
      <c r="A34" s="3"/>
      <c r="B34" s="6"/>
      <c r="C34" s="15"/>
      <c r="D34" s="15"/>
      <c r="E34" s="46"/>
      <c r="F34" s="15"/>
      <c r="G34" s="46"/>
      <c r="H34" s="17" t="str">
        <f t="shared" si="0"/>
        <v/>
      </c>
      <c r="I34" s="44" t="str">
        <f t="shared" si="1"/>
        <v/>
      </c>
      <c r="J34" s="44" t="str">
        <f t="shared" si="2"/>
        <v/>
      </c>
      <c r="K34" s="44" t="str">
        <f t="shared" si="3"/>
        <v/>
      </c>
      <c r="L34" s="35" t="str">
        <f t="shared" si="4"/>
        <v/>
      </c>
      <c r="M34" s="46"/>
      <c r="N34" s="49" t="str">
        <f t="shared" si="5"/>
        <v/>
      </c>
      <c r="O34" s="45" t="str">
        <f t="shared" si="6"/>
        <v/>
      </c>
      <c r="P34" s="45" t="str">
        <f t="shared" si="7"/>
        <v/>
      </c>
      <c r="Q34" s="45" t="str">
        <f t="shared" si="8"/>
        <v/>
      </c>
      <c r="R34" s="45" t="str">
        <f t="shared" si="9"/>
        <v/>
      </c>
      <c r="S34" s="46"/>
      <c r="T34" s="17" t="str">
        <f t="shared" si="10"/>
        <v/>
      </c>
      <c r="U34" s="44" t="str">
        <f t="shared" si="11"/>
        <v/>
      </c>
      <c r="V34" s="44" t="str">
        <f t="shared" si="12"/>
        <v/>
      </c>
      <c r="W34" s="44" t="str">
        <f t="shared" si="13"/>
        <v/>
      </c>
      <c r="X34" s="35" t="str">
        <f t="shared" si="14"/>
        <v/>
      </c>
      <c r="Y34" s="46"/>
      <c r="Z34" s="49" t="str">
        <f t="shared" si="15"/>
        <v/>
      </c>
      <c r="AA34" s="45" t="str">
        <f t="shared" si="16"/>
        <v/>
      </c>
      <c r="AB34" s="45" t="str">
        <f t="shared" si="17"/>
        <v/>
      </c>
      <c r="AC34" s="45" t="str">
        <f t="shared" si="18"/>
        <v/>
      </c>
      <c r="AD34" s="45" t="str">
        <f t="shared" si="19"/>
        <v/>
      </c>
      <c r="AE34" s="46"/>
      <c r="AF34" s="17" t="str">
        <f t="shared" si="20"/>
        <v/>
      </c>
      <c r="AG34" s="44" t="str">
        <f t="shared" si="21"/>
        <v/>
      </c>
      <c r="AH34" s="44" t="str">
        <f t="shared" si="22"/>
        <v/>
      </c>
      <c r="AI34" s="44" t="str">
        <f t="shared" si="23"/>
        <v/>
      </c>
      <c r="AJ34" s="35" t="str">
        <f t="shared" si="24"/>
        <v/>
      </c>
      <c r="AK34" s="46"/>
      <c r="AL34" s="49" t="str">
        <f t="shared" si="25"/>
        <v/>
      </c>
      <c r="AM34" s="45" t="str">
        <f t="shared" si="26"/>
        <v/>
      </c>
      <c r="AN34" s="45" t="str">
        <f t="shared" si="27"/>
        <v/>
      </c>
      <c r="AO34" s="45" t="str">
        <f t="shared" si="28"/>
        <v/>
      </c>
      <c r="AP34" s="45" t="str">
        <f t="shared" si="29"/>
        <v/>
      </c>
      <c r="AQ34" s="46"/>
      <c r="AR34" s="17" t="str">
        <f t="shared" si="30"/>
        <v/>
      </c>
      <c r="AS34" s="44" t="str">
        <f t="shared" si="31"/>
        <v/>
      </c>
      <c r="AT34" s="44" t="str">
        <f t="shared" si="32"/>
        <v/>
      </c>
      <c r="AU34" s="44" t="str">
        <f t="shared" si="33"/>
        <v/>
      </c>
      <c r="AV34" s="35" t="str">
        <f t="shared" si="34"/>
        <v/>
      </c>
      <c r="AW34" s="46"/>
      <c r="AX34" s="49" t="str">
        <f t="shared" si="35"/>
        <v/>
      </c>
      <c r="AY34" s="45" t="str">
        <f t="shared" si="36"/>
        <v/>
      </c>
      <c r="AZ34" s="45" t="str">
        <f t="shared" si="37"/>
        <v/>
      </c>
      <c r="BA34" s="45" t="str">
        <f t="shared" si="38"/>
        <v/>
      </c>
      <c r="BB34" s="45" t="str">
        <f t="shared" si="39"/>
        <v/>
      </c>
      <c r="BC34" s="67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</row>
    <row r="35" spans="1:79" s="1" customFormat="1" x14ac:dyDescent="0.15">
      <c r="A35" s="3"/>
      <c r="B35" s="6"/>
      <c r="C35" s="15"/>
      <c r="D35" s="15"/>
      <c r="E35" s="46"/>
      <c r="F35" s="15"/>
      <c r="G35" s="46"/>
      <c r="H35" s="17" t="str">
        <f t="shared" si="0"/>
        <v/>
      </c>
      <c r="I35" s="44" t="str">
        <f t="shared" si="1"/>
        <v/>
      </c>
      <c r="J35" s="44" t="str">
        <f t="shared" si="2"/>
        <v/>
      </c>
      <c r="K35" s="44" t="str">
        <f t="shared" si="3"/>
        <v/>
      </c>
      <c r="L35" s="35" t="str">
        <f t="shared" si="4"/>
        <v/>
      </c>
      <c r="M35" s="46"/>
      <c r="N35" s="49" t="str">
        <f t="shared" si="5"/>
        <v/>
      </c>
      <c r="O35" s="45" t="str">
        <f t="shared" si="6"/>
        <v/>
      </c>
      <c r="P35" s="45" t="str">
        <f t="shared" si="7"/>
        <v/>
      </c>
      <c r="Q35" s="45" t="str">
        <f t="shared" si="8"/>
        <v/>
      </c>
      <c r="R35" s="45" t="str">
        <f t="shared" si="9"/>
        <v/>
      </c>
      <c r="S35" s="46"/>
      <c r="T35" s="17" t="str">
        <f t="shared" si="10"/>
        <v/>
      </c>
      <c r="U35" s="44" t="str">
        <f t="shared" si="11"/>
        <v/>
      </c>
      <c r="V35" s="44" t="str">
        <f t="shared" si="12"/>
        <v/>
      </c>
      <c r="W35" s="44" t="str">
        <f t="shared" si="13"/>
        <v/>
      </c>
      <c r="X35" s="35" t="str">
        <f t="shared" si="14"/>
        <v/>
      </c>
      <c r="Y35" s="46"/>
      <c r="Z35" s="49" t="str">
        <f t="shared" si="15"/>
        <v/>
      </c>
      <c r="AA35" s="45" t="str">
        <f t="shared" si="16"/>
        <v/>
      </c>
      <c r="AB35" s="45" t="str">
        <f t="shared" si="17"/>
        <v/>
      </c>
      <c r="AC35" s="45" t="str">
        <f t="shared" si="18"/>
        <v/>
      </c>
      <c r="AD35" s="45" t="str">
        <f t="shared" si="19"/>
        <v/>
      </c>
      <c r="AE35" s="46"/>
      <c r="AF35" s="17" t="str">
        <f t="shared" si="20"/>
        <v/>
      </c>
      <c r="AG35" s="44" t="str">
        <f t="shared" si="21"/>
        <v/>
      </c>
      <c r="AH35" s="44" t="str">
        <f t="shared" si="22"/>
        <v/>
      </c>
      <c r="AI35" s="44" t="str">
        <f t="shared" si="23"/>
        <v/>
      </c>
      <c r="AJ35" s="35" t="str">
        <f t="shared" si="24"/>
        <v/>
      </c>
      <c r="AK35" s="46"/>
      <c r="AL35" s="49" t="str">
        <f t="shared" si="25"/>
        <v/>
      </c>
      <c r="AM35" s="45" t="str">
        <f t="shared" si="26"/>
        <v/>
      </c>
      <c r="AN35" s="45" t="str">
        <f t="shared" si="27"/>
        <v/>
      </c>
      <c r="AO35" s="45" t="str">
        <f t="shared" si="28"/>
        <v/>
      </c>
      <c r="AP35" s="45" t="str">
        <f t="shared" si="29"/>
        <v/>
      </c>
      <c r="AQ35" s="46"/>
      <c r="AR35" s="17" t="str">
        <f t="shared" si="30"/>
        <v/>
      </c>
      <c r="AS35" s="44" t="str">
        <f t="shared" si="31"/>
        <v/>
      </c>
      <c r="AT35" s="44" t="str">
        <f t="shared" si="32"/>
        <v/>
      </c>
      <c r="AU35" s="44" t="str">
        <f t="shared" si="33"/>
        <v/>
      </c>
      <c r="AV35" s="35" t="str">
        <f t="shared" si="34"/>
        <v/>
      </c>
      <c r="AW35" s="46"/>
      <c r="AX35" s="49" t="str">
        <f t="shared" si="35"/>
        <v/>
      </c>
      <c r="AY35" s="45" t="str">
        <f t="shared" si="36"/>
        <v/>
      </c>
      <c r="AZ35" s="45" t="str">
        <f t="shared" si="37"/>
        <v/>
      </c>
      <c r="BA35" s="45" t="str">
        <f t="shared" si="38"/>
        <v/>
      </c>
      <c r="BB35" s="45" t="str">
        <f t="shared" si="39"/>
        <v/>
      </c>
      <c r="BC35" s="67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</row>
    <row r="36" spans="1:79" s="1" customFormat="1" x14ac:dyDescent="0.15">
      <c r="A36" s="3"/>
      <c r="B36" s="6"/>
      <c r="C36" s="15"/>
      <c r="D36" s="15"/>
      <c r="E36" s="46"/>
      <c r="F36" s="15"/>
      <c r="G36" s="46"/>
      <c r="H36" s="17" t="str">
        <f t="shared" si="0"/>
        <v/>
      </c>
      <c r="I36" s="44" t="str">
        <f t="shared" si="1"/>
        <v/>
      </c>
      <c r="J36" s="44" t="str">
        <f t="shared" si="2"/>
        <v/>
      </c>
      <c r="K36" s="44" t="str">
        <f t="shared" si="3"/>
        <v/>
      </c>
      <c r="L36" s="35" t="str">
        <f t="shared" si="4"/>
        <v/>
      </c>
      <c r="M36" s="46"/>
      <c r="N36" s="49" t="str">
        <f t="shared" si="5"/>
        <v/>
      </c>
      <c r="O36" s="45" t="str">
        <f t="shared" si="6"/>
        <v/>
      </c>
      <c r="P36" s="45" t="str">
        <f t="shared" si="7"/>
        <v/>
      </c>
      <c r="Q36" s="45" t="str">
        <f t="shared" si="8"/>
        <v/>
      </c>
      <c r="R36" s="45" t="str">
        <f t="shared" si="9"/>
        <v/>
      </c>
      <c r="S36" s="46"/>
      <c r="T36" s="17" t="str">
        <f t="shared" si="10"/>
        <v/>
      </c>
      <c r="U36" s="44" t="str">
        <f t="shared" si="11"/>
        <v/>
      </c>
      <c r="V36" s="44" t="str">
        <f t="shared" si="12"/>
        <v/>
      </c>
      <c r="W36" s="44" t="str">
        <f t="shared" si="13"/>
        <v/>
      </c>
      <c r="X36" s="35" t="str">
        <f t="shared" si="14"/>
        <v/>
      </c>
      <c r="Y36" s="46"/>
      <c r="Z36" s="49" t="str">
        <f t="shared" si="15"/>
        <v/>
      </c>
      <c r="AA36" s="45" t="str">
        <f t="shared" si="16"/>
        <v/>
      </c>
      <c r="AB36" s="45" t="str">
        <f t="shared" si="17"/>
        <v/>
      </c>
      <c r="AC36" s="45" t="str">
        <f t="shared" si="18"/>
        <v/>
      </c>
      <c r="AD36" s="45" t="str">
        <f t="shared" si="19"/>
        <v/>
      </c>
      <c r="AE36" s="46"/>
      <c r="AF36" s="17" t="str">
        <f t="shared" si="20"/>
        <v/>
      </c>
      <c r="AG36" s="44" t="str">
        <f t="shared" si="21"/>
        <v/>
      </c>
      <c r="AH36" s="44" t="str">
        <f t="shared" si="22"/>
        <v/>
      </c>
      <c r="AI36" s="44" t="str">
        <f t="shared" si="23"/>
        <v/>
      </c>
      <c r="AJ36" s="35" t="str">
        <f t="shared" si="24"/>
        <v/>
      </c>
      <c r="AK36" s="46"/>
      <c r="AL36" s="49" t="str">
        <f t="shared" si="25"/>
        <v/>
      </c>
      <c r="AM36" s="45" t="str">
        <f t="shared" si="26"/>
        <v/>
      </c>
      <c r="AN36" s="45" t="str">
        <f t="shared" si="27"/>
        <v/>
      </c>
      <c r="AO36" s="45" t="str">
        <f t="shared" si="28"/>
        <v/>
      </c>
      <c r="AP36" s="45" t="str">
        <f t="shared" si="29"/>
        <v/>
      </c>
      <c r="AQ36" s="46"/>
      <c r="AR36" s="17" t="str">
        <f t="shared" si="30"/>
        <v/>
      </c>
      <c r="AS36" s="44" t="str">
        <f t="shared" si="31"/>
        <v/>
      </c>
      <c r="AT36" s="44" t="str">
        <f t="shared" si="32"/>
        <v/>
      </c>
      <c r="AU36" s="44" t="str">
        <f t="shared" si="33"/>
        <v/>
      </c>
      <c r="AV36" s="35" t="str">
        <f t="shared" si="34"/>
        <v/>
      </c>
      <c r="AW36" s="46"/>
      <c r="AX36" s="49" t="str">
        <f t="shared" si="35"/>
        <v/>
      </c>
      <c r="AY36" s="45" t="str">
        <f t="shared" si="36"/>
        <v/>
      </c>
      <c r="AZ36" s="45" t="str">
        <f t="shared" si="37"/>
        <v/>
      </c>
      <c r="BA36" s="45" t="str">
        <f t="shared" si="38"/>
        <v/>
      </c>
      <c r="BB36" s="45" t="str">
        <f t="shared" si="39"/>
        <v/>
      </c>
      <c r="BC36" s="67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</row>
    <row r="37" spans="1:79" s="1" customFormat="1" x14ac:dyDescent="0.15">
      <c r="A37" s="3"/>
      <c r="B37" s="6"/>
      <c r="C37" s="15"/>
      <c r="D37" s="15"/>
      <c r="E37" s="46"/>
      <c r="F37" s="15"/>
      <c r="G37" s="46"/>
      <c r="H37" s="17" t="str">
        <f t="shared" si="0"/>
        <v/>
      </c>
      <c r="I37" s="44" t="str">
        <f t="shared" si="1"/>
        <v/>
      </c>
      <c r="J37" s="44" t="str">
        <f t="shared" si="2"/>
        <v/>
      </c>
      <c r="K37" s="44" t="str">
        <f t="shared" si="3"/>
        <v/>
      </c>
      <c r="L37" s="35" t="str">
        <f t="shared" si="4"/>
        <v/>
      </c>
      <c r="M37" s="46"/>
      <c r="N37" s="49" t="str">
        <f t="shared" si="5"/>
        <v/>
      </c>
      <c r="O37" s="45" t="str">
        <f t="shared" si="6"/>
        <v/>
      </c>
      <c r="P37" s="45" t="str">
        <f t="shared" si="7"/>
        <v/>
      </c>
      <c r="Q37" s="45" t="str">
        <f t="shared" si="8"/>
        <v/>
      </c>
      <c r="R37" s="45" t="str">
        <f t="shared" si="9"/>
        <v/>
      </c>
      <c r="S37" s="46"/>
      <c r="T37" s="17" t="str">
        <f t="shared" si="10"/>
        <v/>
      </c>
      <c r="U37" s="44" t="str">
        <f t="shared" si="11"/>
        <v/>
      </c>
      <c r="V37" s="44" t="str">
        <f t="shared" si="12"/>
        <v/>
      </c>
      <c r="W37" s="44" t="str">
        <f t="shared" si="13"/>
        <v/>
      </c>
      <c r="X37" s="35" t="str">
        <f t="shared" si="14"/>
        <v/>
      </c>
      <c r="Y37" s="46"/>
      <c r="Z37" s="49" t="str">
        <f t="shared" si="15"/>
        <v/>
      </c>
      <c r="AA37" s="45" t="str">
        <f t="shared" si="16"/>
        <v/>
      </c>
      <c r="AB37" s="45" t="str">
        <f t="shared" si="17"/>
        <v/>
      </c>
      <c r="AC37" s="45" t="str">
        <f t="shared" si="18"/>
        <v/>
      </c>
      <c r="AD37" s="45" t="str">
        <f t="shared" si="19"/>
        <v/>
      </c>
      <c r="AE37" s="46"/>
      <c r="AF37" s="17" t="str">
        <f t="shared" si="20"/>
        <v/>
      </c>
      <c r="AG37" s="44" t="str">
        <f t="shared" si="21"/>
        <v/>
      </c>
      <c r="AH37" s="44" t="str">
        <f t="shared" si="22"/>
        <v/>
      </c>
      <c r="AI37" s="44" t="str">
        <f t="shared" si="23"/>
        <v/>
      </c>
      <c r="AJ37" s="35" t="str">
        <f t="shared" si="24"/>
        <v/>
      </c>
      <c r="AK37" s="46"/>
      <c r="AL37" s="49" t="str">
        <f t="shared" si="25"/>
        <v/>
      </c>
      <c r="AM37" s="45" t="str">
        <f t="shared" si="26"/>
        <v/>
      </c>
      <c r="AN37" s="45" t="str">
        <f t="shared" si="27"/>
        <v/>
      </c>
      <c r="AO37" s="45" t="str">
        <f t="shared" si="28"/>
        <v/>
      </c>
      <c r="AP37" s="45" t="str">
        <f t="shared" si="29"/>
        <v/>
      </c>
      <c r="AQ37" s="46"/>
      <c r="AR37" s="17" t="str">
        <f t="shared" si="30"/>
        <v/>
      </c>
      <c r="AS37" s="44" t="str">
        <f t="shared" si="31"/>
        <v/>
      </c>
      <c r="AT37" s="44" t="str">
        <f t="shared" si="32"/>
        <v/>
      </c>
      <c r="AU37" s="44" t="str">
        <f t="shared" si="33"/>
        <v/>
      </c>
      <c r="AV37" s="35" t="str">
        <f t="shared" si="34"/>
        <v/>
      </c>
      <c r="AW37" s="46"/>
      <c r="AX37" s="49" t="str">
        <f t="shared" si="35"/>
        <v/>
      </c>
      <c r="AY37" s="45" t="str">
        <f t="shared" si="36"/>
        <v/>
      </c>
      <c r="AZ37" s="45" t="str">
        <f t="shared" si="37"/>
        <v/>
      </c>
      <c r="BA37" s="45" t="str">
        <f t="shared" si="38"/>
        <v/>
      </c>
      <c r="BB37" s="45" t="str">
        <f t="shared" si="39"/>
        <v/>
      </c>
      <c r="BC37" s="67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</row>
    <row r="38" spans="1:79" s="1" customFormat="1" x14ac:dyDescent="0.15">
      <c r="A38" s="3"/>
      <c r="B38" s="6"/>
      <c r="C38" s="15"/>
      <c r="D38" s="15"/>
      <c r="E38" s="46"/>
      <c r="F38" s="15"/>
      <c r="G38" s="46"/>
      <c r="H38" s="17" t="str">
        <f t="shared" si="0"/>
        <v/>
      </c>
      <c r="I38" s="44" t="str">
        <f t="shared" si="1"/>
        <v/>
      </c>
      <c r="J38" s="44" t="str">
        <f t="shared" si="2"/>
        <v/>
      </c>
      <c r="K38" s="44" t="str">
        <f t="shared" si="3"/>
        <v/>
      </c>
      <c r="L38" s="35" t="str">
        <f t="shared" si="4"/>
        <v/>
      </c>
      <c r="M38" s="46"/>
      <c r="N38" s="49" t="str">
        <f t="shared" si="5"/>
        <v/>
      </c>
      <c r="O38" s="45" t="str">
        <f t="shared" si="6"/>
        <v/>
      </c>
      <c r="P38" s="45" t="str">
        <f t="shared" si="7"/>
        <v/>
      </c>
      <c r="Q38" s="45" t="str">
        <f t="shared" si="8"/>
        <v/>
      </c>
      <c r="R38" s="45" t="str">
        <f t="shared" si="9"/>
        <v/>
      </c>
      <c r="S38" s="46"/>
      <c r="T38" s="17" t="str">
        <f t="shared" si="10"/>
        <v/>
      </c>
      <c r="U38" s="44" t="str">
        <f t="shared" si="11"/>
        <v/>
      </c>
      <c r="V38" s="44" t="str">
        <f t="shared" si="12"/>
        <v/>
      </c>
      <c r="W38" s="44" t="str">
        <f t="shared" si="13"/>
        <v/>
      </c>
      <c r="X38" s="35" t="str">
        <f t="shared" si="14"/>
        <v/>
      </c>
      <c r="Y38" s="46"/>
      <c r="Z38" s="49" t="str">
        <f t="shared" si="15"/>
        <v/>
      </c>
      <c r="AA38" s="45" t="str">
        <f t="shared" si="16"/>
        <v/>
      </c>
      <c r="AB38" s="45" t="str">
        <f t="shared" si="17"/>
        <v/>
      </c>
      <c r="AC38" s="45" t="str">
        <f t="shared" si="18"/>
        <v/>
      </c>
      <c r="AD38" s="45" t="str">
        <f t="shared" si="19"/>
        <v/>
      </c>
      <c r="AE38" s="46"/>
      <c r="AF38" s="17" t="str">
        <f t="shared" si="20"/>
        <v/>
      </c>
      <c r="AG38" s="44" t="str">
        <f t="shared" si="21"/>
        <v/>
      </c>
      <c r="AH38" s="44" t="str">
        <f t="shared" si="22"/>
        <v/>
      </c>
      <c r="AI38" s="44" t="str">
        <f t="shared" si="23"/>
        <v/>
      </c>
      <c r="AJ38" s="35" t="str">
        <f t="shared" si="24"/>
        <v/>
      </c>
      <c r="AK38" s="46"/>
      <c r="AL38" s="49" t="str">
        <f t="shared" si="25"/>
        <v/>
      </c>
      <c r="AM38" s="45" t="str">
        <f t="shared" si="26"/>
        <v/>
      </c>
      <c r="AN38" s="45" t="str">
        <f t="shared" si="27"/>
        <v/>
      </c>
      <c r="AO38" s="45" t="str">
        <f t="shared" si="28"/>
        <v/>
      </c>
      <c r="AP38" s="45" t="str">
        <f t="shared" si="29"/>
        <v/>
      </c>
      <c r="AQ38" s="46"/>
      <c r="AR38" s="17" t="str">
        <f t="shared" si="30"/>
        <v/>
      </c>
      <c r="AS38" s="44" t="str">
        <f t="shared" si="31"/>
        <v/>
      </c>
      <c r="AT38" s="44" t="str">
        <f t="shared" si="32"/>
        <v/>
      </c>
      <c r="AU38" s="44" t="str">
        <f t="shared" si="33"/>
        <v/>
      </c>
      <c r="AV38" s="35" t="str">
        <f t="shared" si="34"/>
        <v/>
      </c>
      <c r="AW38" s="46"/>
      <c r="AX38" s="49" t="str">
        <f t="shared" si="35"/>
        <v/>
      </c>
      <c r="AY38" s="45" t="str">
        <f t="shared" si="36"/>
        <v/>
      </c>
      <c r="AZ38" s="45" t="str">
        <f t="shared" si="37"/>
        <v/>
      </c>
      <c r="BA38" s="45" t="str">
        <f t="shared" si="38"/>
        <v/>
      </c>
      <c r="BB38" s="45" t="str">
        <f t="shared" si="39"/>
        <v/>
      </c>
      <c r="BC38" s="67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</row>
    <row r="39" spans="1:79" s="1" customFormat="1" x14ac:dyDescent="0.15">
      <c r="A39" s="3"/>
      <c r="B39" s="6"/>
      <c r="C39" s="15"/>
      <c r="D39" s="15"/>
      <c r="E39" s="46"/>
      <c r="F39" s="15"/>
      <c r="G39" s="47"/>
      <c r="H39" s="17" t="str">
        <f t="shared" si="0"/>
        <v/>
      </c>
      <c r="I39" s="44" t="str">
        <f t="shared" si="1"/>
        <v/>
      </c>
      <c r="J39" s="44" t="str">
        <f t="shared" si="2"/>
        <v/>
      </c>
      <c r="K39" s="44" t="str">
        <f t="shared" si="3"/>
        <v/>
      </c>
      <c r="L39" s="35" t="str">
        <f t="shared" si="4"/>
        <v/>
      </c>
      <c r="M39" s="15"/>
      <c r="N39" s="49" t="str">
        <f t="shared" si="5"/>
        <v/>
      </c>
      <c r="O39" s="45" t="str">
        <f t="shared" si="6"/>
        <v/>
      </c>
      <c r="P39" s="45" t="str">
        <f t="shared" si="7"/>
        <v/>
      </c>
      <c r="Q39" s="45" t="str">
        <f t="shared" si="8"/>
        <v/>
      </c>
      <c r="R39" s="45" t="str">
        <f t="shared" si="9"/>
        <v/>
      </c>
      <c r="S39" s="16"/>
      <c r="T39" s="17" t="str">
        <f t="shared" si="10"/>
        <v/>
      </c>
      <c r="U39" s="44" t="str">
        <f t="shared" si="11"/>
        <v/>
      </c>
      <c r="V39" s="44" t="str">
        <f t="shared" si="12"/>
        <v/>
      </c>
      <c r="W39" s="44" t="str">
        <f t="shared" si="13"/>
        <v/>
      </c>
      <c r="X39" s="35" t="str">
        <f t="shared" si="14"/>
        <v/>
      </c>
      <c r="Y39" s="15"/>
      <c r="Z39" s="49" t="str">
        <f t="shared" si="15"/>
        <v/>
      </c>
      <c r="AA39" s="45" t="str">
        <f t="shared" si="16"/>
        <v/>
      </c>
      <c r="AB39" s="45" t="str">
        <f t="shared" si="17"/>
        <v/>
      </c>
      <c r="AC39" s="45" t="str">
        <f t="shared" si="18"/>
        <v/>
      </c>
      <c r="AD39" s="45" t="str">
        <f t="shared" si="19"/>
        <v/>
      </c>
      <c r="AE39" s="16"/>
      <c r="AF39" s="17" t="str">
        <f t="shared" si="20"/>
        <v/>
      </c>
      <c r="AG39" s="44" t="str">
        <f t="shared" si="21"/>
        <v/>
      </c>
      <c r="AH39" s="44" t="str">
        <f t="shared" si="22"/>
        <v/>
      </c>
      <c r="AI39" s="44" t="str">
        <f t="shared" si="23"/>
        <v/>
      </c>
      <c r="AJ39" s="35" t="str">
        <f t="shared" si="24"/>
        <v/>
      </c>
      <c r="AK39" s="15"/>
      <c r="AL39" s="49" t="str">
        <f t="shared" si="25"/>
        <v/>
      </c>
      <c r="AM39" s="45" t="str">
        <f t="shared" si="26"/>
        <v/>
      </c>
      <c r="AN39" s="45" t="str">
        <f t="shared" si="27"/>
        <v/>
      </c>
      <c r="AO39" s="45" t="str">
        <f t="shared" si="28"/>
        <v/>
      </c>
      <c r="AP39" s="45" t="str">
        <f t="shared" si="29"/>
        <v/>
      </c>
      <c r="AQ39" s="16"/>
      <c r="AR39" s="17" t="str">
        <f t="shared" si="30"/>
        <v/>
      </c>
      <c r="AS39" s="44" t="str">
        <f t="shared" si="31"/>
        <v/>
      </c>
      <c r="AT39" s="44" t="str">
        <f t="shared" si="32"/>
        <v/>
      </c>
      <c r="AU39" s="44" t="str">
        <f t="shared" si="33"/>
        <v/>
      </c>
      <c r="AV39" s="35" t="str">
        <f t="shared" si="34"/>
        <v/>
      </c>
      <c r="AW39" s="15"/>
      <c r="AX39" s="49" t="str">
        <f t="shared" si="35"/>
        <v/>
      </c>
      <c r="AY39" s="45" t="str">
        <f t="shared" si="36"/>
        <v/>
      </c>
      <c r="AZ39" s="45" t="str">
        <f t="shared" si="37"/>
        <v/>
      </c>
      <c r="BA39" s="45" t="str">
        <f t="shared" si="38"/>
        <v/>
      </c>
      <c r="BB39" s="45" t="str">
        <f t="shared" si="39"/>
        <v/>
      </c>
      <c r="BC39" s="67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</row>
    <row r="40" spans="1:79" s="1" customFormat="1" x14ac:dyDescent="0.15">
      <c r="A40" s="3"/>
      <c r="B40" s="6"/>
      <c r="C40" s="15"/>
      <c r="D40" s="15"/>
      <c r="E40" s="46"/>
      <c r="F40" s="15"/>
      <c r="G40" s="47"/>
      <c r="H40" s="17" t="str">
        <f t="shared" si="0"/>
        <v/>
      </c>
      <c r="I40" s="44" t="str">
        <f t="shared" si="1"/>
        <v/>
      </c>
      <c r="J40" s="44" t="str">
        <f t="shared" si="2"/>
        <v/>
      </c>
      <c r="K40" s="44" t="str">
        <f t="shared" si="3"/>
        <v/>
      </c>
      <c r="L40" s="35" t="str">
        <f t="shared" si="4"/>
        <v/>
      </c>
      <c r="M40" s="15"/>
      <c r="N40" s="49" t="str">
        <f t="shared" si="5"/>
        <v/>
      </c>
      <c r="O40" s="45" t="str">
        <f t="shared" si="6"/>
        <v/>
      </c>
      <c r="P40" s="45" t="str">
        <f t="shared" si="7"/>
        <v/>
      </c>
      <c r="Q40" s="45" t="str">
        <f t="shared" si="8"/>
        <v/>
      </c>
      <c r="R40" s="45" t="str">
        <f t="shared" si="9"/>
        <v/>
      </c>
      <c r="S40" s="16"/>
      <c r="T40" s="17" t="str">
        <f t="shared" si="10"/>
        <v/>
      </c>
      <c r="U40" s="44" t="str">
        <f t="shared" si="11"/>
        <v/>
      </c>
      <c r="V40" s="44" t="str">
        <f t="shared" si="12"/>
        <v/>
      </c>
      <c r="W40" s="44" t="str">
        <f t="shared" si="13"/>
        <v/>
      </c>
      <c r="X40" s="35" t="str">
        <f t="shared" si="14"/>
        <v/>
      </c>
      <c r="Y40" s="15"/>
      <c r="Z40" s="49" t="str">
        <f t="shared" si="15"/>
        <v/>
      </c>
      <c r="AA40" s="45" t="str">
        <f t="shared" si="16"/>
        <v/>
      </c>
      <c r="AB40" s="45" t="str">
        <f t="shared" si="17"/>
        <v/>
      </c>
      <c r="AC40" s="45" t="str">
        <f t="shared" si="18"/>
        <v/>
      </c>
      <c r="AD40" s="45" t="str">
        <f t="shared" si="19"/>
        <v/>
      </c>
      <c r="AE40" s="16"/>
      <c r="AF40" s="17" t="str">
        <f t="shared" si="20"/>
        <v/>
      </c>
      <c r="AG40" s="44" t="str">
        <f t="shared" si="21"/>
        <v/>
      </c>
      <c r="AH40" s="44" t="str">
        <f t="shared" si="22"/>
        <v/>
      </c>
      <c r="AI40" s="44" t="str">
        <f t="shared" si="23"/>
        <v/>
      </c>
      <c r="AJ40" s="35" t="str">
        <f t="shared" si="24"/>
        <v/>
      </c>
      <c r="AK40" s="15"/>
      <c r="AL40" s="49" t="str">
        <f t="shared" si="25"/>
        <v/>
      </c>
      <c r="AM40" s="45" t="str">
        <f t="shared" si="26"/>
        <v/>
      </c>
      <c r="AN40" s="45" t="str">
        <f t="shared" si="27"/>
        <v/>
      </c>
      <c r="AO40" s="45" t="str">
        <f t="shared" si="28"/>
        <v/>
      </c>
      <c r="AP40" s="45" t="str">
        <f t="shared" si="29"/>
        <v/>
      </c>
      <c r="AQ40" s="16"/>
      <c r="AR40" s="17" t="str">
        <f t="shared" si="30"/>
        <v/>
      </c>
      <c r="AS40" s="44" t="str">
        <f t="shared" si="31"/>
        <v/>
      </c>
      <c r="AT40" s="44" t="str">
        <f t="shared" si="32"/>
        <v/>
      </c>
      <c r="AU40" s="44" t="str">
        <f t="shared" si="33"/>
        <v/>
      </c>
      <c r="AV40" s="35" t="str">
        <f t="shared" si="34"/>
        <v/>
      </c>
      <c r="AW40" s="15"/>
      <c r="AX40" s="49" t="str">
        <f t="shared" si="35"/>
        <v/>
      </c>
      <c r="AY40" s="45" t="str">
        <f t="shared" si="36"/>
        <v/>
      </c>
      <c r="AZ40" s="45" t="str">
        <f t="shared" si="37"/>
        <v/>
      </c>
      <c r="BA40" s="45" t="str">
        <f t="shared" si="38"/>
        <v/>
      </c>
      <c r="BB40" s="45" t="str">
        <f t="shared" si="39"/>
        <v/>
      </c>
      <c r="BC40" s="67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</row>
    <row r="41" spans="1:79" s="1" customFormat="1" x14ac:dyDescent="0.15">
      <c r="A41" s="3"/>
      <c r="B41" s="6"/>
      <c r="C41" s="15"/>
      <c r="D41" s="15"/>
      <c r="E41" s="46"/>
      <c r="F41" s="15"/>
      <c r="G41" s="47"/>
      <c r="H41" s="17" t="str">
        <f t="shared" si="0"/>
        <v/>
      </c>
      <c r="I41" s="44" t="str">
        <f t="shared" si="1"/>
        <v/>
      </c>
      <c r="J41" s="44" t="str">
        <f t="shared" si="2"/>
        <v/>
      </c>
      <c r="K41" s="44" t="str">
        <f t="shared" si="3"/>
        <v/>
      </c>
      <c r="L41" s="35" t="str">
        <f t="shared" si="4"/>
        <v/>
      </c>
      <c r="M41" s="15"/>
      <c r="N41" s="49" t="str">
        <f t="shared" si="5"/>
        <v/>
      </c>
      <c r="O41" s="45" t="str">
        <f t="shared" si="6"/>
        <v/>
      </c>
      <c r="P41" s="45" t="str">
        <f t="shared" si="7"/>
        <v/>
      </c>
      <c r="Q41" s="45" t="str">
        <f t="shared" si="8"/>
        <v/>
      </c>
      <c r="R41" s="45" t="str">
        <f t="shared" si="9"/>
        <v/>
      </c>
      <c r="S41" s="16"/>
      <c r="T41" s="17" t="str">
        <f t="shared" si="10"/>
        <v/>
      </c>
      <c r="U41" s="44" t="str">
        <f t="shared" si="11"/>
        <v/>
      </c>
      <c r="V41" s="44" t="str">
        <f t="shared" si="12"/>
        <v/>
      </c>
      <c r="W41" s="44" t="str">
        <f t="shared" si="13"/>
        <v/>
      </c>
      <c r="X41" s="35" t="str">
        <f t="shared" si="14"/>
        <v/>
      </c>
      <c r="Y41" s="15"/>
      <c r="Z41" s="49" t="str">
        <f t="shared" si="15"/>
        <v/>
      </c>
      <c r="AA41" s="45" t="str">
        <f t="shared" si="16"/>
        <v/>
      </c>
      <c r="AB41" s="45" t="str">
        <f t="shared" si="17"/>
        <v/>
      </c>
      <c r="AC41" s="45" t="str">
        <f t="shared" si="18"/>
        <v/>
      </c>
      <c r="AD41" s="45" t="str">
        <f t="shared" si="19"/>
        <v/>
      </c>
      <c r="AE41" s="16"/>
      <c r="AF41" s="17" t="str">
        <f t="shared" si="20"/>
        <v/>
      </c>
      <c r="AG41" s="44" t="str">
        <f t="shared" si="21"/>
        <v/>
      </c>
      <c r="AH41" s="44" t="str">
        <f t="shared" si="22"/>
        <v/>
      </c>
      <c r="AI41" s="44" t="str">
        <f t="shared" si="23"/>
        <v/>
      </c>
      <c r="AJ41" s="35" t="str">
        <f t="shared" si="24"/>
        <v/>
      </c>
      <c r="AK41" s="15"/>
      <c r="AL41" s="49" t="str">
        <f t="shared" si="25"/>
        <v/>
      </c>
      <c r="AM41" s="45" t="str">
        <f t="shared" si="26"/>
        <v/>
      </c>
      <c r="AN41" s="45" t="str">
        <f t="shared" si="27"/>
        <v/>
      </c>
      <c r="AO41" s="45" t="str">
        <f t="shared" si="28"/>
        <v/>
      </c>
      <c r="AP41" s="45" t="str">
        <f t="shared" si="29"/>
        <v/>
      </c>
      <c r="AQ41" s="16"/>
      <c r="AR41" s="17" t="str">
        <f t="shared" si="30"/>
        <v/>
      </c>
      <c r="AS41" s="44" t="str">
        <f t="shared" si="31"/>
        <v/>
      </c>
      <c r="AT41" s="44" t="str">
        <f t="shared" si="32"/>
        <v/>
      </c>
      <c r="AU41" s="44" t="str">
        <f t="shared" si="33"/>
        <v/>
      </c>
      <c r="AV41" s="35" t="str">
        <f t="shared" si="34"/>
        <v/>
      </c>
      <c r="AW41" s="15"/>
      <c r="AX41" s="49" t="str">
        <f t="shared" si="35"/>
        <v/>
      </c>
      <c r="AY41" s="45" t="str">
        <f t="shared" si="36"/>
        <v/>
      </c>
      <c r="AZ41" s="45" t="str">
        <f t="shared" si="37"/>
        <v/>
      </c>
      <c r="BA41" s="45" t="str">
        <f t="shared" si="38"/>
        <v/>
      </c>
      <c r="BB41" s="45" t="str">
        <f t="shared" si="39"/>
        <v/>
      </c>
      <c r="BC41" s="67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</row>
    <row r="42" spans="1:79" s="1" customFormat="1" x14ac:dyDescent="0.15">
      <c r="A42" s="3"/>
      <c r="B42" s="6"/>
      <c r="C42" s="15"/>
      <c r="D42" s="15"/>
      <c r="E42" s="46"/>
      <c r="F42" s="15"/>
      <c r="G42" s="47"/>
      <c r="H42" s="17" t="str">
        <f t="shared" si="0"/>
        <v/>
      </c>
      <c r="I42" s="44" t="str">
        <f t="shared" si="1"/>
        <v/>
      </c>
      <c r="J42" s="44" t="str">
        <f t="shared" si="2"/>
        <v/>
      </c>
      <c r="K42" s="44" t="str">
        <f t="shared" si="3"/>
        <v/>
      </c>
      <c r="L42" s="35" t="str">
        <f t="shared" si="4"/>
        <v/>
      </c>
      <c r="M42" s="15"/>
      <c r="N42" s="49" t="str">
        <f t="shared" si="5"/>
        <v/>
      </c>
      <c r="O42" s="45" t="str">
        <f t="shared" si="6"/>
        <v/>
      </c>
      <c r="P42" s="45" t="str">
        <f t="shared" si="7"/>
        <v/>
      </c>
      <c r="Q42" s="45" t="str">
        <f t="shared" si="8"/>
        <v/>
      </c>
      <c r="R42" s="45" t="str">
        <f t="shared" si="9"/>
        <v/>
      </c>
      <c r="S42" s="16"/>
      <c r="T42" s="17" t="str">
        <f t="shared" si="10"/>
        <v/>
      </c>
      <c r="U42" s="44" t="str">
        <f t="shared" si="11"/>
        <v/>
      </c>
      <c r="V42" s="44" t="str">
        <f t="shared" si="12"/>
        <v/>
      </c>
      <c r="W42" s="44" t="str">
        <f t="shared" si="13"/>
        <v/>
      </c>
      <c r="X42" s="35" t="str">
        <f t="shared" si="14"/>
        <v/>
      </c>
      <c r="Y42" s="15"/>
      <c r="Z42" s="49" t="str">
        <f t="shared" si="15"/>
        <v/>
      </c>
      <c r="AA42" s="45" t="str">
        <f t="shared" si="16"/>
        <v/>
      </c>
      <c r="AB42" s="45" t="str">
        <f t="shared" si="17"/>
        <v/>
      </c>
      <c r="AC42" s="45" t="str">
        <f t="shared" si="18"/>
        <v/>
      </c>
      <c r="AD42" s="45" t="str">
        <f t="shared" si="19"/>
        <v/>
      </c>
      <c r="AE42" s="16"/>
      <c r="AF42" s="17" t="str">
        <f t="shared" si="20"/>
        <v/>
      </c>
      <c r="AG42" s="44" t="str">
        <f t="shared" si="21"/>
        <v/>
      </c>
      <c r="AH42" s="44" t="str">
        <f t="shared" si="22"/>
        <v/>
      </c>
      <c r="AI42" s="44" t="str">
        <f t="shared" si="23"/>
        <v/>
      </c>
      <c r="AJ42" s="35" t="str">
        <f t="shared" si="24"/>
        <v/>
      </c>
      <c r="AK42" s="15"/>
      <c r="AL42" s="49" t="str">
        <f t="shared" si="25"/>
        <v/>
      </c>
      <c r="AM42" s="45" t="str">
        <f t="shared" si="26"/>
        <v/>
      </c>
      <c r="AN42" s="45" t="str">
        <f t="shared" si="27"/>
        <v/>
      </c>
      <c r="AO42" s="45" t="str">
        <f t="shared" si="28"/>
        <v/>
      </c>
      <c r="AP42" s="45" t="str">
        <f t="shared" si="29"/>
        <v/>
      </c>
      <c r="AQ42" s="16"/>
      <c r="AR42" s="17" t="str">
        <f t="shared" si="30"/>
        <v/>
      </c>
      <c r="AS42" s="44" t="str">
        <f t="shared" si="31"/>
        <v/>
      </c>
      <c r="AT42" s="44" t="str">
        <f t="shared" si="32"/>
        <v/>
      </c>
      <c r="AU42" s="44" t="str">
        <f t="shared" si="33"/>
        <v/>
      </c>
      <c r="AV42" s="35" t="str">
        <f t="shared" si="34"/>
        <v/>
      </c>
      <c r="AW42" s="15"/>
      <c r="AX42" s="49" t="str">
        <f t="shared" si="35"/>
        <v/>
      </c>
      <c r="AY42" s="45" t="str">
        <f t="shared" si="36"/>
        <v/>
      </c>
      <c r="AZ42" s="45" t="str">
        <f t="shared" si="37"/>
        <v/>
      </c>
      <c r="BA42" s="45" t="str">
        <f t="shared" si="38"/>
        <v/>
      </c>
      <c r="BB42" s="45" t="str">
        <f t="shared" si="39"/>
        <v/>
      </c>
      <c r="BC42" s="67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</row>
    <row r="43" spans="1:79" s="1" customFormat="1" x14ac:dyDescent="0.15">
      <c r="A43" s="3"/>
      <c r="B43" s="6"/>
      <c r="C43" s="15"/>
      <c r="D43" s="15"/>
      <c r="E43" s="46"/>
      <c r="F43" s="15"/>
      <c r="G43" s="47"/>
      <c r="H43" s="17" t="str">
        <f t="shared" si="0"/>
        <v/>
      </c>
      <c r="I43" s="44" t="str">
        <f t="shared" si="1"/>
        <v/>
      </c>
      <c r="J43" s="44" t="str">
        <f t="shared" si="2"/>
        <v/>
      </c>
      <c r="K43" s="44" t="str">
        <f t="shared" si="3"/>
        <v/>
      </c>
      <c r="L43" s="35" t="str">
        <f t="shared" si="4"/>
        <v/>
      </c>
      <c r="M43" s="15"/>
      <c r="N43" s="49" t="str">
        <f t="shared" si="5"/>
        <v/>
      </c>
      <c r="O43" s="45" t="str">
        <f t="shared" si="6"/>
        <v/>
      </c>
      <c r="P43" s="45" t="str">
        <f t="shared" si="7"/>
        <v/>
      </c>
      <c r="Q43" s="45" t="str">
        <f t="shared" si="8"/>
        <v/>
      </c>
      <c r="R43" s="45" t="str">
        <f t="shared" si="9"/>
        <v/>
      </c>
      <c r="S43" s="16"/>
      <c r="T43" s="17" t="str">
        <f t="shared" si="10"/>
        <v/>
      </c>
      <c r="U43" s="44" t="str">
        <f t="shared" si="11"/>
        <v/>
      </c>
      <c r="V43" s="44" t="str">
        <f t="shared" si="12"/>
        <v/>
      </c>
      <c r="W43" s="44" t="str">
        <f t="shared" si="13"/>
        <v/>
      </c>
      <c r="X43" s="35" t="str">
        <f t="shared" si="14"/>
        <v/>
      </c>
      <c r="Y43" s="15"/>
      <c r="Z43" s="49" t="str">
        <f t="shared" si="15"/>
        <v/>
      </c>
      <c r="AA43" s="45" t="str">
        <f t="shared" si="16"/>
        <v/>
      </c>
      <c r="AB43" s="45" t="str">
        <f t="shared" si="17"/>
        <v/>
      </c>
      <c r="AC43" s="45" t="str">
        <f t="shared" si="18"/>
        <v/>
      </c>
      <c r="AD43" s="45" t="str">
        <f t="shared" si="19"/>
        <v/>
      </c>
      <c r="AE43" s="16"/>
      <c r="AF43" s="17" t="str">
        <f t="shared" si="20"/>
        <v/>
      </c>
      <c r="AG43" s="44" t="str">
        <f t="shared" si="21"/>
        <v/>
      </c>
      <c r="AH43" s="44" t="str">
        <f t="shared" si="22"/>
        <v/>
      </c>
      <c r="AI43" s="44" t="str">
        <f t="shared" si="23"/>
        <v/>
      </c>
      <c r="AJ43" s="35" t="str">
        <f t="shared" si="24"/>
        <v/>
      </c>
      <c r="AK43" s="15"/>
      <c r="AL43" s="49" t="str">
        <f t="shared" si="25"/>
        <v/>
      </c>
      <c r="AM43" s="45" t="str">
        <f t="shared" si="26"/>
        <v/>
      </c>
      <c r="AN43" s="45" t="str">
        <f t="shared" si="27"/>
        <v/>
      </c>
      <c r="AO43" s="45" t="str">
        <f t="shared" si="28"/>
        <v/>
      </c>
      <c r="AP43" s="45" t="str">
        <f t="shared" si="29"/>
        <v/>
      </c>
      <c r="AQ43" s="16"/>
      <c r="AR43" s="17" t="str">
        <f t="shared" si="30"/>
        <v/>
      </c>
      <c r="AS43" s="44" t="str">
        <f t="shared" si="31"/>
        <v/>
      </c>
      <c r="AT43" s="44" t="str">
        <f t="shared" si="32"/>
        <v/>
      </c>
      <c r="AU43" s="44" t="str">
        <f t="shared" si="33"/>
        <v/>
      </c>
      <c r="AV43" s="35" t="str">
        <f t="shared" si="34"/>
        <v/>
      </c>
      <c r="AW43" s="15"/>
      <c r="AX43" s="49" t="str">
        <f t="shared" si="35"/>
        <v/>
      </c>
      <c r="AY43" s="45" t="str">
        <f t="shared" si="36"/>
        <v/>
      </c>
      <c r="AZ43" s="45" t="str">
        <f t="shared" si="37"/>
        <v/>
      </c>
      <c r="BA43" s="45" t="str">
        <f t="shared" si="38"/>
        <v/>
      </c>
      <c r="BB43" s="45" t="str">
        <f t="shared" si="39"/>
        <v/>
      </c>
      <c r="BC43" s="67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</row>
    <row r="44" spans="1:79" s="1" customFormat="1" x14ac:dyDescent="0.15">
      <c r="A44" s="3"/>
      <c r="B44" s="6"/>
      <c r="C44" s="15"/>
      <c r="D44" s="15"/>
      <c r="E44" s="46"/>
      <c r="F44" s="15"/>
      <c r="G44" s="47"/>
      <c r="H44" s="17" t="str">
        <f t="shared" si="0"/>
        <v/>
      </c>
      <c r="I44" s="44" t="str">
        <f t="shared" si="1"/>
        <v/>
      </c>
      <c r="J44" s="44" t="str">
        <f t="shared" si="2"/>
        <v/>
      </c>
      <c r="K44" s="44" t="str">
        <f t="shared" si="3"/>
        <v/>
      </c>
      <c r="L44" s="35" t="str">
        <f t="shared" si="4"/>
        <v/>
      </c>
      <c r="M44" s="15"/>
      <c r="N44" s="49" t="str">
        <f t="shared" si="5"/>
        <v/>
      </c>
      <c r="O44" s="45" t="str">
        <f t="shared" si="6"/>
        <v/>
      </c>
      <c r="P44" s="45" t="str">
        <f t="shared" si="7"/>
        <v/>
      </c>
      <c r="Q44" s="45" t="str">
        <f t="shared" si="8"/>
        <v/>
      </c>
      <c r="R44" s="45" t="str">
        <f t="shared" si="9"/>
        <v/>
      </c>
      <c r="S44" s="16"/>
      <c r="T44" s="17" t="str">
        <f t="shared" si="10"/>
        <v/>
      </c>
      <c r="U44" s="44" t="str">
        <f t="shared" si="11"/>
        <v/>
      </c>
      <c r="V44" s="44" t="str">
        <f t="shared" si="12"/>
        <v/>
      </c>
      <c r="W44" s="44" t="str">
        <f t="shared" si="13"/>
        <v/>
      </c>
      <c r="X44" s="35" t="str">
        <f t="shared" si="14"/>
        <v/>
      </c>
      <c r="Y44" s="15"/>
      <c r="Z44" s="49" t="str">
        <f t="shared" si="15"/>
        <v/>
      </c>
      <c r="AA44" s="45" t="str">
        <f t="shared" si="16"/>
        <v/>
      </c>
      <c r="AB44" s="45" t="str">
        <f t="shared" si="17"/>
        <v/>
      </c>
      <c r="AC44" s="45" t="str">
        <f t="shared" si="18"/>
        <v/>
      </c>
      <c r="AD44" s="45" t="str">
        <f t="shared" si="19"/>
        <v/>
      </c>
      <c r="AE44" s="16"/>
      <c r="AF44" s="17" t="str">
        <f t="shared" si="20"/>
        <v/>
      </c>
      <c r="AG44" s="44" t="str">
        <f t="shared" si="21"/>
        <v/>
      </c>
      <c r="AH44" s="44" t="str">
        <f t="shared" si="22"/>
        <v/>
      </c>
      <c r="AI44" s="44" t="str">
        <f t="shared" si="23"/>
        <v/>
      </c>
      <c r="AJ44" s="35" t="str">
        <f t="shared" si="24"/>
        <v/>
      </c>
      <c r="AK44" s="15"/>
      <c r="AL44" s="49" t="str">
        <f t="shared" si="25"/>
        <v/>
      </c>
      <c r="AM44" s="45" t="str">
        <f t="shared" si="26"/>
        <v/>
      </c>
      <c r="AN44" s="45" t="str">
        <f t="shared" si="27"/>
        <v/>
      </c>
      <c r="AO44" s="45" t="str">
        <f t="shared" si="28"/>
        <v/>
      </c>
      <c r="AP44" s="45" t="str">
        <f t="shared" si="29"/>
        <v/>
      </c>
      <c r="AQ44" s="16"/>
      <c r="AR44" s="17" t="str">
        <f t="shared" si="30"/>
        <v/>
      </c>
      <c r="AS44" s="44" t="str">
        <f t="shared" si="31"/>
        <v/>
      </c>
      <c r="AT44" s="44" t="str">
        <f t="shared" si="32"/>
        <v/>
      </c>
      <c r="AU44" s="44" t="str">
        <f t="shared" si="33"/>
        <v/>
      </c>
      <c r="AV44" s="35" t="str">
        <f t="shared" si="34"/>
        <v/>
      </c>
      <c r="AW44" s="15"/>
      <c r="AX44" s="49" t="str">
        <f t="shared" si="35"/>
        <v/>
      </c>
      <c r="AY44" s="45" t="str">
        <f t="shared" si="36"/>
        <v/>
      </c>
      <c r="AZ44" s="45" t="str">
        <f t="shared" si="37"/>
        <v/>
      </c>
      <c r="BA44" s="45" t="str">
        <f t="shared" si="38"/>
        <v/>
      </c>
      <c r="BB44" s="45" t="str">
        <f t="shared" si="39"/>
        <v/>
      </c>
      <c r="BC44" s="67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</row>
    <row r="45" spans="1:79" s="1" customFormat="1" x14ac:dyDescent="0.15">
      <c r="A45" s="3"/>
      <c r="B45" s="6"/>
      <c r="C45" s="15"/>
      <c r="D45" s="15"/>
      <c r="E45" s="46"/>
      <c r="F45" s="15"/>
      <c r="G45" s="47"/>
      <c r="H45" s="17" t="str">
        <f t="shared" si="0"/>
        <v/>
      </c>
      <c r="I45" s="44" t="str">
        <f t="shared" si="1"/>
        <v/>
      </c>
      <c r="J45" s="44" t="str">
        <f t="shared" si="2"/>
        <v/>
      </c>
      <c r="K45" s="44" t="str">
        <f t="shared" si="3"/>
        <v/>
      </c>
      <c r="L45" s="35" t="str">
        <f t="shared" si="4"/>
        <v/>
      </c>
      <c r="M45" s="15"/>
      <c r="N45" s="49" t="str">
        <f t="shared" si="5"/>
        <v/>
      </c>
      <c r="O45" s="45" t="str">
        <f t="shared" si="6"/>
        <v/>
      </c>
      <c r="P45" s="45" t="str">
        <f t="shared" si="7"/>
        <v/>
      </c>
      <c r="Q45" s="45" t="str">
        <f t="shared" si="8"/>
        <v/>
      </c>
      <c r="R45" s="45" t="str">
        <f t="shared" si="9"/>
        <v/>
      </c>
      <c r="S45" s="16"/>
      <c r="T45" s="17" t="str">
        <f t="shared" si="10"/>
        <v/>
      </c>
      <c r="U45" s="44" t="str">
        <f t="shared" si="11"/>
        <v/>
      </c>
      <c r="V45" s="44" t="str">
        <f t="shared" si="12"/>
        <v/>
      </c>
      <c r="W45" s="44" t="str">
        <f t="shared" si="13"/>
        <v/>
      </c>
      <c r="X45" s="35" t="str">
        <f t="shared" si="14"/>
        <v/>
      </c>
      <c r="Y45" s="15"/>
      <c r="Z45" s="49" t="str">
        <f t="shared" si="15"/>
        <v/>
      </c>
      <c r="AA45" s="45" t="str">
        <f t="shared" si="16"/>
        <v/>
      </c>
      <c r="AB45" s="45" t="str">
        <f t="shared" si="17"/>
        <v/>
      </c>
      <c r="AC45" s="45" t="str">
        <f t="shared" si="18"/>
        <v/>
      </c>
      <c r="AD45" s="45" t="str">
        <f t="shared" si="19"/>
        <v/>
      </c>
      <c r="AE45" s="16"/>
      <c r="AF45" s="17" t="str">
        <f t="shared" si="20"/>
        <v/>
      </c>
      <c r="AG45" s="44" t="str">
        <f t="shared" si="21"/>
        <v/>
      </c>
      <c r="AH45" s="44" t="str">
        <f t="shared" si="22"/>
        <v/>
      </c>
      <c r="AI45" s="44" t="str">
        <f t="shared" si="23"/>
        <v/>
      </c>
      <c r="AJ45" s="35" t="str">
        <f t="shared" si="24"/>
        <v/>
      </c>
      <c r="AK45" s="15"/>
      <c r="AL45" s="49" t="str">
        <f t="shared" si="25"/>
        <v/>
      </c>
      <c r="AM45" s="45" t="str">
        <f t="shared" si="26"/>
        <v/>
      </c>
      <c r="AN45" s="45" t="str">
        <f t="shared" si="27"/>
        <v/>
      </c>
      <c r="AO45" s="45" t="str">
        <f t="shared" si="28"/>
        <v/>
      </c>
      <c r="AP45" s="45" t="str">
        <f t="shared" si="29"/>
        <v/>
      </c>
      <c r="AQ45" s="16"/>
      <c r="AR45" s="17" t="str">
        <f t="shared" si="30"/>
        <v/>
      </c>
      <c r="AS45" s="44" t="str">
        <f t="shared" si="31"/>
        <v/>
      </c>
      <c r="AT45" s="44" t="str">
        <f t="shared" si="32"/>
        <v/>
      </c>
      <c r="AU45" s="44" t="str">
        <f t="shared" si="33"/>
        <v/>
      </c>
      <c r="AV45" s="35" t="str">
        <f t="shared" si="34"/>
        <v/>
      </c>
      <c r="AW45" s="15"/>
      <c r="AX45" s="49" t="str">
        <f t="shared" si="35"/>
        <v/>
      </c>
      <c r="AY45" s="45" t="str">
        <f t="shared" si="36"/>
        <v/>
      </c>
      <c r="AZ45" s="45" t="str">
        <f t="shared" si="37"/>
        <v/>
      </c>
      <c r="BA45" s="45" t="str">
        <f t="shared" si="38"/>
        <v/>
      </c>
      <c r="BB45" s="45" t="str">
        <f t="shared" si="39"/>
        <v/>
      </c>
      <c r="BC45" s="67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</row>
    <row r="46" spans="1:79" s="1" customFormat="1" x14ac:dyDescent="0.15">
      <c r="A46" s="3"/>
      <c r="B46" s="6"/>
      <c r="C46" s="15"/>
      <c r="D46" s="15"/>
      <c r="E46" s="46"/>
      <c r="F46" s="15"/>
      <c r="G46" s="47"/>
      <c r="H46" s="17" t="str">
        <f t="shared" si="0"/>
        <v/>
      </c>
      <c r="I46" s="44" t="str">
        <f t="shared" si="1"/>
        <v/>
      </c>
      <c r="J46" s="44" t="str">
        <f t="shared" si="2"/>
        <v/>
      </c>
      <c r="K46" s="44" t="str">
        <f t="shared" si="3"/>
        <v/>
      </c>
      <c r="L46" s="35" t="str">
        <f t="shared" si="4"/>
        <v/>
      </c>
      <c r="M46" s="15"/>
      <c r="N46" s="49" t="str">
        <f t="shared" si="5"/>
        <v/>
      </c>
      <c r="O46" s="45" t="str">
        <f t="shared" si="6"/>
        <v/>
      </c>
      <c r="P46" s="45" t="str">
        <f t="shared" si="7"/>
        <v/>
      </c>
      <c r="Q46" s="45" t="str">
        <f t="shared" si="8"/>
        <v/>
      </c>
      <c r="R46" s="45" t="str">
        <f t="shared" si="9"/>
        <v/>
      </c>
      <c r="S46" s="16"/>
      <c r="T46" s="17" t="str">
        <f t="shared" si="10"/>
        <v/>
      </c>
      <c r="U46" s="44" t="str">
        <f t="shared" si="11"/>
        <v/>
      </c>
      <c r="V46" s="44" t="str">
        <f t="shared" si="12"/>
        <v/>
      </c>
      <c r="W46" s="44" t="str">
        <f t="shared" si="13"/>
        <v/>
      </c>
      <c r="X46" s="35" t="str">
        <f t="shared" si="14"/>
        <v/>
      </c>
      <c r="Y46" s="15"/>
      <c r="Z46" s="49" t="str">
        <f t="shared" si="15"/>
        <v/>
      </c>
      <c r="AA46" s="45" t="str">
        <f t="shared" si="16"/>
        <v/>
      </c>
      <c r="AB46" s="45" t="str">
        <f t="shared" si="17"/>
        <v/>
      </c>
      <c r="AC46" s="45" t="str">
        <f t="shared" si="18"/>
        <v/>
      </c>
      <c r="AD46" s="45" t="str">
        <f t="shared" si="19"/>
        <v/>
      </c>
      <c r="AE46" s="16"/>
      <c r="AF46" s="17" t="str">
        <f t="shared" si="20"/>
        <v/>
      </c>
      <c r="AG46" s="44" t="str">
        <f t="shared" si="21"/>
        <v/>
      </c>
      <c r="AH46" s="44" t="str">
        <f t="shared" si="22"/>
        <v/>
      </c>
      <c r="AI46" s="44" t="str">
        <f t="shared" si="23"/>
        <v/>
      </c>
      <c r="AJ46" s="35" t="str">
        <f t="shared" si="24"/>
        <v/>
      </c>
      <c r="AK46" s="15"/>
      <c r="AL46" s="49" t="str">
        <f t="shared" si="25"/>
        <v/>
      </c>
      <c r="AM46" s="45" t="str">
        <f t="shared" si="26"/>
        <v/>
      </c>
      <c r="AN46" s="45" t="str">
        <f t="shared" si="27"/>
        <v/>
      </c>
      <c r="AO46" s="45" t="str">
        <f t="shared" si="28"/>
        <v/>
      </c>
      <c r="AP46" s="45" t="str">
        <f t="shared" si="29"/>
        <v/>
      </c>
      <c r="AQ46" s="16"/>
      <c r="AR46" s="17" t="str">
        <f t="shared" si="30"/>
        <v/>
      </c>
      <c r="AS46" s="44" t="str">
        <f t="shared" si="31"/>
        <v/>
      </c>
      <c r="AT46" s="44" t="str">
        <f t="shared" si="32"/>
        <v/>
      </c>
      <c r="AU46" s="44" t="str">
        <f t="shared" si="33"/>
        <v/>
      </c>
      <c r="AV46" s="35" t="str">
        <f t="shared" si="34"/>
        <v/>
      </c>
      <c r="AW46" s="15"/>
      <c r="AX46" s="49" t="str">
        <f t="shared" si="35"/>
        <v/>
      </c>
      <c r="AY46" s="45" t="str">
        <f t="shared" si="36"/>
        <v/>
      </c>
      <c r="AZ46" s="45" t="str">
        <f t="shared" si="37"/>
        <v/>
      </c>
      <c r="BA46" s="45" t="str">
        <f t="shared" si="38"/>
        <v/>
      </c>
      <c r="BB46" s="45" t="str">
        <f t="shared" si="39"/>
        <v/>
      </c>
      <c r="BC46" s="67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</row>
    <row r="47" spans="1:79" s="1" customFormat="1" x14ac:dyDescent="0.15">
      <c r="A47" s="3"/>
      <c r="B47" s="6"/>
      <c r="C47" s="15"/>
      <c r="D47" s="15"/>
      <c r="E47" s="46"/>
      <c r="F47" s="15"/>
      <c r="G47" s="47"/>
      <c r="H47" s="17" t="str">
        <f t="shared" si="0"/>
        <v/>
      </c>
      <c r="I47" s="44" t="str">
        <f t="shared" si="1"/>
        <v/>
      </c>
      <c r="J47" s="44" t="str">
        <f t="shared" si="2"/>
        <v/>
      </c>
      <c r="K47" s="44" t="str">
        <f t="shared" si="3"/>
        <v/>
      </c>
      <c r="L47" s="35" t="str">
        <f t="shared" si="4"/>
        <v/>
      </c>
      <c r="M47" s="15"/>
      <c r="N47" s="49" t="str">
        <f t="shared" si="5"/>
        <v/>
      </c>
      <c r="O47" s="45" t="str">
        <f t="shared" si="6"/>
        <v/>
      </c>
      <c r="P47" s="45" t="str">
        <f t="shared" si="7"/>
        <v/>
      </c>
      <c r="Q47" s="45" t="str">
        <f t="shared" si="8"/>
        <v/>
      </c>
      <c r="R47" s="45" t="str">
        <f t="shared" si="9"/>
        <v/>
      </c>
      <c r="S47" s="16"/>
      <c r="T47" s="17" t="str">
        <f t="shared" si="10"/>
        <v/>
      </c>
      <c r="U47" s="44" t="str">
        <f t="shared" si="11"/>
        <v/>
      </c>
      <c r="V47" s="44" t="str">
        <f t="shared" si="12"/>
        <v/>
      </c>
      <c r="W47" s="44" t="str">
        <f t="shared" si="13"/>
        <v/>
      </c>
      <c r="X47" s="35" t="str">
        <f t="shared" si="14"/>
        <v/>
      </c>
      <c r="Y47" s="15"/>
      <c r="Z47" s="49" t="str">
        <f t="shared" si="15"/>
        <v/>
      </c>
      <c r="AA47" s="45" t="str">
        <f t="shared" si="16"/>
        <v/>
      </c>
      <c r="AB47" s="45" t="str">
        <f t="shared" si="17"/>
        <v/>
      </c>
      <c r="AC47" s="45" t="str">
        <f t="shared" si="18"/>
        <v/>
      </c>
      <c r="AD47" s="45" t="str">
        <f t="shared" si="19"/>
        <v/>
      </c>
      <c r="AE47" s="16"/>
      <c r="AF47" s="17" t="str">
        <f t="shared" si="20"/>
        <v/>
      </c>
      <c r="AG47" s="44" t="str">
        <f t="shared" si="21"/>
        <v/>
      </c>
      <c r="AH47" s="44" t="str">
        <f t="shared" si="22"/>
        <v/>
      </c>
      <c r="AI47" s="44" t="str">
        <f t="shared" si="23"/>
        <v/>
      </c>
      <c r="AJ47" s="35" t="str">
        <f t="shared" si="24"/>
        <v/>
      </c>
      <c r="AK47" s="15"/>
      <c r="AL47" s="49" t="str">
        <f t="shared" si="25"/>
        <v/>
      </c>
      <c r="AM47" s="45" t="str">
        <f t="shared" si="26"/>
        <v/>
      </c>
      <c r="AN47" s="45" t="str">
        <f t="shared" si="27"/>
        <v/>
      </c>
      <c r="AO47" s="45" t="str">
        <f t="shared" si="28"/>
        <v/>
      </c>
      <c r="AP47" s="45" t="str">
        <f t="shared" si="29"/>
        <v/>
      </c>
      <c r="AQ47" s="16"/>
      <c r="AR47" s="17" t="str">
        <f t="shared" si="30"/>
        <v/>
      </c>
      <c r="AS47" s="44" t="str">
        <f t="shared" si="31"/>
        <v/>
      </c>
      <c r="AT47" s="44" t="str">
        <f t="shared" si="32"/>
        <v/>
      </c>
      <c r="AU47" s="44" t="str">
        <f t="shared" si="33"/>
        <v/>
      </c>
      <c r="AV47" s="35" t="str">
        <f t="shared" si="34"/>
        <v/>
      </c>
      <c r="AW47" s="15"/>
      <c r="AX47" s="49" t="str">
        <f t="shared" si="35"/>
        <v/>
      </c>
      <c r="AY47" s="45" t="str">
        <f t="shared" si="36"/>
        <v/>
      </c>
      <c r="AZ47" s="45" t="str">
        <f t="shared" si="37"/>
        <v/>
      </c>
      <c r="BA47" s="45" t="str">
        <f t="shared" si="38"/>
        <v/>
      </c>
      <c r="BB47" s="45" t="str">
        <f t="shared" si="39"/>
        <v/>
      </c>
      <c r="BC47" s="67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</row>
    <row r="48" spans="1:79" s="1" customFormat="1" x14ac:dyDescent="0.15">
      <c r="A48" s="3"/>
      <c r="B48" s="6"/>
      <c r="C48" s="15"/>
      <c r="D48" s="15"/>
      <c r="E48" s="46"/>
      <c r="F48" s="15"/>
      <c r="G48" s="47"/>
      <c r="H48" s="17" t="str">
        <f t="shared" si="0"/>
        <v/>
      </c>
      <c r="I48" s="44" t="str">
        <f t="shared" si="1"/>
        <v/>
      </c>
      <c r="J48" s="44" t="str">
        <f t="shared" si="2"/>
        <v/>
      </c>
      <c r="K48" s="44" t="str">
        <f t="shared" si="3"/>
        <v/>
      </c>
      <c r="L48" s="35" t="str">
        <f t="shared" si="4"/>
        <v/>
      </c>
      <c r="M48" s="15"/>
      <c r="N48" s="49" t="str">
        <f t="shared" si="5"/>
        <v/>
      </c>
      <c r="O48" s="45" t="str">
        <f t="shared" si="6"/>
        <v/>
      </c>
      <c r="P48" s="45" t="str">
        <f t="shared" si="7"/>
        <v/>
      </c>
      <c r="Q48" s="45" t="str">
        <f t="shared" si="8"/>
        <v/>
      </c>
      <c r="R48" s="45" t="str">
        <f t="shared" si="9"/>
        <v/>
      </c>
      <c r="S48" s="16"/>
      <c r="T48" s="17" t="str">
        <f t="shared" si="10"/>
        <v/>
      </c>
      <c r="U48" s="44" t="str">
        <f t="shared" si="11"/>
        <v/>
      </c>
      <c r="V48" s="44" t="str">
        <f t="shared" si="12"/>
        <v/>
      </c>
      <c r="W48" s="44" t="str">
        <f t="shared" si="13"/>
        <v/>
      </c>
      <c r="X48" s="35" t="str">
        <f t="shared" si="14"/>
        <v/>
      </c>
      <c r="Y48" s="15"/>
      <c r="Z48" s="49" t="str">
        <f t="shared" si="15"/>
        <v/>
      </c>
      <c r="AA48" s="45" t="str">
        <f t="shared" si="16"/>
        <v/>
      </c>
      <c r="AB48" s="45" t="str">
        <f t="shared" si="17"/>
        <v/>
      </c>
      <c r="AC48" s="45" t="str">
        <f t="shared" si="18"/>
        <v/>
      </c>
      <c r="AD48" s="45" t="str">
        <f t="shared" si="19"/>
        <v/>
      </c>
      <c r="AE48" s="16"/>
      <c r="AF48" s="17" t="str">
        <f t="shared" si="20"/>
        <v/>
      </c>
      <c r="AG48" s="44" t="str">
        <f t="shared" si="21"/>
        <v/>
      </c>
      <c r="AH48" s="44" t="str">
        <f t="shared" si="22"/>
        <v/>
      </c>
      <c r="AI48" s="44" t="str">
        <f t="shared" si="23"/>
        <v/>
      </c>
      <c r="AJ48" s="35" t="str">
        <f t="shared" si="24"/>
        <v/>
      </c>
      <c r="AK48" s="15"/>
      <c r="AL48" s="49" t="str">
        <f t="shared" si="25"/>
        <v/>
      </c>
      <c r="AM48" s="45" t="str">
        <f t="shared" si="26"/>
        <v/>
      </c>
      <c r="AN48" s="45" t="str">
        <f t="shared" si="27"/>
        <v/>
      </c>
      <c r="AO48" s="45" t="str">
        <f t="shared" si="28"/>
        <v/>
      </c>
      <c r="AP48" s="45" t="str">
        <f t="shared" si="29"/>
        <v/>
      </c>
      <c r="AQ48" s="16"/>
      <c r="AR48" s="17" t="str">
        <f t="shared" si="30"/>
        <v/>
      </c>
      <c r="AS48" s="44" t="str">
        <f t="shared" si="31"/>
        <v/>
      </c>
      <c r="AT48" s="44" t="str">
        <f t="shared" si="32"/>
        <v/>
      </c>
      <c r="AU48" s="44" t="str">
        <f t="shared" si="33"/>
        <v/>
      </c>
      <c r="AV48" s="35" t="str">
        <f t="shared" si="34"/>
        <v/>
      </c>
      <c r="AW48" s="15"/>
      <c r="AX48" s="49" t="str">
        <f t="shared" si="35"/>
        <v/>
      </c>
      <c r="AY48" s="45" t="str">
        <f t="shared" si="36"/>
        <v/>
      </c>
      <c r="AZ48" s="45" t="str">
        <f t="shared" si="37"/>
        <v/>
      </c>
      <c r="BA48" s="45" t="str">
        <f t="shared" si="38"/>
        <v/>
      </c>
      <c r="BB48" s="45" t="str">
        <f t="shared" si="39"/>
        <v/>
      </c>
      <c r="BC48" s="67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</row>
    <row r="49" spans="1:79" s="1" customFormat="1" x14ac:dyDescent="0.15">
      <c r="A49" s="3"/>
      <c r="B49" s="6"/>
      <c r="C49" s="15"/>
      <c r="D49" s="15"/>
      <c r="E49" s="46"/>
      <c r="F49" s="15"/>
      <c r="G49" s="47"/>
      <c r="H49" s="17" t="str">
        <f t="shared" si="0"/>
        <v/>
      </c>
      <c r="I49" s="44" t="str">
        <f t="shared" si="1"/>
        <v/>
      </c>
      <c r="J49" s="44" t="str">
        <f t="shared" si="2"/>
        <v/>
      </c>
      <c r="K49" s="44" t="str">
        <f t="shared" si="3"/>
        <v/>
      </c>
      <c r="L49" s="35" t="str">
        <f t="shared" si="4"/>
        <v/>
      </c>
      <c r="M49" s="15"/>
      <c r="N49" s="49" t="str">
        <f t="shared" si="5"/>
        <v/>
      </c>
      <c r="O49" s="45" t="str">
        <f t="shared" si="6"/>
        <v/>
      </c>
      <c r="P49" s="45" t="str">
        <f t="shared" si="7"/>
        <v/>
      </c>
      <c r="Q49" s="45" t="str">
        <f t="shared" si="8"/>
        <v/>
      </c>
      <c r="R49" s="45" t="str">
        <f t="shared" si="9"/>
        <v/>
      </c>
      <c r="S49" s="16"/>
      <c r="T49" s="17" t="str">
        <f t="shared" si="10"/>
        <v/>
      </c>
      <c r="U49" s="44" t="str">
        <f t="shared" si="11"/>
        <v/>
      </c>
      <c r="V49" s="44" t="str">
        <f t="shared" si="12"/>
        <v/>
      </c>
      <c r="W49" s="44" t="str">
        <f t="shared" si="13"/>
        <v/>
      </c>
      <c r="X49" s="35" t="str">
        <f t="shared" si="14"/>
        <v/>
      </c>
      <c r="Y49" s="15"/>
      <c r="Z49" s="49" t="str">
        <f t="shared" si="15"/>
        <v/>
      </c>
      <c r="AA49" s="45" t="str">
        <f t="shared" si="16"/>
        <v/>
      </c>
      <c r="AB49" s="45" t="str">
        <f t="shared" si="17"/>
        <v/>
      </c>
      <c r="AC49" s="45" t="str">
        <f t="shared" si="18"/>
        <v/>
      </c>
      <c r="AD49" s="45" t="str">
        <f t="shared" si="19"/>
        <v/>
      </c>
      <c r="AE49" s="16"/>
      <c r="AF49" s="17" t="str">
        <f t="shared" si="20"/>
        <v/>
      </c>
      <c r="AG49" s="44" t="str">
        <f t="shared" si="21"/>
        <v/>
      </c>
      <c r="AH49" s="44" t="str">
        <f t="shared" si="22"/>
        <v/>
      </c>
      <c r="AI49" s="44" t="str">
        <f t="shared" si="23"/>
        <v/>
      </c>
      <c r="AJ49" s="35" t="str">
        <f t="shared" si="24"/>
        <v/>
      </c>
      <c r="AK49" s="15"/>
      <c r="AL49" s="49" t="str">
        <f t="shared" si="25"/>
        <v/>
      </c>
      <c r="AM49" s="45" t="str">
        <f t="shared" si="26"/>
        <v/>
      </c>
      <c r="AN49" s="45" t="str">
        <f t="shared" si="27"/>
        <v/>
      </c>
      <c r="AO49" s="45" t="str">
        <f t="shared" si="28"/>
        <v/>
      </c>
      <c r="AP49" s="45" t="str">
        <f t="shared" si="29"/>
        <v/>
      </c>
      <c r="AQ49" s="16"/>
      <c r="AR49" s="17" t="str">
        <f t="shared" si="30"/>
        <v/>
      </c>
      <c r="AS49" s="44" t="str">
        <f t="shared" si="31"/>
        <v/>
      </c>
      <c r="AT49" s="44" t="str">
        <f t="shared" si="32"/>
        <v/>
      </c>
      <c r="AU49" s="44" t="str">
        <f t="shared" si="33"/>
        <v/>
      </c>
      <c r="AV49" s="35" t="str">
        <f t="shared" si="34"/>
        <v/>
      </c>
      <c r="AW49" s="15"/>
      <c r="AX49" s="49" t="str">
        <f t="shared" si="35"/>
        <v/>
      </c>
      <c r="AY49" s="45" t="str">
        <f t="shared" si="36"/>
        <v/>
      </c>
      <c r="AZ49" s="45" t="str">
        <f t="shared" si="37"/>
        <v/>
      </c>
      <c r="BA49" s="45" t="str">
        <f t="shared" si="38"/>
        <v/>
      </c>
      <c r="BB49" s="45" t="str">
        <f t="shared" si="39"/>
        <v/>
      </c>
      <c r="BC49" s="67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</row>
    <row r="50" spans="1:79" s="1" customFormat="1" x14ac:dyDescent="0.15">
      <c r="A50" s="3"/>
      <c r="B50" s="6"/>
      <c r="C50" s="15"/>
      <c r="D50" s="15"/>
      <c r="E50" s="46"/>
      <c r="F50" s="15"/>
      <c r="G50" s="47"/>
      <c r="H50" s="17" t="str">
        <f t="shared" si="0"/>
        <v/>
      </c>
      <c r="I50" s="44" t="str">
        <f t="shared" si="1"/>
        <v/>
      </c>
      <c r="J50" s="44" t="str">
        <f t="shared" si="2"/>
        <v/>
      </c>
      <c r="K50" s="44" t="str">
        <f t="shared" si="3"/>
        <v/>
      </c>
      <c r="L50" s="35" t="str">
        <f t="shared" si="4"/>
        <v/>
      </c>
      <c r="M50" s="15"/>
      <c r="N50" s="49" t="str">
        <f t="shared" si="5"/>
        <v/>
      </c>
      <c r="O50" s="45" t="str">
        <f t="shared" si="6"/>
        <v/>
      </c>
      <c r="P50" s="45" t="str">
        <f t="shared" si="7"/>
        <v/>
      </c>
      <c r="Q50" s="45" t="str">
        <f t="shared" si="8"/>
        <v/>
      </c>
      <c r="R50" s="45" t="str">
        <f t="shared" si="9"/>
        <v/>
      </c>
      <c r="S50" s="16"/>
      <c r="T50" s="17" t="str">
        <f t="shared" si="10"/>
        <v/>
      </c>
      <c r="U50" s="44" t="str">
        <f t="shared" si="11"/>
        <v/>
      </c>
      <c r="V50" s="44" t="str">
        <f t="shared" si="12"/>
        <v/>
      </c>
      <c r="W50" s="44" t="str">
        <f t="shared" si="13"/>
        <v/>
      </c>
      <c r="X50" s="35" t="str">
        <f t="shared" si="14"/>
        <v/>
      </c>
      <c r="Y50" s="15"/>
      <c r="Z50" s="49" t="str">
        <f t="shared" si="15"/>
        <v/>
      </c>
      <c r="AA50" s="45" t="str">
        <f t="shared" si="16"/>
        <v/>
      </c>
      <c r="AB50" s="45" t="str">
        <f t="shared" si="17"/>
        <v/>
      </c>
      <c r="AC50" s="45" t="str">
        <f t="shared" si="18"/>
        <v/>
      </c>
      <c r="AD50" s="45" t="str">
        <f t="shared" si="19"/>
        <v/>
      </c>
      <c r="AE50" s="16"/>
      <c r="AF50" s="17" t="str">
        <f t="shared" si="20"/>
        <v/>
      </c>
      <c r="AG50" s="44" t="str">
        <f t="shared" si="21"/>
        <v/>
      </c>
      <c r="AH50" s="44" t="str">
        <f t="shared" si="22"/>
        <v/>
      </c>
      <c r="AI50" s="44" t="str">
        <f t="shared" si="23"/>
        <v/>
      </c>
      <c r="AJ50" s="35" t="str">
        <f t="shared" si="24"/>
        <v/>
      </c>
      <c r="AK50" s="15"/>
      <c r="AL50" s="49" t="str">
        <f t="shared" si="25"/>
        <v/>
      </c>
      <c r="AM50" s="45" t="str">
        <f t="shared" si="26"/>
        <v/>
      </c>
      <c r="AN50" s="45" t="str">
        <f t="shared" si="27"/>
        <v/>
      </c>
      <c r="AO50" s="45" t="str">
        <f t="shared" si="28"/>
        <v/>
      </c>
      <c r="AP50" s="45" t="str">
        <f t="shared" si="29"/>
        <v/>
      </c>
      <c r="AQ50" s="16"/>
      <c r="AR50" s="17" t="str">
        <f t="shared" si="30"/>
        <v/>
      </c>
      <c r="AS50" s="44" t="str">
        <f t="shared" si="31"/>
        <v/>
      </c>
      <c r="AT50" s="44" t="str">
        <f t="shared" si="32"/>
        <v/>
      </c>
      <c r="AU50" s="44" t="str">
        <f t="shared" si="33"/>
        <v/>
      </c>
      <c r="AV50" s="35" t="str">
        <f t="shared" si="34"/>
        <v/>
      </c>
      <c r="AW50" s="15"/>
      <c r="AX50" s="49" t="str">
        <f t="shared" si="35"/>
        <v/>
      </c>
      <c r="AY50" s="45" t="str">
        <f t="shared" si="36"/>
        <v/>
      </c>
      <c r="AZ50" s="45" t="str">
        <f t="shared" si="37"/>
        <v/>
      </c>
      <c r="BA50" s="45" t="str">
        <f t="shared" si="38"/>
        <v/>
      </c>
      <c r="BB50" s="45" t="str">
        <f t="shared" si="39"/>
        <v/>
      </c>
      <c r="BC50" s="67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</row>
    <row r="51" spans="1:79" s="1" customFormat="1" x14ac:dyDescent="0.15">
      <c r="A51" s="3"/>
      <c r="B51" s="6"/>
      <c r="C51" s="15"/>
      <c r="D51" s="15"/>
      <c r="E51" s="46"/>
      <c r="F51" s="15"/>
      <c r="G51" s="47"/>
      <c r="H51" s="17" t="str">
        <f t="shared" si="0"/>
        <v/>
      </c>
      <c r="I51" s="44" t="str">
        <f t="shared" si="1"/>
        <v/>
      </c>
      <c r="J51" s="44" t="str">
        <f t="shared" si="2"/>
        <v/>
      </c>
      <c r="K51" s="44" t="str">
        <f t="shared" si="3"/>
        <v/>
      </c>
      <c r="L51" s="35" t="str">
        <f t="shared" si="4"/>
        <v/>
      </c>
      <c r="M51" s="15"/>
      <c r="N51" s="49" t="str">
        <f t="shared" si="5"/>
        <v/>
      </c>
      <c r="O51" s="45" t="str">
        <f t="shared" si="6"/>
        <v/>
      </c>
      <c r="P51" s="45" t="str">
        <f t="shared" si="7"/>
        <v/>
      </c>
      <c r="Q51" s="45" t="str">
        <f t="shared" si="8"/>
        <v/>
      </c>
      <c r="R51" s="45" t="str">
        <f t="shared" si="9"/>
        <v/>
      </c>
      <c r="S51" s="16"/>
      <c r="T51" s="17" t="str">
        <f t="shared" si="10"/>
        <v/>
      </c>
      <c r="U51" s="44" t="str">
        <f t="shared" si="11"/>
        <v/>
      </c>
      <c r="V51" s="44" t="str">
        <f t="shared" si="12"/>
        <v/>
      </c>
      <c r="W51" s="44" t="str">
        <f t="shared" si="13"/>
        <v/>
      </c>
      <c r="X51" s="35" t="str">
        <f t="shared" si="14"/>
        <v/>
      </c>
      <c r="Y51" s="15"/>
      <c r="Z51" s="49" t="str">
        <f t="shared" si="15"/>
        <v/>
      </c>
      <c r="AA51" s="45" t="str">
        <f t="shared" si="16"/>
        <v/>
      </c>
      <c r="AB51" s="45" t="str">
        <f t="shared" si="17"/>
        <v/>
      </c>
      <c r="AC51" s="45" t="str">
        <f t="shared" si="18"/>
        <v/>
      </c>
      <c r="AD51" s="45" t="str">
        <f t="shared" si="19"/>
        <v/>
      </c>
      <c r="AE51" s="16"/>
      <c r="AF51" s="17" t="str">
        <f t="shared" si="20"/>
        <v/>
      </c>
      <c r="AG51" s="44" t="str">
        <f t="shared" si="21"/>
        <v/>
      </c>
      <c r="AH51" s="44" t="str">
        <f t="shared" si="22"/>
        <v/>
      </c>
      <c r="AI51" s="44" t="str">
        <f t="shared" si="23"/>
        <v/>
      </c>
      <c r="AJ51" s="35" t="str">
        <f t="shared" si="24"/>
        <v/>
      </c>
      <c r="AK51" s="15"/>
      <c r="AL51" s="49" t="str">
        <f t="shared" si="25"/>
        <v/>
      </c>
      <c r="AM51" s="45" t="str">
        <f t="shared" si="26"/>
        <v/>
      </c>
      <c r="AN51" s="45" t="str">
        <f t="shared" si="27"/>
        <v/>
      </c>
      <c r="AO51" s="45" t="str">
        <f t="shared" si="28"/>
        <v/>
      </c>
      <c r="AP51" s="45" t="str">
        <f t="shared" si="29"/>
        <v/>
      </c>
      <c r="AQ51" s="16"/>
      <c r="AR51" s="17" t="str">
        <f t="shared" si="30"/>
        <v/>
      </c>
      <c r="AS51" s="44" t="str">
        <f t="shared" si="31"/>
        <v/>
      </c>
      <c r="AT51" s="44" t="str">
        <f t="shared" si="32"/>
        <v/>
      </c>
      <c r="AU51" s="44" t="str">
        <f t="shared" si="33"/>
        <v/>
      </c>
      <c r="AV51" s="35" t="str">
        <f t="shared" si="34"/>
        <v/>
      </c>
      <c r="AW51" s="15"/>
      <c r="AX51" s="49" t="str">
        <f t="shared" si="35"/>
        <v/>
      </c>
      <c r="AY51" s="45" t="str">
        <f t="shared" si="36"/>
        <v/>
      </c>
      <c r="AZ51" s="45" t="str">
        <f t="shared" si="37"/>
        <v/>
      </c>
      <c r="BA51" s="45" t="str">
        <f t="shared" si="38"/>
        <v/>
      </c>
      <c r="BB51" s="45" t="str">
        <f t="shared" si="39"/>
        <v/>
      </c>
      <c r="BC51" s="67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</row>
    <row r="52" spans="1:79" s="1" customFormat="1" x14ac:dyDescent="0.15">
      <c r="A52" s="3"/>
      <c r="B52" s="6"/>
      <c r="C52" s="15"/>
      <c r="D52" s="15"/>
      <c r="E52" s="46"/>
      <c r="F52" s="15"/>
      <c r="G52" s="47"/>
      <c r="H52" s="17" t="str">
        <f t="shared" si="0"/>
        <v/>
      </c>
      <c r="I52" s="44" t="str">
        <f t="shared" si="1"/>
        <v/>
      </c>
      <c r="J52" s="44" t="str">
        <f t="shared" si="2"/>
        <v/>
      </c>
      <c r="K52" s="44" t="str">
        <f t="shared" si="3"/>
        <v/>
      </c>
      <c r="L52" s="35" t="str">
        <f t="shared" si="4"/>
        <v/>
      </c>
      <c r="M52" s="15"/>
      <c r="N52" s="49" t="str">
        <f t="shared" si="5"/>
        <v/>
      </c>
      <c r="O52" s="45" t="str">
        <f t="shared" si="6"/>
        <v/>
      </c>
      <c r="P52" s="45" t="str">
        <f t="shared" si="7"/>
        <v/>
      </c>
      <c r="Q52" s="45" t="str">
        <f t="shared" si="8"/>
        <v/>
      </c>
      <c r="R52" s="45" t="str">
        <f t="shared" si="9"/>
        <v/>
      </c>
      <c r="S52" s="16"/>
      <c r="T52" s="17" t="str">
        <f t="shared" si="10"/>
        <v/>
      </c>
      <c r="U52" s="44" t="str">
        <f t="shared" si="11"/>
        <v/>
      </c>
      <c r="V52" s="44" t="str">
        <f t="shared" si="12"/>
        <v/>
      </c>
      <c r="W52" s="44" t="str">
        <f t="shared" si="13"/>
        <v/>
      </c>
      <c r="X52" s="35" t="str">
        <f t="shared" si="14"/>
        <v/>
      </c>
      <c r="Y52" s="15"/>
      <c r="Z52" s="49" t="str">
        <f t="shared" si="15"/>
        <v/>
      </c>
      <c r="AA52" s="45" t="str">
        <f t="shared" si="16"/>
        <v/>
      </c>
      <c r="AB52" s="45" t="str">
        <f t="shared" si="17"/>
        <v/>
      </c>
      <c r="AC52" s="45" t="str">
        <f t="shared" si="18"/>
        <v/>
      </c>
      <c r="AD52" s="45" t="str">
        <f t="shared" si="19"/>
        <v/>
      </c>
      <c r="AE52" s="16"/>
      <c r="AF52" s="17" t="str">
        <f t="shared" si="20"/>
        <v/>
      </c>
      <c r="AG52" s="44" t="str">
        <f t="shared" si="21"/>
        <v/>
      </c>
      <c r="AH52" s="44" t="str">
        <f t="shared" si="22"/>
        <v/>
      </c>
      <c r="AI52" s="44" t="str">
        <f t="shared" si="23"/>
        <v/>
      </c>
      <c r="AJ52" s="35" t="str">
        <f t="shared" si="24"/>
        <v/>
      </c>
      <c r="AK52" s="15"/>
      <c r="AL52" s="49" t="str">
        <f t="shared" si="25"/>
        <v/>
      </c>
      <c r="AM52" s="45" t="str">
        <f t="shared" si="26"/>
        <v/>
      </c>
      <c r="AN52" s="45" t="str">
        <f t="shared" si="27"/>
        <v/>
      </c>
      <c r="AO52" s="45" t="str">
        <f t="shared" si="28"/>
        <v/>
      </c>
      <c r="AP52" s="45" t="str">
        <f t="shared" si="29"/>
        <v/>
      </c>
      <c r="AQ52" s="16"/>
      <c r="AR52" s="17" t="str">
        <f t="shared" si="30"/>
        <v/>
      </c>
      <c r="AS52" s="44" t="str">
        <f t="shared" si="31"/>
        <v/>
      </c>
      <c r="AT52" s="44" t="str">
        <f t="shared" si="32"/>
        <v/>
      </c>
      <c r="AU52" s="44" t="str">
        <f t="shared" si="33"/>
        <v/>
      </c>
      <c r="AV52" s="35" t="str">
        <f t="shared" si="34"/>
        <v/>
      </c>
      <c r="AW52" s="15"/>
      <c r="AX52" s="49" t="str">
        <f t="shared" si="35"/>
        <v/>
      </c>
      <c r="AY52" s="45" t="str">
        <f t="shared" si="36"/>
        <v/>
      </c>
      <c r="AZ52" s="45" t="str">
        <f t="shared" si="37"/>
        <v/>
      </c>
      <c r="BA52" s="45" t="str">
        <f t="shared" si="38"/>
        <v/>
      </c>
      <c r="BB52" s="45" t="str">
        <f t="shared" si="39"/>
        <v/>
      </c>
      <c r="BC52" s="67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</row>
    <row r="53" spans="1:79" s="1" customFormat="1" x14ac:dyDescent="0.15">
      <c r="A53" s="3"/>
      <c r="B53" s="6"/>
      <c r="C53" s="15"/>
      <c r="D53" s="15"/>
      <c r="E53" s="46"/>
      <c r="F53" s="15"/>
      <c r="G53" s="48"/>
      <c r="H53" s="17" t="str">
        <f t="shared" si="0"/>
        <v/>
      </c>
      <c r="I53" s="44" t="str">
        <f t="shared" si="1"/>
        <v/>
      </c>
      <c r="J53" s="44" t="str">
        <f t="shared" si="2"/>
        <v/>
      </c>
      <c r="K53" s="44" t="str">
        <f t="shared" si="3"/>
        <v/>
      </c>
      <c r="L53" s="35" t="str">
        <f t="shared" si="4"/>
        <v/>
      </c>
      <c r="M53" s="15"/>
      <c r="N53" s="49" t="str">
        <f t="shared" si="5"/>
        <v/>
      </c>
      <c r="O53" s="45" t="str">
        <f t="shared" si="6"/>
        <v/>
      </c>
      <c r="P53" s="45" t="str">
        <f t="shared" si="7"/>
        <v/>
      </c>
      <c r="Q53" s="45" t="str">
        <f t="shared" si="8"/>
        <v/>
      </c>
      <c r="R53" s="45" t="str">
        <f t="shared" si="9"/>
        <v/>
      </c>
      <c r="S53" s="16"/>
      <c r="T53" s="17" t="str">
        <f t="shared" si="10"/>
        <v/>
      </c>
      <c r="U53" s="44" t="str">
        <f t="shared" si="11"/>
        <v/>
      </c>
      <c r="V53" s="44" t="str">
        <f t="shared" si="12"/>
        <v/>
      </c>
      <c r="W53" s="44" t="str">
        <f t="shared" si="13"/>
        <v/>
      </c>
      <c r="X53" s="35" t="str">
        <f t="shared" si="14"/>
        <v/>
      </c>
      <c r="Y53" s="15"/>
      <c r="Z53" s="49" t="str">
        <f t="shared" si="15"/>
        <v/>
      </c>
      <c r="AA53" s="45" t="str">
        <f t="shared" si="16"/>
        <v/>
      </c>
      <c r="AB53" s="45" t="str">
        <f t="shared" si="17"/>
        <v/>
      </c>
      <c r="AC53" s="45" t="str">
        <f t="shared" si="18"/>
        <v/>
      </c>
      <c r="AD53" s="45" t="str">
        <f t="shared" si="19"/>
        <v/>
      </c>
      <c r="AE53" s="16"/>
      <c r="AF53" s="17" t="str">
        <f t="shared" si="20"/>
        <v/>
      </c>
      <c r="AG53" s="44" t="str">
        <f t="shared" si="21"/>
        <v/>
      </c>
      <c r="AH53" s="44" t="str">
        <f t="shared" si="22"/>
        <v/>
      </c>
      <c r="AI53" s="44" t="str">
        <f t="shared" si="23"/>
        <v/>
      </c>
      <c r="AJ53" s="35" t="str">
        <f t="shared" si="24"/>
        <v/>
      </c>
      <c r="AK53" s="15"/>
      <c r="AL53" s="49" t="str">
        <f t="shared" si="25"/>
        <v/>
      </c>
      <c r="AM53" s="45" t="str">
        <f t="shared" si="26"/>
        <v/>
      </c>
      <c r="AN53" s="45" t="str">
        <f t="shared" si="27"/>
        <v/>
      </c>
      <c r="AO53" s="45" t="str">
        <f t="shared" si="28"/>
        <v/>
      </c>
      <c r="AP53" s="45" t="str">
        <f t="shared" si="29"/>
        <v/>
      </c>
      <c r="AQ53" s="16"/>
      <c r="AR53" s="17" t="str">
        <f t="shared" si="30"/>
        <v/>
      </c>
      <c r="AS53" s="44" t="str">
        <f t="shared" si="31"/>
        <v/>
      </c>
      <c r="AT53" s="44" t="str">
        <f t="shared" si="32"/>
        <v/>
      </c>
      <c r="AU53" s="44" t="str">
        <f t="shared" si="33"/>
        <v/>
      </c>
      <c r="AV53" s="35" t="str">
        <f t="shared" si="34"/>
        <v/>
      </c>
      <c r="AW53" s="15"/>
      <c r="AX53" s="49" t="str">
        <f t="shared" si="35"/>
        <v/>
      </c>
      <c r="AY53" s="45" t="str">
        <f t="shared" si="36"/>
        <v/>
      </c>
      <c r="AZ53" s="45" t="str">
        <f t="shared" si="37"/>
        <v/>
      </c>
      <c r="BA53" s="45" t="str">
        <f t="shared" si="38"/>
        <v/>
      </c>
      <c r="BB53" s="45" t="str">
        <f t="shared" si="39"/>
        <v/>
      </c>
      <c r="BC53" s="67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</row>
    <row r="54" spans="1:79" s="1" customFormat="1" x14ac:dyDescent="0.15">
      <c r="A54" s="3"/>
      <c r="B54" s="6"/>
      <c r="C54" s="15"/>
      <c r="D54" s="15"/>
      <c r="E54" s="46"/>
      <c r="F54" s="15"/>
      <c r="G54" s="46"/>
      <c r="H54" s="17" t="str">
        <f t="shared" si="0"/>
        <v/>
      </c>
      <c r="I54" s="44" t="str">
        <f t="shared" si="1"/>
        <v/>
      </c>
      <c r="J54" s="44" t="str">
        <f t="shared" si="2"/>
        <v/>
      </c>
      <c r="K54" s="44" t="str">
        <f t="shared" si="3"/>
        <v/>
      </c>
      <c r="L54" s="35" t="str">
        <f t="shared" si="4"/>
        <v/>
      </c>
      <c r="M54" s="15"/>
      <c r="N54" s="49" t="str">
        <f t="shared" si="5"/>
        <v/>
      </c>
      <c r="O54" s="45" t="str">
        <f t="shared" si="6"/>
        <v/>
      </c>
      <c r="P54" s="45" t="str">
        <f t="shared" si="7"/>
        <v/>
      </c>
      <c r="Q54" s="45" t="str">
        <f t="shared" si="8"/>
        <v/>
      </c>
      <c r="R54" s="45" t="str">
        <f t="shared" si="9"/>
        <v/>
      </c>
      <c r="S54" s="16"/>
      <c r="T54" s="17" t="str">
        <f t="shared" si="10"/>
        <v/>
      </c>
      <c r="U54" s="44" t="str">
        <f t="shared" si="11"/>
        <v/>
      </c>
      <c r="V54" s="44" t="str">
        <f t="shared" si="12"/>
        <v/>
      </c>
      <c r="W54" s="44" t="str">
        <f t="shared" si="13"/>
        <v/>
      </c>
      <c r="X54" s="35" t="str">
        <f t="shared" si="14"/>
        <v/>
      </c>
      <c r="Y54" s="15"/>
      <c r="Z54" s="49" t="str">
        <f t="shared" si="15"/>
        <v/>
      </c>
      <c r="AA54" s="45" t="str">
        <f t="shared" si="16"/>
        <v/>
      </c>
      <c r="AB54" s="45" t="str">
        <f t="shared" si="17"/>
        <v/>
      </c>
      <c r="AC54" s="45" t="str">
        <f t="shared" si="18"/>
        <v/>
      </c>
      <c r="AD54" s="45" t="str">
        <f t="shared" si="19"/>
        <v/>
      </c>
      <c r="AE54" s="16"/>
      <c r="AF54" s="17" t="str">
        <f t="shared" si="20"/>
        <v/>
      </c>
      <c r="AG54" s="44" t="str">
        <f t="shared" si="21"/>
        <v/>
      </c>
      <c r="AH54" s="44" t="str">
        <f t="shared" si="22"/>
        <v/>
      </c>
      <c r="AI54" s="44" t="str">
        <f t="shared" si="23"/>
        <v/>
      </c>
      <c r="AJ54" s="35" t="str">
        <f t="shared" si="24"/>
        <v/>
      </c>
      <c r="AK54" s="15"/>
      <c r="AL54" s="49" t="str">
        <f t="shared" si="25"/>
        <v/>
      </c>
      <c r="AM54" s="45" t="str">
        <f t="shared" si="26"/>
        <v/>
      </c>
      <c r="AN54" s="45" t="str">
        <f t="shared" si="27"/>
        <v/>
      </c>
      <c r="AO54" s="45" t="str">
        <f t="shared" si="28"/>
        <v/>
      </c>
      <c r="AP54" s="45" t="str">
        <f t="shared" si="29"/>
        <v/>
      </c>
      <c r="AQ54" s="16"/>
      <c r="AR54" s="17" t="str">
        <f t="shared" si="30"/>
        <v/>
      </c>
      <c r="AS54" s="44" t="str">
        <f t="shared" si="31"/>
        <v/>
      </c>
      <c r="AT54" s="44" t="str">
        <f t="shared" si="32"/>
        <v/>
      </c>
      <c r="AU54" s="44" t="str">
        <f t="shared" si="33"/>
        <v/>
      </c>
      <c r="AV54" s="35" t="str">
        <f t="shared" si="34"/>
        <v/>
      </c>
      <c r="AW54" s="15"/>
      <c r="AX54" s="49" t="str">
        <f t="shared" si="35"/>
        <v/>
      </c>
      <c r="AY54" s="45" t="str">
        <f t="shared" si="36"/>
        <v/>
      </c>
      <c r="AZ54" s="45" t="str">
        <f t="shared" si="37"/>
        <v/>
      </c>
      <c r="BA54" s="45" t="str">
        <f t="shared" si="38"/>
        <v/>
      </c>
      <c r="BB54" s="45" t="str">
        <f t="shared" si="39"/>
        <v/>
      </c>
      <c r="BC54" s="67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</row>
    <row r="55" spans="1:79" s="1" customFormat="1" x14ac:dyDescent="0.15">
      <c r="A55" s="3"/>
      <c r="B55" s="6"/>
      <c r="C55" s="15"/>
      <c r="D55" s="15"/>
      <c r="E55" s="46"/>
      <c r="F55" s="15"/>
      <c r="G55" s="46"/>
      <c r="H55" s="17" t="str">
        <f t="shared" si="0"/>
        <v/>
      </c>
      <c r="I55" s="44" t="str">
        <f t="shared" si="1"/>
        <v/>
      </c>
      <c r="J55" s="44" t="str">
        <f t="shared" si="2"/>
        <v/>
      </c>
      <c r="K55" s="44" t="str">
        <f t="shared" si="3"/>
        <v/>
      </c>
      <c r="L55" s="35" t="str">
        <f t="shared" si="4"/>
        <v/>
      </c>
      <c r="M55" s="15"/>
      <c r="N55" s="49" t="str">
        <f t="shared" si="5"/>
        <v/>
      </c>
      <c r="O55" s="45" t="str">
        <f t="shared" si="6"/>
        <v/>
      </c>
      <c r="P55" s="45" t="str">
        <f t="shared" si="7"/>
        <v/>
      </c>
      <c r="Q55" s="45" t="str">
        <f t="shared" si="8"/>
        <v/>
      </c>
      <c r="R55" s="45" t="str">
        <f t="shared" si="9"/>
        <v/>
      </c>
      <c r="S55" s="16"/>
      <c r="T55" s="17" t="str">
        <f t="shared" si="10"/>
        <v/>
      </c>
      <c r="U55" s="44" t="str">
        <f t="shared" si="11"/>
        <v/>
      </c>
      <c r="V55" s="44" t="str">
        <f t="shared" si="12"/>
        <v/>
      </c>
      <c r="W55" s="44" t="str">
        <f t="shared" si="13"/>
        <v/>
      </c>
      <c r="X55" s="35" t="str">
        <f t="shared" si="14"/>
        <v/>
      </c>
      <c r="Y55" s="15"/>
      <c r="Z55" s="49" t="str">
        <f t="shared" si="15"/>
        <v/>
      </c>
      <c r="AA55" s="45" t="str">
        <f t="shared" si="16"/>
        <v/>
      </c>
      <c r="AB55" s="45" t="str">
        <f t="shared" si="17"/>
        <v/>
      </c>
      <c r="AC55" s="45" t="str">
        <f t="shared" si="18"/>
        <v/>
      </c>
      <c r="AD55" s="45" t="str">
        <f t="shared" si="19"/>
        <v/>
      </c>
      <c r="AE55" s="16"/>
      <c r="AF55" s="17" t="str">
        <f t="shared" si="20"/>
        <v/>
      </c>
      <c r="AG55" s="44" t="str">
        <f t="shared" si="21"/>
        <v/>
      </c>
      <c r="AH55" s="44" t="str">
        <f t="shared" si="22"/>
        <v/>
      </c>
      <c r="AI55" s="44" t="str">
        <f t="shared" si="23"/>
        <v/>
      </c>
      <c r="AJ55" s="35" t="str">
        <f t="shared" si="24"/>
        <v/>
      </c>
      <c r="AK55" s="15"/>
      <c r="AL55" s="49" t="str">
        <f t="shared" si="25"/>
        <v/>
      </c>
      <c r="AM55" s="45" t="str">
        <f t="shared" si="26"/>
        <v/>
      </c>
      <c r="AN55" s="45" t="str">
        <f t="shared" si="27"/>
        <v/>
      </c>
      <c r="AO55" s="45" t="str">
        <f t="shared" si="28"/>
        <v/>
      </c>
      <c r="AP55" s="45" t="str">
        <f t="shared" si="29"/>
        <v/>
      </c>
      <c r="AQ55" s="16"/>
      <c r="AR55" s="17" t="str">
        <f t="shared" si="30"/>
        <v/>
      </c>
      <c r="AS55" s="44" t="str">
        <f t="shared" si="31"/>
        <v/>
      </c>
      <c r="AT55" s="44" t="str">
        <f t="shared" si="32"/>
        <v/>
      </c>
      <c r="AU55" s="44" t="str">
        <f t="shared" si="33"/>
        <v/>
      </c>
      <c r="AV55" s="35" t="str">
        <f t="shared" si="34"/>
        <v/>
      </c>
      <c r="AW55" s="15"/>
      <c r="AX55" s="49" t="str">
        <f t="shared" si="35"/>
        <v/>
      </c>
      <c r="AY55" s="45" t="str">
        <f t="shared" si="36"/>
        <v/>
      </c>
      <c r="AZ55" s="45" t="str">
        <f t="shared" si="37"/>
        <v/>
      </c>
      <c r="BA55" s="45" t="str">
        <f t="shared" si="38"/>
        <v/>
      </c>
      <c r="BB55" s="45" t="str">
        <f t="shared" si="39"/>
        <v/>
      </c>
      <c r="BC55" s="67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</row>
    <row r="56" spans="1:79" s="1" customFormat="1" x14ac:dyDescent="0.15">
      <c r="A56" s="3"/>
      <c r="B56" s="6"/>
      <c r="C56" s="15"/>
      <c r="D56" s="15"/>
      <c r="E56" s="46"/>
      <c r="F56" s="15"/>
      <c r="G56" s="46"/>
      <c r="H56" s="17" t="str">
        <f t="shared" si="0"/>
        <v/>
      </c>
      <c r="I56" s="44" t="str">
        <f t="shared" si="1"/>
        <v/>
      </c>
      <c r="J56" s="44" t="str">
        <f t="shared" si="2"/>
        <v/>
      </c>
      <c r="K56" s="44" t="str">
        <f t="shared" si="3"/>
        <v/>
      </c>
      <c r="L56" s="35" t="str">
        <f t="shared" si="4"/>
        <v/>
      </c>
      <c r="M56" s="15"/>
      <c r="N56" s="49" t="str">
        <f t="shared" si="5"/>
        <v/>
      </c>
      <c r="O56" s="45" t="str">
        <f t="shared" si="6"/>
        <v/>
      </c>
      <c r="P56" s="45" t="str">
        <f t="shared" si="7"/>
        <v/>
      </c>
      <c r="Q56" s="45" t="str">
        <f t="shared" si="8"/>
        <v/>
      </c>
      <c r="R56" s="45" t="str">
        <f t="shared" si="9"/>
        <v/>
      </c>
      <c r="S56" s="16"/>
      <c r="T56" s="17" t="str">
        <f t="shared" si="10"/>
        <v/>
      </c>
      <c r="U56" s="44" t="str">
        <f t="shared" si="11"/>
        <v/>
      </c>
      <c r="V56" s="44" t="str">
        <f t="shared" si="12"/>
        <v/>
      </c>
      <c r="W56" s="44" t="str">
        <f t="shared" si="13"/>
        <v/>
      </c>
      <c r="X56" s="35" t="str">
        <f t="shared" si="14"/>
        <v/>
      </c>
      <c r="Y56" s="15"/>
      <c r="Z56" s="49" t="str">
        <f t="shared" si="15"/>
        <v/>
      </c>
      <c r="AA56" s="45" t="str">
        <f t="shared" si="16"/>
        <v/>
      </c>
      <c r="AB56" s="45" t="str">
        <f t="shared" si="17"/>
        <v/>
      </c>
      <c r="AC56" s="45" t="str">
        <f t="shared" si="18"/>
        <v/>
      </c>
      <c r="AD56" s="45" t="str">
        <f t="shared" si="19"/>
        <v/>
      </c>
      <c r="AE56" s="16"/>
      <c r="AF56" s="17" t="str">
        <f t="shared" si="20"/>
        <v/>
      </c>
      <c r="AG56" s="44" t="str">
        <f t="shared" si="21"/>
        <v/>
      </c>
      <c r="AH56" s="44" t="str">
        <f t="shared" si="22"/>
        <v/>
      </c>
      <c r="AI56" s="44" t="str">
        <f t="shared" si="23"/>
        <v/>
      </c>
      <c r="AJ56" s="35" t="str">
        <f t="shared" si="24"/>
        <v/>
      </c>
      <c r="AK56" s="15"/>
      <c r="AL56" s="49" t="str">
        <f t="shared" si="25"/>
        <v/>
      </c>
      <c r="AM56" s="45" t="str">
        <f t="shared" si="26"/>
        <v/>
      </c>
      <c r="AN56" s="45" t="str">
        <f t="shared" si="27"/>
        <v/>
      </c>
      <c r="AO56" s="45" t="str">
        <f t="shared" si="28"/>
        <v/>
      </c>
      <c r="AP56" s="45" t="str">
        <f t="shared" si="29"/>
        <v/>
      </c>
      <c r="AQ56" s="16"/>
      <c r="AR56" s="17" t="str">
        <f t="shared" si="30"/>
        <v/>
      </c>
      <c r="AS56" s="44" t="str">
        <f t="shared" si="31"/>
        <v/>
      </c>
      <c r="AT56" s="44" t="str">
        <f t="shared" si="32"/>
        <v/>
      </c>
      <c r="AU56" s="44" t="str">
        <f t="shared" si="33"/>
        <v/>
      </c>
      <c r="AV56" s="35" t="str">
        <f t="shared" si="34"/>
        <v/>
      </c>
      <c r="AW56" s="15"/>
      <c r="AX56" s="49" t="str">
        <f t="shared" si="35"/>
        <v/>
      </c>
      <c r="AY56" s="45" t="str">
        <f t="shared" si="36"/>
        <v/>
      </c>
      <c r="AZ56" s="45" t="str">
        <f t="shared" si="37"/>
        <v/>
      </c>
      <c r="BA56" s="45" t="str">
        <f t="shared" si="38"/>
        <v/>
      </c>
      <c r="BB56" s="45" t="str">
        <f t="shared" si="39"/>
        <v/>
      </c>
      <c r="BC56" s="67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</row>
    <row r="57" spans="1:79" s="1" customFormat="1" x14ac:dyDescent="0.15">
      <c r="A57" s="3"/>
      <c r="B57" s="6"/>
      <c r="C57" s="15"/>
      <c r="D57" s="15"/>
      <c r="E57" s="46"/>
      <c r="F57" s="15"/>
      <c r="G57" s="46"/>
      <c r="H57" s="17" t="str">
        <f t="shared" si="0"/>
        <v/>
      </c>
      <c r="I57" s="44" t="str">
        <f t="shared" si="1"/>
        <v/>
      </c>
      <c r="J57" s="44" t="str">
        <f t="shared" si="2"/>
        <v/>
      </c>
      <c r="K57" s="44" t="str">
        <f t="shared" si="3"/>
        <v/>
      </c>
      <c r="L57" s="35" t="str">
        <f t="shared" si="4"/>
        <v/>
      </c>
      <c r="M57" s="15"/>
      <c r="N57" s="49" t="str">
        <f t="shared" si="5"/>
        <v/>
      </c>
      <c r="O57" s="45" t="str">
        <f t="shared" si="6"/>
        <v/>
      </c>
      <c r="P57" s="45" t="str">
        <f t="shared" si="7"/>
        <v/>
      </c>
      <c r="Q57" s="45" t="str">
        <f t="shared" si="8"/>
        <v/>
      </c>
      <c r="R57" s="45" t="str">
        <f t="shared" si="9"/>
        <v/>
      </c>
      <c r="S57" s="16"/>
      <c r="T57" s="17" t="str">
        <f t="shared" si="10"/>
        <v/>
      </c>
      <c r="U57" s="44" t="str">
        <f t="shared" si="11"/>
        <v/>
      </c>
      <c r="V57" s="44" t="str">
        <f t="shared" si="12"/>
        <v/>
      </c>
      <c r="W57" s="44" t="str">
        <f t="shared" si="13"/>
        <v/>
      </c>
      <c r="X57" s="35" t="str">
        <f t="shared" si="14"/>
        <v/>
      </c>
      <c r="Y57" s="15"/>
      <c r="Z57" s="49" t="str">
        <f t="shared" si="15"/>
        <v/>
      </c>
      <c r="AA57" s="45" t="str">
        <f t="shared" si="16"/>
        <v/>
      </c>
      <c r="AB57" s="45" t="str">
        <f t="shared" si="17"/>
        <v/>
      </c>
      <c r="AC57" s="45" t="str">
        <f t="shared" si="18"/>
        <v/>
      </c>
      <c r="AD57" s="45" t="str">
        <f t="shared" si="19"/>
        <v/>
      </c>
      <c r="AE57" s="16"/>
      <c r="AF57" s="17" t="str">
        <f t="shared" si="20"/>
        <v/>
      </c>
      <c r="AG57" s="44" t="str">
        <f t="shared" si="21"/>
        <v/>
      </c>
      <c r="AH57" s="44" t="str">
        <f t="shared" si="22"/>
        <v/>
      </c>
      <c r="AI57" s="44" t="str">
        <f t="shared" si="23"/>
        <v/>
      </c>
      <c r="AJ57" s="35" t="str">
        <f t="shared" si="24"/>
        <v/>
      </c>
      <c r="AK57" s="15"/>
      <c r="AL57" s="49" t="str">
        <f t="shared" si="25"/>
        <v/>
      </c>
      <c r="AM57" s="45" t="str">
        <f t="shared" si="26"/>
        <v/>
      </c>
      <c r="AN57" s="45" t="str">
        <f t="shared" si="27"/>
        <v/>
      </c>
      <c r="AO57" s="45" t="str">
        <f t="shared" si="28"/>
        <v/>
      </c>
      <c r="AP57" s="45" t="str">
        <f t="shared" si="29"/>
        <v/>
      </c>
      <c r="AQ57" s="16"/>
      <c r="AR57" s="17" t="str">
        <f t="shared" si="30"/>
        <v/>
      </c>
      <c r="AS57" s="44" t="str">
        <f t="shared" si="31"/>
        <v/>
      </c>
      <c r="AT57" s="44" t="str">
        <f t="shared" si="32"/>
        <v/>
      </c>
      <c r="AU57" s="44" t="str">
        <f t="shared" si="33"/>
        <v/>
      </c>
      <c r="AV57" s="35" t="str">
        <f t="shared" si="34"/>
        <v/>
      </c>
      <c r="AW57" s="15"/>
      <c r="AX57" s="49" t="str">
        <f t="shared" si="35"/>
        <v/>
      </c>
      <c r="AY57" s="45" t="str">
        <f t="shared" si="36"/>
        <v/>
      </c>
      <c r="AZ57" s="45" t="str">
        <f t="shared" si="37"/>
        <v/>
      </c>
      <c r="BA57" s="45" t="str">
        <f t="shared" si="38"/>
        <v/>
      </c>
      <c r="BB57" s="45" t="str">
        <f t="shared" si="39"/>
        <v/>
      </c>
      <c r="BC57" s="67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</row>
    <row r="58" spans="1:79" s="1" customFormat="1" x14ac:dyDescent="0.15">
      <c r="A58" s="3"/>
      <c r="B58" s="6"/>
      <c r="C58" s="15"/>
      <c r="D58" s="15"/>
      <c r="E58" s="46"/>
      <c r="F58" s="15"/>
      <c r="G58" s="46"/>
      <c r="H58" s="17" t="str">
        <f t="shared" si="0"/>
        <v/>
      </c>
      <c r="I58" s="44" t="str">
        <f t="shared" si="1"/>
        <v/>
      </c>
      <c r="J58" s="44" t="str">
        <f t="shared" si="2"/>
        <v/>
      </c>
      <c r="K58" s="44" t="str">
        <f t="shared" si="3"/>
        <v/>
      </c>
      <c r="L58" s="35" t="str">
        <f t="shared" si="4"/>
        <v/>
      </c>
      <c r="M58" s="15"/>
      <c r="N58" s="49" t="str">
        <f t="shared" si="5"/>
        <v/>
      </c>
      <c r="O58" s="45" t="str">
        <f t="shared" si="6"/>
        <v/>
      </c>
      <c r="P58" s="45" t="str">
        <f t="shared" si="7"/>
        <v/>
      </c>
      <c r="Q58" s="45" t="str">
        <f t="shared" si="8"/>
        <v/>
      </c>
      <c r="R58" s="45" t="str">
        <f t="shared" si="9"/>
        <v/>
      </c>
      <c r="S58" s="16"/>
      <c r="T58" s="17" t="str">
        <f t="shared" si="10"/>
        <v/>
      </c>
      <c r="U58" s="44" t="str">
        <f t="shared" si="11"/>
        <v/>
      </c>
      <c r="V58" s="44" t="str">
        <f t="shared" si="12"/>
        <v/>
      </c>
      <c r="W58" s="44" t="str">
        <f t="shared" si="13"/>
        <v/>
      </c>
      <c r="X58" s="35" t="str">
        <f t="shared" si="14"/>
        <v/>
      </c>
      <c r="Y58" s="15"/>
      <c r="Z58" s="49" t="str">
        <f t="shared" si="15"/>
        <v/>
      </c>
      <c r="AA58" s="45" t="str">
        <f t="shared" si="16"/>
        <v/>
      </c>
      <c r="AB58" s="45" t="str">
        <f t="shared" si="17"/>
        <v/>
      </c>
      <c r="AC58" s="45" t="str">
        <f t="shared" si="18"/>
        <v/>
      </c>
      <c r="AD58" s="45" t="str">
        <f t="shared" si="19"/>
        <v/>
      </c>
      <c r="AE58" s="16"/>
      <c r="AF58" s="17" t="str">
        <f t="shared" si="20"/>
        <v/>
      </c>
      <c r="AG58" s="44" t="str">
        <f t="shared" si="21"/>
        <v/>
      </c>
      <c r="AH58" s="44" t="str">
        <f t="shared" si="22"/>
        <v/>
      </c>
      <c r="AI58" s="44" t="str">
        <f t="shared" si="23"/>
        <v/>
      </c>
      <c r="AJ58" s="35" t="str">
        <f t="shared" si="24"/>
        <v/>
      </c>
      <c r="AK58" s="15"/>
      <c r="AL58" s="49" t="str">
        <f t="shared" si="25"/>
        <v/>
      </c>
      <c r="AM58" s="45" t="str">
        <f t="shared" si="26"/>
        <v/>
      </c>
      <c r="AN58" s="45" t="str">
        <f t="shared" si="27"/>
        <v/>
      </c>
      <c r="AO58" s="45" t="str">
        <f t="shared" si="28"/>
        <v/>
      </c>
      <c r="AP58" s="45" t="str">
        <f t="shared" si="29"/>
        <v/>
      </c>
      <c r="AQ58" s="16"/>
      <c r="AR58" s="17" t="str">
        <f t="shared" si="30"/>
        <v/>
      </c>
      <c r="AS58" s="44" t="str">
        <f t="shared" si="31"/>
        <v/>
      </c>
      <c r="AT58" s="44" t="str">
        <f t="shared" si="32"/>
        <v/>
      </c>
      <c r="AU58" s="44" t="str">
        <f t="shared" si="33"/>
        <v/>
      </c>
      <c r="AV58" s="35" t="str">
        <f t="shared" si="34"/>
        <v/>
      </c>
      <c r="AW58" s="15"/>
      <c r="AX58" s="49" t="str">
        <f t="shared" si="35"/>
        <v/>
      </c>
      <c r="AY58" s="45" t="str">
        <f t="shared" si="36"/>
        <v/>
      </c>
      <c r="AZ58" s="45" t="str">
        <f t="shared" si="37"/>
        <v/>
      </c>
      <c r="BA58" s="45" t="str">
        <f t="shared" si="38"/>
        <v/>
      </c>
      <c r="BB58" s="45" t="str">
        <f t="shared" si="39"/>
        <v/>
      </c>
      <c r="BC58" s="67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</row>
    <row r="59" spans="1:79" s="1" customFormat="1" x14ac:dyDescent="0.15">
      <c r="A59" s="3"/>
      <c r="B59" s="6"/>
      <c r="C59" s="15"/>
      <c r="D59" s="15"/>
      <c r="E59" s="46"/>
      <c r="F59" s="15"/>
      <c r="G59" s="46"/>
      <c r="H59" s="17" t="str">
        <f t="shared" si="0"/>
        <v/>
      </c>
      <c r="I59" s="44" t="str">
        <f t="shared" si="1"/>
        <v/>
      </c>
      <c r="J59" s="44" t="str">
        <f t="shared" si="2"/>
        <v/>
      </c>
      <c r="K59" s="44" t="str">
        <f t="shared" si="3"/>
        <v/>
      </c>
      <c r="L59" s="35" t="str">
        <f t="shared" si="4"/>
        <v/>
      </c>
      <c r="M59" s="15"/>
      <c r="N59" s="49" t="str">
        <f t="shared" si="5"/>
        <v/>
      </c>
      <c r="O59" s="45" t="str">
        <f t="shared" si="6"/>
        <v/>
      </c>
      <c r="P59" s="45" t="str">
        <f t="shared" si="7"/>
        <v/>
      </c>
      <c r="Q59" s="45" t="str">
        <f t="shared" si="8"/>
        <v/>
      </c>
      <c r="R59" s="45" t="str">
        <f t="shared" si="9"/>
        <v/>
      </c>
      <c r="S59" s="16"/>
      <c r="T59" s="17" t="str">
        <f t="shared" si="10"/>
        <v/>
      </c>
      <c r="U59" s="44" t="str">
        <f t="shared" si="11"/>
        <v/>
      </c>
      <c r="V59" s="44" t="str">
        <f t="shared" si="12"/>
        <v/>
      </c>
      <c r="W59" s="44" t="str">
        <f t="shared" si="13"/>
        <v/>
      </c>
      <c r="X59" s="35" t="str">
        <f t="shared" si="14"/>
        <v/>
      </c>
      <c r="Y59" s="15"/>
      <c r="Z59" s="49" t="str">
        <f t="shared" si="15"/>
        <v/>
      </c>
      <c r="AA59" s="45" t="str">
        <f t="shared" si="16"/>
        <v/>
      </c>
      <c r="AB59" s="45" t="str">
        <f t="shared" si="17"/>
        <v/>
      </c>
      <c r="AC59" s="45" t="str">
        <f t="shared" si="18"/>
        <v/>
      </c>
      <c r="AD59" s="45" t="str">
        <f t="shared" si="19"/>
        <v/>
      </c>
      <c r="AE59" s="16"/>
      <c r="AF59" s="17" t="str">
        <f t="shared" si="20"/>
        <v/>
      </c>
      <c r="AG59" s="44" t="str">
        <f t="shared" si="21"/>
        <v/>
      </c>
      <c r="AH59" s="44" t="str">
        <f t="shared" si="22"/>
        <v/>
      </c>
      <c r="AI59" s="44" t="str">
        <f t="shared" si="23"/>
        <v/>
      </c>
      <c r="AJ59" s="35" t="str">
        <f t="shared" si="24"/>
        <v/>
      </c>
      <c r="AK59" s="15"/>
      <c r="AL59" s="49" t="str">
        <f t="shared" si="25"/>
        <v/>
      </c>
      <c r="AM59" s="45" t="str">
        <f t="shared" si="26"/>
        <v/>
      </c>
      <c r="AN59" s="45" t="str">
        <f t="shared" si="27"/>
        <v/>
      </c>
      <c r="AO59" s="45" t="str">
        <f t="shared" si="28"/>
        <v/>
      </c>
      <c r="AP59" s="45" t="str">
        <f t="shared" si="29"/>
        <v/>
      </c>
      <c r="AQ59" s="16"/>
      <c r="AR59" s="17" t="str">
        <f t="shared" si="30"/>
        <v/>
      </c>
      <c r="AS59" s="44" t="str">
        <f t="shared" si="31"/>
        <v/>
      </c>
      <c r="AT59" s="44" t="str">
        <f t="shared" si="32"/>
        <v/>
      </c>
      <c r="AU59" s="44" t="str">
        <f t="shared" si="33"/>
        <v/>
      </c>
      <c r="AV59" s="35" t="str">
        <f t="shared" si="34"/>
        <v/>
      </c>
      <c r="AW59" s="15"/>
      <c r="AX59" s="49" t="str">
        <f t="shared" si="35"/>
        <v/>
      </c>
      <c r="AY59" s="45" t="str">
        <f t="shared" si="36"/>
        <v/>
      </c>
      <c r="AZ59" s="45" t="str">
        <f t="shared" si="37"/>
        <v/>
      </c>
      <c r="BA59" s="45" t="str">
        <f t="shared" si="38"/>
        <v/>
      </c>
      <c r="BB59" s="45" t="str">
        <f t="shared" si="39"/>
        <v/>
      </c>
      <c r="BC59" s="67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</row>
    <row r="60" spans="1:79" s="1" customFormat="1" x14ac:dyDescent="0.15">
      <c r="A60" s="3"/>
      <c r="B60" s="6"/>
      <c r="C60" s="15"/>
      <c r="D60" s="15"/>
      <c r="E60" s="46"/>
      <c r="F60" s="15"/>
      <c r="G60" s="46"/>
      <c r="H60" s="17" t="str">
        <f t="shared" si="0"/>
        <v/>
      </c>
      <c r="I60" s="44" t="str">
        <f t="shared" si="1"/>
        <v/>
      </c>
      <c r="J60" s="44" t="str">
        <f t="shared" si="2"/>
        <v/>
      </c>
      <c r="K60" s="44" t="str">
        <f t="shared" si="3"/>
        <v/>
      </c>
      <c r="L60" s="35" t="str">
        <f t="shared" si="4"/>
        <v/>
      </c>
      <c r="M60" s="15"/>
      <c r="N60" s="49" t="str">
        <f t="shared" si="5"/>
        <v/>
      </c>
      <c r="O60" s="45" t="str">
        <f t="shared" si="6"/>
        <v/>
      </c>
      <c r="P60" s="45" t="str">
        <f t="shared" si="7"/>
        <v/>
      </c>
      <c r="Q60" s="45" t="str">
        <f t="shared" si="8"/>
        <v/>
      </c>
      <c r="R60" s="45" t="str">
        <f t="shared" si="9"/>
        <v/>
      </c>
      <c r="S60" s="16"/>
      <c r="T60" s="17" t="str">
        <f t="shared" si="10"/>
        <v/>
      </c>
      <c r="U60" s="44" t="str">
        <f t="shared" si="11"/>
        <v/>
      </c>
      <c r="V60" s="44" t="str">
        <f t="shared" si="12"/>
        <v/>
      </c>
      <c r="W60" s="44" t="str">
        <f t="shared" si="13"/>
        <v/>
      </c>
      <c r="X60" s="35" t="str">
        <f t="shared" si="14"/>
        <v/>
      </c>
      <c r="Y60" s="15"/>
      <c r="Z60" s="49" t="str">
        <f t="shared" si="15"/>
        <v/>
      </c>
      <c r="AA60" s="45" t="str">
        <f t="shared" si="16"/>
        <v/>
      </c>
      <c r="AB60" s="45" t="str">
        <f t="shared" si="17"/>
        <v/>
      </c>
      <c r="AC60" s="45" t="str">
        <f t="shared" si="18"/>
        <v/>
      </c>
      <c r="AD60" s="45" t="str">
        <f t="shared" si="19"/>
        <v/>
      </c>
      <c r="AE60" s="16"/>
      <c r="AF60" s="17" t="str">
        <f t="shared" si="20"/>
        <v/>
      </c>
      <c r="AG60" s="44" t="str">
        <f t="shared" si="21"/>
        <v/>
      </c>
      <c r="AH60" s="44" t="str">
        <f t="shared" si="22"/>
        <v/>
      </c>
      <c r="AI60" s="44" t="str">
        <f t="shared" si="23"/>
        <v/>
      </c>
      <c r="AJ60" s="35" t="str">
        <f t="shared" si="24"/>
        <v/>
      </c>
      <c r="AK60" s="15"/>
      <c r="AL60" s="49" t="str">
        <f t="shared" si="25"/>
        <v/>
      </c>
      <c r="AM60" s="45" t="str">
        <f t="shared" si="26"/>
        <v/>
      </c>
      <c r="AN60" s="45" t="str">
        <f t="shared" si="27"/>
        <v/>
      </c>
      <c r="AO60" s="45" t="str">
        <f t="shared" si="28"/>
        <v/>
      </c>
      <c r="AP60" s="45" t="str">
        <f t="shared" si="29"/>
        <v/>
      </c>
      <c r="AQ60" s="16"/>
      <c r="AR60" s="17" t="str">
        <f t="shared" si="30"/>
        <v/>
      </c>
      <c r="AS60" s="44" t="str">
        <f t="shared" si="31"/>
        <v/>
      </c>
      <c r="AT60" s="44" t="str">
        <f t="shared" si="32"/>
        <v/>
      </c>
      <c r="AU60" s="44" t="str">
        <f t="shared" si="33"/>
        <v/>
      </c>
      <c r="AV60" s="35" t="str">
        <f t="shared" si="34"/>
        <v/>
      </c>
      <c r="AW60" s="15"/>
      <c r="AX60" s="49" t="str">
        <f t="shared" si="35"/>
        <v/>
      </c>
      <c r="AY60" s="45" t="str">
        <f t="shared" si="36"/>
        <v/>
      </c>
      <c r="AZ60" s="45" t="str">
        <f t="shared" si="37"/>
        <v/>
      </c>
      <c r="BA60" s="45" t="str">
        <f t="shared" si="38"/>
        <v/>
      </c>
      <c r="BB60" s="45" t="str">
        <f t="shared" si="39"/>
        <v/>
      </c>
      <c r="BC60" s="67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</row>
    <row r="61" spans="1:79" s="1" customFormat="1" x14ac:dyDescent="0.15">
      <c r="A61" s="3"/>
      <c r="B61" s="6"/>
      <c r="C61" s="15"/>
      <c r="D61" s="15"/>
      <c r="E61" s="46"/>
      <c r="F61" s="15"/>
      <c r="G61" s="46"/>
      <c r="H61" s="17" t="str">
        <f t="shared" si="0"/>
        <v/>
      </c>
      <c r="I61" s="44" t="str">
        <f t="shared" si="1"/>
        <v/>
      </c>
      <c r="J61" s="44" t="str">
        <f t="shared" si="2"/>
        <v/>
      </c>
      <c r="K61" s="44" t="str">
        <f t="shared" si="3"/>
        <v/>
      </c>
      <c r="L61" s="35" t="str">
        <f t="shared" si="4"/>
        <v/>
      </c>
      <c r="M61" s="15"/>
      <c r="N61" s="49" t="str">
        <f t="shared" si="5"/>
        <v/>
      </c>
      <c r="O61" s="45" t="str">
        <f t="shared" si="6"/>
        <v/>
      </c>
      <c r="P61" s="45" t="str">
        <f t="shared" si="7"/>
        <v/>
      </c>
      <c r="Q61" s="45" t="str">
        <f t="shared" si="8"/>
        <v/>
      </c>
      <c r="R61" s="45" t="str">
        <f t="shared" si="9"/>
        <v/>
      </c>
      <c r="S61" s="16"/>
      <c r="T61" s="17" t="str">
        <f t="shared" si="10"/>
        <v/>
      </c>
      <c r="U61" s="44" t="str">
        <f t="shared" si="11"/>
        <v/>
      </c>
      <c r="V61" s="44" t="str">
        <f t="shared" si="12"/>
        <v/>
      </c>
      <c r="W61" s="44" t="str">
        <f t="shared" si="13"/>
        <v/>
      </c>
      <c r="X61" s="35" t="str">
        <f t="shared" si="14"/>
        <v/>
      </c>
      <c r="Y61" s="15"/>
      <c r="Z61" s="49" t="str">
        <f t="shared" si="15"/>
        <v/>
      </c>
      <c r="AA61" s="45" t="str">
        <f t="shared" si="16"/>
        <v/>
      </c>
      <c r="AB61" s="45" t="str">
        <f t="shared" si="17"/>
        <v/>
      </c>
      <c r="AC61" s="45" t="str">
        <f t="shared" si="18"/>
        <v/>
      </c>
      <c r="AD61" s="45" t="str">
        <f t="shared" si="19"/>
        <v/>
      </c>
      <c r="AE61" s="16"/>
      <c r="AF61" s="17" t="str">
        <f t="shared" si="20"/>
        <v/>
      </c>
      <c r="AG61" s="44" t="str">
        <f t="shared" si="21"/>
        <v/>
      </c>
      <c r="AH61" s="44" t="str">
        <f t="shared" si="22"/>
        <v/>
      </c>
      <c r="AI61" s="44" t="str">
        <f t="shared" si="23"/>
        <v/>
      </c>
      <c r="AJ61" s="35" t="str">
        <f t="shared" si="24"/>
        <v/>
      </c>
      <c r="AK61" s="15"/>
      <c r="AL61" s="49" t="str">
        <f t="shared" si="25"/>
        <v/>
      </c>
      <c r="AM61" s="45" t="str">
        <f t="shared" si="26"/>
        <v/>
      </c>
      <c r="AN61" s="45" t="str">
        <f t="shared" si="27"/>
        <v/>
      </c>
      <c r="AO61" s="45" t="str">
        <f t="shared" si="28"/>
        <v/>
      </c>
      <c r="AP61" s="45" t="str">
        <f t="shared" si="29"/>
        <v/>
      </c>
      <c r="AQ61" s="16"/>
      <c r="AR61" s="17" t="str">
        <f t="shared" si="30"/>
        <v/>
      </c>
      <c r="AS61" s="44" t="str">
        <f t="shared" si="31"/>
        <v/>
      </c>
      <c r="AT61" s="44" t="str">
        <f t="shared" si="32"/>
        <v/>
      </c>
      <c r="AU61" s="44" t="str">
        <f t="shared" si="33"/>
        <v/>
      </c>
      <c r="AV61" s="35" t="str">
        <f t="shared" si="34"/>
        <v/>
      </c>
      <c r="AW61" s="15"/>
      <c r="AX61" s="49" t="str">
        <f t="shared" si="35"/>
        <v/>
      </c>
      <c r="AY61" s="45" t="str">
        <f t="shared" si="36"/>
        <v/>
      </c>
      <c r="AZ61" s="45" t="str">
        <f t="shared" si="37"/>
        <v/>
      </c>
      <c r="BA61" s="45" t="str">
        <f t="shared" si="38"/>
        <v/>
      </c>
      <c r="BB61" s="45" t="str">
        <f t="shared" si="39"/>
        <v/>
      </c>
      <c r="BC61" s="67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</row>
    <row r="62" spans="1:79" s="1" customFormat="1" x14ac:dyDescent="0.15">
      <c r="A62" s="3"/>
      <c r="B62" s="6"/>
      <c r="C62" s="15"/>
      <c r="D62" s="15"/>
      <c r="E62" s="46"/>
      <c r="F62" s="15"/>
      <c r="G62" s="46"/>
      <c r="H62" s="17" t="str">
        <f t="shared" si="0"/>
        <v/>
      </c>
      <c r="I62" s="44" t="str">
        <f t="shared" si="1"/>
        <v/>
      </c>
      <c r="J62" s="44" t="str">
        <f t="shared" si="2"/>
        <v/>
      </c>
      <c r="K62" s="44" t="str">
        <f t="shared" si="3"/>
        <v/>
      </c>
      <c r="L62" s="35" t="str">
        <f t="shared" si="4"/>
        <v/>
      </c>
      <c r="M62" s="15"/>
      <c r="N62" s="49" t="str">
        <f t="shared" si="5"/>
        <v/>
      </c>
      <c r="O62" s="45" t="str">
        <f t="shared" si="6"/>
        <v/>
      </c>
      <c r="P62" s="45" t="str">
        <f t="shared" si="7"/>
        <v/>
      </c>
      <c r="Q62" s="45" t="str">
        <f t="shared" si="8"/>
        <v/>
      </c>
      <c r="R62" s="45" t="str">
        <f t="shared" si="9"/>
        <v/>
      </c>
      <c r="S62" s="16"/>
      <c r="T62" s="17" t="str">
        <f t="shared" si="10"/>
        <v/>
      </c>
      <c r="U62" s="44" t="str">
        <f t="shared" si="11"/>
        <v/>
      </c>
      <c r="V62" s="44" t="str">
        <f t="shared" si="12"/>
        <v/>
      </c>
      <c r="W62" s="44" t="str">
        <f t="shared" si="13"/>
        <v/>
      </c>
      <c r="X62" s="35" t="str">
        <f t="shared" si="14"/>
        <v/>
      </c>
      <c r="Y62" s="15"/>
      <c r="Z62" s="49" t="str">
        <f t="shared" si="15"/>
        <v/>
      </c>
      <c r="AA62" s="45" t="str">
        <f t="shared" si="16"/>
        <v/>
      </c>
      <c r="AB62" s="45" t="str">
        <f t="shared" si="17"/>
        <v/>
      </c>
      <c r="AC62" s="45" t="str">
        <f t="shared" si="18"/>
        <v/>
      </c>
      <c r="AD62" s="45" t="str">
        <f t="shared" si="19"/>
        <v/>
      </c>
      <c r="AE62" s="16"/>
      <c r="AF62" s="17" t="str">
        <f t="shared" si="20"/>
        <v/>
      </c>
      <c r="AG62" s="44" t="str">
        <f t="shared" si="21"/>
        <v/>
      </c>
      <c r="AH62" s="44" t="str">
        <f t="shared" si="22"/>
        <v/>
      </c>
      <c r="AI62" s="44" t="str">
        <f t="shared" si="23"/>
        <v/>
      </c>
      <c r="AJ62" s="35" t="str">
        <f t="shared" si="24"/>
        <v/>
      </c>
      <c r="AK62" s="15"/>
      <c r="AL62" s="49" t="str">
        <f t="shared" si="25"/>
        <v/>
      </c>
      <c r="AM62" s="45" t="str">
        <f t="shared" si="26"/>
        <v/>
      </c>
      <c r="AN62" s="45" t="str">
        <f t="shared" si="27"/>
        <v/>
      </c>
      <c r="AO62" s="45" t="str">
        <f t="shared" si="28"/>
        <v/>
      </c>
      <c r="AP62" s="45" t="str">
        <f t="shared" si="29"/>
        <v/>
      </c>
      <c r="AQ62" s="16"/>
      <c r="AR62" s="17" t="str">
        <f t="shared" si="30"/>
        <v/>
      </c>
      <c r="AS62" s="44" t="str">
        <f t="shared" si="31"/>
        <v/>
      </c>
      <c r="AT62" s="44" t="str">
        <f t="shared" si="32"/>
        <v/>
      </c>
      <c r="AU62" s="44" t="str">
        <f t="shared" si="33"/>
        <v/>
      </c>
      <c r="AV62" s="35" t="str">
        <f t="shared" si="34"/>
        <v/>
      </c>
      <c r="AW62" s="15"/>
      <c r="AX62" s="49" t="str">
        <f t="shared" si="35"/>
        <v/>
      </c>
      <c r="AY62" s="45" t="str">
        <f t="shared" si="36"/>
        <v/>
      </c>
      <c r="AZ62" s="45" t="str">
        <f t="shared" si="37"/>
        <v/>
      </c>
      <c r="BA62" s="45" t="str">
        <f t="shared" si="38"/>
        <v/>
      </c>
      <c r="BB62" s="45" t="str">
        <f t="shared" si="39"/>
        <v/>
      </c>
      <c r="BC62" s="67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</row>
    <row r="63" spans="1:79" s="1" customFormat="1" x14ac:dyDescent="0.15">
      <c r="A63" s="3"/>
      <c r="B63" s="6"/>
      <c r="C63" s="15"/>
      <c r="D63" s="15"/>
      <c r="E63" s="46"/>
      <c r="F63" s="15"/>
      <c r="G63" s="46"/>
      <c r="H63" s="17" t="str">
        <f t="shared" si="0"/>
        <v/>
      </c>
      <c r="I63" s="44" t="str">
        <f t="shared" si="1"/>
        <v/>
      </c>
      <c r="J63" s="44" t="str">
        <f t="shared" si="2"/>
        <v/>
      </c>
      <c r="K63" s="44" t="str">
        <f t="shared" si="3"/>
        <v/>
      </c>
      <c r="L63" s="35" t="str">
        <f t="shared" si="4"/>
        <v/>
      </c>
      <c r="M63" s="15"/>
      <c r="N63" s="49" t="str">
        <f t="shared" si="5"/>
        <v/>
      </c>
      <c r="O63" s="45" t="str">
        <f t="shared" si="6"/>
        <v/>
      </c>
      <c r="P63" s="45" t="str">
        <f t="shared" si="7"/>
        <v/>
      </c>
      <c r="Q63" s="45" t="str">
        <f t="shared" si="8"/>
        <v/>
      </c>
      <c r="R63" s="45" t="str">
        <f t="shared" si="9"/>
        <v/>
      </c>
      <c r="S63" s="16"/>
      <c r="T63" s="17" t="str">
        <f t="shared" si="10"/>
        <v/>
      </c>
      <c r="U63" s="44" t="str">
        <f t="shared" si="11"/>
        <v/>
      </c>
      <c r="V63" s="44" t="str">
        <f t="shared" si="12"/>
        <v/>
      </c>
      <c r="W63" s="44" t="str">
        <f t="shared" si="13"/>
        <v/>
      </c>
      <c r="X63" s="35" t="str">
        <f t="shared" si="14"/>
        <v/>
      </c>
      <c r="Y63" s="15"/>
      <c r="Z63" s="49" t="str">
        <f t="shared" si="15"/>
        <v/>
      </c>
      <c r="AA63" s="45" t="str">
        <f t="shared" si="16"/>
        <v/>
      </c>
      <c r="AB63" s="45" t="str">
        <f t="shared" si="17"/>
        <v/>
      </c>
      <c r="AC63" s="45" t="str">
        <f t="shared" si="18"/>
        <v/>
      </c>
      <c r="AD63" s="45" t="str">
        <f t="shared" si="19"/>
        <v/>
      </c>
      <c r="AE63" s="16"/>
      <c r="AF63" s="17" t="str">
        <f t="shared" si="20"/>
        <v/>
      </c>
      <c r="AG63" s="44" t="str">
        <f t="shared" si="21"/>
        <v/>
      </c>
      <c r="AH63" s="44" t="str">
        <f t="shared" si="22"/>
        <v/>
      </c>
      <c r="AI63" s="44" t="str">
        <f t="shared" si="23"/>
        <v/>
      </c>
      <c r="AJ63" s="35" t="str">
        <f t="shared" si="24"/>
        <v/>
      </c>
      <c r="AK63" s="15"/>
      <c r="AL63" s="49" t="str">
        <f t="shared" si="25"/>
        <v/>
      </c>
      <c r="AM63" s="45" t="str">
        <f t="shared" si="26"/>
        <v/>
      </c>
      <c r="AN63" s="45" t="str">
        <f t="shared" si="27"/>
        <v/>
      </c>
      <c r="AO63" s="45" t="str">
        <f t="shared" si="28"/>
        <v/>
      </c>
      <c r="AP63" s="45" t="str">
        <f t="shared" si="29"/>
        <v/>
      </c>
      <c r="AQ63" s="16"/>
      <c r="AR63" s="17" t="str">
        <f t="shared" si="30"/>
        <v/>
      </c>
      <c r="AS63" s="44" t="str">
        <f t="shared" si="31"/>
        <v/>
      </c>
      <c r="AT63" s="44" t="str">
        <f t="shared" si="32"/>
        <v/>
      </c>
      <c r="AU63" s="44" t="str">
        <f t="shared" si="33"/>
        <v/>
      </c>
      <c r="AV63" s="35" t="str">
        <f t="shared" si="34"/>
        <v/>
      </c>
      <c r="AW63" s="15"/>
      <c r="AX63" s="49" t="str">
        <f t="shared" si="35"/>
        <v/>
      </c>
      <c r="AY63" s="45" t="str">
        <f t="shared" si="36"/>
        <v/>
      </c>
      <c r="AZ63" s="45" t="str">
        <f t="shared" si="37"/>
        <v/>
      </c>
      <c r="BA63" s="45" t="str">
        <f t="shared" si="38"/>
        <v/>
      </c>
      <c r="BB63" s="45" t="str">
        <f t="shared" si="39"/>
        <v/>
      </c>
      <c r="BC63" s="67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</row>
    <row r="64" spans="1:79" s="1" customFormat="1" x14ac:dyDescent="0.15">
      <c r="A64" s="3"/>
      <c r="B64" s="6"/>
      <c r="C64" s="15"/>
      <c r="D64" s="15"/>
      <c r="E64" s="46"/>
      <c r="F64" s="15"/>
      <c r="G64" s="46"/>
      <c r="H64" s="17" t="str">
        <f t="shared" si="0"/>
        <v/>
      </c>
      <c r="I64" s="44" t="str">
        <f t="shared" si="1"/>
        <v/>
      </c>
      <c r="J64" s="44" t="str">
        <f t="shared" si="2"/>
        <v/>
      </c>
      <c r="K64" s="44" t="str">
        <f t="shared" si="3"/>
        <v/>
      </c>
      <c r="L64" s="35" t="str">
        <f t="shared" si="4"/>
        <v/>
      </c>
      <c r="M64" s="15"/>
      <c r="N64" s="49" t="str">
        <f t="shared" si="5"/>
        <v/>
      </c>
      <c r="O64" s="45" t="str">
        <f t="shared" si="6"/>
        <v/>
      </c>
      <c r="P64" s="45" t="str">
        <f t="shared" si="7"/>
        <v/>
      </c>
      <c r="Q64" s="45" t="str">
        <f t="shared" si="8"/>
        <v/>
      </c>
      <c r="R64" s="45" t="str">
        <f t="shared" si="9"/>
        <v/>
      </c>
      <c r="S64" s="16"/>
      <c r="T64" s="17" t="str">
        <f t="shared" si="10"/>
        <v/>
      </c>
      <c r="U64" s="44" t="str">
        <f t="shared" si="11"/>
        <v/>
      </c>
      <c r="V64" s="44" t="str">
        <f t="shared" si="12"/>
        <v/>
      </c>
      <c r="W64" s="44" t="str">
        <f t="shared" si="13"/>
        <v/>
      </c>
      <c r="X64" s="35" t="str">
        <f t="shared" si="14"/>
        <v/>
      </c>
      <c r="Y64" s="15"/>
      <c r="Z64" s="49" t="str">
        <f t="shared" si="15"/>
        <v/>
      </c>
      <c r="AA64" s="45" t="str">
        <f t="shared" si="16"/>
        <v/>
      </c>
      <c r="AB64" s="45" t="str">
        <f t="shared" si="17"/>
        <v/>
      </c>
      <c r="AC64" s="45" t="str">
        <f t="shared" si="18"/>
        <v/>
      </c>
      <c r="AD64" s="45" t="str">
        <f t="shared" si="19"/>
        <v/>
      </c>
      <c r="AE64" s="16"/>
      <c r="AF64" s="17" t="str">
        <f t="shared" si="20"/>
        <v/>
      </c>
      <c r="AG64" s="44" t="str">
        <f t="shared" si="21"/>
        <v/>
      </c>
      <c r="AH64" s="44" t="str">
        <f t="shared" si="22"/>
        <v/>
      </c>
      <c r="AI64" s="44" t="str">
        <f t="shared" si="23"/>
        <v/>
      </c>
      <c r="AJ64" s="35" t="str">
        <f t="shared" si="24"/>
        <v/>
      </c>
      <c r="AK64" s="15"/>
      <c r="AL64" s="49" t="str">
        <f t="shared" si="25"/>
        <v/>
      </c>
      <c r="AM64" s="45" t="str">
        <f t="shared" si="26"/>
        <v/>
      </c>
      <c r="AN64" s="45" t="str">
        <f t="shared" si="27"/>
        <v/>
      </c>
      <c r="AO64" s="45" t="str">
        <f t="shared" si="28"/>
        <v/>
      </c>
      <c r="AP64" s="45" t="str">
        <f t="shared" si="29"/>
        <v/>
      </c>
      <c r="AQ64" s="16"/>
      <c r="AR64" s="17" t="str">
        <f t="shared" si="30"/>
        <v/>
      </c>
      <c r="AS64" s="44" t="str">
        <f t="shared" si="31"/>
        <v/>
      </c>
      <c r="AT64" s="44" t="str">
        <f t="shared" si="32"/>
        <v/>
      </c>
      <c r="AU64" s="44" t="str">
        <f t="shared" si="33"/>
        <v/>
      </c>
      <c r="AV64" s="35" t="str">
        <f t="shared" si="34"/>
        <v/>
      </c>
      <c r="AW64" s="15"/>
      <c r="AX64" s="49" t="str">
        <f t="shared" si="35"/>
        <v/>
      </c>
      <c r="AY64" s="45" t="str">
        <f t="shared" si="36"/>
        <v/>
      </c>
      <c r="AZ64" s="45" t="str">
        <f t="shared" si="37"/>
        <v/>
      </c>
      <c r="BA64" s="45" t="str">
        <f t="shared" si="38"/>
        <v/>
      </c>
      <c r="BB64" s="45" t="str">
        <f t="shared" si="39"/>
        <v/>
      </c>
      <c r="BC64" s="67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</row>
    <row r="65" spans="1:79" s="1" customFormat="1" x14ac:dyDescent="0.15">
      <c r="A65" s="3"/>
      <c r="B65" s="6"/>
      <c r="C65" s="15"/>
      <c r="D65" s="15"/>
      <c r="E65" s="46"/>
      <c r="F65" s="15"/>
      <c r="G65" s="46"/>
      <c r="H65" s="17" t="str">
        <f t="shared" si="0"/>
        <v/>
      </c>
      <c r="I65" s="44" t="str">
        <f t="shared" si="1"/>
        <v/>
      </c>
      <c r="J65" s="44" t="str">
        <f t="shared" si="2"/>
        <v/>
      </c>
      <c r="K65" s="44" t="str">
        <f t="shared" si="3"/>
        <v/>
      </c>
      <c r="L65" s="35" t="str">
        <f t="shared" si="4"/>
        <v/>
      </c>
      <c r="M65" s="15"/>
      <c r="N65" s="49" t="str">
        <f t="shared" si="5"/>
        <v/>
      </c>
      <c r="O65" s="45" t="str">
        <f t="shared" si="6"/>
        <v/>
      </c>
      <c r="P65" s="45" t="str">
        <f t="shared" si="7"/>
        <v/>
      </c>
      <c r="Q65" s="45" t="str">
        <f t="shared" si="8"/>
        <v/>
      </c>
      <c r="R65" s="45" t="str">
        <f t="shared" si="9"/>
        <v/>
      </c>
      <c r="S65" s="16"/>
      <c r="T65" s="17" t="str">
        <f t="shared" si="10"/>
        <v/>
      </c>
      <c r="U65" s="44" t="str">
        <f t="shared" si="11"/>
        <v/>
      </c>
      <c r="V65" s="44" t="str">
        <f t="shared" si="12"/>
        <v/>
      </c>
      <c r="W65" s="44" t="str">
        <f t="shared" si="13"/>
        <v/>
      </c>
      <c r="X65" s="35" t="str">
        <f t="shared" si="14"/>
        <v/>
      </c>
      <c r="Y65" s="15"/>
      <c r="Z65" s="49" t="str">
        <f t="shared" si="15"/>
        <v/>
      </c>
      <c r="AA65" s="45" t="str">
        <f t="shared" si="16"/>
        <v/>
      </c>
      <c r="AB65" s="45" t="str">
        <f t="shared" si="17"/>
        <v/>
      </c>
      <c r="AC65" s="45" t="str">
        <f t="shared" si="18"/>
        <v/>
      </c>
      <c r="AD65" s="45" t="str">
        <f t="shared" si="19"/>
        <v/>
      </c>
      <c r="AE65" s="16"/>
      <c r="AF65" s="17" t="str">
        <f t="shared" si="20"/>
        <v/>
      </c>
      <c r="AG65" s="44" t="str">
        <f t="shared" si="21"/>
        <v/>
      </c>
      <c r="AH65" s="44" t="str">
        <f t="shared" si="22"/>
        <v/>
      </c>
      <c r="AI65" s="44" t="str">
        <f t="shared" si="23"/>
        <v/>
      </c>
      <c r="AJ65" s="35" t="str">
        <f t="shared" si="24"/>
        <v/>
      </c>
      <c r="AK65" s="15"/>
      <c r="AL65" s="49" t="str">
        <f t="shared" si="25"/>
        <v/>
      </c>
      <c r="AM65" s="45" t="str">
        <f t="shared" si="26"/>
        <v/>
      </c>
      <c r="AN65" s="45" t="str">
        <f t="shared" si="27"/>
        <v/>
      </c>
      <c r="AO65" s="45" t="str">
        <f t="shared" si="28"/>
        <v/>
      </c>
      <c r="AP65" s="45" t="str">
        <f t="shared" si="29"/>
        <v/>
      </c>
      <c r="AQ65" s="16"/>
      <c r="AR65" s="17" t="str">
        <f t="shared" si="30"/>
        <v/>
      </c>
      <c r="AS65" s="44" t="str">
        <f t="shared" si="31"/>
        <v/>
      </c>
      <c r="AT65" s="44" t="str">
        <f t="shared" si="32"/>
        <v/>
      </c>
      <c r="AU65" s="44" t="str">
        <f t="shared" si="33"/>
        <v/>
      </c>
      <c r="AV65" s="35" t="str">
        <f t="shared" si="34"/>
        <v/>
      </c>
      <c r="AW65" s="15"/>
      <c r="AX65" s="49" t="str">
        <f t="shared" si="35"/>
        <v/>
      </c>
      <c r="AY65" s="45" t="str">
        <f t="shared" si="36"/>
        <v/>
      </c>
      <c r="AZ65" s="45" t="str">
        <f t="shared" si="37"/>
        <v/>
      </c>
      <c r="BA65" s="45" t="str">
        <f t="shared" si="38"/>
        <v/>
      </c>
      <c r="BB65" s="45" t="str">
        <f t="shared" si="39"/>
        <v/>
      </c>
      <c r="BC65" s="67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</row>
    <row r="66" spans="1:79" s="1" customFormat="1" x14ac:dyDescent="0.15">
      <c r="A66" s="3"/>
      <c r="B66" s="6"/>
      <c r="C66" s="15"/>
      <c r="D66" s="15"/>
      <c r="E66" s="46"/>
      <c r="F66" s="15"/>
      <c r="G66" s="46"/>
      <c r="H66" s="17" t="str">
        <f t="shared" si="0"/>
        <v/>
      </c>
      <c r="I66" s="44" t="str">
        <f t="shared" si="1"/>
        <v/>
      </c>
      <c r="J66" s="44" t="str">
        <f t="shared" si="2"/>
        <v/>
      </c>
      <c r="K66" s="44" t="str">
        <f t="shared" si="3"/>
        <v/>
      </c>
      <c r="L66" s="35" t="str">
        <f t="shared" si="4"/>
        <v/>
      </c>
      <c r="M66" s="15"/>
      <c r="N66" s="49" t="str">
        <f t="shared" si="5"/>
        <v/>
      </c>
      <c r="O66" s="45" t="str">
        <f t="shared" si="6"/>
        <v/>
      </c>
      <c r="P66" s="45" t="str">
        <f t="shared" si="7"/>
        <v/>
      </c>
      <c r="Q66" s="45" t="str">
        <f t="shared" si="8"/>
        <v/>
      </c>
      <c r="R66" s="45" t="str">
        <f t="shared" si="9"/>
        <v/>
      </c>
      <c r="S66" s="16"/>
      <c r="T66" s="17" t="str">
        <f t="shared" si="10"/>
        <v/>
      </c>
      <c r="U66" s="44" t="str">
        <f t="shared" si="11"/>
        <v/>
      </c>
      <c r="V66" s="44" t="str">
        <f t="shared" si="12"/>
        <v/>
      </c>
      <c r="W66" s="44" t="str">
        <f t="shared" si="13"/>
        <v/>
      </c>
      <c r="X66" s="35" t="str">
        <f t="shared" si="14"/>
        <v/>
      </c>
      <c r="Y66" s="15"/>
      <c r="Z66" s="49" t="str">
        <f t="shared" si="15"/>
        <v/>
      </c>
      <c r="AA66" s="45" t="str">
        <f t="shared" si="16"/>
        <v/>
      </c>
      <c r="AB66" s="45" t="str">
        <f t="shared" si="17"/>
        <v/>
      </c>
      <c r="AC66" s="45" t="str">
        <f t="shared" si="18"/>
        <v/>
      </c>
      <c r="AD66" s="45" t="str">
        <f t="shared" si="19"/>
        <v/>
      </c>
      <c r="AE66" s="16"/>
      <c r="AF66" s="17" t="str">
        <f t="shared" si="20"/>
        <v/>
      </c>
      <c r="AG66" s="44" t="str">
        <f t="shared" si="21"/>
        <v/>
      </c>
      <c r="AH66" s="44" t="str">
        <f t="shared" si="22"/>
        <v/>
      </c>
      <c r="AI66" s="44" t="str">
        <f t="shared" si="23"/>
        <v/>
      </c>
      <c r="AJ66" s="35" t="str">
        <f t="shared" si="24"/>
        <v/>
      </c>
      <c r="AK66" s="15"/>
      <c r="AL66" s="49" t="str">
        <f t="shared" si="25"/>
        <v/>
      </c>
      <c r="AM66" s="45" t="str">
        <f t="shared" si="26"/>
        <v/>
      </c>
      <c r="AN66" s="45" t="str">
        <f t="shared" si="27"/>
        <v/>
      </c>
      <c r="AO66" s="45" t="str">
        <f t="shared" si="28"/>
        <v/>
      </c>
      <c r="AP66" s="45" t="str">
        <f t="shared" si="29"/>
        <v/>
      </c>
      <c r="AQ66" s="16"/>
      <c r="AR66" s="17" t="str">
        <f t="shared" si="30"/>
        <v/>
      </c>
      <c r="AS66" s="44" t="str">
        <f t="shared" si="31"/>
        <v/>
      </c>
      <c r="AT66" s="44" t="str">
        <f t="shared" si="32"/>
        <v/>
      </c>
      <c r="AU66" s="44" t="str">
        <f t="shared" si="33"/>
        <v/>
      </c>
      <c r="AV66" s="35" t="str">
        <f t="shared" si="34"/>
        <v/>
      </c>
      <c r="AW66" s="15"/>
      <c r="AX66" s="49" t="str">
        <f t="shared" si="35"/>
        <v/>
      </c>
      <c r="AY66" s="45" t="str">
        <f t="shared" si="36"/>
        <v/>
      </c>
      <c r="AZ66" s="45" t="str">
        <f t="shared" si="37"/>
        <v/>
      </c>
      <c r="BA66" s="45" t="str">
        <f t="shared" si="38"/>
        <v/>
      </c>
      <c r="BB66" s="45" t="str">
        <f t="shared" si="39"/>
        <v/>
      </c>
      <c r="BC66" s="67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</row>
    <row r="67" spans="1:79" s="1" customFormat="1" x14ac:dyDescent="0.15">
      <c r="A67" s="3"/>
      <c r="B67" s="6"/>
      <c r="C67" s="15"/>
      <c r="D67" s="15"/>
      <c r="E67" s="46"/>
      <c r="F67" s="15"/>
      <c r="G67" s="46"/>
      <c r="H67" s="17" t="str">
        <f t="shared" si="0"/>
        <v/>
      </c>
      <c r="I67" s="44" t="str">
        <f t="shared" si="1"/>
        <v/>
      </c>
      <c r="J67" s="44" t="str">
        <f t="shared" si="2"/>
        <v/>
      </c>
      <c r="K67" s="44" t="str">
        <f t="shared" si="3"/>
        <v/>
      </c>
      <c r="L67" s="35" t="str">
        <f t="shared" si="4"/>
        <v/>
      </c>
      <c r="M67" s="15"/>
      <c r="N67" s="49" t="str">
        <f t="shared" si="5"/>
        <v/>
      </c>
      <c r="O67" s="45" t="str">
        <f t="shared" si="6"/>
        <v/>
      </c>
      <c r="P67" s="45" t="str">
        <f t="shared" si="7"/>
        <v/>
      </c>
      <c r="Q67" s="45" t="str">
        <f t="shared" si="8"/>
        <v/>
      </c>
      <c r="R67" s="45" t="str">
        <f t="shared" si="9"/>
        <v/>
      </c>
      <c r="S67" s="16"/>
      <c r="T67" s="17" t="str">
        <f t="shared" si="10"/>
        <v/>
      </c>
      <c r="U67" s="44" t="str">
        <f t="shared" si="11"/>
        <v/>
      </c>
      <c r="V67" s="44" t="str">
        <f t="shared" si="12"/>
        <v/>
      </c>
      <c r="W67" s="44" t="str">
        <f t="shared" si="13"/>
        <v/>
      </c>
      <c r="X67" s="35" t="str">
        <f t="shared" si="14"/>
        <v/>
      </c>
      <c r="Y67" s="15"/>
      <c r="Z67" s="49" t="str">
        <f t="shared" si="15"/>
        <v/>
      </c>
      <c r="AA67" s="45" t="str">
        <f t="shared" si="16"/>
        <v/>
      </c>
      <c r="AB67" s="45" t="str">
        <f t="shared" si="17"/>
        <v/>
      </c>
      <c r="AC67" s="45" t="str">
        <f t="shared" si="18"/>
        <v/>
      </c>
      <c r="AD67" s="45" t="str">
        <f t="shared" si="19"/>
        <v/>
      </c>
      <c r="AE67" s="16"/>
      <c r="AF67" s="17" t="str">
        <f t="shared" si="20"/>
        <v/>
      </c>
      <c r="AG67" s="44" t="str">
        <f t="shared" si="21"/>
        <v/>
      </c>
      <c r="AH67" s="44" t="str">
        <f t="shared" si="22"/>
        <v/>
      </c>
      <c r="AI67" s="44" t="str">
        <f t="shared" si="23"/>
        <v/>
      </c>
      <c r="AJ67" s="35" t="str">
        <f t="shared" si="24"/>
        <v/>
      </c>
      <c r="AK67" s="15"/>
      <c r="AL67" s="49" t="str">
        <f t="shared" si="25"/>
        <v/>
      </c>
      <c r="AM67" s="45" t="str">
        <f t="shared" si="26"/>
        <v/>
      </c>
      <c r="AN67" s="45" t="str">
        <f t="shared" si="27"/>
        <v/>
      </c>
      <c r="AO67" s="45" t="str">
        <f t="shared" si="28"/>
        <v/>
      </c>
      <c r="AP67" s="45" t="str">
        <f t="shared" si="29"/>
        <v/>
      </c>
      <c r="AQ67" s="16"/>
      <c r="AR67" s="17" t="str">
        <f t="shared" si="30"/>
        <v/>
      </c>
      <c r="AS67" s="44" t="str">
        <f t="shared" si="31"/>
        <v/>
      </c>
      <c r="AT67" s="44" t="str">
        <f t="shared" si="32"/>
        <v/>
      </c>
      <c r="AU67" s="44" t="str">
        <f t="shared" si="33"/>
        <v/>
      </c>
      <c r="AV67" s="35" t="str">
        <f t="shared" si="34"/>
        <v/>
      </c>
      <c r="AW67" s="15"/>
      <c r="AX67" s="49" t="str">
        <f t="shared" si="35"/>
        <v/>
      </c>
      <c r="AY67" s="45" t="str">
        <f t="shared" si="36"/>
        <v/>
      </c>
      <c r="AZ67" s="45" t="str">
        <f t="shared" si="37"/>
        <v/>
      </c>
      <c r="BA67" s="45" t="str">
        <f t="shared" si="38"/>
        <v/>
      </c>
      <c r="BB67" s="45" t="str">
        <f t="shared" si="39"/>
        <v/>
      </c>
      <c r="BC67" s="67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</row>
    <row r="68" spans="1:79" s="1" customFormat="1" x14ac:dyDescent="0.15">
      <c r="A68" s="3"/>
      <c r="B68" s="6"/>
      <c r="C68" s="15"/>
      <c r="D68" s="15"/>
      <c r="E68" s="46"/>
      <c r="F68" s="15"/>
      <c r="G68" s="46"/>
      <c r="H68" s="17" t="str">
        <f t="shared" si="0"/>
        <v/>
      </c>
      <c r="I68" s="44" t="str">
        <f t="shared" si="1"/>
        <v/>
      </c>
      <c r="J68" s="44" t="str">
        <f t="shared" si="2"/>
        <v/>
      </c>
      <c r="K68" s="44" t="str">
        <f t="shared" si="3"/>
        <v/>
      </c>
      <c r="L68" s="35" t="str">
        <f t="shared" si="4"/>
        <v/>
      </c>
      <c r="M68" s="15"/>
      <c r="N68" s="49" t="str">
        <f t="shared" si="5"/>
        <v/>
      </c>
      <c r="O68" s="45" t="str">
        <f t="shared" si="6"/>
        <v/>
      </c>
      <c r="P68" s="45" t="str">
        <f t="shared" si="7"/>
        <v/>
      </c>
      <c r="Q68" s="45" t="str">
        <f t="shared" si="8"/>
        <v/>
      </c>
      <c r="R68" s="45" t="str">
        <f t="shared" si="9"/>
        <v/>
      </c>
      <c r="S68" s="16"/>
      <c r="T68" s="17" t="str">
        <f t="shared" si="10"/>
        <v/>
      </c>
      <c r="U68" s="44" t="str">
        <f t="shared" si="11"/>
        <v/>
      </c>
      <c r="V68" s="44" t="str">
        <f t="shared" si="12"/>
        <v/>
      </c>
      <c r="W68" s="44" t="str">
        <f t="shared" si="13"/>
        <v/>
      </c>
      <c r="X68" s="35" t="str">
        <f t="shared" si="14"/>
        <v/>
      </c>
      <c r="Y68" s="15"/>
      <c r="Z68" s="49" t="str">
        <f t="shared" si="15"/>
        <v/>
      </c>
      <c r="AA68" s="45" t="str">
        <f t="shared" si="16"/>
        <v/>
      </c>
      <c r="AB68" s="45" t="str">
        <f t="shared" si="17"/>
        <v/>
      </c>
      <c r="AC68" s="45" t="str">
        <f t="shared" si="18"/>
        <v/>
      </c>
      <c r="AD68" s="45" t="str">
        <f t="shared" si="19"/>
        <v/>
      </c>
      <c r="AE68" s="16"/>
      <c r="AF68" s="17" t="str">
        <f t="shared" si="20"/>
        <v/>
      </c>
      <c r="AG68" s="44" t="str">
        <f t="shared" si="21"/>
        <v/>
      </c>
      <c r="AH68" s="44" t="str">
        <f t="shared" si="22"/>
        <v/>
      </c>
      <c r="AI68" s="44" t="str">
        <f t="shared" si="23"/>
        <v/>
      </c>
      <c r="AJ68" s="35" t="str">
        <f t="shared" si="24"/>
        <v/>
      </c>
      <c r="AK68" s="15"/>
      <c r="AL68" s="49" t="str">
        <f t="shared" si="25"/>
        <v/>
      </c>
      <c r="AM68" s="45" t="str">
        <f t="shared" si="26"/>
        <v/>
      </c>
      <c r="AN68" s="45" t="str">
        <f t="shared" si="27"/>
        <v/>
      </c>
      <c r="AO68" s="45" t="str">
        <f t="shared" si="28"/>
        <v/>
      </c>
      <c r="AP68" s="45" t="str">
        <f t="shared" si="29"/>
        <v/>
      </c>
      <c r="AQ68" s="16"/>
      <c r="AR68" s="17" t="str">
        <f t="shared" si="30"/>
        <v/>
      </c>
      <c r="AS68" s="44" t="str">
        <f t="shared" si="31"/>
        <v/>
      </c>
      <c r="AT68" s="44" t="str">
        <f t="shared" si="32"/>
        <v/>
      </c>
      <c r="AU68" s="44" t="str">
        <f t="shared" si="33"/>
        <v/>
      </c>
      <c r="AV68" s="35" t="str">
        <f t="shared" si="34"/>
        <v/>
      </c>
      <c r="AW68" s="15"/>
      <c r="AX68" s="49" t="str">
        <f t="shared" si="35"/>
        <v/>
      </c>
      <c r="AY68" s="45" t="str">
        <f t="shared" si="36"/>
        <v/>
      </c>
      <c r="AZ68" s="45" t="str">
        <f t="shared" si="37"/>
        <v/>
      </c>
      <c r="BA68" s="45" t="str">
        <f t="shared" si="38"/>
        <v/>
      </c>
      <c r="BB68" s="45" t="str">
        <f t="shared" si="39"/>
        <v/>
      </c>
      <c r="BC68" s="67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</row>
    <row r="69" spans="1:79" s="1" customFormat="1" x14ac:dyDescent="0.15">
      <c r="A69" s="3"/>
      <c r="B69" s="6"/>
      <c r="C69" s="15"/>
      <c r="D69" s="15"/>
      <c r="E69" s="15"/>
      <c r="F69" s="15"/>
      <c r="G69" s="16"/>
      <c r="H69" s="17" t="str">
        <f t="shared" si="0"/>
        <v/>
      </c>
      <c r="I69" s="44" t="str">
        <f t="shared" si="1"/>
        <v/>
      </c>
      <c r="J69" s="44" t="str">
        <f t="shared" si="2"/>
        <v/>
      </c>
      <c r="K69" s="44" t="str">
        <f t="shared" si="3"/>
        <v/>
      </c>
      <c r="L69" s="35" t="str">
        <f t="shared" si="4"/>
        <v/>
      </c>
      <c r="M69" s="15"/>
      <c r="N69" s="49" t="str">
        <f t="shared" si="5"/>
        <v/>
      </c>
      <c r="O69" s="45" t="str">
        <f t="shared" si="6"/>
        <v/>
      </c>
      <c r="P69" s="45" t="str">
        <f t="shared" si="7"/>
        <v/>
      </c>
      <c r="Q69" s="45" t="str">
        <f t="shared" si="8"/>
        <v/>
      </c>
      <c r="R69" s="45" t="str">
        <f t="shared" si="9"/>
        <v/>
      </c>
      <c r="S69" s="16"/>
      <c r="T69" s="17" t="str">
        <f t="shared" si="10"/>
        <v/>
      </c>
      <c r="U69" s="44" t="str">
        <f t="shared" si="11"/>
        <v/>
      </c>
      <c r="V69" s="44" t="str">
        <f t="shared" si="12"/>
        <v/>
      </c>
      <c r="W69" s="44" t="str">
        <f t="shared" si="13"/>
        <v/>
      </c>
      <c r="X69" s="35" t="str">
        <f t="shared" si="14"/>
        <v/>
      </c>
      <c r="Y69" s="15"/>
      <c r="Z69" s="49" t="str">
        <f t="shared" si="15"/>
        <v/>
      </c>
      <c r="AA69" s="45" t="str">
        <f t="shared" si="16"/>
        <v/>
      </c>
      <c r="AB69" s="45" t="str">
        <f t="shared" si="17"/>
        <v/>
      </c>
      <c r="AC69" s="45" t="str">
        <f t="shared" si="18"/>
        <v/>
      </c>
      <c r="AD69" s="45" t="str">
        <f t="shared" si="19"/>
        <v/>
      </c>
      <c r="AE69" s="16"/>
      <c r="AF69" s="17" t="str">
        <f t="shared" si="20"/>
        <v/>
      </c>
      <c r="AG69" s="44" t="str">
        <f t="shared" si="21"/>
        <v/>
      </c>
      <c r="AH69" s="44" t="str">
        <f t="shared" si="22"/>
        <v/>
      </c>
      <c r="AI69" s="44" t="str">
        <f t="shared" si="23"/>
        <v/>
      </c>
      <c r="AJ69" s="35" t="str">
        <f t="shared" si="24"/>
        <v/>
      </c>
      <c r="AK69" s="15"/>
      <c r="AL69" s="49" t="str">
        <f t="shared" si="25"/>
        <v/>
      </c>
      <c r="AM69" s="45" t="str">
        <f t="shared" si="26"/>
        <v/>
      </c>
      <c r="AN69" s="45" t="str">
        <f t="shared" si="27"/>
        <v/>
      </c>
      <c r="AO69" s="45" t="str">
        <f t="shared" si="28"/>
        <v/>
      </c>
      <c r="AP69" s="45" t="str">
        <f t="shared" si="29"/>
        <v/>
      </c>
      <c r="AQ69" s="16"/>
      <c r="AR69" s="17" t="str">
        <f t="shared" si="30"/>
        <v/>
      </c>
      <c r="AS69" s="44" t="str">
        <f t="shared" si="31"/>
        <v/>
      </c>
      <c r="AT69" s="44" t="str">
        <f t="shared" si="32"/>
        <v/>
      </c>
      <c r="AU69" s="44" t="str">
        <f t="shared" si="33"/>
        <v/>
      </c>
      <c r="AV69" s="35" t="str">
        <f t="shared" si="34"/>
        <v/>
      </c>
      <c r="AW69" s="15"/>
      <c r="AX69" s="49" t="str">
        <f t="shared" si="35"/>
        <v/>
      </c>
      <c r="AY69" s="45" t="str">
        <f t="shared" si="36"/>
        <v/>
      </c>
      <c r="AZ69" s="45" t="str">
        <f t="shared" si="37"/>
        <v/>
      </c>
      <c r="BA69" s="45" t="str">
        <f t="shared" si="38"/>
        <v/>
      </c>
      <c r="BB69" s="45" t="str">
        <f t="shared" si="39"/>
        <v/>
      </c>
      <c r="BC69" s="67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</row>
    <row r="70" spans="1:79" s="1" customFormat="1" x14ac:dyDescent="0.15">
      <c r="A70" s="3"/>
      <c r="B70" s="6"/>
      <c r="C70" s="15"/>
      <c r="D70" s="15"/>
      <c r="E70" s="15"/>
      <c r="F70" s="15"/>
      <c r="G70" s="16"/>
      <c r="H70" s="17" t="str">
        <f t="shared" si="0"/>
        <v/>
      </c>
      <c r="I70" s="44" t="str">
        <f t="shared" si="1"/>
        <v/>
      </c>
      <c r="J70" s="44" t="str">
        <f t="shared" si="2"/>
        <v/>
      </c>
      <c r="K70" s="44" t="str">
        <f t="shared" si="3"/>
        <v/>
      </c>
      <c r="L70" s="35" t="str">
        <f t="shared" si="4"/>
        <v/>
      </c>
      <c r="M70" s="15"/>
      <c r="N70" s="49" t="str">
        <f t="shared" si="5"/>
        <v/>
      </c>
      <c r="O70" s="45" t="str">
        <f t="shared" si="6"/>
        <v/>
      </c>
      <c r="P70" s="45" t="str">
        <f t="shared" si="7"/>
        <v/>
      </c>
      <c r="Q70" s="45" t="str">
        <f t="shared" si="8"/>
        <v/>
      </c>
      <c r="R70" s="45" t="str">
        <f t="shared" si="9"/>
        <v/>
      </c>
      <c r="S70" s="16"/>
      <c r="T70" s="17" t="str">
        <f t="shared" si="10"/>
        <v/>
      </c>
      <c r="U70" s="44" t="str">
        <f t="shared" si="11"/>
        <v/>
      </c>
      <c r="V70" s="44" t="str">
        <f t="shared" si="12"/>
        <v/>
      </c>
      <c r="W70" s="44" t="str">
        <f t="shared" si="13"/>
        <v/>
      </c>
      <c r="X70" s="35" t="str">
        <f t="shared" si="14"/>
        <v/>
      </c>
      <c r="Y70" s="15"/>
      <c r="Z70" s="49" t="str">
        <f t="shared" si="15"/>
        <v/>
      </c>
      <c r="AA70" s="45" t="str">
        <f t="shared" si="16"/>
        <v/>
      </c>
      <c r="AB70" s="45" t="str">
        <f t="shared" si="17"/>
        <v/>
      </c>
      <c r="AC70" s="45" t="str">
        <f t="shared" si="18"/>
        <v/>
      </c>
      <c r="AD70" s="45" t="str">
        <f t="shared" si="19"/>
        <v/>
      </c>
      <c r="AE70" s="16"/>
      <c r="AF70" s="17" t="str">
        <f t="shared" si="20"/>
        <v/>
      </c>
      <c r="AG70" s="44" t="str">
        <f t="shared" si="21"/>
        <v/>
      </c>
      <c r="AH70" s="44" t="str">
        <f t="shared" si="22"/>
        <v/>
      </c>
      <c r="AI70" s="44" t="str">
        <f t="shared" si="23"/>
        <v/>
      </c>
      <c r="AJ70" s="35" t="str">
        <f t="shared" si="24"/>
        <v/>
      </c>
      <c r="AK70" s="15"/>
      <c r="AL70" s="49" t="str">
        <f t="shared" si="25"/>
        <v/>
      </c>
      <c r="AM70" s="45" t="str">
        <f t="shared" si="26"/>
        <v/>
      </c>
      <c r="AN70" s="45" t="str">
        <f t="shared" si="27"/>
        <v/>
      </c>
      <c r="AO70" s="45" t="str">
        <f t="shared" si="28"/>
        <v/>
      </c>
      <c r="AP70" s="45" t="str">
        <f t="shared" si="29"/>
        <v/>
      </c>
      <c r="AQ70" s="16"/>
      <c r="AR70" s="17" t="str">
        <f t="shared" si="30"/>
        <v/>
      </c>
      <c r="AS70" s="44" t="str">
        <f t="shared" si="31"/>
        <v/>
      </c>
      <c r="AT70" s="44" t="str">
        <f t="shared" si="32"/>
        <v/>
      </c>
      <c r="AU70" s="44" t="str">
        <f t="shared" si="33"/>
        <v/>
      </c>
      <c r="AV70" s="35" t="str">
        <f t="shared" si="34"/>
        <v/>
      </c>
      <c r="AW70" s="15"/>
      <c r="AX70" s="49" t="str">
        <f t="shared" si="35"/>
        <v/>
      </c>
      <c r="AY70" s="45" t="str">
        <f t="shared" si="36"/>
        <v/>
      </c>
      <c r="AZ70" s="45" t="str">
        <f t="shared" si="37"/>
        <v/>
      </c>
      <c r="BA70" s="45" t="str">
        <f t="shared" si="38"/>
        <v/>
      </c>
      <c r="BB70" s="45" t="str">
        <f t="shared" si="39"/>
        <v/>
      </c>
      <c r="BC70" s="67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</row>
    <row r="71" spans="1:79" s="1" customFormat="1" x14ac:dyDescent="0.15">
      <c r="A71" s="3"/>
      <c r="B71" s="6"/>
      <c r="C71" s="15"/>
      <c r="D71" s="15"/>
      <c r="E71" s="15"/>
      <c r="F71" s="15"/>
      <c r="G71" s="16"/>
      <c r="H71" s="17" t="str">
        <f t="shared" si="0"/>
        <v/>
      </c>
      <c r="I71" s="44" t="str">
        <f t="shared" si="1"/>
        <v/>
      </c>
      <c r="J71" s="44" t="str">
        <f t="shared" si="2"/>
        <v/>
      </c>
      <c r="K71" s="44" t="str">
        <f t="shared" si="3"/>
        <v/>
      </c>
      <c r="L71" s="35" t="str">
        <f t="shared" si="4"/>
        <v/>
      </c>
      <c r="M71" s="15"/>
      <c r="N71" s="49" t="str">
        <f t="shared" si="5"/>
        <v/>
      </c>
      <c r="O71" s="45" t="str">
        <f t="shared" si="6"/>
        <v/>
      </c>
      <c r="P71" s="45" t="str">
        <f t="shared" si="7"/>
        <v/>
      </c>
      <c r="Q71" s="45" t="str">
        <f t="shared" si="8"/>
        <v/>
      </c>
      <c r="R71" s="45" t="str">
        <f t="shared" si="9"/>
        <v/>
      </c>
      <c r="S71" s="16"/>
      <c r="T71" s="17" t="str">
        <f t="shared" si="10"/>
        <v/>
      </c>
      <c r="U71" s="44" t="str">
        <f t="shared" si="11"/>
        <v/>
      </c>
      <c r="V71" s="44" t="str">
        <f t="shared" si="12"/>
        <v/>
      </c>
      <c r="W71" s="44" t="str">
        <f t="shared" si="13"/>
        <v/>
      </c>
      <c r="X71" s="35" t="str">
        <f t="shared" si="14"/>
        <v/>
      </c>
      <c r="Y71" s="15"/>
      <c r="Z71" s="49" t="str">
        <f t="shared" si="15"/>
        <v/>
      </c>
      <c r="AA71" s="45" t="str">
        <f t="shared" si="16"/>
        <v/>
      </c>
      <c r="AB71" s="45" t="str">
        <f t="shared" si="17"/>
        <v/>
      </c>
      <c r="AC71" s="45" t="str">
        <f t="shared" si="18"/>
        <v/>
      </c>
      <c r="AD71" s="45" t="str">
        <f t="shared" si="19"/>
        <v/>
      </c>
      <c r="AE71" s="16"/>
      <c r="AF71" s="17" t="str">
        <f t="shared" si="20"/>
        <v/>
      </c>
      <c r="AG71" s="44" t="str">
        <f t="shared" si="21"/>
        <v/>
      </c>
      <c r="AH71" s="44" t="str">
        <f t="shared" si="22"/>
        <v/>
      </c>
      <c r="AI71" s="44" t="str">
        <f t="shared" si="23"/>
        <v/>
      </c>
      <c r="AJ71" s="35" t="str">
        <f t="shared" si="24"/>
        <v/>
      </c>
      <c r="AK71" s="15"/>
      <c r="AL71" s="49" t="str">
        <f t="shared" si="25"/>
        <v/>
      </c>
      <c r="AM71" s="45" t="str">
        <f t="shared" si="26"/>
        <v/>
      </c>
      <c r="AN71" s="45" t="str">
        <f t="shared" si="27"/>
        <v/>
      </c>
      <c r="AO71" s="45" t="str">
        <f t="shared" si="28"/>
        <v/>
      </c>
      <c r="AP71" s="45" t="str">
        <f t="shared" si="29"/>
        <v/>
      </c>
      <c r="AQ71" s="16"/>
      <c r="AR71" s="17" t="str">
        <f t="shared" si="30"/>
        <v/>
      </c>
      <c r="AS71" s="44" t="str">
        <f t="shared" si="31"/>
        <v/>
      </c>
      <c r="AT71" s="44" t="str">
        <f t="shared" si="32"/>
        <v/>
      </c>
      <c r="AU71" s="44" t="str">
        <f t="shared" si="33"/>
        <v/>
      </c>
      <c r="AV71" s="35" t="str">
        <f t="shared" si="34"/>
        <v/>
      </c>
      <c r="AW71" s="15"/>
      <c r="AX71" s="49" t="str">
        <f t="shared" si="35"/>
        <v/>
      </c>
      <c r="AY71" s="45" t="str">
        <f t="shared" si="36"/>
        <v/>
      </c>
      <c r="AZ71" s="45" t="str">
        <f t="shared" si="37"/>
        <v/>
      </c>
      <c r="BA71" s="45" t="str">
        <f t="shared" si="38"/>
        <v/>
      </c>
      <c r="BB71" s="45" t="str">
        <f t="shared" si="39"/>
        <v/>
      </c>
      <c r="BC71" s="67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</row>
    <row r="72" spans="1:79" s="1" customFormat="1" x14ac:dyDescent="0.15">
      <c r="A72" s="3"/>
      <c r="B72" s="6"/>
      <c r="C72" s="15"/>
      <c r="D72" s="15"/>
      <c r="E72" s="15"/>
      <c r="F72" s="15"/>
      <c r="G72" s="16"/>
      <c r="H72" s="17" t="str">
        <f t="shared" si="0"/>
        <v/>
      </c>
      <c r="I72" s="44" t="str">
        <f t="shared" si="1"/>
        <v/>
      </c>
      <c r="J72" s="44" t="str">
        <f t="shared" si="2"/>
        <v/>
      </c>
      <c r="K72" s="44" t="str">
        <f t="shared" si="3"/>
        <v/>
      </c>
      <c r="L72" s="35" t="str">
        <f t="shared" si="4"/>
        <v/>
      </c>
      <c r="M72" s="15"/>
      <c r="N72" s="49" t="str">
        <f t="shared" si="5"/>
        <v/>
      </c>
      <c r="O72" s="45" t="str">
        <f t="shared" si="6"/>
        <v/>
      </c>
      <c r="P72" s="45" t="str">
        <f t="shared" si="7"/>
        <v/>
      </c>
      <c r="Q72" s="45" t="str">
        <f t="shared" si="8"/>
        <v/>
      </c>
      <c r="R72" s="45" t="str">
        <f t="shared" si="9"/>
        <v/>
      </c>
      <c r="S72" s="16"/>
      <c r="T72" s="17" t="str">
        <f t="shared" si="10"/>
        <v/>
      </c>
      <c r="U72" s="44" t="str">
        <f t="shared" si="11"/>
        <v/>
      </c>
      <c r="V72" s="44" t="str">
        <f t="shared" si="12"/>
        <v/>
      </c>
      <c r="W72" s="44" t="str">
        <f t="shared" si="13"/>
        <v/>
      </c>
      <c r="X72" s="35" t="str">
        <f t="shared" si="14"/>
        <v/>
      </c>
      <c r="Y72" s="15"/>
      <c r="Z72" s="49" t="str">
        <f t="shared" si="15"/>
        <v/>
      </c>
      <c r="AA72" s="45" t="str">
        <f t="shared" si="16"/>
        <v/>
      </c>
      <c r="AB72" s="45" t="str">
        <f t="shared" si="17"/>
        <v/>
      </c>
      <c r="AC72" s="45" t="str">
        <f t="shared" si="18"/>
        <v/>
      </c>
      <c r="AD72" s="45" t="str">
        <f t="shared" si="19"/>
        <v/>
      </c>
      <c r="AE72" s="16"/>
      <c r="AF72" s="17" t="str">
        <f t="shared" si="20"/>
        <v/>
      </c>
      <c r="AG72" s="44" t="str">
        <f t="shared" si="21"/>
        <v/>
      </c>
      <c r="AH72" s="44" t="str">
        <f t="shared" si="22"/>
        <v/>
      </c>
      <c r="AI72" s="44" t="str">
        <f t="shared" si="23"/>
        <v/>
      </c>
      <c r="AJ72" s="35" t="str">
        <f t="shared" si="24"/>
        <v/>
      </c>
      <c r="AK72" s="15"/>
      <c r="AL72" s="49" t="str">
        <f t="shared" si="25"/>
        <v/>
      </c>
      <c r="AM72" s="45" t="str">
        <f t="shared" si="26"/>
        <v/>
      </c>
      <c r="AN72" s="45" t="str">
        <f t="shared" si="27"/>
        <v/>
      </c>
      <c r="AO72" s="45" t="str">
        <f t="shared" si="28"/>
        <v/>
      </c>
      <c r="AP72" s="45" t="str">
        <f t="shared" si="29"/>
        <v/>
      </c>
      <c r="AQ72" s="16"/>
      <c r="AR72" s="17" t="str">
        <f t="shared" si="30"/>
        <v/>
      </c>
      <c r="AS72" s="44" t="str">
        <f t="shared" si="31"/>
        <v/>
      </c>
      <c r="AT72" s="44" t="str">
        <f t="shared" si="32"/>
        <v/>
      </c>
      <c r="AU72" s="44" t="str">
        <f t="shared" si="33"/>
        <v/>
      </c>
      <c r="AV72" s="35" t="str">
        <f t="shared" si="34"/>
        <v/>
      </c>
      <c r="AW72" s="15"/>
      <c r="AX72" s="49" t="str">
        <f t="shared" si="35"/>
        <v/>
      </c>
      <c r="AY72" s="45" t="str">
        <f t="shared" si="36"/>
        <v/>
      </c>
      <c r="AZ72" s="45" t="str">
        <f t="shared" si="37"/>
        <v/>
      </c>
      <c r="BA72" s="45" t="str">
        <f t="shared" si="38"/>
        <v/>
      </c>
      <c r="BB72" s="45" t="str">
        <f t="shared" si="39"/>
        <v/>
      </c>
      <c r="BC72" s="67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</row>
    <row r="73" spans="1:79" s="1" customFormat="1" x14ac:dyDescent="0.15">
      <c r="A73" s="3"/>
      <c r="B73" s="6"/>
      <c r="C73" s="15"/>
      <c r="D73" s="15"/>
      <c r="E73" s="15"/>
      <c r="F73" s="15"/>
      <c r="G73" s="16"/>
      <c r="H73" s="17" t="str">
        <f t="shared" si="0"/>
        <v/>
      </c>
      <c r="I73" s="44" t="str">
        <f t="shared" si="1"/>
        <v/>
      </c>
      <c r="J73" s="44" t="str">
        <f t="shared" si="2"/>
        <v/>
      </c>
      <c r="K73" s="44" t="str">
        <f t="shared" si="3"/>
        <v/>
      </c>
      <c r="L73" s="35" t="str">
        <f t="shared" si="4"/>
        <v/>
      </c>
      <c r="M73" s="15"/>
      <c r="N73" s="49" t="str">
        <f t="shared" si="5"/>
        <v/>
      </c>
      <c r="O73" s="45" t="str">
        <f t="shared" si="6"/>
        <v/>
      </c>
      <c r="P73" s="45" t="str">
        <f t="shared" si="7"/>
        <v/>
      </c>
      <c r="Q73" s="45" t="str">
        <f t="shared" si="8"/>
        <v/>
      </c>
      <c r="R73" s="45" t="str">
        <f t="shared" si="9"/>
        <v/>
      </c>
      <c r="S73" s="16"/>
      <c r="T73" s="17" t="str">
        <f t="shared" si="10"/>
        <v/>
      </c>
      <c r="U73" s="44" t="str">
        <f t="shared" si="11"/>
        <v/>
      </c>
      <c r="V73" s="44" t="str">
        <f t="shared" si="12"/>
        <v/>
      </c>
      <c r="W73" s="44" t="str">
        <f t="shared" si="13"/>
        <v/>
      </c>
      <c r="X73" s="35" t="str">
        <f t="shared" si="14"/>
        <v/>
      </c>
      <c r="Y73" s="15"/>
      <c r="Z73" s="49" t="str">
        <f t="shared" si="15"/>
        <v/>
      </c>
      <c r="AA73" s="45" t="str">
        <f t="shared" si="16"/>
        <v/>
      </c>
      <c r="AB73" s="45" t="str">
        <f t="shared" si="17"/>
        <v/>
      </c>
      <c r="AC73" s="45" t="str">
        <f t="shared" si="18"/>
        <v/>
      </c>
      <c r="AD73" s="45" t="str">
        <f t="shared" si="19"/>
        <v/>
      </c>
      <c r="AE73" s="16"/>
      <c r="AF73" s="17" t="str">
        <f t="shared" si="20"/>
        <v/>
      </c>
      <c r="AG73" s="44" t="str">
        <f t="shared" si="21"/>
        <v/>
      </c>
      <c r="AH73" s="44" t="str">
        <f t="shared" si="22"/>
        <v/>
      </c>
      <c r="AI73" s="44" t="str">
        <f t="shared" si="23"/>
        <v/>
      </c>
      <c r="AJ73" s="35" t="str">
        <f t="shared" si="24"/>
        <v/>
      </c>
      <c r="AK73" s="15"/>
      <c r="AL73" s="49" t="str">
        <f t="shared" si="25"/>
        <v/>
      </c>
      <c r="AM73" s="45" t="str">
        <f t="shared" si="26"/>
        <v/>
      </c>
      <c r="AN73" s="45" t="str">
        <f t="shared" si="27"/>
        <v/>
      </c>
      <c r="AO73" s="45" t="str">
        <f t="shared" si="28"/>
        <v/>
      </c>
      <c r="AP73" s="45" t="str">
        <f t="shared" si="29"/>
        <v/>
      </c>
      <c r="AQ73" s="16"/>
      <c r="AR73" s="17" t="str">
        <f t="shared" si="30"/>
        <v/>
      </c>
      <c r="AS73" s="44" t="str">
        <f t="shared" si="31"/>
        <v/>
      </c>
      <c r="AT73" s="44" t="str">
        <f t="shared" si="32"/>
        <v/>
      </c>
      <c r="AU73" s="44" t="str">
        <f t="shared" si="33"/>
        <v/>
      </c>
      <c r="AV73" s="35" t="str">
        <f t="shared" si="34"/>
        <v/>
      </c>
      <c r="AW73" s="15"/>
      <c r="AX73" s="49" t="str">
        <f t="shared" si="35"/>
        <v/>
      </c>
      <c r="AY73" s="45" t="str">
        <f t="shared" si="36"/>
        <v/>
      </c>
      <c r="AZ73" s="45" t="str">
        <f t="shared" si="37"/>
        <v/>
      </c>
      <c r="BA73" s="45" t="str">
        <f t="shared" si="38"/>
        <v/>
      </c>
      <c r="BB73" s="45" t="str">
        <f t="shared" si="39"/>
        <v/>
      </c>
      <c r="BC73" s="67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</row>
    <row r="74" spans="1:79" s="1" customFormat="1" x14ac:dyDescent="0.15">
      <c r="A74" s="3"/>
      <c r="B74" s="6"/>
      <c r="C74" s="15"/>
      <c r="D74" s="15"/>
      <c r="E74" s="15"/>
      <c r="F74" s="15"/>
      <c r="G74" s="16"/>
      <c r="H74" s="17" t="str">
        <f t="shared" ref="H74:H99" si="40">IF(OR(G74="",$D74=""),"",_xlfn.IFS(OR($C74="",$C74="None"),G74,AND(OR($D74="sp3-CH3",$D74="sp3-CH2/CH/C"),$C74="C-S"),0.9396*G74+13.001,AND(OR($D74="sp2-CH2",$D74="sp2-CH",$D74="sp2-C",$D74="X-C=O"),$C74="C-S"),1.0676*G74+1.0483,AND(OR($D74="sp3-CH3",$D74="sp3-CH2/CH/C"),$C74="C-Cl"),0.9022*G74+19.778,AND(OR($D74="sp2-CH2",$D74="sp2-CH",$D74="sp2-C",$D74="X-C=O"),$C74="C-Cl"),0.9835*G74+7.3208,AND(OR($D74="sp3-CH3",$D74="sp3-CH2/CH/C"),$C74="C-Br"),0.9787*G74+16.559,AND(OR($D74="sp2-CH2",$D74="sp2-CH",$D74="sp2-C",$D74="X-C=O"),$C74="C-Br"),1.0557*G74+11.569,AND(OR($D74="sp3-CH3",$D74="sp3-CH2/CH/C"),$C74="C-OSO2R"),1.0557*G74-2.5792))</f>
        <v/>
      </c>
      <c r="I74" s="44" t="str">
        <f t="shared" ref="I74:I99" si="41">IF(OR(H74="",$D74=""),"",_xlfn.IFS($D74="sp3-CH3",-1.0407*H74+202.21,$D74="sp3-CH2/CH/C",-1.0266*H74+199.81,$D74="sp2-CH2",-0.9668*H74+193.87,$D74="sp2-CH",-0.9317*H74+194.3,$D74="sp2-C",-0.9804*H74+198.07,$D74="C=O",-0.9981*H74+198.89,$D74="X-C=O",-0.9729*H74+201.33,$D74="COOH",-0.9442*H74+205.68,$D74="sp-CH",-1.1367*H74+213.46,$D74="sp-C",-0.9976*H74+200.78))</f>
        <v/>
      </c>
      <c r="J74" s="44" t="str">
        <f t="shared" ref="J74:J99" si="42">IF(I74="","",SLOPE($F$9:$F$99,I$9:I$99)*I74+INTERCEPT($F$9:$F$99,I$9:I$99))</f>
        <v/>
      </c>
      <c r="K74" s="44" t="str">
        <f t="shared" ref="K74:K99" si="43">IF(OR($F74="",J74=""),"",ABS(J74-$F74))</f>
        <v/>
      </c>
      <c r="L74" s="35" t="str">
        <f t="shared" ref="L74:L99" si="44">IF(OR($F74="",K74=""),"",_xlfn.IFS($D74="sp3-CH3",2*(1-_xlfn.T.DIST(K74/1.031299661,292,1)),$D74="sp3-CH2/CH/C",2*(1-_xlfn.T.DIST(K74/1.108185856,566,1)),$D74="sp2-CH2",2*(1-_xlfn.T.DIST(K74/0.423856384,14,1)),$D74="sp2-CH",2*(1-_xlfn.T.DIST(K74/1.541525806,366,1)),$D74="sp2-C",2*(1-_xlfn.T.DIST(K74/1.925392194,240,1)),$D74="C=O",2*(1-_xlfn.T.DIST(K74/1.561878861,78,1)),$D74="X-C=O",2*(1-_xlfn.T.DIST(K74/1.60167385,53,1)),$D74="COOH",2*(1-_xlfn.T.DIST(K74/0.977924203,34,1)),$D74="sp-CH",2*(1-_xlfn.T.DIST(K74/2.186014715432,17,1)),$D74="sp-C",2*(1-_xlfn.T.DIST(K74/2.0515429934027,34,1))))</f>
        <v/>
      </c>
      <c r="M74" s="15"/>
      <c r="N74" s="49" t="str">
        <f t="shared" ref="N74:N99" si="45">IF(OR(M74="",$D74=""),"",_xlfn.IFS(OR($C74="",$C74="None"),M74,AND(OR($D74="sp3-CH3",$D74="sp3-CH2/CH/C"),$C74="C-S"),0.9396*M74+13.001,AND(OR($D74="sp2-CH2",$D74="sp2-CH",$D74="sp2-C",$D74="X-C=O"),$C74="C-S"),1.0676*M74+1.0483,AND(OR($D74="sp3-CH3",$D74="sp3-CH2/CH/C"),$C74="C-Cl"),0.9022*M74+19.778,AND(OR($D74="sp2-CH2",$D74="sp2-CH",$D74="sp2-C",$D74="X-C=O"),$C74="C-Cl"),0.9835*M74+7.3208,AND(OR($D74="sp3-CH3",$D74="sp3-CH2/CH/C"),$C74="C-Br"),0.9787*M74+16.559,AND(OR($D74="sp2-CH2",$D74="sp2-CH",$D74="sp2-C",$D74="X-C=O"),$C74="C-Br"),1.0557*M74+11.569,AND(OR($D74="sp3-CH3",$D74="sp3-CH2/CH/C"),$C74="C-OSO2R"),1.0557*M74-2.5792))</f>
        <v/>
      </c>
      <c r="O74" s="45" t="str">
        <f t="shared" ref="O74:O99" si="46">IF(OR(N74="",$D74=""),"",_xlfn.IFS($D74="sp3-CH3",-1.0407*N74+202.21,$D74="sp3-CH2/CH/C",-1.0266*N74+199.81,$D74="sp2-CH2",-0.9668*N74+193.87,$D74="sp2-CH",-0.9317*N74+194.3,$D74="sp2-C",-0.9804*N74+198.07,$D74="C=O",-0.9981*N74+198.89,$D74="X-C=O",-0.9729*N74+201.33,$D74="COOH",-0.9442*N74+205.68,$D74="sp-CH",-1.1367*N74+213.46,$D74="sp-C",-0.9976*N74+200.78))</f>
        <v/>
      </c>
      <c r="P74" s="45" t="str">
        <f t="shared" ref="P74:P99" si="47">IF(O74="","",SLOPE($F$9:$F$99,O$9:O$99)*O74+INTERCEPT($F$9:$F$99,O$9:O$99))</f>
        <v/>
      </c>
      <c r="Q74" s="45" t="str">
        <f t="shared" ref="Q74:Q99" si="48">IF(OR($F74="",P74=""),"",ABS(P74-$F74))</f>
        <v/>
      </c>
      <c r="R74" s="45" t="str">
        <f t="shared" ref="R74:R99" si="49">IF(OR($F74="",Q74=""),"",_xlfn.IFS($D74="sp3-CH3",2*(1-_xlfn.T.DIST(Q74/1.031299661,292,1)),$D74="sp3-CH2/CH/C",2*(1-_xlfn.T.DIST(Q74/1.108185856,566,1)),$D74="sp2-CH2",2*(1-_xlfn.T.DIST(Q74/0.423856384,14,1)),$D74="sp2-CH",2*(1-_xlfn.T.DIST(Q74/1.541525806,366,1)),$D74="sp2-C",2*(1-_xlfn.T.DIST(Q74/1.925392194,240,1)),$D74="C=O",2*(1-_xlfn.T.DIST(Q74/1.561878861,78,1)),$D74="X-C=O",2*(1-_xlfn.T.DIST(Q74/1.60167385,53,1)),$D74="COOH",2*(1-_xlfn.T.DIST(Q74/0.977924203,34,1)),$D74="sp-CH",2*(1-_xlfn.T.DIST(Q74/2.186014715432,17,1)),$D74="sp-C",2*(1-_xlfn.T.DIST(Q74/2.0515429934027,34,1))))</f>
        <v/>
      </c>
      <c r="S74" s="16"/>
      <c r="T74" s="17" t="str">
        <f t="shared" ref="T74:T99" si="50">IF(OR(S74="",$D74=""),"",_xlfn.IFS(OR($C74="",$C74="None"),S74,AND(OR($D74="sp3-CH3",$D74="sp3-CH2/CH/C"),$C74="C-S"),0.9396*S74+13.001,AND(OR($D74="sp2-CH2",$D74="sp2-CH",$D74="sp2-C",$D74="X-C=O"),$C74="C-S"),1.0676*S74+1.0483,AND(OR($D74="sp3-CH3",$D74="sp3-CH2/CH/C"),$C74="C-Cl"),0.9022*S74+19.778,AND(OR($D74="sp2-CH2",$D74="sp2-CH",$D74="sp2-C",$D74="X-C=O"),$C74="C-Cl"),0.9835*S74+7.3208,AND(OR($D74="sp3-CH3",$D74="sp3-CH2/CH/C"),$C74="C-Br"),0.9787*S74+16.559,AND(OR($D74="sp2-CH2",$D74="sp2-CH",$D74="sp2-C",$D74="X-C=O"),$C74="C-Br"),1.0557*S74+11.569,AND(OR($D74="sp3-CH3",$D74="sp3-CH2/CH/C"),$C74="C-OSO2R"),1.0557*S74-2.5792))</f>
        <v/>
      </c>
      <c r="U74" s="44" t="str">
        <f t="shared" ref="U74:U99" si="51">IF(OR(T74="",$D74=""),"",_xlfn.IFS($D74="sp3-CH3",-1.0407*T74+202.21,$D74="sp3-CH2/CH/C",-1.0266*T74+199.81,$D74="sp2-CH2",-0.9668*T74+193.87,$D74="sp2-CH",-0.9317*T74+194.3,$D74="sp2-C",-0.9804*T74+198.07,$D74="C=O",-0.9981*T74+198.89,$D74="X-C=O",-0.9729*T74+201.33,$D74="COOH",-0.9442*T74+205.68,$D74="sp-CH",-1.1367*T74+213.46,$D74="sp-C",-0.9976*T74+200.78))</f>
        <v/>
      </c>
      <c r="V74" s="44" t="str">
        <f t="shared" ref="V74:V99" si="52">IF(U74="","",SLOPE($F$9:$F$99,U$9:U$99)*U74+INTERCEPT($F$9:$F$99,U$9:U$99))</f>
        <v/>
      </c>
      <c r="W74" s="44" t="str">
        <f t="shared" ref="W74:W99" si="53">IF(OR($F74="",V74=""),"",ABS(V74-$F74))</f>
        <v/>
      </c>
      <c r="X74" s="35" t="str">
        <f t="shared" ref="X74:X99" si="54">IF(OR($F74="",W74=""),"",_xlfn.IFS($D74="sp3-CH3",2*(1-_xlfn.T.DIST(W74/1.031299661,292,1)),$D74="sp3-CH2/CH/C",2*(1-_xlfn.T.DIST(W74/1.108185856,566,1)),$D74="sp2-CH2",2*(1-_xlfn.T.DIST(W74/0.423856384,14,1)),$D74="sp2-CH",2*(1-_xlfn.T.DIST(W74/1.541525806,366,1)),$D74="sp2-C",2*(1-_xlfn.T.DIST(W74/1.925392194,240,1)),$D74="C=O",2*(1-_xlfn.T.DIST(W74/1.561878861,78,1)),$D74="X-C=O",2*(1-_xlfn.T.DIST(W74/1.60167385,53,1)),$D74="COOH",2*(1-_xlfn.T.DIST(W74/0.977924203,34,1)),$D74="sp-CH",2*(1-_xlfn.T.DIST(W74/2.186014715432,17,1)),$D74="sp-C",2*(1-_xlfn.T.DIST(W74/2.0515429934027,34,1))))</f>
        <v/>
      </c>
      <c r="Y74" s="15"/>
      <c r="Z74" s="49" t="str">
        <f t="shared" ref="Z74:Z99" si="55">IF(OR(Y74="",$D74=""),"",_xlfn.IFS(OR($C74="",$C74="None"),Y74,AND(OR($D74="sp3-CH3",$D74="sp3-CH2/CH/C"),$C74="C-S"),0.9396*Y74+13.001,AND(OR($D74="sp2-CH2",$D74="sp2-CH",$D74="sp2-C",$D74="X-C=O"),$C74="C-S"),1.0676*Y74+1.0483,AND(OR($D74="sp3-CH3",$D74="sp3-CH2/CH/C"),$C74="C-Cl"),0.9022*Y74+19.778,AND(OR($D74="sp2-CH2",$D74="sp2-CH",$D74="sp2-C",$D74="X-C=O"),$C74="C-Cl"),0.9835*Y74+7.3208,AND(OR($D74="sp3-CH3",$D74="sp3-CH2/CH/C"),$C74="C-Br"),0.9787*Y74+16.559,AND(OR($D74="sp2-CH2",$D74="sp2-CH",$D74="sp2-C",$D74="X-C=O"),$C74="C-Br"),1.0557*Y74+11.569,AND(OR($D74="sp3-CH3",$D74="sp3-CH2/CH/C"),$C74="C-OSO2R"),1.0557*Y74-2.5792))</f>
        <v/>
      </c>
      <c r="AA74" s="45" t="str">
        <f t="shared" ref="AA74:AA99" si="56">IF(OR(Z74="",$D74=""),"",_xlfn.IFS($D74="sp3-CH3",-1.0407*Z74+202.21,$D74="sp3-CH2/CH/C",-1.0266*Z74+199.81,$D74="sp2-CH2",-0.9668*Z74+193.87,$D74="sp2-CH",-0.9317*Z74+194.3,$D74="sp2-C",-0.9804*Z74+198.07,$D74="C=O",-0.9981*Z74+198.89,$D74="X-C=O",-0.9729*Z74+201.33,$D74="COOH",-0.9442*Z74+205.68,$D74="sp-CH",-1.1367*Z74+213.46,$D74="sp-C",-0.9976*Z74+200.78))</f>
        <v/>
      </c>
      <c r="AB74" s="45" t="str">
        <f t="shared" ref="AB74:AB99" si="57">IF(AA74="","",SLOPE($F$9:$F$99,AA$9:AA$99)*AA74+INTERCEPT($F$9:$F$99,AA$9:AA$99))</f>
        <v/>
      </c>
      <c r="AC74" s="45" t="str">
        <f t="shared" ref="AC74:AC99" si="58">IF(OR($F74="",AB74=""),"",ABS(AB74-$F74))</f>
        <v/>
      </c>
      <c r="AD74" s="45" t="str">
        <f t="shared" ref="AD74:AD99" si="59">IF(OR($F74="",AC74=""),"",_xlfn.IFS($D74="sp3-CH3",2*(1-_xlfn.T.DIST(AC74/1.031299661,292,1)),$D74="sp3-CH2/CH/C",2*(1-_xlfn.T.DIST(AC74/1.108185856,566,1)),$D74="sp2-CH2",2*(1-_xlfn.T.DIST(AC74/0.423856384,14,1)),$D74="sp2-CH",2*(1-_xlfn.T.DIST(AC74/1.541525806,366,1)),$D74="sp2-C",2*(1-_xlfn.T.DIST(AC74/1.925392194,240,1)),$D74="C=O",2*(1-_xlfn.T.DIST(AC74/1.561878861,78,1)),$D74="X-C=O",2*(1-_xlfn.T.DIST(AC74/1.60167385,53,1)),$D74="COOH",2*(1-_xlfn.T.DIST(AC74/0.977924203,34,1)),$D74="sp-CH",2*(1-_xlfn.T.DIST(AC74/2.186014715432,17,1)),$D74="sp-C",2*(1-_xlfn.T.DIST(AC74/2.0515429934027,34,1))))</f>
        <v/>
      </c>
      <c r="AE74" s="16"/>
      <c r="AF74" s="17" t="str">
        <f t="shared" ref="AF74:AF99" si="60">IF(OR(AE74="",$D74=""),"",_xlfn.IFS(OR($C74="",$C74="None"),AE74,AND(OR($D74="sp3-CH3",$D74="sp3-CH2/CH/C"),$C74="C-S"),0.9396*AE74+13.001,AND(OR($D74="sp2-CH2",$D74="sp2-CH",$D74="sp2-C",$D74="X-C=O"),$C74="C-S"),1.0676*AE74+1.0483,AND(OR($D74="sp3-CH3",$D74="sp3-CH2/CH/C"),$C74="C-Cl"),0.9022*AE74+19.778,AND(OR($D74="sp2-CH2",$D74="sp2-CH",$D74="sp2-C",$D74="X-C=O"),$C74="C-Cl"),0.9835*AE74+7.3208,AND(OR($D74="sp3-CH3",$D74="sp3-CH2/CH/C"),$C74="C-Br"),0.9787*AE74+16.559,AND(OR($D74="sp2-CH2",$D74="sp2-CH",$D74="sp2-C",$D74="X-C=O"),$C74="C-Br"),1.0557*AE74+11.569,AND(OR($D74="sp3-CH3",$D74="sp3-CH2/CH/C"),$C74="C-OSO2R"),1.0557*AE74-2.5792))</f>
        <v/>
      </c>
      <c r="AG74" s="44" t="str">
        <f t="shared" ref="AG74:AG99" si="61">IF(OR(AF74="",$D74=""),"",_xlfn.IFS($D74="sp3-CH3",-1.0407*AF74+202.21,$D74="sp3-CH2/CH/C",-1.0266*AF74+199.81,$D74="sp2-CH2",-0.9668*AF74+193.87,$D74="sp2-CH",-0.9317*AF74+194.3,$D74="sp2-C",-0.9804*AF74+198.07,$D74="C=O",-0.9981*AF74+198.89,$D74="X-C=O",-0.9729*AF74+201.33,$D74="COOH",-0.9442*AF74+205.68,$D74="sp-CH",-1.1367*AF74+213.46,$D74="sp-C",-0.9976*AF74+200.78))</f>
        <v/>
      </c>
      <c r="AH74" s="44" t="str">
        <f t="shared" ref="AH74:AH99" si="62">IF(AG74="","",SLOPE($F$9:$F$99,AG$9:AG$99)*AG74+INTERCEPT($F$9:$F$99,AG$9:AG$99))</f>
        <v/>
      </c>
      <c r="AI74" s="44" t="str">
        <f t="shared" ref="AI74:AI99" si="63">IF(OR($F74="",AH74=""),"",ABS(AH74-$F74))</f>
        <v/>
      </c>
      <c r="AJ74" s="35" t="str">
        <f t="shared" ref="AJ74:AJ99" si="64">IF(OR($F74="",AI74=""),"",_xlfn.IFS($D74="sp3-CH3",2*(1-_xlfn.T.DIST(AI74/1.031299661,292,1)),$D74="sp3-CH2/CH/C",2*(1-_xlfn.T.DIST(AI74/1.108185856,566,1)),$D74="sp2-CH2",2*(1-_xlfn.T.DIST(AI74/0.423856384,14,1)),$D74="sp2-CH",2*(1-_xlfn.T.DIST(AI74/1.541525806,366,1)),$D74="sp2-C",2*(1-_xlfn.T.DIST(AI74/1.925392194,240,1)),$D74="C=O",2*(1-_xlfn.T.DIST(AI74/1.561878861,78,1)),$D74="X-C=O",2*(1-_xlfn.T.DIST(AI74/1.60167385,53,1)),$D74="COOH",2*(1-_xlfn.T.DIST(AI74/0.977924203,34,1)),$D74="sp-CH",2*(1-_xlfn.T.DIST(AI74/2.186014715432,17,1)),$D74="sp-C",2*(1-_xlfn.T.DIST(AI74/2.0515429934027,34,1))))</f>
        <v/>
      </c>
      <c r="AK74" s="15"/>
      <c r="AL74" s="49" t="str">
        <f t="shared" ref="AL74:AL99" si="65">IF(OR(AK74="",$D74=""),"",_xlfn.IFS(OR($C74="",$C74="None"),AK74,AND(OR($D74="sp3-CH3",$D74="sp3-CH2/CH/C"),$C74="C-S"),0.9396*AK74+13.001,AND(OR($D74="sp2-CH2",$D74="sp2-CH",$D74="sp2-C",$D74="X-C=O"),$C74="C-S"),1.0676*AK74+1.0483,AND(OR($D74="sp3-CH3",$D74="sp3-CH2/CH/C"),$C74="C-Cl"),0.9022*AK74+19.778,AND(OR($D74="sp2-CH2",$D74="sp2-CH",$D74="sp2-C",$D74="X-C=O"),$C74="C-Cl"),0.9835*AK74+7.3208,AND(OR($D74="sp3-CH3",$D74="sp3-CH2/CH/C"),$C74="C-Br"),0.9787*AK74+16.559,AND(OR($D74="sp2-CH2",$D74="sp2-CH",$D74="sp2-C",$D74="X-C=O"),$C74="C-Br"),1.0557*AK74+11.569,AND(OR($D74="sp3-CH3",$D74="sp3-CH2/CH/C"),$C74="C-OSO2R"),1.0557*AK74-2.5792))</f>
        <v/>
      </c>
      <c r="AM74" s="45" t="str">
        <f t="shared" ref="AM74:AM99" si="66">IF(OR(AL74="",$D74=""),"",_xlfn.IFS($D74="sp3-CH3",-1.0407*AL74+202.21,$D74="sp3-CH2/CH/C",-1.0266*AL74+199.81,$D74="sp2-CH2",-0.9668*AL74+193.87,$D74="sp2-CH",-0.9317*AL74+194.3,$D74="sp2-C",-0.9804*AL74+198.07,$D74="C=O",-0.9981*AL74+198.89,$D74="X-C=O",-0.9729*AL74+201.33,$D74="COOH",-0.9442*AL74+205.68,$D74="sp-CH",-1.1367*AL74+213.46,$D74="sp-C",-0.9976*AL74+200.78))</f>
        <v/>
      </c>
      <c r="AN74" s="45" t="str">
        <f t="shared" ref="AN74:AN99" si="67">IF(AM74="","",SLOPE($F$9:$F$99,AM$9:AM$99)*AM74+INTERCEPT($F$9:$F$99,AM$9:AM$99))</f>
        <v/>
      </c>
      <c r="AO74" s="45" t="str">
        <f t="shared" ref="AO74:AO99" si="68">IF(OR($F74="",AN74=""),"",ABS(AN74-$F74))</f>
        <v/>
      </c>
      <c r="AP74" s="45" t="str">
        <f t="shared" ref="AP74:AP99" si="69">IF(OR($F74="",AO74=""),"",_xlfn.IFS($D74="sp3-CH3",2*(1-_xlfn.T.DIST(AO74/1.031299661,292,1)),$D74="sp3-CH2/CH/C",2*(1-_xlfn.T.DIST(AO74/1.108185856,566,1)),$D74="sp2-CH2",2*(1-_xlfn.T.DIST(AO74/0.423856384,14,1)),$D74="sp2-CH",2*(1-_xlfn.T.DIST(AO74/1.541525806,366,1)),$D74="sp2-C",2*(1-_xlfn.T.DIST(AO74/1.925392194,240,1)),$D74="C=O",2*(1-_xlfn.T.DIST(AO74/1.561878861,78,1)),$D74="X-C=O",2*(1-_xlfn.T.DIST(AO74/1.60167385,53,1)),$D74="COOH",2*(1-_xlfn.T.DIST(AO74/0.977924203,34,1)),$D74="sp-CH",2*(1-_xlfn.T.DIST(AO74/2.186014715432,17,1)),$D74="sp-C",2*(1-_xlfn.T.DIST(AO74/2.0515429934027,34,1))))</f>
        <v/>
      </c>
      <c r="AQ74" s="16"/>
      <c r="AR74" s="17" t="str">
        <f t="shared" ref="AR74:AR99" si="70">IF(OR(AQ74="",$D74=""),"",_xlfn.IFS(OR($C74="",$C74="None"),AQ74,AND(OR($D74="sp3-CH3",$D74="sp3-CH2/CH/C"),$C74="C-S"),0.9396*AQ74+13.001,AND(OR($D74="sp2-CH2",$D74="sp2-CH",$D74="sp2-C",$D74="X-C=O"),$C74="C-S"),1.0676*AQ74+1.0483,AND(OR($D74="sp3-CH3",$D74="sp3-CH2/CH/C"),$C74="C-Cl"),0.9022*AQ74+19.778,AND(OR($D74="sp2-CH2",$D74="sp2-CH",$D74="sp2-C",$D74="X-C=O"),$C74="C-Cl"),0.9835*AQ74+7.3208,AND(OR($D74="sp3-CH3",$D74="sp3-CH2/CH/C"),$C74="C-Br"),0.9787*AQ74+16.559,AND(OR($D74="sp2-CH2",$D74="sp2-CH",$D74="sp2-C",$D74="X-C=O"),$C74="C-Br"),1.0557*AQ74+11.569,AND(OR($D74="sp3-CH3",$D74="sp3-CH2/CH/C"),$C74="C-OSO2R"),1.0557*AQ74-2.5792))</f>
        <v/>
      </c>
      <c r="AS74" s="44" t="str">
        <f t="shared" ref="AS74:AS99" si="71">IF(OR(AR74="",$D74=""),"",_xlfn.IFS($D74="sp3-CH3",-1.0407*AR74+202.21,$D74="sp3-CH2/CH/C",-1.0266*AR74+199.81,$D74="sp2-CH2",-0.9668*AR74+193.87,$D74="sp2-CH",-0.9317*AR74+194.3,$D74="sp2-C",-0.9804*AR74+198.07,$D74="C=O",-0.9981*AR74+198.89,$D74="X-C=O",-0.9729*AR74+201.33,$D74="COOH",-0.9442*AR74+205.68,$D74="sp-CH",-1.1367*AR74+213.46,$D74="sp-C",-0.9976*AR74+200.78))</f>
        <v/>
      </c>
      <c r="AT74" s="44" t="str">
        <f t="shared" ref="AT74:AT99" si="72">IF(AS74="","",SLOPE($F$9:$F$99,AS$9:AS$99)*AS74+INTERCEPT($F$9:$F$99,AS$9:AS$99))</f>
        <v/>
      </c>
      <c r="AU74" s="44" t="str">
        <f t="shared" ref="AU74:AU99" si="73">IF(OR($F74="",AT74=""),"",ABS(AT74-$F74))</f>
        <v/>
      </c>
      <c r="AV74" s="35" t="str">
        <f t="shared" ref="AV74:AV99" si="74">IF(OR($F74="",AU74=""),"",_xlfn.IFS($D74="sp3-CH3",2*(1-_xlfn.T.DIST(AU74/1.031299661,292,1)),$D74="sp3-CH2/CH/C",2*(1-_xlfn.T.DIST(AU74/1.108185856,566,1)),$D74="sp2-CH2",2*(1-_xlfn.T.DIST(AU74/0.423856384,14,1)),$D74="sp2-CH",2*(1-_xlfn.T.DIST(AU74/1.541525806,366,1)),$D74="sp2-C",2*(1-_xlfn.T.DIST(AU74/1.925392194,240,1)),$D74="C=O",2*(1-_xlfn.T.DIST(AU74/1.561878861,78,1)),$D74="X-C=O",2*(1-_xlfn.T.DIST(AU74/1.60167385,53,1)),$D74="COOH",2*(1-_xlfn.T.DIST(AU74/0.977924203,34,1)),$D74="sp-CH",2*(1-_xlfn.T.DIST(AU74/2.186014715432,17,1)),$D74="sp-C",2*(1-_xlfn.T.DIST(AU74/2.0515429934027,34,1))))</f>
        <v/>
      </c>
      <c r="AW74" s="15"/>
      <c r="AX74" s="49" t="str">
        <f t="shared" ref="AX74:AX99" si="75">IF(OR(AW74="",$D74=""),"",_xlfn.IFS(OR($C74="",$C74="None"),AW74,AND(OR($D74="sp3-CH3",$D74="sp3-CH2/CH/C"),$C74="C-S"),0.9396*AW74+13.001,AND(OR($D74="sp2-CH2",$D74="sp2-CH",$D74="sp2-C",$D74="X-C=O"),$C74="C-S"),1.0676*AW74+1.0483,AND(OR($D74="sp3-CH3",$D74="sp3-CH2/CH/C"),$C74="C-Cl"),0.9022*AW74+19.778,AND(OR($D74="sp2-CH2",$D74="sp2-CH",$D74="sp2-C",$D74="X-C=O"),$C74="C-Cl"),0.9835*AW74+7.3208,AND(OR($D74="sp3-CH3",$D74="sp3-CH2/CH/C"),$C74="C-Br"),0.9787*AW74+16.559,AND(OR($D74="sp2-CH2",$D74="sp2-CH",$D74="sp2-C",$D74="X-C=O"),$C74="C-Br"),1.0557*AW74+11.569,AND(OR($D74="sp3-CH3",$D74="sp3-CH2/CH/C"),$C74="C-OSO2R"),1.0557*AW74-2.5792))</f>
        <v/>
      </c>
      <c r="AY74" s="45" t="str">
        <f t="shared" ref="AY74:AY99" si="76">IF(OR(AX74="",$D74=""),"",_xlfn.IFS($D74="sp3-CH3",-1.0407*AX74+202.21,$D74="sp3-CH2/CH/C",-1.0266*AX74+199.81,$D74="sp2-CH2",-0.9668*AX74+193.87,$D74="sp2-CH",-0.9317*AX74+194.3,$D74="sp2-C",-0.9804*AX74+198.07,$D74="C=O",-0.9981*AX74+198.89,$D74="X-C=O",-0.9729*AX74+201.33,$D74="COOH",-0.9442*AX74+205.68,$D74="sp-CH",-1.1367*AX74+213.46,$D74="sp-C",-0.9976*AX74+200.78))</f>
        <v/>
      </c>
      <c r="AZ74" s="45" t="str">
        <f t="shared" ref="AZ74:AZ99" si="77">IF(AY74="","",SLOPE($F$9:$F$99,AY$9:AY$99)*AY74+INTERCEPT($F$9:$F$99,AY$9:AY$99))</f>
        <v/>
      </c>
      <c r="BA74" s="45" t="str">
        <f t="shared" ref="BA74:BA99" si="78">IF(OR($F74="",AZ74=""),"",ABS(AZ74-$F74))</f>
        <v/>
      </c>
      <c r="BB74" s="45" t="str">
        <f t="shared" ref="BB74:BB99" si="79">IF(OR($F74="",BA74=""),"",_xlfn.IFS($D74="sp3-CH3",2*(1-_xlfn.T.DIST(BA74/1.031299661,292,1)),$D74="sp3-CH2/CH/C",2*(1-_xlfn.T.DIST(BA74/1.108185856,566,1)),$D74="sp2-CH2",2*(1-_xlfn.T.DIST(BA74/0.423856384,14,1)),$D74="sp2-CH",2*(1-_xlfn.T.DIST(BA74/1.541525806,366,1)),$D74="sp2-C",2*(1-_xlfn.T.DIST(BA74/1.925392194,240,1)),$D74="C=O",2*(1-_xlfn.T.DIST(BA74/1.561878861,78,1)),$D74="X-C=O",2*(1-_xlfn.T.DIST(BA74/1.60167385,53,1)),$D74="COOH",2*(1-_xlfn.T.DIST(BA74/0.977924203,34,1)),$D74="sp-CH",2*(1-_xlfn.T.DIST(BA74/2.186014715432,17,1)),$D74="sp-C",2*(1-_xlfn.T.DIST(BA74/2.0515429934027,34,1))))</f>
        <v/>
      </c>
      <c r="BC74" s="67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</row>
    <row r="75" spans="1:79" s="1" customFormat="1" x14ac:dyDescent="0.15">
      <c r="A75" s="3"/>
      <c r="B75" s="6"/>
      <c r="C75" s="15"/>
      <c r="D75" s="15"/>
      <c r="E75" s="15"/>
      <c r="F75" s="15"/>
      <c r="G75" s="16"/>
      <c r="H75" s="17" t="str">
        <f t="shared" si="40"/>
        <v/>
      </c>
      <c r="I75" s="44" t="str">
        <f t="shared" si="41"/>
        <v/>
      </c>
      <c r="J75" s="44" t="str">
        <f t="shared" si="42"/>
        <v/>
      </c>
      <c r="K75" s="44" t="str">
        <f t="shared" si="43"/>
        <v/>
      </c>
      <c r="L75" s="35" t="str">
        <f t="shared" si="44"/>
        <v/>
      </c>
      <c r="M75" s="15"/>
      <c r="N75" s="49" t="str">
        <f t="shared" si="45"/>
        <v/>
      </c>
      <c r="O75" s="45" t="str">
        <f t="shared" si="46"/>
        <v/>
      </c>
      <c r="P75" s="45" t="str">
        <f t="shared" si="47"/>
        <v/>
      </c>
      <c r="Q75" s="45" t="str">
        <f t="shared" si="48"/>
        <v/>
      </c>
      <c r="R75" s="45" t="str">
        <f t="shared" si="49"/>
        <v/>
      </c>
      <c r="S75" s="16"/>
      <c r="T75" s="17" t="str">
        <f t="shared" si="50"/>
        <v/>
      </c>
      <c r="U75" s="44" t="str">
        <f t="shared" si="51"/>
        <v/>
      </c>
      <c r="V75" s="44" t="str">
        <f t="shared" si="52"/>
        <v/>
      </c>
      <c r="W75" s="44" t="str">
        <f t="shared" si="53"/>
        <v/>
      </c>
      <c r="X75" s="35" t="str">
        <f t="shared" si="54"/>
        <v/>
      </c>
      <c r="Y75" s="15"/>
      <c r="Z75" s="49" t="str">
        <f t="shared" si="55"/>
        <v/>
      </c>
      <c r="AA75" s="45" t="str">
        <f t="shared" si="56"/>
        <v/>
      </c>
      <c r="AB75" s="45" t="str">
        <f t="shared" si="57"/>
        <v/>
      </c>
      <c r="AC75" s="45" t="str">
        <f t="shared" si="58"/>
        <v/>
      </c>
      <c r="AD75" s="45" t="str">
        <f t="shared" si="59"/>
        <v/>
      </c>
      <c r="AE75" s="16"/>
      <c r="AF75" s="17" t="str">
        <f t="shared" si="60"/>
        <v/>
      </c>
      <c r="AG75" s="44" t="str">
        <f t="shared" si="61"/>
        <v/>
      </c>
      <c r="AH75" s="44" t="str">
        <f t="shared" si="62"/>
        <v/>
      </c>
      <c r="AI75" s="44" t="str">
        <f t="shared" si="63"/>
        <v/>
      </c>
      <c r="AJ75" s="35" t="str">
        <f t="shared" si="64"/>
        <v/>
      </c>
      <c r="AK75" s="15"/>
      <c r="AL75" s="49" t="str">
        <f t="shared" si="65"/>
        <v/>
      </c>
      <c r="AM75" s="45" t="str">
        <f t="shared" si="66"/>
        <v/>
      </c>
      <c r="AN75" s="45" t="str">
        <f t="shared" si="67"/>
        <v/>
      </c>
      <c r="AO75" s="45" t="str">
        <f t="shared" si="68"/>
        <v/>
      </c>
      <c r="AP75" s="45" t="str">
        <f t="shared" si="69"/>
        <v/>
      </c>
      <c r="AQ75" s="16"/>
      <c r="AR75" s="17" t="str">
        <f t="shared" si="70"/>
        <v/>
      </c>
      <c r="AS75" s="44" t="str">
        <f t="shared" si="71"/>
        <v/>
      </c>
      <c r="AT75" s="44" t="str">
        <f t="shared" si="72"/>
        <v/>
      </c>
      <c r="AU75" s="44" t="str">
        <f t="shared" si="73"/>
        <v/>
      </c>
      <c r="AV75" s="35" t="str">
        <f t="shared" si="74"/>
        <v/>
      </c>
      <c r="AW75" s="15"/>
      <c r="AX75" s="49" t="str">
        <f t="shared" si="75"/>
        <v/>
      </c>
      <c r="AY75" s="45" t="str">
        <f t="shared" si="76"/>
        <v/>
      </c>
      <c r="AZ75" s="45" t="str">
        <f t="shared" si="77"/>
        <v/>
      </c>
      <c r="BA75" s="45" t="str">
        <f t="shared" si="78"/>
        <v/>
      </c>
      <c r="BB75" s="45" t="str">
        <f t="shared" si="79"/>
        <v/>
      </c>
      <c r="BC75" s="67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</row>
    <row r="76" spans="1:79" s="1" customFormat="1" x14ac:dyDescent="0.15">
      <c r="A76" s="3"/>
      <c r="B76" s="6"/>
      <c r="C76" s="15"/>
      <c r="D76" s="15"/>
      <c r="E76" s="15"/>
      <c r="F76" s="15"/>
      <c r="G76" s="16"/>
      <c r="H76" s="17" t="str">
        <f t="shared" si="40"/>
        <v/>
      </c>
      <c r="I76" s="44" t="str">
        <f t="shared" si="41"/>
        <v/>
      </c>
      <c r="J76" s="44" t="str">
        <f t="shared" si="42"/>
        <v/>
      </c>
      <c r="K76" s="44" t="str">
        <f t="shared" si="43"/>
        <v/>
      </c>
      <c r="L76" s="35" t="str">
        <f t="shared" si="44"/>
        <v/>
      </c>
      <c r="M76" s="15"/>
      <c r="N76" s="49" t="str">
        <f t="shared" si="45"/>
        <v/>
      </c>
      <c r="O76" s="45" t="str">
        <f t="shared" si="46"/>
        <v/>
      </c>
      <c r="P76" s="45" t="str">
        <f t="shared" si="47"/>
        <v/>
      </c>
      <c r="Q76" s="45" t="str">
        <f t="shared" si="48"/>
        <v/>
      </c>
      <c r="R76" s="45" t="str">
        <f t="shared" si="49"/>
        <v/>
      </c>
      <c r="S76" s="16"/>
      <c r="T76" s="17" t="str">
        <f t="shared" si="50"/>
        <v/>
      </c>
      <c r="U76" s="44" t="str">
        <f t="shared" si="51"/>
        <v/>
      </c>
      <c r="V76" s="44" t="str">
        <f t="shared" si="52"/>
        <v/>
      </c>
      <c r="W76" s="44" t="str">
        <f t="shared" si="53"/>
        <v/>
      </c>
      <c r="X76" s="35" t="str">
        <f t="shared" si="54"/>
        <v/>
      </c>
      <c r="Y76" s="15"/>
      <c r="Z76" s="49" t="str">
        <f t="shared" si="55"/>
        <v/>
      </c>
      <c r="AA76" s="45" t="str">
        <f t="shared" si="56"/>
        <v/>
      </c>
      <c r="AB76" s="45" t="str">
        <f t="shared" si="57"/>
        <v/>
      </c>
      <c r="AC76" s="45" t="str">
        <f t="shared" si="58"/>
        <v/>
      </c>
      <c r="AD76" s="45" t="str">
        <f t="shared" si="59"/>
        <v/>
      </c>
      <c r="AE76" s="16"/>
      <c r="AF76" s="17" t="str">
        <f t="shared" si="60"/>
        <v/>
      </c>
      <c r="AG76" s="44" t="str">
        <f t="shared" si="61"/>
        <v/>
      </c>
      <c r="AH76" s="44" t="str">
        <f t="shared" si="62"/>
        <v/>
      </c>
      <c r="AI76" s="44" t="str">
        <f t="shared" si="63"/>
        <v/>
      </c>
      <c r="AJ76" s="35" t="str">
        <f t="shared" si="64"/>
        <v/>
      </c>
      <c r="AK76" s="15"/>
      <c r="AL76" s="49" t="str">
        <f t="shared" si="65"/>
        <v/>
      </c>
      <c r="AM76" s="45" t="str">
        <f t="shared" si="66"/>
        <v/>
      </c>
      <c r="AN76" s="45" t="str">
        <f t="shared" si="67"/>
        <v/>
      </c>
      <c r="AO76" s="45" t="str">
        <f t="shared" si="68"/>
        <v/>
      </c>
      <c r="AP76" s="45" t="str">
        <f t="shared" si="69"/>
        <v/>
      </c>
      <c r="AQ76" s="16"/>
      <c r="AR76" s="17" t="str">
        <f t="shared" si="70"/>
        <v/>
      </c>
      <c r="AS76" s="44" t="str">
        <f t="shared" si="71"/>
        <v/>
      </c>
      <c r="AT76" s="44" t="str">
        <f t="shared" si="72"/>
        <v/>
      </c>
      <c r="AU76" s="44" t="str">
        <f t="shared" si="73"/>
        <v/>
      </c>
      <c r="AV76" s="35" t="str">
        <f t="shared" si="74"/>
        <v/>
      </c>
      <c r="AW76" s="15"/>
      <c r="AX76" s="49" t="str">
        <f t="shared" si="75"/>
        <v/>
      </c>
      <c r="AY76" s="45" t="str">
        <f t="shared" si="76"/>
        <v/>
      </c>
      <c r="AZ76" s="45" t="str">
        <f t="shared" si="77"/>
        <v/>
      </c>
      <c r="BA76" s="45" t="str">
        <f t="shared" si="78"/>
        <v/>
      </c>
      <c r="BB76" s="45" t="str">
        <f t="shared" si="79"/>
        <v/>
      </c>
      <c r="BC76" s="67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</row>
    <row r="77" spans="1:79" s="1" customFormat="1" x14ac:dyDescent="0.15">
      <c r="A77" s="3"/>
      <c r="B77" s="6"/>
      <c r="C77" s="15"/>
      <c r="D77" s="15"/>
      <c r="E77" s="15"/>
      <c r="F77" s="15"/>
      <c r="G77" s="16"/>
      <c r="H77" s="17" t="str">
        <f t="shared" si="40"/>
        <v/>
      </c>
      <c r="I77" s="44" t="str">
        <f t="shared" si="41"/>
        <v/>
      </c>
      <c r="J77" s="44" t="str">
        <f t="shared" si="42"/>
        <v/>
      </c>
      <c r="K77" s="44" t="str">
        <f t="shared" si="43"/>
        <v/>
      </c>
      <c r="L77" s="35" t="str">
        <f t="shared" si="44"/>
        <v/>
      </c>
      <c r="M77" s="15"/>
      <c r="N77" s="49" t="str">
        <f t="shared" si="45"/>
        <v/>
      </c>
      <c r="O77" s="45" t="str">
        <f t="shared" si="46"/>
        <v/>
      </c>
      <c r="P77" s="45" t="str">
        <f t="shared" si="47"/>
        <v/>
      </c>
      <c r="Q77" s="45" t="str">
        <f t="shared" si="48"/>
        <v/>
      </c>
      <c r="R77" s="45" t="str">
        <f t="shared" si="49"/>
        <v/>
      </c>
      <c r="S77" s="16"/>
      <c r="T77" s="17" t="str">
        <f t="shared" si="50"/>
        <v/>
      </c>
      <c r="U77" s="44" t="str">
        <f t="shared" si="51"/>
        <v/>
      </c>
      <c r="V77" s="44" t="str">
        <f t="shared" si="52"/>
        <v/>
      </c>
      <c r="W77" s="44" t="str">
        <f t="shared" si="53"/>
        <v/>
      </c>
      <c r="X77" s="35" t="str">
        <f t="shared" si="54"/>
        <v/>
      </c>
      <c r="Y77" s="15"/>
      <c r="Z77" s="49" t="str">
        <f t="shared" si="55"/>
        <v/>
      </c>
      <c r="AA77" s="45" t="str">
        <f t="shared" si="56"/>
        <v/>
      </c>
      <c r="AB77" s="45" t="str">
        <f t="shared" si="57"/>
        <v/>
      </c>
      <c r="AC77" s="45" t="str">
        <f t="shared" si="58"/>
        <v/>
      </c>
      <c r="AD77" s="45" t="str">
        <f t="shared" si="59"/>
        <v/>
      </c>
      <c r="AE77" s="16"/>
      <c r="AF77" s="17" t="str">
        <f t="shared" si="60"/>
        <v/>
      </c>
      <c r="AG77" s="44" t="str">
        <f t="shared" si="61"/>
        <v/>
      </c>
      <c r="AH77" s="44" t="str">
        <f t="shared" si="62"/>
        <v/>
      </c>
      <c r="AI77" s="44" t="str">
        <f t="shared" si="63"/>
        <v/>
      </c>
      <c r="AJ77" s="35" t="str">
        <f t="shared" si="64"/>
        <v/>
      </c>
      <c r="AK77" s="15"/>
      <c r="AL77" s="49" t="str">
        <f t="shared" si="65"/>
        <v/>
      </c>
      <c r="AM77" s="45" t="str">
        <f t="shared" si="66"/>
        <v/>
      </c>
      <c r="AN77" s="45" t="str">
        <f t="shared" si="67"/>
        <v/>
      </c>
      <c r="AO77" s="45" t="str">
        <f t="shared" si="68"/>
        <v/>
      </c>
      <c r="AP77" s="45" t="str">
        <f t="shared" si="69"/>
        <v/>
      </c>
      <c r="AQ77" s="16"/>
      <c r="AR77" s="17" t="str">
        <f t="shared" si="70"/>
        <v/>
      </c>
      <c r="AS77" s="44" t="str">
        <f t="shared" si="71"/>
        <v/>
      </c>
      <c r="AT77" s="44" t="str">
        <f t="shared" si="72"/>
        <v/>
      </c>
      <c r="AU77" s="44" t="str">
        <f t="shared" si="73"/>
        <v/>
      </c>
      <c r="AV77" s="35" t="str">
        <f t="shared" si="74"/>
        <v/>
      </c>
      <c r="AW77" s="15"/>
      <c r="AX77" s="49" t="str">
        <f t="shared" si="75"/>
        <v/>
      </c>
      <c r="AY77" s="45" t="str">
        <f t="shared" si="76"/>
        <v/>
      </c>
      <c r="AZ77" s="45" t="str">
        <f t="shared" si="77"/>
        <v/>
      </c>
      <c r="BA77" s="45" t="str">
        <f t="shared" si="78"/>
        <v/>
      </c>
      <c r="BB77" s="45" t="str">
        <f t="shared" si="79"/>
        <v/>
      </c>
      <c r="BC77" s="67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</row>
    <row r="78" spans="1:79" s="1" customFormat="1" x14ac:dyDescent="0.15">
      <c r="A78" s="3"/>
      <c r="B78" s="6"/>
      <c r="C78" s="15"/>
      <c r="D78" s="15"/>
      <c r="E78" s="15"/>
      <c r="F78" s="15"/>
      <c r="G78" s="16"/>
      <c r="H78" s="17" t="str">
        <f t="shared" si="40"/>
        <v/>
      </c>
      <c r="I78" s="44" t="str">
        <f t="shared" si="41"/>
        <v/>
      </c>
      <c r="J78" s="44" t="str">
        <f t="shared" si="42"/>
        <v/>
      </c>
      <c r="K78" s="44" t="str">
        <f t="shared" si="43"/>
        <v/>
      </c>
      <c r="L78" s="35" t="str">
        <f t="shared" si="44"/>
        <v/>
      </c>
      <c r="M78" s="15"/>
      <c r="N78" s="49" t="str">
        <f t="shared" si="45"/>
        <v/>
      </c>
      <c r="O78" s="45" t="str">
        <f t="shared" si="46"/>
        <v/>
      </c>
      <c r="P78" s="45" t="str">
        <f t="shared" si="47"/>
        <v/>
      </c>
      <c r="Q78" s="45" t="str">
        <f t="shared" si="48"/>
        <v/>
      </c>
      <c r="R78" s="45" t="str">
        <f t="shared" si="49"/>
        <v/>
      </c>
      <c r="S78" s="16"/>
      <c r="T78" s="17" t="str">
        <f t="shared" si="50"/>
        <v/>
      </c>
      <c r="U78" s="44" t="str">
        <f t="shared" si="51"/>
        <v/>
      </c>
      <c r="V78" s="44" t="str">
        <f t="shared" si="52"/>
        <v/>
      </c>
      <c r="W78" s="44" t="str">
        <f t="shared" si="53"/>
        <v/>
      </c>
      <c r="X78" s="35" t="str">
        <f t="shared" si="54"/>
        <v/>
      </c>
      <c r="Y78" s="15"/>
      <c r="Z78" s="49" t="str">
        <f t="shared" si="55"/>
        <v/>
      </c>
      <c r="AA78" s="45" t="str">
        <f t="shared" si="56"/>
        <v/>
      </c>
      <c r="AB78" s="45" t="str">
        <f t="shared" si="57"/>
        <v/>
      </c>
      <c r="AC78" s="45" t="str">
        <f t="shared" si="58"/>
        <v/>
      </c>
      <c r="AD78" s="45" t="str">
        <f t="shared" si="59"/>
        <v/>
      </c>
      <c r="AE78" s="16"/>
      <c r="AF78" s="17" t="str">
        <f t="shared" si="60"/>
        <v/>
      </c>
      <c r="AG78" s="44" t="str">
        <f t="shared" si="61"/>
        <v/>
      </c>
      <c r="AH78" s="44" t="str">
        <f t="shared" si="62"/>
        <v/>
      </c>
      <c r="AI78" s="44" t="str">
        <f t="shared" si="63"/>
        <v/>
      </c>
      <c r="AJ78" s="35" t="str">
        <f t="shared" si="64"/>
        <v/>
      </c>
      <c r="AK78" s="15"/>
      <c r="AL78" s="49" t="str">
        <f t="shared" si="65"/>
        <v/>
      </c>
      <c r="AM78" s="45" t="str">
        <f t="shared" si="66"/>
        <v/>
      </c>
      <c r="AN78" s="45" t="str">
        <f t="shared" si="67"/>
        <v/>
      </c>
      <c r="AO78" s="45" t="str">
        <f t="shared" si="68"/>
        <v/>
      </c>
      <c r="AP78" s="45" t="str">
        <f t="shared" si="69"/>
        <v/>
      </c>
      <c r="AQ78" s="16"/>
      <c r="AR78" s="17" t="str">
        <f t="shared" si="70"/>
        <v/>
      </c>
      <c r="AS78" s="44" t="str">
        <f t="shared" si="71"/>
        <v/>
      </c>
      <c r="AT78" s="44" t="str">
        <f t="shared" si="72"/>
        <v/>
      </c>
      <c r="AU78" s="44" t="str">
        <f t="shared" si="73"/>
        <v/>
      </c>
      <c r="AV78" s="35" t="str">
        <f t="shared" si="74"/>
        <v/>
      </c>
      <c r="AW78" s="15"/>
      <c r="AX78" s="49" t="str">
        <f t="shared" si="75"/>
        <v/>
      </c>
      <c r="AY78" s="45" t="str">
        <f t="shared" si="76"/>
        <v/>
      </c>
      <c r="AZ78" s="45" t="str">
        <f t="shared" si="77"/>
        <v/>
      </c>
      <c r="BA78" s="45" t="str">
        <f t="shared" si="78"/>
        <v/>
      </c>
      <c r="BB78" s="45" t="str">
        <f t="shared" si="79"/>
        <v/>
      </c>
      <c r="BC78" s="67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</row>
    <row r="79" spans="1:79" s="1" customFormat="1" x14ac:dyDescent="0.15">
      <c r="A79" s="3"/>
      <c r="B79" s="6"/>
      <c r="C79" s="15"/>
      <c r="D79" s="15"/>
      <c r="E79" s="15"/>
      <c r="F79" s="15"/>
      <c r="G79" s="16"/>
      <c r="H79" s="17" t="str">
        <f t="shared" si="40"/>
        <v/>
      </c>
      <c r="I79" s="44" t="str">
        <f t="shared" si="41"/>
        <v/>
      </c>
      <c r="J79" s="44" t="str">
        <f t="shared" si="42"/>
        <v/>
      </c>
      <c r="K79" s="44" t="str">
        <f t="shared" si="43"/>
        <v/>
      </c>
      <c r="L79" s="35" t="str">
        <f t="shared" si="44"/>
        <v/>
      </c>
      <c r="M79" s="15"/>
      <c r="N79" s="49" t="str">
        <f t="shared" si="45"/>
        <v/>
      </c>
      <c r="O79" s="45" t="str">
        <f t="shared" si="46"/>
        <v/>
      </c>
      <c r="P79" s="45" t="str">
        <f t="shared" si="47"/>
        <v/>
      </c>
      <c r="Q79" s="45" t="str">
        <f t="shared" si="48"/>
        <v/>
      </c>
      <c r="R79" s="45" t="str">
        <f t="shared" si="49"/>
        <v/>
      </c>
      <c r="S79" s="16"/>
      <c r="T79" s="17" t="str">
        <f t="shared" si="50"/>
        <v/>
      </c>
      <c r="U79" s="44" t="str">
        <f t="shared" si="51"/>
        <v/>
      </c>
      <c r="V79" s="44" t="str">
        <f t="shared" si="52"/>
        <v/>
      </c>
      <c r="W79" s="44" t="str">
        <f t="shared" si="53"/>
        <v/>
      </c>
      <c r="X79" s="35" t="str">
        <f t="shared" si="54"/>
        <v/>
      </c>
      <c r="Y79" s="15"/>
      <c r="Z79" s="49" t="str">
        <f t="shared" si="55"/>
        <v/>
      </c>
      <c r="AA79" s="45" t="str">
        <f t="shared" si="56"/>
        <v/>
      </c>
      <c r="AB79" s="45" t="str">
        <f t="shared" si="57"/>
        <v/>
      </c>
      <c r="AC79" s="45" t="str">
        <f t="shared" si="58"/>
        <v/>
      </c>
      <c r="AD79" s="45" t="str">
        <f t="shared" si="59"/>
        <v/>
      </c>
      <c r="AE79" s="16"/>
      <c r="AF79" s="17" t="str">
        <f t="shared" si="60"/>
        <v/>
      </c>
      <c r="AG79" s="44" t="str">
        <f t="shared" si="61"/>
        <v/>
      </c>
      <c r="AH79" s="44" t="str">
        <f t="shared" si="62"/>
        <v/>
      </c>
      <c r="AI79" s="44" t="str">
        <f t="shared" si="63"/>
        <v/>
      </c>
      <c r="AJ79" s="35" t="str">
        <f t="shared" si="64"/>
        <v/>
      </c>
      <c r="AK79" s="15"/>
      <c r="AL79" s="49" t="str">
        <f t="shared" si="65"/>
        <v/>
      </c>
      <c r="AM79" s="45" t="str">
        <f t="shared" si="66"/>
        <v/>
      </c>
      <c r="AN79" s="45" t="str">
        <f t="shared" si="67"/>
        <v/>
      </c>
      <c r="AO79" s="45" t="str">
        <f t="shared" si="68"/>
        <v/>
      </c>
      <c r="AP79" s="45" t="str">
        <f t="shared" si="69"/>
        <v/>
      </c>
      <c r="AQ79" s="16"/>
      <c r="AR79" s="17" t="str">
        <f t="shared" si="70"/>
        <v/>
      </c>
      <c r="AS79" s="44" t="str">
        <f t="shared" si="71"/>
        <v/>
      </c>
      <c r="AT79" s="44" t="str">
        <f t="shared" si="72"/>
        <v/>
      </c>
      <c r="AU79" s="44" t="str">
        <f t="shared" si="73"/>
        <v/>
      </c>
      <c r="AV79" s="35" t="str">
        <f t="shared" si="74"/>
        <v/>
      </c>
      <c r="AW79" s="15"/>
      <c r="AX79" s="49" t="str">
        <f t="shared" si="75"/>
        <v/>
      </c>
      <c r="AY79" s="45" t="str">
        <f t="shared" si="76"/>
        <v/>
      </c>
      <c r="AZ79" s="45" t="str">
        <f t="shared" si="77"/>
        <v/>
      </c>
      <c r="BA79" s="45" t="str">
        <f t="shared" si="78"/>
        <v/>
      </c>
      <c r="BB79" s="45" t="str">
        <f t="shared" si="79"/>
        <v/>
      </c>
      <c r="BC79" s="67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</row>
    <row r="80" spans="1:79" s="1" customFormat="1" x14ac:dyDescent="0.15">
      <c r="A80" s="3"/>
      <c r="B80" s="6"/>
      <c r="C80" s="15"/>
      <c r="D80" s="15"/>
      <c r="E80" s="15"/>
      <c r="F80" s="15"/>
      <c r="G80" s="16"/>
      <c r="H80" s="17" t="str">
        <f t="shared" si="40"/>
        <v/>
      </c>
      <c r="I80" s="44" t="str">
        <f t="shared" si="41"/>
        <v/>
      </c>
      <c r="J80" s="44" t="str">
        <f t="shared" si="42"/>
        <v/>
      </c>
      <c r="K80" s="44" t="str">
        <f t="shared" si="43"/>
        <v/>
      </c>
      <c r="L80" s="35" t="str">
        <f t="shared" si="44"/>
        <v/>
      </c>
      <c r="M80" s="15"/>
      <c r="N80" s="49" t="str">
        <f t="shared" si="45"/>
        <v/>
      </c>
      <c r="O80" s="45" t="str">
        <f t="shared" si="46"/>
        <v/>
      </c>
      <c r="P80" s="45" t="str">
        <f t="shared" si="47"/>
        <v/>
      </c>
      <c r="Q80" s="45" t="str">
        <f t="shared" si="48"/>
        <v/>
      </c>
      <c r="R80" s="45" t="str">
        <f t="shared" si="49"/>
        <v/>
      </c>
      <c r="S80" s="16"/>
      <c r="T80" s="17" t="str">
        <f t="shared" si="50"/>
        <v/>
      </c>
      <c r="U80" s="44" t="str">
        <f t="shared" si="51"/>
        <v/>
      </c>
      <c r="V80" s="44" t="str">
        <f t="shared" si="52"/>
        <v/>
      </c>
      <c r="W80" s="44" t="str">
        <f t="shared" si="53"/>
        <v/>
      </c>
      <c r="X80" s="35" t="str">
        <f t="shared" si="54"/>
        <v/>
      </c>
      <c r="Y80" s="15"/>
      <c r="Z80" s="49" t="str">
        <f t="shared" si="55"/>
        <v/>
      </c>
      <c r="AA80" s="45" t="str">
        <f t="shared" si="56"/>
        <v/>
      </c>
      <c r="AB80" s="45" t="str">
        <f t="shared" si="57"/>
        <v/>
      </c>
      <c r="AC80" s="45" t="str">
        <f t="shared" si="58"/>
        <v/>
      </c>
      <c r="AD80" s="45" t="str">
        <f t="shared" si="59"/>
        <v/>
      </c>
      <c r="AE80" s="16"/>
      <c r="AF80" s="17" t="str">
        <f t="shared" si="60"/>
        <v/>
      </c>
      <c r="AG80" s="44" t="str">
        <f t="shared" si="61"/>
        <v/>
      </c>
      <c r="AH80" s="44" t="str">
        <f t="shared" si="62"/>
        <v/>
      </c>
      <c r="AI80" s="44" t="str">
        <f t="shared" si="63"/>
        <v/>
      </c>
      <c r="AJ80" s="35" t="str">
        <f t="shared" si="64"/>
        <v/>
      </c>
      <c r="AK80" s="15"/>
      <c r="AL80" s="49" t="str">
        <f t="shared" si="65"/>
        <v/>
      </c>
      <c r="AM80" s="45" t="str">
        <f t="shared" si="66"/>
        <v/>
      </c>
      <c r="AN80" s="45" t="str">
        <f t="shared" si="67"/>
        <v/>
      </c>
      <c r="AO80" s="45" t="str">
        <f t="shared" si="68"/>
        <v/>
      </c>
      <c r="AP80" s="45" t="str">
        <f t="shared" si="69"/>
        <v/>
      </c>
      <c r="AQ80" s="16"/>
      <c r="AR80" s="17" t="str">
        <f t="shared" si="70"/>
        <v/>
      </c>
      <c r="AS80" s="44" t="str">
        <f t="shared" si="71"/>
        <v/>
      </c>
      <c r="AT80" s="44" t="str">
        <f t="shared" si="72"/>
        <v/>
      </c>
      <c r="AU80" s="44" t="str">
        <f t="shared" si="73"/>
        <v/>
      </c>
      <c r="AV80" s="35" t="str">
        <f t="shared" si="74"/>
        <v/>
      </c>
      <c r="AW80" s="15"/>
      <c r="AX80" s="49" t="str">
        <f t="shared" si="75"/>
        <v/>
      </c>
      <c r="AY80" s="45" t="str">
        <f t="shared" si="76"/>
        <v/>
      </c>
      <c r="AZ80" s="45" t="str">
        <f t="shared" si="77"/>
        <v/>
      </c>
      <c r="BA80" s="45" t="str">
        <f t="shared" si="78"/>
        <v/>
      </c>
      <c r="BB80" s="45" t="str">
        <f t="shared" si="79"/>
        <v/>
      </c>
      <c r="BC80" s="67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</row>
    <row r="81" spans="1:79" s="1" customFormat="1" x14ac:dyDescent="0.15">
      <c r="A81" s="3"/>
      <c r="B81" s="6"/>
      <c r="C81" s="15"/>
      <c r="D81" s="15"/>
      <c r="E81" s="15"/>
      <c r="F81" s="15"/>
      <c r="G81" s="16"/>
      <c r="H81" s="17" t="str">
        <f t="shared" si="40"/>
        <v/>
      </c>
      <c r="I81" s="44" t="str">
        <f t="shared" si="41"/>
        <v/>
      </c>
      <c r="J81" s="44" t="str">
        <f t="shared" si="42"/>
        <v/>
      </c>
      <c r="K81" s="44" t="str">
        <f t="shared" si="43"/>
        <v/>
      </c>
      <c r="L81" s="35" t="str">
        <f t="shared" si="44"/>
        <v/>
      </c>
      <c r="M81" s="15"/>
      <c r="N81" s="49" t="str">
        <f t="shared" si="45"/>
        <v/>
      </c>
      <c r="O81" s="45" t="str">
        <f t="shared" si="46"/>
        <v/>
      </c>
      <c r="P81" s="45" t="str">
        <f t="shared" si="47"/>
        <v/>
      </c>
      <c r="Q81" s="45" t="str">
        <f t="shared" si="48"/>
        <v/>
      </c>
      <c r="R81" s="45" t="str">
        <f t="shared" si="49"/>
        <v/>
      </c>
      <c r="S81" s="16"/>
      <c r="T81" s="17" t="str">
        <f t="shared" si="50"/>
        <v/>
      </c>
      <c r="U81" s="44" t="str">
        <f t="shared" si="51"/>
        <v/>
      </c>
      <c r="V81" s="44" t="str">
        <f t="shared" si="52"/>
        <v/>
      </c>
      <c r="W81" s="44" t="str">
        <f t="shared" si="53"/>
        <v/>
      </c>
      <c r="X81" s="35" t="str">
        <f t="shared" si="54"/>
        <v/>
      </c>
      <c r="Y81" s="15"/>
      <c r="Z81" s="49" t="str">
        <f t="shared" si="55"/>
        <v/>
      </c>
      <c r="AA81" s="45" t="str">
        <f t="shared" si="56"/>
        <v/>
      </c>
      <c r="AB81" s="45" t="str">
        <f t="shared" si="57"/>
        <v/>
      </c>
      <c r="AC81" s="45" t="str">
        <f t="shared" si="58"/>
        <v/>
      </c>
      <c r="AD81" s="45" t="str">
        <f t="shared" si="59"/>
        <v/>
      </c>
      <c r="AE81" s="16"/>
      <c r="AF81" s="17" t="str">
        <f t="shared" si="60"/>
        <v/>
      </c>
      <c r="AG81" s="44" t="str">
        <f t="shared" si="61"/>
        <v/>
      </c>
      <c r="AH81" s="44" t="str">
        <f t="shared" si="62"/>
        <v/>
      </c>
      <c r="AI81" s="44" t="str">
        <f t="shared" si="63"/>
        <v/>
      </c>
      <c r="AJ81" s="35" t="str">
        <f t="shared" si="64"/>
        <v/>
      </c>
      <c r="AK81" s="15"/>
      <c r="AL81" s="49" t="str">
        <f t="shared" si="65"/>
        <v/>
      </c>
      <c r="AM81" s="45" t="str">
        <f t="shared" si="66"/>
        <v/>
      </c>
      <c r="AN81" s="45" t="str">
        <f t="shared" si="67"/>
        <v/>
      </c>
      <c r="AO81" s="45" t="str">
        <f t="shared" si="68"/>
        <v/>
      </c>
      <c r="AP81" s="45" t="str">
        <f t="shared" si="69"/>
        <v/>
      </c>
      <c r="AQ81" s="16"/>
      <c r="AR81" s="17" t="str">
        <f t="shared" si="70"/>
        <v/>
      </c>
      <c r="AS81" s="44" t="str">
        <f t="shared" si="71"/>
        <v/>
      </c>
      <c r="AT81" s="44" t="str">
        <f t="shared" si="72"/>
        <v/>
      </c>
      <c r="AU81" s="44" t="str">
        <f t="shared" si="73"/>
        <v/>
      </c>
      <c r="AV81" s="35" t="str">
        <f t="shared" si="74"/>
        <v/>
      </c>
      <c r="AW81" s="15"/>
      <c r="AX81" s="49" t="str">
        <f t="shared" si="75"/>
        <v/>
      </c>
      <c r="AY81" s="45" t="str">
        <f t="shared" si="76"/>
        <v/>
      </c>
      <c r="AZ81" s="45" t="str">
        <f t="shared" si="77"/>
        <v/>
      </c>
      <c r="BA81" s="45" t="str">
        <f t="shared" si="78"/>
        <v/>
      </c>
      <c r="BB81" s="45" t="str">
        <f t="shared" si="79"/>
        <v/>
      </c>
      <c r="BC81" s="67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</row>
    <row r="82" spans="1:79" s="1" customFormat="1" x14ac:dyDescent="0.15">
      <c r="A82" s="3"/>
      <c r="B82" s="6"/>
      <c r="C82" s="15"/>
      <c r="D82" s="15"/>
      <c r="E82" s="15"/>
      <c r="F82" s="15"/>
      <c r="G82" s="16"/>
      <c r="H82" s="17" t="str">
        <f t="shared" si="40"/>
        <v/>
      </c>
      <c r="I82" s="44" t="str">
        <f t="shared" si="41"/>
        <v/>
      </c>
      <c r="J82" s="44" t="str">
        <f t="shared" si="42"/>
        <v/>
      </c>
      <c r="K82" s="44" t="str">
        <f t="shared" si="43"/>
        <v/>
      </c>
      <c r="L82" s="35" t="str">
        <f t="shared" si="44"/>
        <v/>
      </c>
      <c r="M82" s="15"/>
      <c r="N82" s="49" t="str">
        <f t="shared" si="45"/>
        <v/>
      </c>
      <c r="O82" s="45" t="str">
        <f t="shared" si="46"/>
        <v/>
      </c>
      <c r="P82" s="45" t="str">
        <f t="shared" si="47"/>
        <v/>
      </c>
      <c r="Q82" s="45" t="str">
        <f t="shared" si="48"/>
        <v/>
      </c>
      <c r="R82" s="45" t="str">
        <f t="shared" si="49"/>
        <v/>
      </c>
      <c r="S82" s="16"/>
      <c r="T82" s="17" t="str">
        <f t="shared" si="50"/>
        <v/>
      </c>
      <c r="U82" s="44" t="str">
        <f t="shared" si="51"/>
        <v/>
      </c>
      <c r="V82" s="44" t="str">
        <f t="shared" si="52"/>
        <v/>
      </c>
      <c r="W82" s="44" t="str">
        <f t="shared" si="53"/>
        <v/>
      </c>
      <c r="X82" s="35" t="str">
        <f t="shared" si="54"/>
        <v/>
      </c>
      <c r="Y82" s="15"/>
      <c r="Z82" s="49" t="str">
        <f t="shared" si="55"/>
        <v/>
      </c>
      <c r="AA82" s="45" t="str">
        <f t="shared" si="56"/>
        <v/>
      </c>
      <c r="AB82" s="45" t="str">
        <f t="shared" si="57"/>
        <v/>
      </c>
      <c r="AC82" s="45" t="str">
        <f t="shared" si="58"/>
        <v/>
      </c>
      <c r="AD82" s="45" t="str">
        <f t="shared" si="59"/>
        <v/>
      </c>
      <c r="AE82" s="16"/>
      <c r="AF82" s="17" t="str">
        <f t="shared" si="60"/>
        <v/>
      </c>
      <c r="AG82" s="44" t="str">
        <f t="shared" si="61"/>
        <v/>
      </c>
      <c r="AH82" s="44" t="str">
        <f t="shared" si="62"/>
        <v/>
      </c>
      <c r="AI82" s="44" t="str">
        <f t="shared" si="63"/>
        <v/>
      </c>
      <c r="AJ82" s="35" t="str">
        <f t="shared" si="64"/>
        <v/>
      </c>
      <c r="AK82" s="15"/>
      <c r="AL82" s="49" t="str">
        <f t="shared" si="65"/>
        <v/>
      </c>
      <c r="AM82" s="45" t="str">
        <f t="shared" si="66"/>
        <v/>
      </c>
      <c r="AN82" s="45" t="str">
        <f t="shared" si="67"/>
        <v/>
      </c>
      <c r="AO82" s="45" t="str">
        <f t="shared" si="68"/>
        <v/>
      </c>
      <c r="AP82" s="45" t="str">
        <f t="shared" si="69"/>
        <v/>
      </c>
      <c r="AQ82" s="16"/>
      <c r="AR82" s="17" t="str">
        <f t="shared" si="70"/>
        <v/>
      </c>
      <c r="AS82" s="44" t="str">
        <f t="shared" si="71"/>
        <v/>
      </c>
      <c r="AT82" s="44" t="str">
        <f t="shared" si="72"/>
        <v/>
      </c>
      <c r="AU82" s="44" t="str">
        <f t="shared" si="73"/>
        <v/>
      </c>
      <c r="AV82" s="35" t="str">
        <f t="shared" si="74"/>
        <v/>
      </c>
      <c r="AW82" s="15"/>
      <c r="AX82" s="49" t="str">
        <f t="shared" si="75"/>
        <v/>
      </c>
      <c r="AY82" s="45" t="str">
        <f t="shared" si="76"/>
        <v/>
      </c>
      <c r="AZ82" s="45" t="str">
        <f t="shared" si="77"/>
        <v/>
      </c>
      <c r="BA82" s="45" t="str">
        <f t="shared" si="78"/>
        <v/>
      </c>
      <c r="BB82" s="45" t="str">
        <f t="shared" si="79"/>
        <v/>
      </c>
      <c r="BC82" s="67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</row>
    <row r="83" spans="1:79" s="1" customFormat="1" x14ac:dyDescent="0.15">
      <c r="A83" s="3"/>
      <c r="B83" s="6"/>
      <c r="C83" s="15"/>
      <c r="D83" s="15"/>
      <c r="E83" s="15"/>
      <c r="F83" s="15"/>
      <c r="G83" s="16"/>
      <c r="H83" s="17" t="str">
        <f t="shared" si="40"/>
        <v/>
      </c>
      <c r="I83" s="44" t="str">
        <f t="shared" si="41"/>
        <v/>
      </c>
      <c r="J83" s="44" t="str">
        <f t="shared" si="42"/>
        <v/>
      </c>
      <c r="K83" s="44" t="str">
        <f t="shared" si="43"/>
        <v/>
      </c>
      <c r="L83" s="35" t="str">
        <f t="shared" si="44"/>
        <v/>
      </c>
      <c r="M83" s="15"/>
      <c r="N83" s="49" t="str">
        <f t="shared" si="45"/>
        <v/>
      </c>
      <c r="O83" s="45" t="str">
        <f t="shared" si="46"/>
        <v/>
      </c>
      <c r="P83" s="45" t="str">
        <f t="shared" si="47"/>
        <v/>
      </c>
      <c r="Q83" s="45" t="str">
        <f t="shared" si="48"/>
        <v/>
      </c>
      <c r="R83" s="45" t="str">
        <f t="shared" si="49"/>
        <v/>
      </c>
      <c r="S83" s="16"/>
      <c r="T83" s="17" t="str">
        <f t="shared" si="50"/>
        <v/>
      </c>
      <c r="U83" s="44" t="str">
        <f t="shared" si="51"/>
        <v/>
      </c>
      <c r="V83" s="44" t="str">
        <f t="shared" si="52"/>
        <v/>
      </c>
      <c r="W83" s="44" t="str">
        <f t="shared" si="53"/>
        <v/>
      </c>
      <c r="X83" s="35" t="str">
        <f t="shared" si="54"/>
        <v/>
      </c>
      <c r="Y83" s="15"/>
      <c r="Z83" s="49" t="str">
        <f t="shared" si="55"/>
        <v/>
      </c>
      <c r="AA83" s="45" t="str">
        <f t="shared" si="56"/>
        <v/>
      </c>
      <c r="AB83" s="45" t="str">
        <f t="shared" si="57"/>
        <v/>
      </c>
      <c r="AC83" s="45" t="str">
        <f t="shared" si="58"/>
        <v/>
      </c>
      <c r="AD83" s="45" t="str">
        <f t="shared" si="59"/>
        <v/>
      </c>
      <c r="AE83" s="16"/>
      <c r="AF83" s="17" t="str">
        <f t="shared" si="60"/>
        <v/>
      </c>
      <c r="AG83" s="44" t="str">
        <f t="shared" si="61"/>
        <v/>
      </c>
      <c r="AH83" s="44" t="str">
        <f t="shared" si="62"/>
        <v/>
      </c>
      <c r="AI83" s="44" t="str">
        <f t="shared" si="63"/>
        <v/>
      </c>
      <c r="AJ83" s="35" t="str">
        <f t="shared" si="64"/>
        <v/>
      </c>
      <c r="AK83" s="15"/>
      <c r="AL83" s="49" t="str">
        <f t="shared" si="65"/>
        <v/>
      </c>
      <c r="AM83" s="45" t="str">
        <f t="shared" si="66"/>
        <v/>
      </c>
      <c r="AN83" s="45" t="str">
        <f t="shared" si="67"/>
        <v/>
      </c>
      <c r="AO83" s="45" t="str">
        <f t="shared" si="68"/>
        <v/>
      </c>
      <c r="AP83" s="45" t="str">
        <f t="shared" si="69"/>
        <v/>
      </c>
      <c r="AQ83" s="16"/>
      <c r="AR83" s="17" t="str">
        <f t="shared" si="70"/>
        <v/>
      </c>
      <c r="AS83" s="44" t="str">
        <f t="shared" si="71"/>
        <v/>
      </c>
      <c r="AT83" s="44" t="str">
        <f t="shared" si="72"/>
        <v/>
      </c>
      <c r="AU83" s="44" t="str">
        <f t="shared" si="73"/>
        <v/>
      </c>
      <c r="AV83" s="35" t="str">
        <f t="shared" si="74"/>
        <v/>
      </c>
      <c r="AW83" s="15"/>
      <c r="AX83" s="49" t="str">
        <f t="shared" si="75"/>
        <v/>
      </c>
      <c r="AY83" s="45" t="str">
        <f t="shared" si="76"/>
        <v/>
      </c>
      <c r="AZ83" s="45" t="str">
        <f t="shared" si="77"/>
        <v/>
      </c>
      <c r="BA83" s="45" t="str">
        <f t="shared" si="78"/>
        <v/>
      </c>
      <c r="BB83" s="45" t="str">
        <f t="shared" si="79"/>
        <v/>
      </c>
      <c r="BC83" s="67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</row>
    <row r="84" spans="1:79" s="1" customFormat="1" x14ac:dyDescent="0.15">
      <c r="A84" s="3"/>
      <c r="B84" s="6"/>
      <c r="C84" s="15"/>
      <c r="D84" s="15"/>
      <c r="E84" s="15"/>
      <c r="F84" s="15"/>
      <c r="G84" s="16"/>
      <c r="H84" s="17" t="str">
        <f t="shared" si="40"/>
        <v/>
      </c>
      <c r="I84" s="44" t="str">
        <f t="shared" si="41"/>
        <v/>
      </c>
      <c r="J84" s="44" t="str">
        <f t="shared" si="42"/>
        <v/>
      </c>
      <c r="K84" s="44" t="str">
        <f t="shared" si="43"/>
        <v/>
      </c>
      <c r="L84" s="35" t="str">
        <f t="shared" si="44"/>
        <v/>
      </c>
      <c r="M84" s="15"/>
      <c r="N84" s="49" t="str">
        <f t="shared" si="45"/>
        <v/>
      </c>
      <c r="O84" s="45" t="str">
        <f t="shared" si="46"/>
        <v/>
      </c>
      <c r="P84" s="45" t="str">
        <f t="shared" si="47"/>
        <v/>
      </c>
      <c r="Q84" s="45" t="str">
        <f t="shared" si="48"/>
        <v/>
      </c>
      <c r="R84" s="45" t="str">
        <f t="shared" si="49"/>
        <v/>
      </c>
      <c r="S84" s="16"/>
      <c r="T84" s="17" t="str">
        <f t="shared" si="50"/>
        <v/>
      </c>
      <c r="U84" s="44" t="str">
        <f t="shared" si="51"/>
        <v/>
      </c>
      <c r="V84" s="44" t="str">
        <f t="shared" si="52"/>
        <v/>
      </c>
      <c r="W84" s="44" t="str">
        <f t="shared" si="53"/>
        <v/>
      </c>
      <c r="X84" s="35" t="str">
        <f t="shared" si="54"/>
        <v/>
      </c>
      <c r="Y84" s="15"/>
      <c r="Z84" s="49" t="str">
        <f t="shared" si="55"/>
        <v/>
      </c>
      <c r="AA84" s="45" t="str">
        <f t="shared" si="56"/>
        <v/>
      </c>
      <c r="AB84" s="45" t="str">
        <f t="shared" si="57"/>
        <v/>
      </c>
      <c r="AC84" s="45" t="str">
        <f t="shared" si="58"/>
        <v/>
      </c>
      <c r="AD84" s="45" t="str">
        <f t="shared" si="59"/>
        <v/>
      </c>
      <c r="AE84" s="16"/>
      <c r="AF84" s="17" t="str">
        <f t="shared" si="60"/>
        <v/>
      </c>
      <c r="AG84" s="44" t="str">
        <f t="shared" si="61"/>
        <v/>
      </c>
      <c r="AH84" s="44" t="str">
        <f t="shared" si="62"/>
        <v/>
      </c>
      <c r="AI84" s="44" t="str">
        <f t="shared" si="63"/>
        <v/>
      </c>
      <c r="AJ84" s="35" t="str">
        <f t="shared" si="64"/>
        <v/>
      </c>
      <c r="AK84" s="15"/>
      <c r="AL84" s="49" t="str">
        <f t="shared" si="65"/>
        <v/>
      </c>
      <c r="AM84" s="45" t="str">
        <f t="shared" si="66"/>
        <v/>
      </c>
      <c r="AN84" s="45" t="str">
        <f t="shared" si="67"/>
        <v/>
      </c>
      <c r="AO84" s="45" t="str">
        <f t="shared" si="68"/>
        <v/>
      </c>
      <c r="AP84" s="45" t="str">
        <f t="shared" si="69"/>
        <v/>
      </c>
      <c r="AQ84" s="16"/>
      <c r="AR84" s="17" t="str">
        <f t="shared" si="70"/>
        <v/>
      </c>
      <c r="AS84" s="44" t="str">
        <f t="shared" si="71"/>
        <v/>
      </c>
      <c r="AT84" s="44" t="str">
        <f t="shared" si="72"/>
        <v/>
      </c>
      <c r="AU84" s="44" t="str">
        <f t="shared" si="73"/>
        <v/>
      </c>
      <c r="AV84" s="35" t="str">
        <f t="shared" si="74"/>
        <v/>
      </c>
      <c r="AW84" s="15"/>
      <c r="AX84" s="49" t="str">
        <f t="shared" si="75"/>
        <v/>
      </c>
      <c r="AY84" s="45" t="str">
        <f t="shared" si="76"/>
        <v/>
      </c>
      <c r="AZ84" s="45" t="str">
        <f t="shared" si="77"/>
        <v/>
      </c>
      <c r="BA84" s="45" t="str">
        <f t="shared" si="78"/>
        <v/>
      </c>
      <c r="BB84" s="45" t="str">
        <f t="shared" si="79"/>
        <v/>
      </c>
      <c r="BC84" s="67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</row>
    <row r="85" spans="1:79" s="1" customFormat="1" x14ac:dyDescent="0.15">
      <c r="A85" s="3"/>
      <c r="B85" s="6"/>
      <c r="C85" s="15"/>
      <c r="D85" s="15"/>
      <c r="E85" s="15"/>
      <c r="F85" s="15"/>
      <c r="G85" s="16"/>
      <c r="H85" s="17" t="str">
        <f t="shared" si="40"/>
        <v/>
      </c>
      <c r="I85" s="44" t="str">
        <f t="shared" si="41"/>
        <v/>
      </c>
      <c r="J85" s="44" t="str">
        <f t="shared" si="42"/>
        <v/>
      </c>
      <c r="K85" s="44" t="str">
        <f t="shared" si="43"/>
        <v/>
      </c>
      <c r="L85" s="35" t="str">
        <f t="shared" si="44"/>
        <v/>
      </c>
      <c r="M85" s="15"/>
      <c r="N85" s="49" t="str">
        <f t="shared" si="45"/>
        <v/>
      </c>
      <c r="O85" s="45" t="str">
        <f t="shared" si="46"/>
        <v/>
      </c>
      <c r="P85" s="45" t="str">
        <f t="shared" si="47"/>
        <v/>
      </c>
      <c r="Q85" s="45" t="str">
        <f t="shared" si="48"/>
        <v/>
      </c>
      <c r="R85" s="45" t="str">
        <f t="shared" si="49"/>
        <v/>
      </c>
      <c r="S85" s="16"/>
      <c r="T85" s="17" t="str">
        <f t="shared" si="50"/>
        <v/>
      </c>
      <c r="U85" s="44" t="str">
        <f t="shared" si="51"/>
        <v/>
      </c>
      <c r="V85" s="44" t="str">
        <f t="shared" si="52"/>
        <v/>
      </c>
      <c r="W85" s="44" t="str">
        <f t="shared" si="53"/>
        <v/>
      </c>
      <c r="X85" s="35" t="str">
        <f t="shared" si="54"/>
        <v/>
      </c>
      <c r="Y85" s="15"/>
      <c r="Z85" s="49" t="str">
        <f t="shared" si="55"/>
        <v/>
      </c>
      <c r="AA85" s="45" t="str">
        <f t="shared" si="56"/>
        <v/>
      </c>
      <c r="AB85" s="45" t="str">
        <f t="shared" si="57"/>
        <v/>
      </c>
      <c r="AC85" s="45" t="str">
        <f t="shared" si="58"/>
        <v/>
      </c>
      <c r="AD85" s="45" t="str">
        <f t="shared" si="59"/>
        <v/>
      </c>
      <c r="AE85" s="16"/>
      <c r="AF85" s="17" t="str">
        <f t="shared" si="60"/>
        <v/>
      </c>
      <c r="AG85" s="44" t="str">
        <f t="shared" si="61"/>
        <v/>
      </c>
      <c r="AH85" s="44" t="str">
        <f t="shared" si="62"/>
        <v/>
      </c>
      <c r="AI85" s="44" t="str">
        <f t="shared" si="63"/>
        <v/>
      </c>
      <c r="AJ85" s="35" t="str">
        <f t="shared" si="64"/>
        <v/>
      </c>
      <c r="AK85" s="15"/>
      <c r="AL85" s="49" t="str">
        <f t="shared" si="65"/>
        <v/>
      </c>
      <c r="AM85" s="45" t="str">
        <f t="shared" si="66"/>
        <v/>
      </c>
      <c r="AN85" s="45" t="str">
        <f t="shared" si="67"/>
        <v/>
      </c>
      <c r="AO85" s="45" t="str">
        <f t="shared" si="68"/>
        <v/>
      </c>
      <c r="AP85" s="45" t="str">
        <f t="shared" si="69"/>
        <v/>
      </c>
      <c r="AQ85" s="16"/>
      <c r="AR85" s="17" t="str">
        <f t="shared" si="70"/>
        <v/>
      </c>
      <c r="AS85" s="44" t="str">
        <f t="shared" si="71"/>
        <v/>
      </c>
      <c r="AT85" s="44" t="str">
        <f t="shared" si="72"/>
        <v/>
      </c>
      <c r="AU85" s="44" t="str">
        <f t="shared" si="73"/>
        <v/>
      </c>
      <c r="AV85" s="35" t="str">
        <f t="shared" si="74"/>
        <v/>
      </c>
      <c r="AW85" s="15"/>
      <c r="AX85" s="49" t="str">
        <f t="shared" si="75"/>
        <v/>
      </c>
      <c r="AY85" s="45" t="str">
        <f t="shared" si="76"/>
        <v/>
      </c>
      <c r="AZ85" s="45" t="str">
        <f t="shared" si="77"/>
        <v/>
      </c>
      <c r="BA85" s="45" t="str">
        <f t="shared" si="78"/>
        <v/>
      </c>
      <c r="BB85" s="45" t="str">
        <f t="shared" si="79"/>
        <v/>
      </c>
      <c r="BC85" s="67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</row>
    <row r="86" spans="1:79" s="1" customFormat="1" x14ac:dyDescent="0.15">
      <c r="A86" s="3"/>
      <c r="B86" s="6"/>
      <c r="C86" s="15"/>
      <c r="D86" s="15"/>
      <c r="E86" s="15"/>
      <c r="F86" s="15"/>
      <c r="G86" s="16"/>
      <c r="H86" s="17" t="str">
        <f t="shared" si="40"/>
        <v/>
      </c>
      <c r="I86" s="44" t="str">
        <f t="shared" si="41"/>
        <v/>
      </c>
      <c r="J86" s="44" t="str">
        <f t="shared" si="42"/>
        <v/>
      </c>
      <c r="K86" s="44" t="str">
        <f t="shared" si="43"/>
        <v/>
      </c>
      <c r="L86" s="35" t="str">
        <f t="shared" si="44"/>
        <v/>
      </c>
      <c r="M86" s="15"/>
      <c r="N86" s="49" t="str">
        <f t="shared" si="45"/>
        <v/>
      </c>
      <c r="O86" s="45" t="str">
        <f t="shared" si="46"/>
        <v/>
      </c>
      <c r="P86" s="45" t="str">
        <f t="shared" si="47"/>
        <v/>
      </c>
      <c r="Q86" s="45" t="str">
        <f t="shared" si="48"/>
        <v/>
      </c>
      <c r="R86" s="45" t="str">
        <f t="shared" si="49"/>
        <v/>
      </c>
      <c r="S86" s="16"/>
      <c r="T86" s="17" t="str">
        <f t="shared" si="50"/>
        <v/>
      </c>
      <c r="U86" s="44" t="str">
        <f t="shared" si="51"/>
        <v/>
      </c>
      <c r="V86" s="44" t="str">
        <f t="shared" si="52"/>
        <v/>
      </c>
      <c r="W86" s="44" t="str">
        <f t="shared" si="53"/>
        <v/>
      </c>
      <c r="X86" s="35" t="str">
        <f t="shared" si="54"/>
        <v/>
      </c>
      <c r="Y86" s="15"/>
      <c r="Z86" s="49" t="str">
        <f t="shared" si="55"/>
        <v/>
      </c>
      <c r="AA86" s="45" t="str">
        <f t="shared" si="56"/>
        <v/>
      </c>
      <c r="AB86" s="45" t="str">
        <f t="shared" si="57"/>
        <v/>
      </c>
      <c r="AC86" s="45" t="str">
        <f t="shared" si="58"/>
        <v/>
      </c>
      <c r="AD86" s="45" t="str">
        <f t="shared" si="59"/>
        <v/>
      </c>
      <c r="AE86" s="16"/>
      <c r="AF86" s="17" t="str">
        <f t="shared" si="60"/>
        <v/>
      </c>
      <c r="AG86" s="44" t="str">
        <f t="shared" si="61"/>
        <v/>
      </c>
      <c r="AH86" s="44" t="str">
        <f t="shared" si="62"/>
        <v/>
      </c>
      <c r="AI86" s="44" t="str">
        <f t="shared" si="63"/>
        <v/>
      </c>
      <c r="AJ86" s="35" t="str">
        <f t="shared" si="64"/>
        <v/>
      </c>
      <c r="AK86" s="15"/>
      <c r="AL86" s="49" t="str">
        <f t="shared" si="65"/>
        <v/>
      </c>
      <c r="AM86" s="45" t="str">
        <f t="shared" si="66"/>
        <v/>
      </c>
      <c r="AN86" s="45" t="str">
        <f t="shared" si="67"/>
        <v/>
      </c>
      <c r="AO86" s="45" t="str">
        <f t="shared" si="68"/>
        <v/>
      </c>
      <c r="AP86" s="45" t="str">
        <f t="shared" si="69"/>
        <v/>
      </c>
      <c r="AQ86" s="16"/>
      <c r="AR86" s="17" t="str">
        <f t="shared" si="70"/>
        <v/>
      </c>
      <c r="AS86" s="44" t="str">
        <f t="shared" si="71"/>
        <v/>
      </c>
      <c r="AT86" s="44" t="str">
        <f t="shared" si="72"/>
        <v/>
      </c>
      <c r="AU86" s="44" t="str">
        <f t="shared" si="73"/>
        <v/>
      </c>
      <c r="AV86" s="35" t="str">
        <f t="shared" si="74"/>
        <v/>
      </c>
      <c r="AW86" s="15"/>
      <c r="AX86" s="49" t="str">
        <f t="shared" si="75"/>
        <v/>
      </c>
      <c r="AY86" s="45" t="str">
        <f t="shared" si="76"/>
        <v/>
      </c>
      <c r="AZ86" s="45" t="str">
        <f t="shared" si="77"/>
        <v/>
      </c>
      <c r="BA86" s="45" t="str">
        <f t="shared" si="78"/>
        <v/>
      </c>
      <c r="BB86" s="45" t="str">
        <f t="shared" si="79"/>
        <v/>
      </c>
      <c r="BC86" s="67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</row>
    <row r="87" spans="1:79" s="1" customFormat="1" x14ac:dyDescent="0.15">
      <c r="A87" s="3"/>
      <c r="B87" s="6"/>
      <c r="C87" s="15"/>
      <c r="D87" s="15"/>
      <c r="E87" s="15"/>
      <c r="F87" s="15"/>
      <c r="G87" s="16"/>
      <c r="H87" s="17" t="str">
        <f t="shared" si="40"/>
        <v/>
      </c>
      <c r="I87" s="44" t="str">
        <f t="shared" si="41"/>
        <v/>
      </c>
      <c r="J87" s="44" t="str">
        <f t="shared" si="42"/>
        <v/>
      </c>
      <c r="K87" s="44" t="str">
        <f t="shared" si="43"/>
        <v/>
      </c>
      <c r="L87" s="35" t="str">
        <f t="shared" si="44"/>
        <v/>
      </c>
      <c r="M87" s="15"/>
      <c r="N87" s="49" t="str">
        <f t="shared" si="45"/>
        <v/>
      </c>
      <c r="O87" s="45" t="str">
        <f t="shared" si="46"/>
        <v/>
      </c>
      <c r="P87" s="45" t="str">
        <f t="shared" si="47"/>
        <v/>
      </c>
      <c r="Q87" s="45" t="str">
        <f t="shared" si="48"/>
        <v/>
      </c>
      <c r="R87" s="45" t="str">
        <f t="shared" si="49"/>
        <v/>
      </c>
      <c r="S87" s="16"/>
      <c r="T87" s="17" t="str">
        <f t="shared" si="50"/>
        <v/>
      </c>
      <c r="U87" s="44" t="str">
        <f t="shared" si="51"/>
        <v/>
      </c>
      <c r="V87" s="44" t="str">
        <f t="shared" si="52"/>
        <v/>
      </c>
      <c r="W87" s="44" t="str">
        <f t="shared" si="53"/>
        <v/>
      </c>
      <c r="X87" s="35" t="str">
        <f t="shared" si="54"/>
        <v/>
      </c>
      <c r="Y87" s="15"/>
      <c r="Z87" s="49" t="str">
        <f t="shared" si="55"/>
        <v/>
      </c>
      <c r="AA87" s="45" t="str">
        <f t="shared" si="56"/>
        <v/>
      </c>
      <c r="AB87" s="45" t="str">
        <f t="shared" si="57"/>
        <v/>
      </c>
      <c r="AC87" s="45" t="str">
        <f t="shared" si="58"/>
        <v/>
      </c>
      <c r="AD87" s="45" t="str">
        <f t="shared" si="59"/>
        <v/>
      </c>
      <c r="AE87" s="16"/>
      <c r="AF87" s="17" t="str">
        <f t="shared" si="60"/>
        <v/>
      </c>
      <c r="AG87" s="44" t="str">
        <f t="shared" si="61"/>
        <v/>
      </c>
      <c r="AH87" s="44" t="str">
        <f t="shared" si="62"/>
        <v/>
      </c>
      <c r="AI87" s="44" t="str">
        <f t="shared" si="63"/>
        <v/>
      </c>
      <c r="AJ87" s="35" t="str">
        <f t="shared" si="64"/>
        <v/>
      </c>
      <c r="AK87" s="15"/>
      <c r="AL87" s="49" t="str">
        <f t="shared" si="65"/>
        <v/>
      </c>
      <c r="AM87" s="45" t="str">
        <f t="shared" si="66"/>
        <v/>
      </c>
      <c r="AN87" s="45" t="str">
        <f t="shared" si="67"/>
        <v/>
      </c>
      <c r="AO87" s="45" t="str">
        <f t="shared" si="68"/>
        <v/>
      </c>
      <c r="AP87" s="45" t="str">
        <f t="shared" si="69"/>
        <v/>
      </c>
      <c r="AQ87" s="16"/>
      <c r="AR87" s="17" t="str">
        <f t="shared" si="70"/>
        <v/>
      </c>
      <c r="AS87" s="44" t="str">
        <f t="shared" si="71"/>
        <v/>
      </c>
      <c r="AT87" s="44" t="str">
        <f t="shared" si="72"/>
        <v/>
      </c>
      <c r="AU87" s="44" t="str">
        <f t="shared" si="73"/>
        <v/>
      </c>
      <c r="AV87" s="35" t="str">
        <f t="shared" si="74"/>
        <v/>
      </c>
      <c r="AW87" s="15"/>
      <c r="AX87" s="49" t="str">
        <f t="shared" si="75"/>
        <v/>
      </c>
      <c r="AY87" s="45" t="str">
        <f t="shared" si="76"/>
        <v/>
      </c>
      <c r="AZ87" s="45" t="str">
        <f t="shared" si="77"/>
        <v/>
      </c>
      <c r="BA87" s="45" t="str">
        <f t="shared" si="78"/>
        <v/>
      </c>
      <c r="BB87" s="45" t="str">
        <f t="shared" si="79"/>
        <v/>
      </c>
      <c r="BC87" s="67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</row>
    <row r="88" spans="1:79" s="1" customFormat="1" x14ac:dyDescent="0.15">
      <c r="A88" s="3"/>
      <c r="B88" s="6"/>
      <c r="C88" s="15"/>
      <c r="D88" s="15"/>
      <c r="E88" s="15"/>
      <c r="F88" s="15"/>
      <c r="G88" s="16"/>
      <c r="H88" s="17" t="str">
        <f t="shared" si="40"/>
        <v/>
      </c>
      <c r="I88" s="44" t="str">
        <f t="shared" si="41"/>
        <v/>
      </c>
      <c r="J88" s="44" t="str">
        <f t="shared" si="42"/>
        <v/>
      </c>
      <c r="K88" s="44" t="str">
        <f t="shared" si="43"/>
        <v/>
      </c>
      <c r="L88" s="35" t="str">
        <f t="shared" si="44"/>
        <v/>
      </c>
      <c r="M88" s="15"/>
      <c r="N88" s="49" t="str">
        <f t="shared" si="45"/>
        <v/>
      </c>
      <c r="O88" s="45" t="str">
        <f t="shared" si="46"/>
        <v/>
      </c>
      <c r="P88" s="45" t="str">
        <f t="shared" si="47"/>
        <v/>
      </c>
      <c r="Q88" s="45" t="str">
        <f t="shared" si="48"/>
        <v/>
      </c>
      <c r="R88" s="45" t="str">
        <f t="shared" si="49"/>
        <v/>
      </c>
      <c r="S88" s="16"/>
      <c r="T88" s="17" t="str">
        <f t="shared" si="50"/>
        <v/>
      </c>
      <c r="U88" s="44" t="str">
        <f t="shared" si="51"/>
        <v/>
      </c>
      <c r="V88" s="44" t="str">
        <f t="shared" si="52"/>
        <v/>
      </c>
      <c r="W88" s="44" t="str">
        <f t="shared" si="53"/>
        <v/>
      </c>
      <c r="X88" s="35" t="str">
        <f t="shared" si="54"/>
        <v/>
      </c>
      <c r="Y88" s="15"/>
      <c r="Z88" s="49" t="str">
        <f t="shared" si="55"/>
        <v/>
      </c>
      <c r="AA88" s="45" t="str">
        <f t="shared" si="56"/>
        <v/>
      </c>
      <c r="AB88" s="45" t="str">
        <f t="shared" si="57"/>
        <v/>
      </c>
      <c r="AC88" s="45" t="str">
        <f t="shared" si="58"/>
        <v/>
      </c>
      <c r="AD88" s="45" t="str">
        <f t="shared" si="59"/>
        <v/>
      </c>
      <c r="AE88" s="16"/>
      <c r="AF88" s="17" t="str">
        <f t="shared" si="60"/>
        <v/>
      </c>
      <c r="AG88" s="44" t="str">
        <f t="shared" si="61"/>
        <v/>
      </c>
      <c r="AH88" s="44" t="str">
        <f t="shared" si="62"/>
        <v/>
      </c>
      <c r="AI88" s="44" t="str">
        <f t="shared" si="63"/>
        <v/>
      </c>
      <c r="AJ88" s="35" t="str">
        <f t="shared" si="64"/>
        <v/>
      </c>
      <c r="AK88" s="15"/>
      <c r="AL88" s="49" t="str">
        <f t="shared" si="65"/>
        <v/>
      </c>
      <c r="AM88" s="45" t="str">
        <f t="shared" si="66"/>
        <v/>
      </c>
      <c r="AN88" s="45" t="str">
        <f t="shared" si="67"/>
        <v/>
      </c>
      <c r="AO88" s="45" t="str">
        <f t="shared" si="68"/>
        <v/>
      </c>
      <c r="AP88" s="45" t="str">
        <f t="shared" si="69"/>
        <v/>
      </c>
      <c r="AQ88" s="16"/>
      <c r="AR88" s="17" t="str">
        <f t="shared" si="70"/>
        <v/>
      </c>
      <c r="AS88" s="44" t="str">
        <f t="shared" si="71"/>
        <v/>
      </c>
      <c r="AT88" s="44" t="str">
        <f t="shared" si="72"/>
        <v/>
      </c>
      <c r="AU88" s="44" t="str">
        <f t="shared" si="73"/>
        <v/>
      </c>
      <c r="AV88" s="35" t="str">
        <f t="shared" si="74"/>
        <v/>
      </c>
      <c r="AW88" s="15"/>
      <c r="AX88" s="49" t="str">
        <f t="shared" si="75"/>
        <v/>
      </c>
      <c r="AY88" s="45" t="str">
        <f t="shared" si="76"/>
        <v/>
      </c>
      <c r="AZ88" s="45" t="str">
        <f t="shared" si="77"/>
        <v/>
      </c>
      <c r="BA88" s="45" t="str">
        <f t="shared" si="78"/>
        <v/>
      </c>
      <c r="BB88" s="45" t="str">
        <f t="shared" si="79"/>
        <v/>
      </c>
      <c r="BC88" s="67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</row>
    <row r="89" spans="1:79" s="1" customFormat="1" x14ac:dyDescent="0.15">
      <c r="A89" s="3"/>
      <c r="B89" s="6"/>
      <c r="C89" s="15"/>
      <c r="D89" s="15"/>
      <c r="E89" s="15"/>
      <c r="F89" s="15"/>
      <c r="G89" s="16"/>
      <c r="H89" s="17" t="str">
        <f t="shared" si="40"/>
        <v/>
      </c>
      <c r="I89" s="44" t="str">
        <f t="shared" si="41"/>
        <v/>
      </c>
      <c r="J89" s="44" t="str">
        <f t="shared" si="42"/>
        <v/>
      </c>
      <c r="K89" s="44" t="str">
        <f t="shared" si="43"/>
        <v/>
      </c>
      <c r="L89" s="35" t="str">
        <f t="shared" si="44"/>
        <v/>
      </c>
      <c r="M89" s="15"/>
      <c r="N89" s="49" t="str">
        <f t="shared" si="45"/>
        <v/>
      </c>
      <c r="O89" s="45" t="str">
        <f t="shared" si="46"/>
        <v/>
      </c>
      <c r="P89" s="45" t="str">
        <f t="shared" si="47"/>
        <v/>
      </c>
      <c r="Q89" s="45" t="str">
        <f t="shared" si="48"/>
        <v/>
      </c>
      <c r="R89" s="45" t="str">
        <f t="shared" si="49"/>
        <v/>
      </c>
      <c r="S89" s="16"/>
      <c r="T89" s="17" t="str">
        <f t="shared" si="50"/>
        <v/>
      </c>
      <c r="U89" s="44" t="str">
        <f t="shared" si="51"/>
        <v/>
      </c>
      <c r="V89" s="44" t="str">
        <f t="shared" si="52"/>
        <v/>
      </c>
      <c r="W89" s="44" t="str">
        <f t="shared" si="53"/>
        <v/>
      </c>
      <c r="X89" s="35" t="str">
        <f t="shared" si="54"/>
        <v/>
      </c>
      <c r="Y89" s="15"/>
      <c r="Z89" s="49" t="str">
        <f t="shared" si="55"/>
        <v/>
      </c>
      <c r="AA89" s="45" t="str">
        <f t="shared" si="56"/>
        <v/>
      </c>
      <c r="AB89" s="45" t="str">
        <f t="shared" si="57"/>
        <v/>
      </c>
      <c r="AC89" s="45" t="str">
        <f t="shared" si="58"/>
        <v/>
      </c>
      <c r="AD89" s="45" t="str">
        <f t="shared" si="59"/>
        <v/>
      </c>
      <c r="AE89" s="16"/>
      <c r="AF89" s="17" t="str">
        <f t="shared" si="60"/>
        <v/>
      </c>
      <c r="AG89" s="44" t="str">
        <f t="shared" si="61"/>
        <v/>
      </c>
      <c r="AH89" s="44" t="str">
        <f t="shared" si="62"/>
        <v/>
      </c>
      <c r="AI89" s="44" t="str">
        <f t="shared" si="63"/>
        <v/>
      </c>
      <c r="AJ89" s="35" t="str">
        <f t="shared" si="64"/>
        <v/>
      </c>
      <c r="AK89" s="15"/>
      <c r="AL89" s="49" t="str">
        <f t="shared" si="65"/>
        <v/>
      </c>
      <c r="AM89" s="45" t="str">
        <f t="shared" si="66"/>
        <v/>
      </c>
      <c r="AN89" s="45" t="str">
        <f t="shared" si="67"/>
        <v/>
      </c>
      <c r="AO89" s="45" t="str">
        <f t="shared" si="68"/>
        <v/>
      </c>
      <c r="AP89" s="45" t="str">
        <f t="shared" si="69"/>
        <v/>
      </c>
      <c r="AQ89" s="16"/>
      <c r="AR89" s="17" t="str">
        <f t="shared" si="70"/>
        <v/>
      </c>
      <c r="AS89" s="44" t="str">
        <f t="shared" si="71"/>
        <v/>
      </c>
      <c r="AT89" s="44" t="str">
        <f t="shared" si="72"/>
        <v/>
      </c>
      <c r="AU89" s="44" t="str">
        <f t="shared" si="73"/>
        <v/>
      </c>
      <c r="AV89" s="35" t="str">
        <f t="shared" si="74"/>
        <v/>
      </c>
      <c r="AW89" s="15"/>
      <c r="AX89" s="49" t="str">
        <f t="shared" si="75"/>
        <v/>
      </c>
      <c r="AY89" s="45" t="str">
        <f t="shared" si="76"/>
        <v/>
      </c>
      <c r="AZ89" s="45" t="str">
        <f t="shared" si="77"/>
        <v/>
      </c>
      <c r="BA89" s="45" t="str">
        <f t="shared" si="78"/>
        <v/>
      </c>
      <c r="BB89" s="45" t="str">
        <f t="shared" si="79"/>
        <v/>
      </c>
      <c r="BC89" s="67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</row>
    <row r="90" spans="1:79" s="1" customFormat="1" x14ac:dyDescent="0.15">
      <c r="A90" s="3"/>
      <c r="B90" s="6"/>
      <c r="C90" s="15"/>
      <c r="D90" s="15"/>
      <c r="E90" s="15"/>
      <c r="F90" s="15"/>
      <c r="G90" s="16"/>
      <c r="H90" s="17" t="str">
        <f t="shared" si="40"/>
        <v/>
      </c>
      <c r="I90" s="44" t="str">
        <f t="shared" si="41"/>
        <v/>
      </c>
      <c r="J90" s="44" t="str">
        <f t="shared" si="42"/>
        <v/>
      </c>
      <c r="K90" s="44" t="str">
        <f t="shared" si="43"/>
        <v/>
      </c>
      <c r="L90" s="35" t="str">
        <f t="shared" si="44"/>
        <v/>
      </c>
      <c r="M90" s="15"/>
      <c r="N90" s="49" t="str">
        <f t="shared" si="45"/>
        <v/>
      </c>
      <c r="O90" s="45" t="str">
        <f t="shared" si="46"/>
        <v/>
      </c>
      <c r="P90" s="45" t="str">
        <f t="shared" si="47"/>
        <v/>
      </c>
      <c r="Q90" s="45" t="str">
        <f t="shared" si="48"/>
        <v/>
      </c>
      <c r="R90" s="45" t="str">
        <f t="shared" si="49"/>
        <v/>
      </c>
      <c r="S90" s="16"/>
      <c r="T90" s="17" t="str">
        <f t="shared" si="50"/>
        <v/>
      </c>
      <c r="U90" s="44" t="str">
        <f t="shared" si="51"/>
        <v/>
      </c>
      <c r="V90" s="44" t="str">
        <f t="shared" si="52"/>
        <v/>
      </c>
      <c r="W90" s="44" t="str">
        <f t="shared" si="53"/>
        <v/>
      </c>
      <c r="X90" s="35" t="str">
        <f t="shared" si="54"/>
        <v/>
      </c>
      <c r="Y90" s="15"/>
      <c r="Z90" s="49" t="str">
        <f t="shared" si="55"/>
        <v/>
      </c>
      <c r="AA90" s="45" t="str">
        <f t="shared" si="56"/>
        <v/>
      </c>
      <c r="AB90" s="45" t="str">
        <f t="shared" si="57"/>
        <v/>
      </c>
      <c r="AC90" s="45" t="str">
        <f t="shared" si="58"/>
        <v/>
      </c>
      <c r="AD90" s="45" t="str">
        <f t="shared" si="59"/>
        <v/>
      </c>
      <c r="AE90" s="16"/>
      <c r="AF90" s="17" t="str">
        <f t="shared" si="60"/>
        <v/>
      </c>
      <c r="AG90" s="44" t="str">
        <f t="shared" si="61"/>
        <v/>
      </c>
      <c r="AH90" s="44" t="str">
        <f t="shared" si="62"/>
        <v/>
      </c>
      <c r="AI90" s="44" t="str">
        <f t="shared" si="63"/>
        <v/>
      </c>
      <c r="AJ90" s="35" t="str">
        <f t="shared" si="64"/>
        <v/>
      </c>
      <c r="AK90" s="15"/>
      <c r="AL90" s="49" t="str">
        <f t="shared" si="65"/>
        <v/>
      </c>
      <c r="AM90" s="45" t="str">
        <f t="shared" si="66"/>
        <v/>
      </c>
      <c r="AN90" s="45" t="str">
        <f t="shared" si="67"/>
        <v/>
      </c>
      <c r="AO90" s="45" t="str">
        <f t="shared" si="68"/>
        <v/>
      </c>
      <c r="AP90" s="45" t="str">
        <f t="shared" si="69"/>
        <v/>
      </c>
      <c r="AQ90" s="16"/>
      <c r="AR90" s="17" t="str">
        <f t="shared" si="70"/>
        <v/>
      </c>
      <c r="AS90" s="44" t="str">
        <f t="shared" si="71"/>
        <v/>
      </c>
      <c r="AT90" s="44" t="str">
        <f t="shared" si="72"/>
        <v/>
      </c>
      <c r="AU90" s="44" t="str">
        <f t="shared" si="73"/>
        <v/>
      </c>
      <c r="AV90" s="35" t="str">
        <f t="shared" si="74"/>
        <v/>
      </c>
      <c r="AW90" s="15"/>
      <c r="AX90" s="49" t="str">
        <f t="shared" si="75"/>
        <v/>
      </c>
      <c r="AY90" s="45" t="str">
        <f t="shared" si="76"/>
        <v/>
      </c>
      <c r="AZ90" s="45" t="str">
        <f t="shared" si="77"/>
        <v/>
      </c>
      <c r="BA90" s="45" t="str">
        <f t="shared" si="78"/>
        <v/>
      </c>
      <c r="BB90" s="45" t="str">
        <f t="shared" si="79"/>
        <v/>
      </c>
      <c r="BC90" s="67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</row>
    <row r="91" spans="1:79" s="1" customFormat="1" x14ac:dyDescent="0.15">
      <c r="A91" s="3"/>
      <c r="B91" s="6"/>
      <c r="C91" s="15"/>
      <c r="D91" s="15"/>
      <c r="E91" s="15"/>
      <c r="F91" s="15"/>
      <c r="G91" s="16"/>
      <c r="H91" s="17" t="str">
        <f t="shared" si="40"/>
        <v/>
      </c>
      <c r="I91" s="44" t="str">
        <f t="shared" si="41"/>
        <v/>
      </c>
      <c r="J91" s="44" t="str">
        <f t="shared" si="42"/>
        <v/>
      </c>
      <c r="K91" s="44" t="str">
        <f t="shared" si="43"/>
        <v/>
      </c>
      <c r="L91" s="35" t="str">
        <f t="shared" si="44"/>
        <v/>
      </c>
      <c r="M91" s="15"/>
      <c r="N91" s="49" t="str">
        <f t="shared" si="45"/>
        <v/>
      </c>
      <c r="O91" s="45" t="str">
        <f t="shared" si="46"/>
        <v/>
      </c>
      <c r="P91" s="45" t="str">
        <f t="shared" si="47"/>
        <v/>
      </c>
      <c r="Q91" s="45" t="str">
        <f t="shared" si="48"/>
        <v/>
      </c>
      <c r="R91" s="45" t="str">
        <f t="shared" si="49"/>
        <v/>
      </c>
      <c r="S91" s="16"/>
      <c r="T91" s="17" t="str">
        <f t="shared" si="50"/>
        <v/>
      </c>
      <c r="U91" s="44" t="str">
        <f t="shared" si="51"/>
        <v/>
      </c>
      <c r="V91" s="44" t="str">
        <f t="shared" si="52"/>
        <v/>
      </c>
      <c r="W91" s="44" t="str">
        <f t="shared" si="53"/>
        <v/>
      </c>
      <c r="X91" s="35" t="str">
        <f t="shared" si="54"/>
        <v/>
      </c>
      <c r="Y91" s="15"/>
      <c r="Z91" s="49" t="str">
        <f t="shared" si="55"/>
        <v/>
      </c>
      <c r="AA91" s="45" t="str">
        <f t="shared" si="56"/>
        <v/>
      </c>
      <c r="AB91" s="45" t="str">
        <f t="shared" si="57"/>
        <v/>
      </c>
      <c r="AC91" s="45" t="str">
        <f t="shared" si="58"/>
        <v/>
      </c>
      <c r="AD91" s="45" t="str">
        <f t="shared" si="59"/>
        <v/>
      </c>
      <c r="AE91" s="16"/>
      <c r="AF91" s="17" t="str">
        <f t="shared" si="60"/>
        <v/>
      </c>
      <c r="AG91" s="44" t="str">
        <f t="shared" si="61"/>
        <v/>
      </c>
      <c r="AH91" s="44" t="str">
        <f t="shared" si="62"/>
        <v/>
      </c>
      <c r="AI91" s="44" t="str">
        <f t="shared" si="63"/>
        <v/>
      </c>
      <c r="AJ91" s="35" t="str">
        <f t="shared" si="64"/>
        <v/>
      </c>
      <c r="AK91" s="15"/>
      <c r="AL91" s="49" t="str">
        <f t="shared" si="65"/>
        <v/>
      </c>
      <c r="AM91" s="45" t="str">
        <f t="shared" si="66"/>
        <v/>
      </c>
      <c r="AN91" s="45" t="str">
        <f t="shared" si="67"/>
        <v/>
      </c>
      <c r="AO91" s="45" t="str">
        <f t="shared" si="68"/>
        <v/>
      </c>
      <c r="AP91" s="45" t="str">
        <f t="shared" si="69"/>
        <v/>
      </c>
      <c r="AQ91" s="16"/>
      <c r="AR91" s="17" t="str">
        <f t="shared" si="70"/>
        <v/>
      </c>
      <c r="AS91" s="44" t="str">
        <f t="shared" si="71"/>
        <v/>
      </c>
      <c r="AT91" s="44" t="str">
        <f t="shared" si="72"/>
        <v/>
      </c>
      <c r="AU91" s="44" t="str">
        <f t="shared" si="73"/>
        <v/>
      </c>
      <c r="AV91" s="35" t="str">
        <f t="shared" si="74"/>
        <v/>
      </c>
      <c r="AW91" s="15"/>
      <c r="AX91" s="49" t="str">
        <f t="shared" si="75"/>
        <v/>
      </c>
      <c r="AY91" s="45" t="str">
        <f t="shared" si="76"/>
        <v/>
      </c>
      <c r="AZ91" s="45" t="str">
        <f t="shared" si="77"/>
        <v/>
      </c>
      <c r="BA91" s="45" t="str">
        <f t="shared" si="78"/>
        <v/>
      </c>
      <c r="BB91" s="45" t="str">
        <f t="shared" si="79"/>
        <v/>
      </c>
      <c r="BC91" s="67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</row>
    <row r="92" spans="1:79" s="1" customFormat="1" x14ac:dyDescent="0.15">
      <c r="A92" s="3"/>
      <c r="B92" s="6"/>
      <c r="C92" s="15"/>
      <c r="D92" s="15"/>
      <c r="E92" s="15"/>
      <c r="F92" s="15"/>
      <c r="G92" s="16"/>
      <c r="H92" s="17" t="str">
        <f t="shared" si="40"/>
        <v/>
      </c>
      <c r="I92" s="44" t="str">
        <f t="shared" si="41"/>
        <v/>
      </c>
      <c r="J92" s="44" t="str">
        <f t="shared" si="42"/>
        <v/>
      </c>
      <c r="K92" s="44" t="str">
        <f t="shared" si="43"/>
        <v/>
      </c>
      <c r="L92" s="35" t="str">
        <f t="shared" si="44"/>
        <v/>
      </c>
      <c r="M92" s="15"/>
      <c r="N92" s="49" t="str">
        <f t="shared" si="45"/>
        <v/>
      </c>
      <c r="O92" s="45" t="str">
        <f t="shared" si="46"/>
        <v/>
      </c>
      <c r="P92" s="45" t="str">
        <f t="shared" si="47"/>
        <v/>
      </c>
      <c r="Q92" s="45" t="str">
        <f t="shared" si="48"/>
        <v/>
      </c>
      <c r="R92" s="45" t="str">
        <f t="shared" si="49"/>
        <v/>
      </c>
      <c r="S92" s="16"/>
      <c r="T92" s="17" t="str">
        <f t="shared" si="50"/>
        <v/>
      </c>
      <c r="U92" s="44" t="str">
        <f t="shared" si="51"/>
        <v/>
      </c>
      <c r="V92" s="44" t="str">
        <f t="shared" si="52"/>
        <v/>
      </c>
      <c r="W92" s="44" t="str">
        <f t="shared" si="53"/>
        <v/>
      </c>
      <c r="X92" s="35" t="str">
        <f t="shared" si="54"/>
        <v/>
      </c>
      <c r="Y92" s="15"/>
      <c r="Z92" s="49" t="str">
        <f t="shared" si="55"/>
        <v/>
      </c>
      <c r="AA92" s="45" t="str">
        <f t="shared" si="56"/>
        <v/>
      </c>
      <c r="AB92" s="45" t="str">
        <f t="shared" si="57"/>
        <v/>
      </c>
      <c r="AC92" s="45" t="str">
        <f t="shared" si="58"/>
        <v/>
      </c>
      <c r="AD92" s="45" t="str">
        <f t="shared" si="59"/>
        <v/>
      </c>
      <c r="AE92" s="16"/>
      <c r="AF92" s="17" t="str">
        <f t="shared" si="60"/>
        <v/>
      </c>
      <c r="AG92" s="44" t="str">
        <f t="shared" si="61"/>
        <v/>
      </c>
      <c r="AH92" s="44" t="str">
        <f t="shared" si="62"/>
        <v/>
      </c>
      <c r="AI92" s="44" t="str">
        <f t="shared" si="63"/>
        <v/>
      </c>
      <c r="AJ92" s="35" t="str">
        <f t="shared" si="64"/>
        <v/>
      </c>
      <c r="AK92" s="15"/>
      <c r="AL92" s="49" t="str">
        <f t="shared" si="65"/>
        <v/>
      </c>
      <c r="AM92" s="45" t="str">
        <f t="shared" si="66"/>
        <v/>
      </c>
      <c r="AN92" s="45" t="str">
        <f t="shared" si="67"/>
        <v/>
      </c>
      <c r="AO92" s="45" t="str">
        <f t="shared" si="68"/>
        <v/>
      </c>
      <c r="AP92" s="45" t="str">
        <f t="shared" si="69"/>
        <v/>
      </c>
      <c r="AQ92" s="16"/>
      <c r="AR92" s="17" t="str">
        <f t="shared" si="70"/>
        <v/>
      </c>
      <c r="AS92" s="44" t="str">
        <f t="shared" si="71"/>
        <v/>
      </c>
      <c r="AT92" s="44" t="str">
        <f t="shared" si="72"/>
        <v/>
      </c>
      <c r="AU92" s="44" t="str">
        <f t="shared" si="73"/>
        <v/>
      </c>
      <c r="AV92" s="35" t="str">
        <f t="shared" si="74"/>
        <v/>
      </c>
      <c r="AW92" s="15"/>
      <c r="AX92" s="49" t="str">
        <f t="shared" si="75"/>
        <v/>
      </c>
      <c r="AY92" s="45" t="str">
        <f t="shared" si="76"/>
        <v/>
      </c>
      <c r="AZ92" s="45" t="str">
        <f t="shared" si="77"/>
        <v/>
      </c>
      <c r="BA92" s="45" t="str">
        <f t="shared" si="78"/>
        <v/>
      </c>
      <c r="BB92" s="45" t="str">
        <f t="shared" si="79"/>
        <v/>
      </c>
      <c r="BC92" s="67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</row>
    <row r="93" spans="1:79" s="1" customFormat="1" x14ac:dyDescent="0.15">
      <c r="A93" s="3"/>
      <c r="B93" s="6"/>
      <c r="C93" s="15"/>
      <c r="D93" s="15"/>
      <c r="E93" s="15"/>
      <c r="F93" s="15"/>
      <c r="G93" s="16"/>
      <c r="H93" s="17" t="str">
        <f t="shared" si="40"/>
        <v/>
      </c>
      <c r="I93" s="44" t="str">
        <f t="shared" si="41"/>
        <v/>
      </c>
      <c r="J93" s="44" t="str">
        <f t="shared" si="42"/>
        <v/>
      </c>
      <c r="K93" s="44" t="str">
        <f t="shared" si="43"/>
        <v/>
      </c>
      <c r="L93" s="35" t="str">
        <f t="shared" si="44"/>
        <v/>
      </c>
      <c r="M93" s="15"/>
      <c r="N93" s="49" t="str">
        <f t="shared" si="45"/>
        <v/>
      </c>
      <c r="O93" s="45" t="str">
        <f t="shared" si="46"/>
        <v/>
      </c>
      <c r="P93" s="45" t="str">
        <f t="shared" si="47"/>
        <v/>
      </c>
      <c r="Q93" s="45" t="str">
        <f t="shared" si="48"/>
        <v/>
      </c>
      <c r="R93" s="45" t="str">
        <f t="shared" si="49"/>
        <v/>
      </c>
      <c r="S93" s="16"/>
      <c r="T93" s="17" t="str">
        <f t="shared" si="50"/>
        <v/>
      </c>
      <c r="U93" s="44" t="str">
        <f t="shared" si="51"/>
        <v/>
      </c>
      <c r="V93" s="44" t="str">
        <f t="shared" si="52"/>
        <v/>
      </c>
      <c r="W93" s="44" t="str">
        <f t="shared" si="53"/>
        <v/>
      </c>
      <c r="X93" s="35" t="str">
        <f t="shared" si="54"/>
        <v/>
      </c>
      <c r="Y93" s="15"/>
      <c r="Z93" s="49" t="str">
        <f t="shared" si="55"/>
        <v/>
      </c>
      <c r="AA93" s="45" t="str">
        <f t="shared" si="56"/>
        <v/>
      </c>
      <c r="AB93" s="45" t="str">
        <f t="shared" si="57"/>
        <v/>
      </c>
      <c r="AC93" s="45" t="str">
        <f t="shared" si="58"/>
        <v/>
      </c>
      <c r="AD93" s="45" t="str">
        <f t="shared" si="59"/>
        <v/>
      </c>
      <c r="AE93" s="16"/>
      <c r="AF93" s="17" t="str">
        <f t="shared" si="60"/>
        <v/>
      </c>
      <c r="AG93" s="44" t="str">
        <f t="shared" si="61"/>
        <v/>
      </c>
      <c r="AH93" s="44" t="str">
        <f t="shared" si="62"/>
        <v/>
      </c>
      <c r="AI93" s="44" t="str">
        <f t="shared" si="63"/>
        <v/>
      </c>
      <c r="AJ93" s="35" t="str">
        <f t="shared" si="64"/>
        <v/>
      </c>
      <c r="AK93" s="15"/>
      <c r="AL93" s="49" t="str">
        <f t="shared" si="65"/>
        <v/>
      </c>
      <c r="AM93" s="45" t="str">
        <f t="shared" si="66"/>
        <v/>
      </c>
      <c r="AN93" s="45" t="str">
        <f t="shared" si="67"/>
        <v/>
      </c>
      <c r="AO93" s="45" t="str">
        <f t="shared" si="68"/>
        <v/>
      </c>
      <c r="AP93" s="45" t="str">
        <f t="shared" si="69"/>
        <v/>
      </c>
      <c r="AQ93" s="16"/>
      <c r="AR93" s="17" t="str">
        <f t="shared" si="70"/>
        <v/>
      </c>
      <c r="AS93" s="44" t="str">
        <f t="shared" si="71"/>
        <v/>
      </c>
      <c r="AT93" s="44" t="str">
        <f t="shared" si="72"/>
        <v/>
      </c>
      <c r="AU93" s="44" t="str">
        <f t="shared" si="73"/>
        <v/>
      </c>
      <c r="AV93" s="35" t="str">
        <f t="shared" si="74"/>
        <v/>
      </c>
      <c r="AW93" s="15"/>
      <c r="AX93" s="49" t="str">
        <f t="shared" si="75"/>
        <v/>
      </c>
      <c r="AY93" s="45" t="str">
        <f t="shared" si="76"/>
        <v/>
      </c>
      <c r="AZ93" s="45" t="str">
        <f t="shared" si="77"/>
        <v/>
      </c>
      <c r="BA93" s="45" t="str">
        <f t="shared" si="78"/>
        <v/>
      </c>
      <c r="BB93" s="45" t="str">
        <f t="shared" si="79"/>
        <v/>
      </c>
      <c r="BC93" s="67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</row>
    <row r="94" spans="1:79" s="1" customFormat="1" x14ac:dyDescent="0.15">
      <c r="A94" s="3"/>
      <c r="B94" s="6"/>
      <c r="C94" s="15"/>
      <c r="D94" s="15"/>
      <c r="E94" s="15"/>
      <c r="F94" s="15"/>
      <c r="G94" s="16"/>
      <c r="H94" s="17" t="str">
        <f t="shared" si="40"/>
        <v/>
      </c>
      <c r="I94" s="44" t="str">
        <f t="shared" si="41"/>
        <v/>
      </c>
      <c r="J94" s="44" t="str">
        <f t="shared" si="42"/>
        <v/>
      </c>
      <c r="K94" s="44" t="str">
        <f t="shared" si="43"/>
        <v/>
      </c>
      <c r="L94" s="35" t="str">
        <f t="shared" si="44"/>
        <v/>
      </c>
      <c r="M94" s="15"/>
      <c r="N94" s="49" t="str">
        <f t="shared" si="45"/>
        <v/>
      </c>
      <c r="O94" s="45" t="str">
        <f t="shared" si="46"/>
        <v/>
      </c>
      <c r="P94" s="45" t="str">
        <f t="shared" si="47"/>
        <v/>
      </c>
      <c r="Q94" s="45" t="str">
        <f t="shared" si="48"/>
        <v/>
      </c>
      <c r="R94" s="45" t="str">
        <f t="shared" si="49"/>
        <v/>
      </c>
      <c r="S94" s="16"/>
      <c r="T94" s="17" t="str">
        <f t="shared" si="50"/>
        <v/>
      </c>
      <c r="U94" s="44" t="str">
        <f t="shared" si="51"/>
        <v/>
      </c>
      <c r="V94" s="44" t="str">
        <f t="shared" si="52"/>
        <v/>
      </c>
      <c r="W94" s="44" t="str">
        <f t="shared" si="53"/>
        <v/>
      </c>
      <c r="X94" s="35" t="str">
        <f t="shared" si="54"/>
        <v/>
      </c>
      <c r="Y94" s="15"/>
      <c r="Z94" s="49" t="str">
        <f t="shared" si="55"/>
        <v/>
      </c>
      <c r="AA94" s="45" t="str">
        <f t="shared" si="56"/>
        <v/>
      </c>
      <c r="AB94" s="45" t="str">
        <f t="shared" si="57"/>
        <v/>
      </c>
      <c r="AC94" s="45" t="str">
        <f t="shared" si="58"/>
        <v/>
      </c>
      <c r="AD94" s="45" t="str">
        <f t="shared" si="59"/>
        <v/>
      </c>
      <c r="AE94" s="16"/>
      <c r="AF94" s="17" t="str">
        <f t="shared" si="60"/>
        <v/>
      </c>
      <c r="AG94" s="44" t="str">
        <f t="shared" si="61"/>
        <v/>
      </c>
      <c r="AH94" s="44" t="str">
        <f t="shared" si="62"/>
        <v/>
      </c>
      <c r="AI94" s="44" t="str">
        <f t="shared" si="63"/>
        <v/>
      </c>
      <c r="AJ94" s="35" t="str">
        <f t="shared" si="64"/>
        <v/>
      </c>
      <c r="AK94" s="15"/>
      <c r="AL94" s="49" t="str">
        <f t="shared" si="65"/>
        <v/>
      </c>
      <c r="AM94" s="45" t="str">
        <f t="shared" si="66"/>
        <v/>
      </c>
      <c r="AN94" s="45" t="str">
        <f t="shared" si="67"/>
        <v/>
      </c>
      <c r="AO94" s="45" t="str">
        <f t="shared" si="68"/>
        <v/>
      </c>
      <c r="AP94" s="45" t="str">
        <f t="shared" si="69"/>
        <v/>
      </c>
      <c r="AQ94" s="16"/>
      <c r="AR94" s="17" t="str">
        <f t="shared" si="70"/>
        <v/>
      </c>
      <c r="AS94" s="44" t="str">
        <f t="shared" si="71"/>
        <v/>
      </c>
      <c r="AT94" s="44" t="str">
        <f t="shared" si="72"/>
        <v/>
      </c>
      <c r="AU94" s="44" t="str">
        <f t="shared" si="73"/>
        <v/>
      </c>
      <c r="AV94" s="35" t="str">
        <f t="shared" si="74"/>
        <v/>
      </c>
      <c r="AW94" s="15"/>
      <c r="AX94" s="49" t="str">
        <f t="shared" si="75"/>
        <v/>
      </c>
      <c r="AY94" s="45" t="str">
        <f t="shared" si="76"/>
        <v/>
      </c>
      <c r="AZ94" s="45" t="str">
        <f t="shared" si="77"/>
        <v/>
      </c>
      <c r="BA94" s="45" t="str">
        <f t="shared" si="78"/>
        <v/>
      </c>
      <c r="BB94" s="45" t="str">
        <f t="shared" si="79"/>
        <v/>
      </c>
      <c r="BC94" s="67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</row>
    <row r="95" spans="1:79" s="1" customFormat="1" x14ac:dyDescent="0.15">
      <c r="A95" s="3"/>
      <c r="B95" s="6"/>
      <c r="C95" s="15"/>
      <c r="D95" s="15"/>
      <c r="E95" s="15"/>
      <c r="F95" s="15"/>
      <c r="G95" s="16"/>
      <c r="H95" s="17" t="str">
        <f t="shared" si="40"/>
        <v/>
      </c>
      <c r="I95" s="44" t="str">
        <f t="shared" si="41"/>
        <v/>
      </c>
      <c r="J95" s="44" t="str">
        <f t="shared" si="42"/>
        <v/>
      </c>
      <c r="K95" s="44" t="str">
        <f t="shared" si="43"/>
        <v/>
      </c>
      <c r="L95" s="35" t="str">
        <f t="shared" si="44"/>
        <v/>
      </c>
      <c r="M95" s="15"/>
      <c r="N95" s="49" t="str">
        <f t="shared" si="45"/>
        <v/>
      </c>
      <c r="O95" s="45" t="str">
        <f t="shared" si="46"/>
        <v/>
      </c>
      <c r="P95" s="45" t="str">
        <f t="shared" si="47"/>
        <v/>
      </c>
      <c r="Q95" s="45" t="str">
        <f t="shared" si="48"/>
        <v/>
      </c>
      <c r="R95" s="45" t="str">
        <f t="shared" si="49"/>
        <v/>
      </c>
      <c r="S95" s="16"/>
      <c r="T95" s="17" t="str">
        <f t="shared" si="50"/>
        <v/>
      </c>
      <c r="U95" s="44" t="str">
        <f t="shared" si="51"/>
        <v/>
      </c>
      <c r="V95" s="44" t="str">
        <f t="shared" si="52"/>
        <v/>
      </c>
      <c r="W95" s="44" t="str">
        <f t="shared" si="53"/>
        <v/>
      </c>
      <c r="X95" s="35" t="str">
        <f t="shared" si="54"/>
        <v/>
      </c>
      <c r="Y95" s="15"/>
      <c r="Z95" s="49" t="str">
        <f t="shared" si="55"/>
        <v/>
      </c>
      <c r="AA95" s="45" t="str">
        <f t="shared" si="56"/>
        <v/>
      </c>
      <c r="AB95" s="45" t="str">
        <f t="shared" si="57"/>
        <v/>
      </c>
      <c r="AC95" s="45" t="str">
        <f t="shared" si="58"/>
        <v/>
      </c>
      <c r="AD95" s="45" t="str">
        <f t="shared" si="59"/>
        <v/>
      </c>
      <c r="AE95" s="16"/>
      <c r="AF95" s="17" t="str">
        <f t="shared" si="60"/>
        <v/>
      </c>
      <c r="AG95" s="44" t="str">
        <f t="shared" si="61"/>
        <v/>
      </c>
      <c r="AH95" s="44" t="str">
        <f t="shared" si="62"/>
        <v/>
      </c>
      <c r="AI95" s="44" t="str">
        <f t="shared" si="63"/>
        <v/>
      </c>
      <c r="AJ95" s="35" t="str">
        <f t="shared" si="64"/>
        <v/>
      </c>
      <c r="AK95" s="15"/>
      <c r="AL95" s="49" t="str">
        <f t="shared" si="65"/>
        <v/>
      </c>
      <c r="AM95" s="45" t="str">
        <f t="shared" si="66"/>
        <v/>
      </c>
      <c r="AN95" s="45" t="str">
        <f t="shared" si="67"/>
        <v/>
      </c>
      <c r="AO95" s="45" t="str">
        <f t="shared" si="68"/>
        <v/>
      </c>
      <c r="AP95" s="45" t="str">
        <f t="shared" si="69"/>
        <v/>
      </c>
      <c r="AQ95" s="16"/>
      <c r="AR95" s="17" t="str">
        <f t="shared" si="70"/>
        <v/>
      </c>
      <c r="AS95" s="44" t="str">
        <f t="shared" si="71"/>
        <v/>
      </c>
      <c r="AT95" s="44" t="str">
        <f t="shared" si="72"/>
        <v/>
      </c>
      <c r="AU95" s="44" t="str">
        <f t="shared" si="73"/>
        <v/>
      </c>
      <c r="AV95" s="35" t="str">
        <f t="shared" si="74"/>
        <v/>
      </c>
      <c r="AW95" s="15"/>
      <c r="AX95" s="49" t="str">
        <f t="shared" si="75"/>
        <v/>
      </c>
      <c r="AY95" s="45" t="str">
        <f t="shared" si="76"/>
        <v/>
      </c>
      <c r="AZ95" s="45" t="str">
        <f t="shared" si="77"/>
        <v/>
      </c>
      <c r="BA95" s="45" t="str">
        <f t="shared" si="78"/>
        <v/>
      </c>
      <c r="BB95" s="45" t="str">
        <f t="shared" si="79"/>
        <v/>
      </c>
      <c r="BC95" s="67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</row>
    <row r="96" spans="1:79" s="1" customFormat="1" x14ac:dyDescent="0.15">
      <c r="A96" s="3"/>
      <c r="B96" s="6"/>
      <c r="C96" s="15"/>
      <c r="D96" s="15"/>
      <c r="E96" s="15"/>
      <c r="F96" s="15"/>
      <c r="G96" s="16"/>
      <c r="H96" s="17" t="str">
        <f t="shared" si="40"/>
        <v/>
      </c>
      <c r="I96" s="44" t="str">
        <f t="shared" si="41"/>
        <v/>
      </c>
      <c r="J96" s="44" t="str">
        <f t="shared" si="42"/>
        <v/>
      </c>
      <c r="K96" s="44" t="str">
        <f t="shared" si="43"/>
        <v/>
      </c>
      <c r="L96" s="35" t="str">
        <f t="shared" si="44"/>
        <v/>
      </c>
      <c r="M96" s="15"/>
      <c r="N96" s="49" t="str">
        <f t="shared" si="45"/>
        <v/>
      </c>
      <c r="O96" s="45" t="str">
        <f t="shared" si="46"/>
        <v/>
      </c>
      <c r="P96" s="45" t="str">
        <f t="shared" si="47"/>
        <v/>
      </c>
      <c r="Q96" s="45" t="str">
        <f t="shared" si="48"/>
        <v/>
      </c>
      <c r="R96" s="45" t="str">
        <f t="shared" si="49"/>
        <v/>
      </c>
      <c r="S96" s="16"/>
      <c r="T96" s="17" t="str">
        <f t="shared" si="50"/>
        <v/>
      </c>
      <c r="U96" s="44" t="str">
        <f t="shared" si="51"/>
        <v/>
      </c>
      <c r="V96" s="44" t="str">
        <f t="shared" si="52"/>
        <v/>
      </c>
      <c r="W96" s="44" t="str">
        <f t="shared" si="53"/>
        <v/>
      </c>
      <c r="X96" s="35" t="str">
        <f t="shared" si="54"/>
        <v/>
      </c>
      <c r="Y96" s="15"/>
      <c r="Z96" s="49" t="str">
        <f t="shared" si="55"/>
        <v/>
      </c>
      <c r="AA96" s="45" t="str">
        <f t="shared" si="56"/>
        <v/>
      </c>
      <c r="AB96" s="45" t="str">
        <f t="shared" si="57"/>
        <v/>
      </c>
      <c r="AC96" s="45" t="str">
        <f t="shared" si="58"/>
        <v/>
      </c>
      <c r="AD96" s="45" t="str">
        <f t="shared" si="59"/>
        <v/>
      </c>
      <c r="AE96" s="16"/>
      <c r="AF96" s="17" t="str">
        <f t="shared" si="60"/>
        <v/>
      </c>
      <c r="AG96" s="44" t="str">
        <f t="shared" si="61"/>
        <v/>
      </c>
      <c r="AH96" s="44" t="str">
        <f t="shared" si="62"/>
        <v/>
      </c>
      <c r="AI96" s="44" t="str">
        <f t="shared" si="63"/>
        <v/>
      </c>
      <c r="AJ96" s="35" t="str">
        <f t="shared" si="64"/>
        <v/>
      </c>
      <c r="AK96" s="15"/>
      <c r="AL96" s="49" t="str">
        <f t="shared" si="65"/>
        <v/>
      </c>
      <c r="AM96" s="45" t="str">
        <f t="shared" si="66"/>
        <v/>
      </c>
      <c r="AN96" s="45" t="str">
        <f t="shared" si="67"/>
        <v/>
      </c>
      <c r="AO96" s="45" t="str">
        <f t="shared" si="68"/>
        <v/>
      </c>
      <c r="AP96" s="45" t="str">
        <f t="shared" si="69"/>
        <v/>
      </c>
      <c r="AQ96" s="16"/>
      <c r="AR96" s="17" t="str">
        <f t="shared" si="70"/>
        <v/>
      </c>
      <c r="AS96" s="44" t="str">
        <f t="shared" si="71"/>
        <v/>
      </c>
      <c r="AT96" s="44" t="str">
        <f t="shared" si="72"/>
        <v/>
      </c>
      <c r="AU96" s="44" t="str">
        <f t="shared" si="73"/>
        <v/>
      </c>
      <c r="AV96" s="35" t="str">
        <f t="shared" si="74"/>
        <v/>
      </c>
      <c r="AW96" s="15"/>
      <c r="AX96" s="49" t="str">
        <f t="shared" si="75"/>
        <v/>
      </c>
      <c r="AY96" s="45" t="str">
        <f t="shared" si="76"/>
        <v/>
      </c>
      <c r="AZ96" s="45" t="str">
        <f t="shared" si="77"/>
        <v/>
      </c>
      <c r="BA96" s="45" t="str">
        <f t="shared" si="78"/>
        <v/>
      </c>
      <c r="BB96" s="45" t="str">
        <f t="shared" si="79"/>
        <v/>
      </c>
      <c r="BC96" s="67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</row>
    <row r="97" spans="1:79" s="1" customFormat="1" x14ac:dyDescent="0.15">
      <c r="A97" s="3"/>
      <c r="B97" s="6"/>
      <c r="C97" s="15"/>
      <c r="D97" s="15"/>
      <c r="E97" s="15"/>
      <c r="F97" s="15"/>
      <c r="G97" s="16"/>
      <c r="H97" s="17" t="str">
        <f t="shared" si="40"/>
        <v/>
      </c>
      <c r="I97" s="44" t="str">
        <f t="shared" si="41"/>
        <v/>
      </c>
      <c r="J97" s="44" t="str">
        <f t="shared" si="42"/>
        <v/>
      </c>
      <c r="K97" s="44" t="str">
        <f t="shared" si="43"/>
        <v/>
      </c>
      <c r="L97" s="35" t="str">
        <f t="shared" si="44"/>
        <v/>
      </c>
      <c r="M97" s="15"/>
      <c r="N97" s="49" t="str">
        <f t="shared" si="45"/>
        <v/>
      </c>
      <c r="O97" s="45" t="str">
        <f t="shared" si="46"/>
        <v/>
      </c>
      <c r="P97" s="45" t="str">
        <f t="shared" si="47"/>
        <v/>
      </c>
      <c r="Q97" s="45" t="str">
        <f t="shared" si="48"/>
        <v/>
      </c>
      <c r="R97" s="45" t="str">
        <f t="shared" si="49"/>
        <v/>
      </c>
      <c r="S97" s="16"/>
      <c r="T97" s="17" t="str">
        <f t="shared" si="50"/>
        <v/>
      </c>
      <c r="U97" s="44" t="str">
        <f t="shared" si="51"/>
        <v/>
      </c>
      <c r="V97" s="44" t="str">
        <f t="shared" si="52"/>
        <v/>
      </c>
      <c r="W97" s="44" t="str">
        <f t="shared" si="53"/>
        <v/>
      </c>
      <c r="X97" s="35" t="str">
        <f t="shared" si="54"/>
        <v/>
      </c>
      <c r="Y97" s="15"/>
      <c r="Z97" s="49" t="str">
        <f t="shared" si="55"/>
        <v/>
      </c>
      <c r="AA97" s="45" t="str">
        <f t="shared" si="56"/>
        <v/>
      </c>
      <c r="AB97" s="45" t="str">
        <f t="shared" si="57"/>
        <v/>
      </c>
      <c r="AC97" s="45" t="str">
        <f t="shared" si="58"/>
        <v/>
      </c>
      <c r="AD97" s="45" t="str">
        <f t="shared" si="59"/>
        <v/>
      </c>
      <c r="AE97" s="16"/>
      <c r="AF97" s="17" t="str">
        <f t="shared" si="60"/>
        <v/>
      </c>
      <c r="AG97" s="44" t="str">
        <f t="shared" si="61"/>
        <v/>
      </c>
      <c r="AH97" s="44" t="str">
        <f t="shared" si="62"/>
        <v/>
      </c>
      <c r="AI97" s="44" t="str">
        <f t="shared" si="63"/>
        <v/>
      </c>
      <c r="AJ97" s="35" t="str">
        <f t="shared" si="64"/>
        <v/>
      </c>
      <c r="AK97" s="15"/>
      <c r="AL97" s="49" t="str">
        <f t="shared" si="65"/>
        <v/>
      </c>
      <c r="AM97" s="45" t="str">
        <f t="shared" si="66"/>
        <v/>
      </c>
      <c r="AN97" s="45" t="str">
        <f t="shared" si="67"/>
        <v/>
      </c>
      <c r="AO97" s="45" t="str">
        <f t="shared" si="68"/>
        <v/>
      </c>
      <c r="AP97" s="45" t="str">
        <f t="shared" si="69"/>
        <v/>
      </c>
      <c r="AQ97" s="16"/>
      <c r="AR97" s="17" t="str">
        <f t="shared" si="70"/>
        <v/>
      </c>
      <c r="AS97" s="44" t="str">
        <f t="shared" si="71"/>
        <v/>
      </c>
      <c r="AT97" s="44" t="str">
        <f t="shared" si="72"/>
        <v/>
      </c>
      <c r="AU97" s="44" t="str">
        <f t="shared" si="73"/>
        <v/>
      </c>
      <c r="AV97" s="35" t="str">
        <f t="shared" si="74"/>
        <v/>
      </c>
      <c r="AW97" s="15"/>
      <c r="AX97" s="49" t="str">
        <f t="shared" si="75"/>
        <v/>
      </c>
      <c r="AY97" s="45" t="str">
        <f t="shared" si="76"/>
        <v/>
      </c>
      <c r="AZ97" s="45" t="str">
        <f t="shared" si="77"/>
        <v/>
      </c>
      <c r="BA97" s="45" t="str">
        <f t="shared" si="78"/>
        <v/>
      </c>
      <c r="BB97" s="45" t="str">
        <f t="shared" si="79"/>
        <v/>
      </c>
      <c r="BC97" s="67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</row>
    <row r="98" spans="1:79" s="1" customFormat="1" x14ac:dyDescent="0.15">
      <c r="A98" s="3"/>
      <c r="B98" s="6"/>
      <c r="C98" s="15"/>
      <c r="D98" s="15"/>
      <c r="E98" s="15"/>
      <c r="F98" s="15"/>
      <c r="G98" s="16"/>
      <c r="H98" s="17" t="str">
        <f t="shared" si="40"/>
        <v/>
      </c>
      <c r="I98" s="44" t="str">
        <f t="shared" si="41"/>
        <v/>
      </c>
      <c r="J98" s="44" t="str">
        <f t="shared" si="42"/>
        <v/>
      </c>
      <c r="K98" s="44" t="str">
        <f t="shared" si="43"/>
        <v/>
      </c>
      <c r="L98" s="35" t="str">
        <f t="shared" si="44"/>
        <v/>
      </c>
      <c r="M98" s="15"/>
      <c r="N98" s="49" t="str">
        <f t="shared" si="45"/>
        <v/>
      </c>
      <c r="O98" s="45" t="str">
        <f t="shared" si="46"/>
        <v/>
      </c>
      <c r="P98" s="45" t="str">
        <f t="shared" si="47"/>
        <v/>
      </c>
      <c r="Q98" s="45" t="str">
        <f t="shared" si="48"/>
        <v/>
      </c>
      <c r="R98" s="45" t="str">
        <f t="shared" si="49"/>
        <v/>
      </c>
      <c r="S98" s="16"/>
      <c r="T98" s="17" t="str">
        <f t="shared" si="50"/>
        <v/>
      </c>
      <c r="U98" s="44" t="str">
        <f t="shared" si="51"/>
        <v/>
      </c>
      <c r="V98" s="44" t="str">
        <f t="shared" si="52"/>
        <v/>
      </c>
      <c r="W98" s="44" t="str">
        <f t="shared" si="53"/>
        <v/>
      </c>
      <c r="X98" s="35" t="str">
        <f t="shared" si="54"/>
        <v/>
      </c>
      <c r="Y98" s="15"/>
      <c r="Z98" s="49" t="str">
        <f t="shared" si="55"/>
        <v/>
      </c>
      <c r="AA98" s="45" t="str">
        <f t="shared" si="56"/>
        <v/>
      </c>
      <c r="AB98" s="45" t="str">
        <f t="shared" si="57"/>
        <v/>
      </c>
      <c r="AC98" s="45" t="str">
        <f t="shared" si="58"/>
        <v/>
      </c>
      <c r="AD98" s="45" t="str">
        <f t="shared" si="59"/>
        <v/>
      </c>
      <c r="AE98" s="16"/>
      <c r="AF98" s="17" t="str">
        <f t="shared" si="60"/>
        <v/>
      </c>
      <c r="AG98" s="44" t="str">
        <f t="shared" si="61"/>
        <v/>
      </c>
      <c r="AH98" s="44" t="str">
        <f t="shared" si="62"/>
        <v/>
      </c>
      <c r="AI98" s="44" t="str">
        <f t="shared" si="63"/>
        <v/>
      </c>
      <c r="AJ98" s="35" t="str">
        <f t="shared" si="64"/>
        <v/>
      </c>
      <c r="AK98" s="15"/>
      <c r="AL98" s="49" t="str">
        <f t="shared" si="65"/>
        <v/>
      </c>
      <c r="AM98" s="45" t="str">
        <f t="shared" si="66"/>
        <v/>
      </c>
      <c r="AN98" s="45" t="str">
        <f t="shared" si="67"/>
        <v/>
      </c>
      <c r="AO98" s="45" t="str">
        <f t="shared" si="68"/>
        <v/>
      </c>
      <c r="AP98" s="45" t="str">
        <f t="shared" si="69"/>
        <v/>
      </c>
      <c r="AQ98" s="16"/>
      <c r="AR98" s="17" t="str">
        <f t="shared" si="70"/>
        <v/>
      </c>
      <c r="AS98" s="44" t="str">
        <f t="shared" si="71"/>
        <v/>
      </c>
      <c r="AT98" s="44" t="str">
        <f t="shared" si="72"/>
        <v/>
      </c>
      <c r="AU98" s="44" t="str">
        <f t="shared" si="73"/>
        <v/>
      </c>
      <c r="AV98" s="35" t="str">
        <f t="shared" si="74"/>
        <v/>
      </c>
      <c r="AW98" s="15"/>
      <c r="AX98" s="49" t="str">
        <f t="shared" si="75"/>
        <v/>
      </c>
      <c r="AY98" s="45" t="str">
        <f t="shared" si="76"/>
        <v/>
      </c>
      <c r="AZ98" s="45" t="str">
        <f t="shared" si="77"/>
        <v/>
      </c>
      <c r="BA98" s="45" t="str">
        <f t="shared" si="78"/>
        <v/>
      </c>
      <c r="BB98" s="45" t="str">
        <f t="shared" si="79"/>
        <v/>
      </c>
      <c r="BC98" s="67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</row>
    <row r="99" spans="1:79" s="1" customFormat="1" x14ac:dyDescent="0.15">
      <c r="A99" s="3"/>
      <c r="B99" s="6"/>
      <c r="C99" s="15"/>
      <c r="D99" s="15"/>
      <c r="E99" s="15"/>
      <c r="F99" s="15"/>
      <c r="G99" s="16"/>
      <c r="H99" s="17" t="str">
        <f t="shared" si="40"/>
        <v/>
      </c>
      <c r="I99" s="44" t="str">
        <f t="shared" si="41"/>
        <v/>
      </c>
      <c r="J99" s="44" t="str">
        <f t="shared" si="42"/>
        <v/>
      </c>
      <c r="K99" s="44" t="str">
        <f t="shared" si="43"/>
        <v/>
      </c>
      <c r="L99" s="35" t="str">
        <f t="shared" si="44"/>
        <v/>
      </c>
      <c r="M99" s="15"/>
      <c r="N99" s="49" t="str">
        <f t="shared" si="45"/>
        <v/>
      </c>
      <c r="O99" s="45" t="str">
        <f t="shared" si="46"/>
        <v/>
      </c>
      <c r="P99" s="45" t="str">
        <f t="shared" si="47"/>
        <v/>
      </c>
      <c r="Q99" s="45" t="str">
        <f t="shared" si="48"/>
        <v/>
      </c>
      <c r="R99" s="45" t="str">
        <f t="shared" si="49"/>
        <v/>
      </c>
      <c r="S99" s="16"/>
      <c r="T99" s="17" t="str">
        <f t="shared" si="50"/>
        <v/>
      </c>
      <c r="U99" s="44" t="str">
        <f t="shared" si="51"/>
        <v/>
      </c>
      <c r="V99" s="44" t="str">
        <f t="shared" si="52"/>
        <v/>
      </c>
      <c r="W99" s="44" t="str">
        <f t="shared" si="53"/>
        <v/>
      </c>
      <c r="X99" s="35" t="str">
        <f t="shared" si="54"/>
        <v/>
      </c>
      <c r="Y99" s="15"/>
      <c r="Z99" s="49" t="str">
        <f t="shared" si="55"/>
        <v/>
      </c>
      <c r="AA99" s="45" t="str">
        <f t="shared" si="56"/>
        <v/>
      </c>
      <c r="AB99" s="45" t="str">
        <f t="shared" si="57"/>
        <v/>
      </c>
      <c r="AC99" s="45" t="str">
        <f t="shared" si="58"/>
        <v/>
      </c>
      <c r="AD99" s="45" t="str">
        <f t="shared" si="59"/>
        <v/>
      </c>
      <c r="AE99" s="16"/>
      <c r="AF99" s="17" t="str">
        <f t="shared" si="60"/>
        <v/>
      </c>
      <c r="AG99" s="44" t="str">
        <f t="shared" si="61"/>
        <v/>
      </c>
      <c r="AH99" s="44" t="str">
        <f t="shared" si="62"/>
        <v/>
      </c>
      <c r="AI99" s="44" t="str">
        <f t="shared" si="63"/>
        <v/>
      </c>
      <c r="AJ99" s="35" t="str">
        <f t="shared" si="64"/>
        <v/>
      </c>
      <c r="AK99" s="15"/>
      <c r="AL99" s="49" t="str">
        <f t="shared" si="65"/>
        <v/>
      </c>
      <c r="AM99" s="45" t="str">
        <f t="shared" si="66"/>
        <v/>
      </c>
      <c r="AN99" s="45" t="str">
        <f t="shared" si="67"/>
        <v/>
      </c>
      <c r="AO99" s="45" t="str">
        <f t="shared" si="68"/>
        <v/>
      </c>
      <c r="AP99" s="45" t="str">
        <f t="shared" si="69"/>
        <v/>
      </c>
      <c r="AQ99" s="16"/>
      <c r="AR99" s="17" t="str">
        <f t="shared" si="70"/>
        <v/>
      </c>
      <c r="AS99" s="44" t="str">
        <f t="shared" si="71"/>
        <v/>
      </c>
      <c r="AT99" s="44" t="str">
        <f t="shared" si="72"/>
        <v/>
      </c>
      <c r="AU99" s="44" t="str">
        <f t="shared" si="73"/>
        <v/>
      </c>
      <c r="AV99" s="35" t="str">
        <f t="shared" si="74"/>
        <v/>
      </c>
      <c r="AW99" s="15"/>
      <c r="AX99" s="49" t="str">
        <f t="shared" si="75"/>
        <v/>
      </c>
      <c r="AY99" s="45" t="str">
        <f t="shared" si="76"/>
        <v/>
      </c>
      <c r="AZ99" s="45" t="str">
        <f t="shared" si="77"/>
        <v/>
      </c>
      <c r="BA99" s="45" t="str">
        <f t="shared" si="78"/>
        <v/>
      </c>
      <c r="BB99" s="45" t="str">
        <f t="shared" si="79"/>
        <v/>
      </c>
      <c r="BC99" s="67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</row>
    <row r="100" spans="1:79" s="2" customFormat="1" x14ac:dyDescent="0.15">
      <c r="A100" s="21"/>
      <c r="B100" s="21"/>
      <c r="C100" s="22"/>
      <c r="D100" s="22"/>
      <c r="F100" s="23"/>
      <c r="H100" s="22"/>
      <c r="I100" s="22"/>
      <c r="J100" s="22"/>
      <c r="K100" s="22"/>
      <c r="L100" s="22"/>
      <c r="N100" s="22"/>
      <c r="O100" s="22"/>
      <c r="P100" s="22"/>
      <c r="Q100" s="22"/>
      <c r="R100" s="22"/>
      <c r="T100" s="22"/>
      <c r="U100" s="22"/>
      <c r="V100" s="22"/>
      <c r="W100" s="22"/>
      <c r="X100" s="22"/>
      <c r="Z100" s="22"/>
      <c r="AA100" s="22"/>
      <c r="AB100" s="22"/>
      <c r="AC100" s="22"/>
      <c r="AD100" s="22"/>
      <c r="AF100" s="22"/>
      <c r="AG100" s="22"/>
      <c r="AH100" s="22"/>
      <c r="AI100" s="22"/>
      <c r="AJ100" s="22"/>
      <c r="AL100" s="22"/>
      <c r="AM100" s="22"/>
      <c r="AN100" s="22"/>
      <c r="AO100" s="22"/>
      <c r="AP100" s="22"/>
      <c r="AR100" s="22"/>
      <c r="AS100" s="22"/>
      <c r="AT100" s="22"/>
      <c r="AU100" s="22"/>
      <c r="AV100" s="22"/>
      <c r="AX100" s="22"/>
      <c r="AY100" s="22"/>
      <c r="AZ100" s="22"/>
      <c r="BA100" s="22"/>
      <c r="BB100" s="22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  <c r="BO100" s="21"/>
      <c r="BP100" s="21"/>
      <c r="BQ100" s="21"/>
      <c r="BR100" s="21"/>
      <c r="BS100" s="21"/>
      <c r="BT100" s="21"/>
      <c r="BU100" s="21"/>
      <c r="BV100" s="21"/>
      <c r="BW100" s="21"/>
      <c r="BX100" s="21"/>
      <c r="BY100" s="21"/>
      <c r="BZ100" s="21"/>
      <c r="CA100" s="21"/>
    </row>
    <row r="101" spans="1:79" s="2" customFormat="1" x14ac:dyDescent="0.15">
      <c r="A101" s="21"/>
      <c r="B101" s="21"/>
      <c r="C101" s="22"/>
      <c r="D101" s="22"/>
      <c r="F101" s="23"/>
      <c r="H101" s="22"/>
      <c r="I101" s="22"/>
      <c r="J101" s="22"/>
      <c r="K101" s="22"/>
      <c r="L101" s="22"/>
      <c r="N101" s="22"/>
      <c r="O101" s="22"/>
      <c r="P101" s="22"/>
      <c r="Q101" s="22"/>
      <c r="R101" s="22"/>
      <c r="T101" s="22"/>
      <c r="U101" s="22"/>
      <c r="V101" s="22"/>
      <c r="W101" s="22"/>
      <c r="X101" s="22"/>
      <c r="Z101" s="22"/>
      <c r="AA101" s="22"/>
      <c r="AB101" s="22"/>
      <c r="AC101" s="22"/>
      <c r="AD101" s="22"/>
      <c r="AF101" s="22"/>
      <c r="AG101" s="22"/>
      <c r="AH101" s="22"/>
      <c r="AI101" s="22"/>
      <c r="AJ101" s="22"/>
      <c r="AL101" s="22"/>
      <c r="AM101" s="22"/>
      <c r="AN101" s="22"/>
      <c r="AO101" s="22"/>
      <c r="AP101" s="22"/>
      <c r="AR101" s="22"/>
      <c r="AS101" s="22"/>
      <c r="AT101" s="22"/>
      <c r="AU101" s="22"/>
      <c r="AV101" s="22"/>
      <c r="AX101" s="22"/>
      <c r="AY101" s="22"/>
      <c r="AZ101" s="22"/>
      <c r="BA101" s="22"/>
      <c r="BB101" s="22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1"/>
      <c r="BP101" s="21"/>
      <c r="BQ101" s="21"/>
      <c r="BR101" s="21"/>
      <c r="BS101" s="21"/>
      <c r="BT101" s="21"/>
      <c r="BU101" s="21"/>
      <c r="BV101" s="21"/>
      <c r="BW101" s="21"/>
      <c r="BX101" s="21"/>
      <c r="BY101" s="21"/>
      <c r="BZ101" s="21"/>
      <c r="CA101" s="21"/>
    </row>
    <row r="102" spans="1:79" s="2" customFormat="1" x14ac:dyDescent="0.15">
      <c r="A102" s="21"/>
      <c r="B102" s="21"/>
      <c r="C102" s="22"/>
      <c r="D102" s="22"/>
      <c r="F102" s="23"/>
      <c r="H102" s="22"/>
      <c r="I102" s="22"/>
      <c r="J102" s="22"/>
      <c r="K102" s="22"/>
      <c r="L102" s="22"/>
      <c r="N102" s="22"/>
      <c r="O102" s="22"/>
      <c r="P102" s="22"/>
      <c r="Q102" s="22"/>
      <c r="R102" s="22"/>
      <c r="T102" s="22"/>
      <c r="U102" s="22"/>
      <c r="V102" s="22"/>
      <c r="W102" s="22"/>
      <c r="X102" s="22"/>
      <c r="Z102" s="22"/>
      <c r="AA102" s="22"/>
      <c r="AB102" s="22"/>
      <c r="AC102" s="22"/>
      <c r="AD102" s="22"/>
      <c r="AF102" s="22"/>
      <c r="AG102" s="22"/>
      <c r="AH102" s="22"/>
      <c r="AI102" s="22"/>
      <c r="AJ102" s="22"/>
      <c r="AL102" s="22"/>
      <c r="AM102" s="22"/>
      <c r="AN102" s="22"/>
      <c r="AO102" s="22"/>
      <c r="AP102" s="22"/>
      <c r="AR102" s="22"/>
      <c r="AS102" s="22"/>
      <c r="AT102" s="22"/>
      <c r="AU102" s="22"/>
      <c r="AV102" s="22"/>
      <c r="AX102" s="22"/>
      <c r="AY102" s="22"/>
      <c r="AZ102" s="22"/>
      <c r="BA102" s="22"/>
      <c r="BB102" s="22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  <c r="BO102" s="21"/>
      <c r="BP102" s="21"/>
      <c r="BQ102" s="21"/>
      <c r="BR102" s="21"/>
      <c r="BS102" s="21"/>
      <c r="BT102" s="21"/>
      <c r="BU102" s="21"/>
      <c r="BV102" s="21"/>
      <c r="BW102" s="21"/>
      <c r="BX102" s="21"/>
      <c r="BY102" s="21"/>
      <c r="BZ102" s="21"/>
      <c r="CA102" s="21"/>
    </row>
    <row r="103" spans="1:79" s="2" customFormat="1" x14ac:dyDescent="0.15">
      <c r="A103" s="21"/>
      <c r="B103" s="21"/>
      <c r="C103" s="22"/>
      <c r="D103" s="22"/>
      <c r="F103" s="23"/>
      <c r="H103" s="22"/>
      <c r="I103" s="22"/>
      <c r="J103" s="22"/>
      <c r="K103" s="22"/>
      <c r="L103" s="22"/>
      <c r="N103" s="22"/>
      <c r="O103" s="22"/>
      <c r="P103" s="22"/>
      <c r="Q103" s="22"/>
      <c r="R103" s="22"/>
      <c r="T103" s="22"/>
      <c r="U103" s="22"/>
      <c r="V103" s="22"/>
      <c r="W103" s="22"/>
      <c r="X103" s="22"/>
      <c r="Z103" s="22"/>
      <c r="AA103" s="22"/>
      <c r="AB103" s="22"/>
      <c r="AC103" s="22"/>
      <c r="AD103" s="22"/>
      <c r="AF103" s="22"/>
      <c r="AG103" s="22"/>
      <c r="AH103" s="22"/>
      <c r="AI103" s="22"/>
      <c r="AJ103" s="22"/>
      <c r="AL103" s="22"/>
      <c r="AM103" s="22"/>
      <c r="AN103" s="22"/>
      <c r="AO103" s="22"/>
      <c r="AP103" s="22"/>
      <c r="AR103" s="22"/>
      <c r="AS103" s="22"/>
      <c r="AT103" s="22"/>
      <c r="AU103" s="22"/>
      <c r="AV103" s="22"/>
      <c r="AX103" s="22"/>
      <c r="AY103" s="22"/>
      <c r="AZ103" s="22"/>
      <c r="BA103" s="22"/>
      <c r="BB103" s="22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21"/>
      <c r="BU103" s="21"/>
      <c r="BV103" s="21"/>
      <c r="BW103" s="21"/>
      <c r="BX103" s="21"/>
      <c r="BY103" s="21"/>
      <c r="BZ103" s="21"/>
      <c r="CA103" s="21"/>
    </row>
    <row r="104" spans="1:79" s="2" customFormat="1" x14ac:dyDescent="0.15">
      <c r="A104" s="21"/>
      <c r="B104" s="21"/>
      <c r="C104" s="22"/>
      <c r="D104" s="22"/>
      <c r="F104" s="23"/>
      <c r="H104" s="22"/>
      <c r="I104" s="22"/>
      <c r="J104" s="22"/>
      <c r="K104" s="22"/>
      <c r="L104" s="22"/>
      <c r="N104" s="22"/>
      <c r="O104" s="22"/>
      <c r="P104" s="22"/>
      <c r="Q104" s="22"/>
      <c r="R104" s="22"/>
      <c r="T104" s="22"/>
      <c r="U104" s="22"/>
      <c r="V104" s="22"/>
      <c r="W104" s="22"/>
      <c r="X104" s="22"/>
      <c r="Z104" s="22"/>
      <c r="AA104" s="22"/>
      <c r="AB104" s="22"/>
      <c r="AC104" s="22"/>
      <c r="AD104" s="22"/>
      <c r="AF104" s="22"/>
      <c r="AG104" s="22"/>
      <c r="AH104" s="22"/>
      <c r="AI104" s="22"/>
      <c r="AJ104" s="22"/>
      <c r="AL104" s="22"/>
      <c r="AM104" s="22"/>
      <c r="AN104" s="22"/>
      <c r="AO104" s="22"/>
      <c r="AP104" s="22"/>
      <c r="AR104" s="22"/>
      <c r="AS104" s="22"/>
      <c r="AT104" s="22"/>
      <c r="AU104" s="22"/>
      <c r="AV104" s="22"/>
      <c r="AX104" s="22"/>
      <c r="AY104" s="22"/>
      <c r="AZ104" s="22"/>
      <c r="BA104" s="22"/>
      <c r="BB104" s="22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  <c r="BO104" s="21"/>
      <c r="BP104" s="21"/>
      <c r="BQ104" s="21"/>
      <c r="BR104" s="21"/>
      <c r="BS104" s="21"/>
      <c r="BT104" s="21"/>
      <c r="BU104" s="21"/>
      <c r="BV104" s="21"/>
      <c r="BW104" s="21"/>
      <c r="BX104" s="21"/>
      <c r="BY104" s="21"/>
      <c r="BZ104" s="21"/>
      <c r="CA104" s="21"/>
    </row>
    <row r="105" spans="1:79" s="2" customFormat="1" x14ac:dyDescent="0.15">
      <c r="A105" s="21"/>
      <c r="B105" s="21"/>
      <c r="C105" s="22"/>
      <c r="D105" s="22"/>
      <c r="F105" s="23"/>
      <c r="H105" s="22"/>
      <c r="I105" s="22"/>
      <c r="J105" s="22"/>
      <c r="K105" s="22"/>
      <c r="L105" s="22"/>
      <c r="N105" s="22"/>
      <c r="O105" s="22"/>
      <c r="P105" s="22"/>
      <c r="Q105" s="22"/>
      <c r="R105" s="22"/>
      <c r="T105" s="22"/>
      <c r="U105" s="22"/>
      <c r="V105" s="22"/>
      <c r="W105" s="22"/>
      <c r="X105" s="22"/>
      <c r="Z105" s="22"/>
      <c r="AA105" s="22"/>
      <c r="AB105" s="22"/>
      <c r="AC105" s="22"/>
      <c r="AD105" s="22"/>
      <c r="AF105" s="22"/>
      <c r="AG105" s="22"/>
      <c r="AH105" s="22"/>
      <c r="AI105" s="22"/>
      <c r="AJ105" s="22"/>
      <c r="AL105" s="22"/>
      <c r="AM105" s="22"/>
      <c r="AN105" s="22"/>
      <c r="AO105" s="22"/>
      <c r="AP105" s="22"/>
      <c r="AR105" s="22"/>
      <c r="AS105" s="22"/>
      <c r="AT105" s="22"/>
      <c r="AU105" s="22"/>
      <c r="AV105" s="22"/>
      <c r="AX105" s="22"/>
      <c r="AY105" s="22"/>
      <c r="AZ105" s="22"/>
      <c r="BA105" s="22"/>
      <c r="BB105" s="22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  <c r="BO105" s="21"/>
      <c r="BP105" s="21"/>
      <c r="BQ105" s="21"/>
      <c r="BR105" s="21"/>
      <c r="BS105" s="21"/>
      <c r="BT105" s="21"/>
      <c r="BU105" s="21"/>
      <c r="BV105" s="21"/>
      <c r="BW105" s="21"/>
      <c r="BX105" s="21"/>
      <c r="BY105" s="21"/>
      <c r="BZ105" s="21"/>
      <c r="CA105" s="21"/>
    </row>
    <row r="106" spans="1:79" s="2" customFormat="1" x14ac:dyDescent="0.15">
      <c r="A106" s="21"/>
      <c r="B106" s="21"/>
      <c r="C106" s="22"/>
      <c r="D106" s="22"/>
      <c r="F106" s="23"/>
      <c r="H106" s="22"/>
      <c r="I106" s="22"/>
      <c r="J106" s="22"/>
      <c r="K106" s="22"/>
      <c r="L106" s="22"/>
      <c r="N106" s="22"/>
      <c r="O106" s="22"/>
      <c r="P106" s="22"/>
      <c r="Q106" s="22"/>
      <c r="R106" s="22"/>
      <c r="T106" s="22"/>
      <c r="U106" s="22"/>
      <c r="V106" s="22"/>
      <c r="W106" s="22"/>
      <c r="X106" s="22"/>
      <c r="Z106" s="22"/>
      <c r="AA106" s="22"/>
      <c r="AB106" s="22"/>
      <c r="AC106" s="22"/>
      <c r="AD106" s="22"/>
      <c r="AF106" s="22"/>
      <c r="AG106" s="22"/>
      <c r="AH106" s="22"/>
      <c r="AI106" s="22"/>
      <c r="AJ106" s="22"/>
      <c r="AL106" s="22"/>
      <c r="AM106" s="22"/>
      <c r="AN106" s="22"/>
      <c r="AO106" s="22"/>
      <c r="AP106" s="22"/>
      <c r="AR106" s="22"/>
      <c r="AS106" s="22"/>
      <c r="AT106" s="22"/>
      <c r="AU106" s="22"/>
      <c r="AV106" s="22"/>
      <c r="AX106" s="22"/>
      <c r="AY106" s="22"/>
      <c r="AZ106" s="22"/>
      <c r="BA106" s="22"/>
      <c r="BB106" s="22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  <c r="BO106" s="21"/>
      <c r="BP106" s="21"/>
      <c r="BQ106" s="21"/>
      <c r="BR106" s="21"/>
      <c r="BS106" s="21"/>
      <c r="BT106" s="21"/>
      <c r="BU106" s="21"/>
      <c r="BV106" s="21"/>
      <c r="BW106" s="21"/>
      <c r="BX106" s="21"/>
      <c r="BY106" s="21"/>
      <c r="BZ106" s="21"/>
      <c r="CA106" s="21"/>
    </row>
    <row r="107" spans="1:79" s="2" customFormat="1" x14ac:dyDescent="0.15">
      <c r="A107" s="21"/>
      <c r="B107" s="21"/>
      <c r="C107" s="22"/>
      <c r="D107" s="22"/>
      <c r="F107" s="23"/>
      <c r="H107" s="22"/>
      <c r="I107" s="22"/>
      <c r="J107" s="22"/>
      <c r="K107" s="22"/>
      <c r="L107" s="22"/>
      <c r="N107" s="22"/>
      <c r="O107" s="22"/>
      <c r="P107" s="22"/>
      <c r="Q107" s="22"/>
      <c r="R107" s="22"/>
      <c r="T107" s="22"/>
      <c r="U107" s="22"/>
      <c r="V107" s="22"/>
      <c r="W107" s="22"/>
      <c r="X107" s="22"/>
      <c r="Z107" s="22"/>
      <c r="AA107" s="22"/>
      <c r="AB107" s="22"/>
      <c r="AC107" s="22"/>
      <c r="AD107" s="22"/>
      <c r="AF107" s="22"/>
      <c r="AG107" s="22"/>
      <c r="AH107" s="22"/>
      <c r="AI107" s="22"/>
      <c r="AJ107" s="22"/>
      <c r="AL107" s="22"/>
      <c r="AM107" s="22"/>
      <c r="AN107" s="22"/>
      <c r="AO107" s="22"/>
      <c r="AP107" s="22"/>
      <c r="AR107" s="22"/>
      <c r="AS107" s="22"/>
      <c r="AT107" s="22"/>
      <c r="AU107" s="22"/>
      <c r="AV107" s="22"/>
      <c r="AX107" s="22"/>
      <c r="AY107" s="22"/>
      <c r="AZ107" s="22"/>
      <c r="BA107" s="22"/>
      <c r="BB107" s="22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  <c r="BO107" s="21"/>
      <c r="BP107" s="21"/>
      <c r="BQ107" s="21"/>
      <c r="BR107" s="21"/>
      <c r="BS107" s="21"/>
      <c r="BT107" s="21"/>
      <c r="BU107" s="21"/>
      <c r="BV107" s="21"/>
      <c r="BW107" s="21"/>
      <c r="BX107" s="21"/>
      <c r="BY107" s="21"/>
      <c r="BZ107" s="21"/>
      <c r="CA107" s="21"/>
    </row>
    <row r="108" spans="1:79" s="2" customFormat="1" x14ac:dyDescent="0.15">
      <c r="A108" s="21"/>
      <c r="B108" s="21"/>
      <c r="C108" s="22"/>
      <c r="D108" s="22"/>
      <c r="F108" s="23"/>
      <c r="H108" s="22"/>
      <c r="I108" s="22"/>
      <c r="J108" s="22"/>
      <c r="K108" s="22"/>
      <c r="L108" s="22"/>
      <c r="N108" s="22"/>
      <c r="O108" s="22"/>
      <c r="P108" s="22"/>
      <c r="Q108" s="22"/>
      <c r="R108" s="22"/>
      <c r="T108" s="22"/>
      <c r="U108" s="22"/>
      <c r="V108" s="22"/>
      <c r="W108" s="22"/>
      <c r="X108" s="22"/>
      <c r="Z108" s="22"/>
      <c r="AA108" s="22"/>
      <c r="AB108" s="22"/>
      <c r="AC108" s="22"/>
      <c r="AD108" s="22"/>
      <c r="AF108" s="22"/>
      <c r="AG108" s="22"/>
      <c r="AH108" s="22"/>
      <c r="AI108" s="22"/>
      <c r="AJ108" s="22"/>
      <c r="AL108" s="22"/>
      <c r="AM108" s="22"/>
      <c r="AN108" s="22"/>
      <c r="AO108" s="22"/>
      <c r="AP108" s="22"/>
      <c r="AR108" s="22"/>
      <c r="AS108" s="22"/>
      <c r="AT108" s="22"/>
      <c r="AU108" s="22"/>
      <c r="AV108" s="22"/>
      <c r="AX108" s="22"/>
      <c r="AY108" s="22"/>
      <c r="AZ108" s="22"/>
      <c r="BA108" s="22"/>
      <c r="BB108" s="22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  <c r="BO108" s="21"/>
      <c r="BP108" s="21"/>
      <c r="BQ108" s="21"/>
      <c r="BR108" s="21"/>
      <c r="BS108" s="21"/>
      <c r="BT108" s="21"/>
      <c r="BU108" s="21"/>
      <c r="BV108" s="21"/>
      <c r="BW108" s="21"/>
      <c r="BX108" s="21"/>
      <c r="BY108" s="21"/>
      <c r="BZ108" s="21"/>
      <c r="CA108" s="21"/>
    </row>
    <row r="109" spans="1:79" s="2" customFormat="1" x14ac:dyDescent="0.15">
      <c r="A109" s="21"/>
      <c r="B109" s="21"/>
      <c r="C109" s="22"/>
      <c r="D109" s="22"/>
      <c r="F109" s="23"/>
      <c r="H109" s="22"/>
      <c r="I109" s="22"/>
      <c r="J109" s="22"/>
      <c r="K109" s="22"/>
      <c r="L109" s="22"/>
      <c r="N109" s="22"/>
      <c r="O109" s="22"/>
      <c r="P109" s="22"/>
      <c r="Q109" s="22"/>
      <c r="R109" s="22"/>
      <c r="T109" s="22"/>
      <c r="U109" s="22"/>
      <c r="V109" s="22"/>
      <c r="W109" s="22"/>
      <c r="X109" s="22"/>
      <c r="Z109" s="22"/>
      <c r="AA109" s="22"/>
      <c r="AB109" s="22"/>
      <c r="AC109" s="22"/>
      <c r="AD109" s="22"/>
      <c r="AF109" s="22"/>
      <c r="AG109" s="22"/>
      <c r="AH109" s="22"/>
      <c r="AI109" s="22"/>
      <c r="AJ109" s="22"/>
      <c r="AL109" s="22"/>
      <c r="AM109" s="22"/>
      <c r="AN109" s="22"/>
      <c r="AO109" s="22"/>
      <c r="AP109" s="22"/>
      <c r="AR109" s="22"/>
      <c r="AS109" s="22"/>
      <c r="AT109" s="22"/>
      <c r="AU109" s="22"/>
      <c r="AV109" s="22"/>
      <c r="AX109" s="22"/>
      <c r="AY109" s="22"/>
      <c r="AZ109" s="22"/>
      <c r="BA109" s="22"/>
      <c r="BB109" s="22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  <c r="BO109" s="21"/>
      <c r="BP109" s="21"/>
      <c r="BQ109" s="21"/>
      <c r="BR109" s="21"/>
      <c r="BS109" s="21"/>
      <c r="BT109" s="21"/>
      <c r="BU109" s="21"/>
      <c r="BV109" s="21"/>
      <c r="BW109" s="21"/>
      <c r="BX109" s="21"/>
      <c r="BY109" s="21"/>
      <c r="BZ109" s="21"/>
      <c r="CA109" s="21"/>
    </row>
    <row r="110" spans="1:79" s="2" customFormat="1" x14ac:dyDescent="0.15">
      <c r="A110" s="21"/>
      <c r="B110" s="21"/>
      <c r="C110" s="22"/>
      <c r="D110" s="22"/>
      <c r="F110" s="23"/>
      <c r="H110" s="22"/>
      <c r="I110" s="22"/>
      <c r="J110" s="22"/>
      <c r="K110" s="22"/>
      <c r="L110" s="22"/>
      <c r="N110" s="22"/>
      <c r="O110" s="22"/>
      <c r="P110" s="22"/>
      <c r="Q110" s="22"/>
      <c r="R110" s="22"/>
      <c r="T110" s="22"/>
      <c r="U110" s="22"/>
      <c r="V110" s="22"/>
      <c r="W110" s="22"/>
      <c r="X110" s="22"/>
      <c r="Z110" s="22"/>
      <c r="AA110" s="22"/>
      <c r="AB110" s="22"/>
      <c r="AC110" s="22"/>
      <c r="AD110" s="22"/>
      <c r="AF110" s="22"/>
      <c r="AG110" s="22"/>
      <c r="AH110" s="22"/>
      <c r="AI110" s="22"/>
      <c r="AJ110" s="22"/>
      <c r="AL110" s="22"/>
      <c r="AM110" s="22"/>
      <c r="AN110" s="22"/>
      <c r="AO110" s="22"/>
      <c r="AP110" s="22"/>
      <c r="AR110" s="22"/>
      <c r="AS110" s="22"/>
      <c r="AT110" s="22"/>
      <c r="AU110" s="22"/>
      <c r="AV110" s="22"/>
      <c r="AX110" s="22"/>
      <c r="AY110" s="22"/>
      <c r="AZ110" s="22"/>
      <c r="BA110" s="22"/>
      <c r="BB110" s="22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  <c r="BO110" s="21"/>
      <c r="BP110" s="21"/>
      <c r="BQ110" s="21"/>
      <c r="BR110" s="21"/>
      <c r="BS110" s="21"/>
      <c r="BT110" s="21"/>
      <c r="BU110" s="21"/>
      <c r="BV110" s="21"/>
      <c r="BW110" s="21"/>
      <c r="BX110" s="21"/>
      <c r="BY110" s="21"/>
      <c r="BZ110" s="21"/>
      <c r="CA110" s="21"/>
    </row>
    <row r="111" spans="1:79" s="2" customFormat="1" x14ac:dyDescent="0.15">
      <c r="A111" s="21"/>
      <c r="B111" s="21"/>
      <c r="C111" s="22"/>
      <c r="D111" s="22"/>
      <c r="F111" s="23"/>
      <c r="H111" s="22"/>
      <c r="I111" s="22"/>
      <c r="J111" s="22"/>
      <c r="K111" s="22"/>
      <c r="L111" s="22"/>
      <c r="N111" s="22"/>
      <c r="O111" s="22"/>
      <c r="P111" s="22"/>
      <c r="Q111" s="22"/>
      <c r="R111" s="22"/>
      <c r="T111" s="22"/>
      <c r="U111" s="22"/>
      <c r="V111" s="22"/>
      <c r="W111" s="22"/>
      <c r="X111" s="22"/>
      <c r="Z111" s="22"/>
      <c r="AA111" s="22"/>
      <c r="AB111" s="22"/>
      <c r="AC111" s="22"/>
      <c r="AD111" s="22"/>
      <c r="AF111" s="22"/>
      <c r="AG111" s="22"/>
      <c r="AH111" s="22"/>
      <c r="AI111" s="22"/>
      <c r="AJ111" s="22"/>
      <c r="AL111" s="22"/>
      <c r="AM111" s="22"/>
      <c r="AN111" s="22"/>
      <c r="AO111" s="22"/>
      <c r="AP111" s="22"/>
      <c r="AR111" s="22"/>
      <c r="AS111" s="22"/>
      <c r="AT111" s="22"/>
      <c r="AU111" s="22"/>
      <c r="AV111" s="22"/>
      <c r="AX111" s="22"/>
      <c r="AY111" s="22"/>
      <c r="AZ111" s="22"/>
      <c r="BA111" s="22"/>
      <c r="BB111" s="22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  <c r="BO111" s="21"/>
      <c r="BP111" s="21"/>
      <c r="BQ111" s="21"/>
      <c r="BR111" s="21"/>
      <c r="BS111" s="21"/>
      <c r="BT111" s="21"/>
      <c r="BU111" s="21"/>
      <c r="BV111" s="21"/>
      <c r="BW111" s="21"/>
      <c r="BX111" s="21"/>
      <c r="BY111" s="21"/>
      <c r="BZ111" s="21"/>
      <c r="CA111" s="21"/>
    </row>
    <row r="112" spans="1:79" s="2" customFormat="1" x14ac:dyDescent="0.15">
      <c r="A112" s="21"/>
      <c r="B112" s="21"/>
      <c r="C112" s="22"/>
      <c r="D112" s="22"/>
      <c r="F112" s="23"/>
      <c r="H112" s="22"/>
      <c r="I112" s="22"/>
      <c r="J112" s="22"/>
      <c r="K112" s="22"/>
      <c r="L112" s="22"/>
      <c r="N112" s="22"/>
      <c r="O112" s="22"/>
      <c r="P112" s="22"/>
      <c r="Q112" s="22"/>
      <c r="R112" s="22"/>
      <c r="T112" s="22"/>
      <c r="U112" s="22"/>
      <c r="V112" s="22"/>
      <c r="W112" s="22"/>
      <c r="X112" s="22"/>
      <c r="Z112" s="22"/>
      <c r="AA112" s="22"/>
      <c r="AB112" s="22"/>
      <c r="AC112" s="22"/>
      <c r="AD112" s="22"/>
      <c r="AF112" s="22"/>
      <c r="AG112" s="22"/>
      <c r="AH112" s="22"/>
      <c r="AI112" s="22"/>
      <c r="AJ112" s="22"/>
      <c r="AL112" s="22"/>
      <c r="AM112" s="22"/>
      <c r="AN112" s="22"/>
      <c r="AO112" s="22"/>
      <c r="AP112" s="22"/>
      <c r="AR112" s="22"/>
      <c r="AS112" s="22"/>
      <c r="AT112" s="22"/>
      <c r="AU112" s="22"/>
      <c r="AV112" s="22"/>
      <c r="AX112" s="22"/>
      <c r="AY112" s="22"/>
      <c r="AZ112" s="22"/>
      <c r="BA112" s="22"/>
      <c r="BB112" s="22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  <c r="BM112" s="21"/>
      <c r="BN112" s="21"/>
      <c r="BO112" s="21"/>
      <c r="BP112" s="21"/>
      <c r="BQ112" s="21"/>
      <c r="BR112" s="21"/>
      <c r="BS112" s="21"/>
      <c r="BT112" s="21"/>
      <c r="BU112" s="21"/>
      <c r="BV112" s="21"/>
      <c r="BW112" s="21"/>
      <c r="BX112" s="21"/>
      <c r="BY112" s="21"/>
      <c r="BZ112" s="21"/>
      <c r="CA112" s="21"/>
    </row>
    <row r="113" spans="1:79" s="2" customFormat="1" x14ac:dyDescent="0.15">
      <c r="A113" s="21"/>
      <c r="B113" s="21"/>
      <c r="C113" s="22"/>
      <c r="D113" s="22"/>
      <c r="F113" s="23"/>
      <c r="H113" s="22"/>
      <c r="I113" s="22"/>
      <c r="J113" s="22"/>
      <c r="K113" s="22"/>
      <c r="L113" s="22"/>
      <c r="N113" s="22"/>
      <c r="O113" s="22"/>
      <c r="P113" s="22"/>
      <c r="Q113" s="22"/>
      <c r="R113" s="22"/>
      <c r="T113" s="22"/>
      <c r="U113" s="22"/>
      <c r="V113" s="22"/>
      <c r="W113" s="22"/>
      <c r="X113" s="22"/>
      <c r="Z113" s="22"/>
      <c r="AA113" s="22"/>
      <c r="AB113" s="22"/>
      <c r="AC113" s="22"/>
      <c r="AD113" s="22"/>
      <c r="AF113" s="22"/>
      <c r="AG113" s="22"/>
      <c r="AH113" s="22"/>
      <c r="AI113" s="22"/>
      <c r="AJ113" s="22"/>
      <c r="AL113" s="22"/>
      <c r="AM113" s="22"/>
      <c r="AN113" s="22"/>
      <c r="AO113" s="22"/>
      <c r="AP113" s="22"/>
      <c r="AR113" s="22"/>
      <c r="AS113" s="22"/>
      <c r="AT113" s="22"/>
      <c r="AU113" s="22"/>
      <c r="AV113" s="22"/>
      <c r="AX113" s="22"/>
      <c r="AY113" s="22"/>
      <c r="AZ113" s="22"/>
      <c r="BA113" s="22"/>
      <c r="BB113" s="22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  <c r="BO113" s="21"/>
      <c r="BP113" s="21"/>
      <c r="BQ113" s="21"/>
      <c r="BR113" s="21"/>
      <c r="BS113" s="21"/>
      <c r="BT113" s="21"/>
      <c r="BU113" s="21"/>
      <c r="BV113" s="21"/>
      <c r="BW113" s="21"/>
      <c r="BX113" s="21"/>
      <c r="BY113" s="21"/>
      <c r="BZ113" s="21"/>
      <c r="CA113" s="21"/>
    </row>
    <row r="114" spans="1:79" s="2" customFormat="1" x14ac:dyDescent="0.15">
      <c r="A114" s="21"/>
      <c r="B114" s="21"/>
      <c r="C114" s="22"/>
      <c r="D114" s="22"/>
      <c r="F114" s="23"/>
      <c r="H114" s="22"/>
      <c r="I114" s="22"/>
      <c r="J114" s="22"/>
      <c r="K114" s="22"/>
      <c r="L114" s="22"/>
      <c r="N114" s="22"/>
      <c r="O114" s="22"/>
      <c r="P114" s="22"/>
      <c r="Q114" s="22"/>
      <c r="R114" s="22"/>
      <c r="T114" s="22"/>
      <c r="U114" s="22"/>
      <c r="V114" s="22"/>
      <c r="W114" s="22"/>
      <c r="X114" s="22"/>
      <c r="Z114" s="22"/>
      <c r="AA114" s="22"/>
      <c r="AB114" s="22"/>
      <c r="AC114" s="22"/>
      <c r="AD114" s="22"/>
      <c r="AF114" s="22"/>
      <c r="AG114" s="22"/>
      <c r="AH114" s="22"/>
      <c r="AI114" s="22"/>
      <c r="AJ114" s="22"/>
      <c r="AL114" s="22"/>
      <c r="AM114" s="22"/>
      <c r="AN114" s="22"/>
      <c r="AO114" s="22"/>
      <c r="AP114" s="22"/>
      <c r="AR114" s="22"/>
      <c r="AS114" s="22"/>
      <c r="AT114" s="22"/>
      <c r="AU114" s="22"/>
      <c r="AV114" s="22"/>
      <c r="AX114" s="22"/>
      <c r="AY114" s="22"/>
      <c r="AZ114" s="22"/>
      <c r="BA114" s="22"/>
      <c r="BB114" s="22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  <c r="BQ114" s="21"/>
      <c r="BR114" s="21"/>
      <c r="BS114" s="21"/>
      <c r="BT114" s="21"/>
      <c r="BU114" s="21"/>
      <c r="BV114" s="21"/>
      <c r="BW114" s="21"/>
      <c r="BX114" s="21"/>
      <c r="BY114" s="21"/>
      <c r="BZ114" s="21"/>
      <c r="CA114" s="21"/>
    </row>
    <row r="115" spans="1:79" s="2" customFormat="1" x14ac:dyDescent="0.15">
      <c r="A115" s="21"/>
      <c r="B115" s="21"/>
      <c r="C115" s="22"/>
      <c r="D115" s="22"/>
      <c r="F115" s="23"/>
      <c r="H115" s="22"/>
      <c r="I115" s="22"/>
      <c r="J115" s="22"/>
      <c r="K115" s="22"/>
      <c r="L115" s="22"/>
      <c r="N115" s="22"/>
      <c r="O115" s="22"/>
      <c r="P115" s="22"/>
      <c r="Q115" s="22"/>
      <c r="R115" s="22"/>
      <c r="T115" s="22"/>
      <c r="U115" s="22"/>
      <c r="V115" s="22"/>
      <c r="W115" s="22"/>
      <c r="X115" s="22"/>
      <c r="Z115" s="22"/>
      <c r="AA115" s="22"/>
      <c r="AB115" s="22"/>
      <c r="AC115" s="22"/>
      <c r="AD115" s="22"/>
      <c r="AF115" s="22"/>
      <c r="AG115" s="22"/>
      <c r="AH115" s="22"/>
      <c r="AI115" s="22"/>
      <c r="AJ115" s="22"/>
      <c r="AL115" s="22"/>
      <c r="AM115" s="22"/>
      <c r="AN115" s="22"/>
      <c r="AO115" s="22"/>
      <c r="AP115" s="22"/>
      <c r="AR115" s="22"/>
      <c r="AS115" s="22"/>
      <c r="AT115" s="22"/>
      <c r="AU115" s="22"/>
      <c r="AV115" s="22"/>
      <c r="AX115" s="22"/>
      <c r="AY115" s="22"/>
      <c r="AZ115" s="22"/>
      <c r="BA115" s="22"/>
      <c r="BB115" s="22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N115" s="21"/>
      <c r="BO115" s="21"/>
      <c r="BP115" s="21"/>
      <c r="BQ115" s="21"/>
      <c r="BR115" s="21"/>
      <c r="BS115" s="21"/>
      <c r="BT115" s="21"/>
      <c r="BU115" s="21"/>
      <c r="BV115" s="21"/>
      <c r="BW115" s="21"/>
      <c r="BX115" s="21"/>
      <c r="BY115" s="21"/>
      <c r="BZ115" s="21"/>
      <c r="CA115" s="21"/>
    </row>
    <row r="116" spans="1:79" s="2" customFormat="1" x14ac:dyDescent="0.15">
      <c r="A116" s="21"/>
      <c r="B116" s="21"/>
      <c r="C116" s="22"/>
      <c r="D116" s="22"/>
      <c r="F116" s="23"/>
      <c r="H116" s="22"/>
      <c r="I116" s="22"/>
      <c r="J116" s="22"/>
      <c r="K116" s="22"/>
      <c r="L116" s="22"/>
      <c r="N116" s="22"/>
      <c r="O116" s="22"/>
      <c r="P116" s="22"/>
      <c r="Q116" s="22"/>
      <c r="R116" s="22"/>
      <c r="T116" s="22"/>
      <c r="U116" s="22"/>
      <c r="V116" s="22"/>
      <c r="W116" s="22"/>
      <c r="X116" s="22"/>
      <c r="Z116" s="22"/>
      <c r="AA116" s="22"/>
      <c r="AB116" s="22"/>
      <c r="AC116" s="22"/>
      <c r="AD116" s="22"/>
      <c r="AF116" s="22"/>
      <c r="AG116" s="22"/>
      <c r="AH116" s="22"/>
      <c r="AI116" s="22"/>
      <c r="AJ116" s="22"/>
      <c r="AL116" s="22"/>
      <c r="AM116" s="22"/>
      <c r="AN116" s="22"/>
      <c r="AO116" s="22"/>
      <c r="AP116" s="22"/>
      <c r="AR116" s="22"/>
      <c r="AS116" s="22"/>
      <c r="AT116" s="22"/>
      <c r="AU116" s="22"/>
      <c r="AV116" s="22"/>
      <c r="AX116" s="22"/>
      <c r="AY116" s="22"/>
      <c r="AZ116" s="22"/>
      <c r="BA116" s="22"/>
      <c r="BB116" s="22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N116" s="21"/>
      <c r="BO116" s="21"/>
      <c r="BP116" s="21"/>
      <c r="BQ116" s="21"/>
      <c r="BR116" s="21"/>
      <c r="BS116" s="21"/>
      <c r="BT116" s="21"/>
      <c r="BU116" s="21"/>
      <c r="BV116" s="21"/>
      <c r="BW116" s="21"/>
      <c r="BX116" s="21"/>
      <c r="BY116" s="21"/>
      <c r="BZ116" s="21"/>
      <c r="CA116" s="21"/>
    </row>
    <row r="117" spans="1:79" s="2" customFormat="1" x14ac:dyDescent="0.15">
      <c r="A117" s="21"/>
      <c r="B117" s="21"/>
      <c r="C117" s="22"/>
      <c r="D117" s="22"/>
      <c r="F117" s="23"/>
      <c r="H117" s="22"/>
      <c r="I117" s="22"/>
      <c r="J117" s="22"/>
      <c r="K117" s="22"/>
      <c r="L117" s="22"/>
      <c r="N117" s="22"/>
      <c r="O117" s="22"/>
      <c r="P117" s="22"/>
      <c r="Q117" s="22"/>
      <c r="R117" s="22"/>
      <c r="T117" s="22"/>
      <c r="U117" s="22"/>
      <c r="V117" s="22"/>
      <c r="W117" s="22"/>
      <c r="X117" s="22"/>
      <c r="Z117" s="22"/>
      <c r="AA117" s="22"/>
      <c r="AB117" s="22"/>
      <c r="AC117" s="22"/>
      <c r="AD117" s="22"/>
      <c r="AF117" s="22"/>
      <c r="AG117" s="22"/>
      <c r="AH117" s="22"/>
      <c r="AI117" s="22"/>
      <c r="AJ117" s="22"/>
      <c r="AL117" s="22"/>
      <c r="AM117" s="22"/>
      <c r="AN117" s="22"/>
      <c r="AO117" s="22"/>
      <c r="AP117" s="22"/>
      <c r="AR117" s="22"/>
      <c r="AS117" s="22"/>
      <c r="AT117" s="22"/>
      <c r="AU117" s="22"/>
      <c r="AV117" s="22"/>
      <c r="AX117" s="22"/>
      <c r="AY117" s="22"/>
      <c r="AZ117" s="22"/>
      <c r="BA117" s="22"/>
      <c r="BB117" s="22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  <c r="BO117" s="21"/>
      <c r="BP117" s="21"/>
      <c r="BQ117" s="21"/>
      <c r="BR117" s="21"/>
      <c r="BS117" s="21"/>
      <c r="BT117" s="21"/>
      <c r="BU117" s="21"/>
      <c r="BV117" s="21"/>
      <c r="BW117" s="21"/>
      <c r="BX117" s="21"/>
      <c r="BY117" s="21"/>
      <c r="BZ117" s="21"/>
      <c r="CA117" s="21"/>
    </row>
    <row r="118" spans="1:79" s="2" customFormat="1" x14ac:dyDescent="0.15">
      <c r="A118" s="21"/>
      <c r="B118" s="21"/>
      <c r="C118" s="22"/>
      <c r="D118" s="22"/>
      <c r="F118" s="23"/>
      <c r="H118" s="22"/>
      <c r="I118" s="22"/>
      <c r="J118" s="22"/>
      <c r="K118" s="22"/>
      <c r="L118" s="22"/>
      <c r="N118" s="22"/>
      <c r="O118" s="22"/>
      <c r="P118" s="22"/>
      <c r="Q118" s="22"/>
      <c r="R118" s="22"/>
      <c r="T118" s="22"/>
      <c r="U118" s="22"/>
      <c r="V118" s="22"/>
      <c r="W118" s="22"/>
      <c r="X118" s="22"/>
      <c r="Z118" s="22"/>
      <c r="AA118" s="22"/>
      <c r="AB118" s="22"/>
      <c r="AC118" s="22"/>
      <c r="AD118" s="22"/>
      <c r="AF118" s="22"/>
      <c r="AG118" s="22"/>
      <c r="AH118" s="22"/>
      <c r="AI118" s="22"/>
      <c r="AJ118" s="22"/>
      <c r="AL118" s="22"/>
      <c r="AM118" s="22"/>
      <c r="AN118" s="22"/>
      <c r="AO118" s="22"/>
      <c r="AP118" s="22"/>
      <c r="AR118" s="22"/>
      <c r="AS118" s="22"/>
      <c r="AT118" s="22"/>
      <c r="AU118" s="22"/>
      <c r="AV118" s="22"/>
      <c r="AX118" s="22"/>
      <c r="AY118" s="22"/>
      <c r="AZ118" s="22"/>
      <c r="BA118" s="22"/>
      <c r="BB118" s="22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  <c r="BO118" s="21"/>
      <c r="BP118" s="21"/>
      <c r="BQ118" s="21"/>
      <c r="BR118" s="21"/>
      <c r="BS118" s="21"/>
      <c r="BT118" s="21"/>
      <c r="BU118" s="21"/>
      <c r="BV118" s="21"/>
      <c r="BW118" s="21"/>
      <c r="BX118" s="21"/>
      <c r="BY118" s="21"/>
      <c r="BZ118" s="21"/>
      <c r="CA118" s="21"/>
    </row>
    <row r="119" spans="1:79" s="2" customFormat="1" x14ac:dyDescent="0.15">
      <c r="A119" s="21"/>
      <c r="B119" s="21"/>
      <c r="C119" s="22"/>
      <c r="D119" s="22"/>
      <c r="F119" s="23"/>
      <c r="H119" s="22"/>
      <c r="I119" s="22"/>
      <c r="J119" s="22"/>
      <c r="K119" s="22"/>
      <c r="L119" s="22"/>
      <c r="N119" s="22"/>
      <c r="O119" s="22"/>
      <c r="P119" s="22"/>
      <c r="Q119" s="22"/>
      <c r="R119" s="22"/>
      <c r="T119" s="22"/>
      <c r="U119" s="22"/>
      <c r="V119" s="22"/>
      <c r="W119" s="22"/>
      <c r="X119" s="22"/>
      <c r="Z119" s="22"/>
      <c r="AA119" s="22"/>
      <c r="AB119" s="22"/>
      <c r="AC119" s="22"/>
      <c r="AD119" s="22"/>
      <c r="AF119" s="22"/>
      <c r="AG119" s="22"/>
      <c r="AH119" s="22"/>
      <c r="AI119" s="22"/>
      <c r="AJ119" s="22"/>
      <c r="AL119" s="22"/>
      <c r="AM119" s="22"/>
      <c r="AN119" s="22"/>
      <c r="AO119" s="22"/>
      <c r="AP119" s="22"/>
      <c r="AR119" s="22"/>
      <c r="AS119" s="22"/>
      <c r="AT119" s="22"/>
      <c r="AU119" s="22"/>
      <c r="AV119" s="22"/>
      <c r="AX119" s="22"/>
      <c r="AY119" s="22"/>
      <c r="AZ119" s="22"/>
      <c r="BA119" s="22"/>
      <c r="BB119" s="22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  <c r="BM119" s="21"/>
      <c r="BN119" s="21"/>
      <c r="BO119" s="21"/>
      <c r="BP119" s="21"/>
      <c r="BQ119" s="21"/>
      <c r="BR119" s="21"/>
      <c r="BS119" s="21"/>
      <c r="BT119" s="21"/>
      <c r="BU119" s="21"/>
      <c r="BV119" s="21"/>
      <c r="BW119" s="21"/>
      <c r="BX119" s="21"/>
      <c r="BY119" s="21"/>
      <c r="BZ119" s="21"/>
      <c r="CA119" s="21"/>
    </row>
    <row r="120" spans="1:79" s="2" customFormat="1" x14ac:dyDescent="0.15">
      <c r="A120" s="21"/>
      <c r="B120" s="21"/>
      <c r="C120" s="22"/>
      <c r="D120" s="22"/>
      <c r="F120" s="23"/>
      <c r="H120" s="22"/>
      <c r="I120" s="22"/>
      <c r="J120" s="22"/>
      <c r="K120" s="22"/>
      <c r="L120" s="22"/>
      <c r="N120" s="22"/>
      <c r="O120" s="22"/>
      <c r="P120" s="22"/>
      <c r="Q120" s="22"/>
      <c r="R120" s="22"/>
      <c r="T120" s="22"/>
      <c r="U120" s="22"/>
      <c r="V120" s="22"/>
      <c r="W120" s="22"/>
      <c r="X120" s="22"/>
      <c r="Z120" s="22"/>
      <c r="AA120" s="22"/>
      <c r="AB120" s="22"/>
      <c r="AC120" s="22"/>
      <c r="AD120" s="22"/>
      <c r="AF120" s="22"/>
      <c r="AG120" s="22"/>
      <c r="AH120" s="22"/>
      <c r="AI120" s="22"/>
      <c r="AJ120" s="22"/>
      <c r="AL120" s="22"/>
      <c r="AM120" s="22"/>
      <c r="AN120" s="22"/>
      <c r="AO120" s="22"/>
      <c r="AP120" s="22"/>
      <c r="AR120" s="22"/>
      <c r="AS120" s="22"/>
      <c r="AT120" s="22"/>
      <c r="AU120" s="22"/>
      <c r="AV120" s="22"/>
      <c r="AX120" s="22"/>
      <c r="AY120" s="22"/>
      <c r="AZ120" s="22"/>
      <c r="BA120" s="22"/>
      <c r="BB120" s="22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21"/>
      <c r="BN120" s="21"/>
      <c r="BO120" s="21"/>
      <c r="BP120" s="21"/>
      <c r="BQ120" s="21"/>
      <c r="BR120" s="21"/>
      <c r="BS120" s="21"/>
      <c r="BT120" s="21"/>
      <c r="BU120" s="21"/>
      <c r="BV120" s="21"/>
      <c r="BW120" s="21"/>
      <c r="BX120" s="21"/>
      <c r="BY120" s="21"/>
      <c r="BZ120" s="21"/>
      <c r="CA120" s="21"/>
    </row>
    <row r="121" spans="1:79" s="2" customFormat="1" x14ac:dyDescent="0.15">
      <c r="A121" s="21"/>
      <c r="B121" s="21"/>
      <c r="C121" s="22"/>
      <c r="D121" s="22"/>
      <c r="F121" s="23"/>
      <c r="H121" s="22"/>
      <c r="I121" s="22"/>
      <c r="J121" s="22"/>
      <c r="K121" s="22"/>
      <c r="L121" s="22"/>
      <c r="N121" s="22"/>
      <c r="O121" s="22"/>
      <c r="P121" s="22"/>
      <c r="Q121" s="22"/>
      <c r="R121" s="22"/>
      <c r="T121" s="22"/>
      <c r="U121" s="22"/>
      <c r="V121" s="22"/>
      <c r="W121" s="22"/>
      <c r="X121" s="22"/>
      <c r="Z121" s="22"/>
      <c r="AA121" s="22"/>
      <c r="AB121" s="22"/>
      <c r="AC121" s="22"/>
      <c r="AD121" s="22"/>
      <c r="AF121" s="22"/>
      <c r="AG121" s="22"/>
      <c r="AH121" s="22"/>
      <c r="AI121" s="22"/>
      <c r="AJ121" s="22"/>
      <c r="AL121" s="22"/>
      <c r="AM121" s="22"/>
      <c r="AN121" s="22"/>
      <c r="AO121" s="22"/>
      <c r="AP121" s="22"/>
      <c r="AR121" s="22"/>
      <c r="AS121" s="22"/>
      <c r="AT121" s="22"/>
      <c r="AU121" s="22"/>
      <c r="AV121" s="22"/>
      <c r="AX121" s="22"/>
      <c r="AY121" s="22"/>
      <c r="AZ121" s="22"/>
      <c r="BA121" s="22"/>
      <c r="BB121" s="22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  <c r="BO121" s="21"/>
      <c r="BP121" s="21"/>
      <c r="BQ121" s="21"/>
      <c r="BR121" s="21"/>
      <c r="BS121" s="21"/>
      <c r="BT121" s="21"/>
      <c r="BU121" s="21"/>
      <c r="BV121" s="21"/>
      <c r="BW121" s="21"/>
      <c r="BX121" s="21"/>
      <c r="BY121" s="21"/>
      <c r="BZ121" s="21"/>
      <c r="CA121" s="21"/>
    </row>
    <row r="122" spans="1:79" s="2" customFormat="1" x14ac:dyDescent="0.15">
      <c r="A122" s="21"/>
      <c r="B122" s="21"/>
      <c r="C122" s="22"/>
      <c r="D122" s="22"/>
      <c r="F122" s="23"/>
      <c r="H122" s="22"/>
      <c r="I122" s="22"/>
      <c r="J122" s="22"/>
      <c r="K122" s="22"/>
      <c r="L122" s="22"/>
      <c r="N122" s="22"/>
      <c r="O122" s="22"/>
      <c r="P122" s="22"/>
      <c r="Q122" s="22"/>
      <c r="R122" s="22"/>
      <c r="T122" s="22"/>
      <c r="U122" s="22"/>
      <c r="V122" s="22"/>
      <c r="W122" s="22"/>
      <c r="X122" s="22"/>
      <c r="Z122" s="22"/>
      <c r="AA122" s="22"/>
      <c r="AB122" s="22"/>
      <c r="AC122" s="22"/>
      <c r="AD122" s="22"/>
      <c r="AF122" s="22"/>
      <c r="AG122" s="22"/>
      <c r="AH122" s="22"/>
      <c r="AI122" s="22"/>
      <c r="AJ122" s="22"/>
      <c r="AL122" s="22"/>
      <c r="AM122" s="22"/>
      <c r="AN122" s="22"/>
      <c r="AO122" s="22"/>
      <c r="AP122" s="22"/>
      <c r="AR122" s="22"/>
      <c r="AS122" s="22"/>
      <c r="AT122" s="22"/>
      <c r="AU122" s="22"/>
      <c r="AV122" s="22"/>
      <c r="AX122" s="22"/>
      <c r="AY122" s="22"/>
      <c r="AZ122" s="22"/>
      <c r="BA122" s="22"/>
      <c r="BB122" s="22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  <c r="BO122" s="21"/>
      <c r="BP122" s="21"/>
      <c r="BQ122" s="21"/>
      <c r="BR122" s="21"/>
      <c r="BS122" s="21"/>
      <c r="BT122" s="21"/>
      <c r="BU122" s="21"/>
      <c r="BV122" s="21"/>
      <c r="BW122" s="21"/>
      <c r="BX122" s="21"/>
      <c r="BY122" s="21"/>
      <c r="BZ122" s="21"/>
      <c r="CA122" s="21"/>
    </row>
    <row r="123" spans="1:79" s="2" customFormat="1" x14ac:dyDescent="0.15">
      <c r="A123" s="21"/>
      <c r="B123" s="21"/>
      <c r="C123" s="22"/>
      <c r="D123" s="22"/>
      <c r="F123" s="23"/>
      <c r="H123" s="22"/>
      <c r="I123" s="22"/>
      <c r="J123" s="22"/>
      <c r="K123" s="22"/>
      <c r="L123" s="22"/>
      <c r="N123" s="22"/>
      <c r="O123" s="22"/>
      <c r="P123" s="22"/>
      <c r="Q123" s="22"/>
      <c r="R123" s="22"/>
      <c r="T123" s="22"/>
      <c r="U123" s="22"/>
      <c r="V123" s="22"/>
      <c r="W123" s="22"/>
      <c r="X123" s="22"/>
      <c r="Z123" s="22"/>
      <c r="AA123" s="22"/>
      <c r="AB123" s="22"/>
      <c r="AC123" s="22"/>
      <c r="AD123" s="22"/>
      <c r="AF123" s="22"/>
      <c r="AG123" s="22"/>
      <c r="AH123" s="22"/>
      <c r="AI123" s="22"/>
      <c r="AJ123" s="22"/>
      <c r="AL123" s="22"/>
      <c r="AM123" s="22"/>
      <c r="AN123" s="22"/>
      <c r="AO123" s="22"/>
      <c r="AP123" s="22"/>
      <c r="AR123" s="22"/>
      <c r="AS123" s="22"/>
      <c r="AT123" s="22"/>
      <c r="AU123" s="22"/>
      <c r="AV123" s="22"/>
      <c r="AX123" s="22"/>
      <c r="AY123" s="22"/>
      <c r="AZ123" s="22"/>
      <c r="BA123" s="22"/>
      <c r="BB123" s="22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  <c r="BO123" s="21"/>
      <c r="BP123" s="21"/>
      <c r="BQ123" s="21"/>
      <c r="BR123" s="21"/>
      <c r="BS123" s="21"/>
      <c r="BT123" s="21"/>
      <c r="BU123" s="21"/>
      <c r="BV123" s="21"/>
      <c r="BW123" s="21"/>
      <c r="BX123" s="21"/>
      <c r="BY123" s="21"/>
      <c r="BZ123" s="21"/>
      <c r="CA123" s="21"/>
    </row>
    <row r="124" spans="1:79" s="2" customFormat="1" x14ac:dyDescent="0.15">
      <c r="A124" s="21"/>
      <c r="B124" s="21"/>
      <c r="C124" s="22"/>
      <c r="D124" s="22"/>
      <c r="F124" s="23"/>
      <c r="H124" s="22"/>
      <c r="I124" s="22"/>
      <c r="J124" s="22"/>
      <c r="K124" s="22"/>
      <c r="L124" s="22"/>
      <c r="N124" s="22"/>
      <c r="O124" s="22"/>
      <c r="P124" s="22"/>
      <c r="Q124" s="22"/>
      <c r="R124" s="22"/>
      <c r="T124" s="22"/>
      <c r="U124" s="22"/>
      <c r="V124" s="22"/>
      <c r="W124" s="22"/>
      <c r="X124" s="22"/>
      <c r="Z124" s="22"/>
      <c r="AA124" s="22"/>
      <c r="AB124" s="22"/>
      <c r="AC124" s="22"/>
      <c r="AD124" s="22"/>
      <c r="AF124" s="22"/>
      <c r="AG124" s="22"/>
      <c r="AH124" s="22"/>
      <c r="AI124" s="22"/>
      <c r="AJ124" s="22"/>
      <c r="AL124" s="22"/>
      <c r="AM124" s="22"/>
      <c r="AN124" s="22"/>
      <c r="AO124" s="22"/>
      <c r="AP124" s="22"/>
      <c r="AR124" s="22"/>
      <c r="AS124" s="22"/>
      <c r="AT124" s="22"/>
      <c r="AU124" s="22"/>
      <c r="AV124" s="22"/>
      <c r="AX124" s="22"/>
      <c r="AY124" s="22"/>
      <c r="AZ124" s="22"/>
      <c r="BA124" s="22"/>
      <c r="BB124" s="22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N124" s="21"/>
      <c r="BO124" s="21"/>
      <c r="BP124" s="21"/>
      <c r="BQ124" s="21"/>
      <c r="BR124" s="21"/>
      <c r="BS124" s="21"/>
      <c r="BT124" s="21"/>
      <c r="BU124" s="21"/>
      <c r="BV124" s="21"/>
      <c r="BW124" s="21"/>
      <c r="BX124" s="21"/>
      <c r="BY124" s="21"/>
      <c r="BZ124" s="21"/>
      <c r="CA124" s="21"/>
    </row>
    <row r="125" spans="1:79" s="2" customFormat="1" x14ac:dyDescent="0.15">
      <c r="A125" s="21"/>
      <c r="B125" s="21"/>
      <c r="C125" s="22"/>
      <c r="D125" s="22"/>
      <c r="F125" s="23"/>
      <c r="H125" s="22"/>
      <c r="I125" s="22"/>
      <c r="J125" s="22"/>
      <c r="K125" s="22"/>
      <c r="L125" s="22"/>
      <c r="N125" s="22"/>
      <c r="O125" s="22"/>
      <c r="P125" s="22"/>
      <c r="Q125" s="22"/>
      <c r="R125" s="22"/>
      <c r="T125" s="22"/>
      <c r="U125" s="22"/>
      <c r="V125" s="22"/>
      <c r="W125" s="22"/>
      <c r="X125" s="22"/>
      <c r="Z125" s="22"/>
      <c r="AA125" s="22"/>
      <c r="AB125" s="22"/>
      <c r="AC125" s="22"/>
      <c r="AD125" s="22"/>
      <c r="AF125" s="22"/>
      <c r="AG125" s="22"/>
      <c r="AH125" s="22"/>
      <c r="AI125" s="22"/>
      <c r="AJ125" s="22"/>
      <c r="AL125" s="22"/>
      <c r="AM125" s="22"/>
      <c r="AN125" s="22"/>
      <c r="AO125" s="22"/>
      <c r="AP125" s="22"/>
      <c r="AR125" s="22"/>
      <c r="AS125" s="22"/>
      <c r="AT125" s="22"/>
      <c r="AU125" s="22"/>
      <c r="AV125" s="22"/>
      <c r="AX125" s="22"/>
      <c r="AY125" s="22"/>
      <c r="AZ125" s="22"/>
      <c r="BA125" s="22"/>
      <c r="BB125" s="22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N125" s="21"/>
      <c r="BO125" s="21"/>
      <c r="BP125" s="21"/>
      <c r="BQ125" s="21"/>
      <c r="BR125" s="21"/>
      <c r="BS125" s="21"/>
      <c r="BT125" s="21"/>
      <c r="BU125" s="21"/>
      <c r="BV125" s="21"/>
      <c r="BW125" s="21"/>
      <c r="BX125" s="21"/>
      <c r="BY125" s="21"/>
      <c r="BZ125" s="21"/>
      <c r="CA125" s="21"/>
    </row>
    <row r="126" spans="1:79" s="2" customFormat="1" x14ac:dyDescent="0.15">
      <c r="A126" s="21"/>
      <c r="B126" s="21"/>
      <c r="C126" s="22"/>
      <c r="D126" s="22"/>
      <c r="F126" s="23"/>
      <c r="H126" s="22"/>
      <c r="I126" s="22"/>
      <c r="J126" s="22"/>
      <c r="K126" s="22"/>
      <c r="L126" s="22"/>
      <c r="N126" s="22"/>
      <c r="O126" s="22"/>
      <c r="P126" s="22"/>
      <c r="Q126" s="22"/>
      <c r="R126" s="22"/>
      <c r="T126" s="22"/>
      <c r="U126" s="22"/>
      <c r="V126" s="22"/>
      <c r="W126" s="22"/>
      <c r="X126" s="22"/>
      <c r="Z126" s="22"/>
      <c r="AA126" s="22"/>
      <c r="AB126" s="22"/>
      <c r="AC126" s="22"/>
      <c r="AD126" s="22"/>
      <c r="AF126" s="22"/>
      <c r="AG126" s="22"/>
      <c r="AH126" s="22"/>
      <c r="AI126" s="22"/>
      <c r="AJ126" s="22"/>
      <c r="AL126" s="22"/>
      <c r="AM126" s="22"/>
      <c r="AN126" s="22"/>
      <c r="AO126" s="22"/>
      <c r="AP126" s="22"/>
      <c r="AR126" s="22"/>
      <c r="AS126" s="22"/>
      <c r="AT126" s="22"/>
      <c r="AU126" s="22"/>
      <c r="AV126" s="22"/>
      <c r="AX126" s="22"/>
      <c r="AY126" s="22"/>
      <c r="AZ126" s="22"/>
      <c r="BA126" s="22"/>
      <c r="BB126" s="22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  <c r="BU126" s="21"/>
      <c r="BV126" s="21"/>
      <c r="BW126" s="21"/>
      <c r="BX126" s="21"/>
      <c r="BY126" s="21"/>
      <c r="BZ126" s="21"/>
      <c r="CA126" s="21"/>
    </row>
    <row r="127" spans="1:79" s="2" customFormat="1" x14ac:dyDescent="0.15">
      <c r="A127" s="21"/>
      <c r="B127" s="21"/>
      <c r="C127" s="22"/>
      <c r="D127" s="22"/>
      <c r="F127" s="23"/>
      <c r="H127" s="22"/>
      <c r="I127" s="22"/>
      <c r="J127" s="22"/>
      <c r="K127" s="22"/>
      <c r="L127" s="22"/>
      <c r="N127" s="22"/>
      <c r="O127" s="22"/>
      <c r="P127" s="22"/>
      <c r="Q127" s="22"/>
      <c r="R127" s="22"/>
      <c r="T127" s="22"/>
      <c r="U127" s="22"/>
      <c r="V127" s="22"/>
      <c r="W127" s="22"/>
      <c r="X127" s="22"/>
      <c r="Z127" s="22"/>
      <c r="AA127" s="22"/>
      <c r="AB127" s="22"/>
      <c r="AC127" s="22"/>
      <c r="AD127" s="22"/>
      <c r="AF127" s="22"/>
      <c r="AG127" s="22"/>
      <c r="AH127" s="22"/>
      <c r="AI127" s="22"/>
      <c r="AJ127" s="22"/>
      <c r="AL127" s="22"/>
      <c r="AM127" s="22"/>
      <c r="AN127" s="22"/>
      <c r="AO127" s="22"/>
      <c r="AP127" s="22"/>
      <c r="AR127" s="22"/>
      <c r="AS127" s="22"/>
      <c r="AT127" s="22"/>
      <c r="AU127" s="22"/>
      <c r="AV127" s="22"/>
      <c r="AX127" s="22"/>
      <c r="AY127" s="22"/>
      <c r="AZ127" s="22"/>
      <c r="BA127" s="22"/>
      <c r="BB127" s="22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N127" s="21"/>
      <c r="BO127" s="21"/>
      <c r="BP127" s="21"/>
      <c r="BQ127" s="21"/>
      <c r="BR127" s="21"/>
      <c r="BS127" s="21"/>
      <c r="BT127" s="21"/>
      <c r="BU127" s="21"/>
      <c r="BV127" s="21"/>
      <c r="BW127" s="21"/>
      <c r="BX127" s="21"/>
      <c r="BY127" s="21"/>
      <c r="BZ127" s="21"/>
      <c r="CA127" s="21"/>
    </row>
    <row r="128" spans="1:79" s="2" customFormat="1" x14ac:dyDescent="0.15">
      <c r="A128" s="21"/>
      <c r="B128" s="21"/>
      <c r="C128" s="22"/>
      <c r="D128" s="22"/>
      <c r="F128" s="23"/>
      <c r="H128" s="22"/>
      <c r="I128" s="22"/>
      <c r="J128" s="22"/>
      <c r="K128" s="22"/>
      <c r="L128" s="22"/>
      <c r="N128" s="22"/>
      <c r="O128" s="22"/>
      <c r="P128" s="22"/>
      <c r="Q128" s="22"/>
      <c r="R128" s="22"/>
      <c r="T128" s="22"/>
      <c r="U128" s="22"/>
      <c r="V128" s="22"/>
      <c r="W128" s="22"/>
      <c r="X128" s="22"/>
      <c r="Z128" s="22"/>
      <c r="AA128" s="22"/>
      <c r="AB128" s="22"/>
      <c r="AC128" s="22"/>
      <c r="AD128" s="22"/>
      <c r="AF128" s="22"/>
      <c r="AG128" s="22"/>
      <c r="AH128" s="22"/>
      <c r="AI128" s="22"/>
      <c r="AJ128" s="22"/>
      <c r="AL128" s="22"/>
      <c r="AM128" s="22"/>
      <c r="AN128" s="22"/>
      <c r="AO128" s="22"/>
      <c r="AP128" s="22"/>
      <c r="AR128" s="22"/>
      <c r="AS128" s="22"/>
      <c r="AT128" s="22"/>
      <c r="AU128" s="22"/>
      <c r="AV128" s="22"/>
      <c r="AX128" s="22"/>
      <c r="AY128" s="22"/>
      <c r="AZ128" s="22"/>
      <c r="BA128" s="22"/>
      <c r="BB128" s="22"/>
      <c r="BC128" s="21"/>
      <c r="BD128" s="21"/>
      <c r="BE128" s="21"/>
      <c r="BF128" s="21"/>
      <c r="BG128" s="21"/>
      <c r="BH128" s="21"/>
      <c r="BI128" s="21"/>
      <c r="BJ128" s="21"/>
      <c r="BK128" s="21"/>
      <c r="BL128" s="21"/>
      <c r="BM128" s="21"/>
      <c r="BN128" s="21"/>
      <c r="BO128" s="21"/>
      <c r="BP128" s="21"/>
      <c r="BQ128" s="21"/>
      <c r="BR128" s="21"/>
      <c r="BS128" s="21"/>
      <c r="BT128" s="21"/>
      <c r="BU128" s="21"/>
      <c r="BV128" s="21"/>
      <c r="BW128" s="21"/>
      <c r="BX128" s="21"/>
      <c r="BY128" s="21"/>
      <c r="BZ128" s="21"/>
      <c r="CA128" s="21"/>
    </row>
    <row r="129" spans="1:79" s="2" customFormat="1" x14ac:dyDescent="0.15">
      <c r="A129" s="21"/>
      <c r="B129" s="21"/>
      <c r="C129" s="22"/>
      <c r="D129" s="22"/>
      <c r="F129" s="23"/>
      <c r="H129" s="22"/>
      <c r="I129" s="22"/>
      <c r="J129" s="22"/>
      <c r="K129" s="22"/>
      <c r="L129" s="22"/>
      <c r="N129" s="22"/>
      <c r="O129" s="22"/>
      <c r="P129" s="22"/>
      <c r="Q129" s="22"/>
      <c r="R129" s="22"/>
      <c r="T129" s="22"/>
      <c r="U129" s="22"/>
      <c r="V129" s="22"/>
      <c r="W129" s="22"/>
      <c r="X129" s="22"/>
      <c r="Z129" s="22"/>
      <c r="AA129" s="22"/>
      <c r="AB129" s="22"/>
      <c r="AC129" s="22"/>
      <c r="AD129" s="22"/>
      <c r="AF129" s="22"/>
      <c r="AG129" s="22"/>
      <c r="AH129" s="22"/>
      <c r="AI129" s="22"/>
      <c r="AJ129" s="22"/>
      <c r="AL129" s="22"/>
      <c r="AM129" s="22"/>
      <c r="AN129" s="22"/>
      <c r="AO129" s="22"/>
      <c r="AP129" s="22"/>
      <c r="AR129" s="22"/>
      <c r="AS129" s="22"/>
      <c r="AT129" s="22"/>
      <c r="AU129" s="22"/>
      <c r="AV129" s="22"/>
      <c r="AX129" s="22"/>
      <c r="AY129" s="22"/>
      <c r="AZ129" s="22"/>
      <c r="BA129" s="22"/>
      <c r="BB129" s="22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</row>
    <row r="130" spans="1:79" s="2" customFormat="1" x14ac:dyDescent="0.15">
      <c r="A130" s="21"/>
      <c r="B130" s="21"/>
      <c r="C130" s="22"/>
      <c r="D130" s="22"/>
      <c r="F130" s="23"/>
      <c r="H130" s="22"/>
      <c r="I130" s="22"/>
      <c r="J130" s="22"/>
      <c r="K130" s="22"/>
      <c r="L130" s="22"/>
      <c r="N130" s="22"/>
      <c r="O130" s="22"/>
      <c r="P130" s="22"/>
      <c r="Q130" s="22"/>
      <c r="R130" s="22"/>
      <c r="T130" s="22"/>
      <c r="U130" s="22"/>
      <c r="V130" s="22"/>
      <c r="W130" s="22"/>
      <c r="X130" s="22"/>
      <c r="Z130" s="22"/>
      <c r="AA130" s="22"/>
      <c r="AB130" s="22"/>
      <c r="AC130" s="22"/>
      <c r="AD130" s="22"/>
      <c r="AF130" s="22"/>
      <c r="AG130" s="22"/>
      <c r="AH130" s="22"/>
      <c r="AI130" s="22"/>
      <c r="AJ130" s="22"/>
      <c r="AL130" s="22"/>
      <c r="AM130" s="22"/>
      <c r="AN130" s="22"/>
      <c r="AO130" s="22"/>
      <c r="AP130" s="22"/>
      <c r="AR130" s="22"/>
      <c r="AS130" s="22"/>
      <c r="AT130" s="22"/>
      <c r="AU130" s="22"/>
      <c r="AV130" s="22"/>
      <c r="AX130" s="22"/>
      <c r="AY130" s="22"/>
      <c r="AZ130" s="22"/>
      <c r="BA130" s="22"/>
      <c r="BB130" s="22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</row>
    <row r="131" spans="1:79" s="2" customFormat="1" x14ac:dyDescent="0.15">
      <c r="A131" s="21"/>
      <c r="B131" s="21"/>
      <c r="C131" s="22"/>
      <c r="D131" s="22"/>
      <c r="F131" s="23"/>
      <c r="H131" s="22"/>
      <c r="I131" s="22"/>
      <c r="J131" s="22"/>
      <c r="K131" s="22"/>
      <c r="L131" s="22"/>
      <c r="N131" s="22"/>
      <c r="O131" s="22"/>
      <c r="P131" s="22"/>
      <c r="Q131" s="22"/>
      <c r="R131" s="22"/>
      <c r="T131" s="22"/>
      <c r="U131" s="22"/>
      <c r="V131" s="22"/>
      <c r="W131" s="22"/>
      <c r="X131" s="22"/>
      <c r="Z131" s="22"/>
      <c r="AA131" s="22"/>
      <c r="AB131" s="22"/>
      <c r="AC131" s="22"/>
      <c r="AD131" s="22"/>
      <c r="AF131" s="22"/>
      <c r="AG131" s="22"/>
      <c r="AH131" s="22"/>
      <c r="AI131" s="22"/>
      <c r="AJ131" s="22"/>
      <c r="AL131" s="22"/>
      <c r="AM131" s="22"/>
      <c r="AN131" s="22"/>
      <c r="AO131" s="22"/>
      <c r="AP131" s="22"/>
      <c r="AR131" s="22"/>
      <c r="AS131" s="22"/>
      <c r="AT131" s="22"/>
      <c r="AU131" s="22"/>
      <c r="AV131" s="22"/>
      <c r="AX131" s="22"/>
      <c r="AY131" s="22"/>
      <c r="AZ131" s="22"/>
      <c r="BA131" s="22"/>
      <c r="BB131" s="22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21"/>
      <c r="CA131" s="21"/>
    </row>
    <row r="132" spans="1:79" s="2" customFormat="1" x14ac:dyDescent="0.15">
      <c r="A132" s="21"/>
      <c r="B132" s="21"/>
      <c r="C132" s="22"/>
      <c r="D132" s="22"/>
      <c r="F132" s="23"/>
      <c r="H132" s="22"/>
      <c r="I132" s="22"/>
      <c r="J132" s="22"/>
      <c r="K132" s="22"/>
      <c r="L132" s="22"/>
      <c r="N132" s="22"/>
      <c r="O132" s="22"/>
      <c r="P132" s="22"/>
      <c r="Q132" s="22"/>
      <c r="R132" s="22"/>
      <c r="T132" s="22"/>
      <c r="U132" s="22"/>
      <c r="V132" s="22"/>
      <c r="W132" s="22"/>
      <c r="X132" s="22"/>
      <c r="Z132" s="22"/>
      <c r="AA132" s="22"/>
      <c r="AB132" s="22"/>
      <c r="AC132" s="22"/>
      <c r="AD132" s="22"/>
      <c r="AF132" s="22"/>
      <c r="AG132" s="22"/>
      <c r="AH132" s="22"/>
      <c r="AI132" s="22"/>
      <c r="AJ132" s="22"/>
      <c r="AL132" s="22"/>
      <c r="AM132" s="22"/>
      <c r="AN132" s="22"/>
      <c r="AO132" s="22"/>
      <c r="AP132" s="22"/>
      <c r="AR132" s="22"/>
      <c r="AS132" s="22"/>
      <c r="AT132" s="22"/>
      <c r="AU132" s="22"/>
      <c r="AV132" s="22"/>
      <c r="AX132" s="22"/>
      <c r="AY132" s="22"/>
      <c r="AZ132" s="22"/>
      <c r="BA132" s="22"/>
      <c r="BB132" s="22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21"/>
      <c r="CA132" s="21"/>
    </row>
    <row r="133" spans="1:79" s="2" customFormat="1" x14ac:dyDescent="0.15">
      <c r="A133" s="21"/>
      <c r="B133" s="21"/>
      <c r="C133" s="22"/>
      <c r="D133" s="22"/>
      <c r="F133" s="23"/>
      <c r="H133" s="22"/>
      <c r="I133" s="22"/>
      <c r="J133" s="22"/>
      <c r="K133" s="22"/>
      <c r="L133" s="22"/>
      <c r="N133" s="22"/>
      <c r="O133" s="22"/>
      <c r="P133" s="22"/>
      <c r="Q133" s="22"/>
      <c r="R133" s="22"/>
      <c r="T133" s="22"/>
      <c r="U133" s="22"/>
      <c r="V133" s="22"/>
      <c r="W133" s="22"/>
      <c r="X133" s="22"/>
      <c r="Z133" s="22"/>
      <c r="AA133" s="22"/>
      <c r="AB133" s="22"/>
      <c r="AC133" s="22"/>
      <c r="AD133" s="22"/>
      <c r="AF133" s="22"/>
      <c r="AG133" s="22"/>
      <c r="AH133" s="22"/>
      <c r="AI133" s="22"/>
      <c r="AJ133" s="22"/>
      <c r="AL133" s="22"/>
      <c r="AM133" s="22"/>
      <c r="AN133" s="22"/>
      <c r="AO133" s="22"/>
      <c r="AP133" s="22"/>
      <c r="AR133" s="22"/>
      <c r="AS133" s="22"/>
      <c r="AT133" s="22"/>
      <c r="AU133" s="22"/>
      <c r="AV133" s="22"/>
      <c r="AX133" s="22"/>
      <c r="AY133" s="22"/>
      <c r="AZ133" s="22"/>
      <c r="BA133" s="22"/>
      <c r="BB133" s="22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</row>
    <row r="134" spans="1:79" s="2" customFormat="1" x14ac:dyDescent="0.15">
      <c r="A134" s="21"/>
      <c r="B134" s="21"/>
      <c r="C134" s="22"/>
      <c r="D134" s="22"/>
      <c r="F134" s="23"/>
      <c r="H134" s="22"/>
      <c r="I134" s="22"/>
      <c r="J134" s="22"/>
      <c r="K134" s="22"/>
      <c r="L134" s="22"/>
      <c r="N134" s="22"/>
      <c r="O134" s="22"/>
      <c r="P134" s="22"/>
      <c r="Q134" s="22"/>
      <c r="R134" s="22"/>
      <c r="T134" s="22"/>
      <c r="U134" s="22"/>
      <c r="V134" s="22"/>
      <c r="W134" s="22"/>
      <c r="X134" s="22"/>
      <c r="Z134" s="22"/>
      <c r="AA134" s="22"/>
      <c r="AB134" s="22"/>
      <c r="AC134" s="22"/>
      <c r="AD134" s="22"/>
      <c r="AF134" s="22"/>
      <c r="AG134" s="22"/>
      <c r="AH134" s="22"/>
      <c r="AI134" s="22"/>
      <c r="AJ134" s="22"/>
      <c r="AL134" s="22"/>
      <c r="AM134" s="22"/>
      <c r="AN134" s="22"/>
      <c r="AO134" s="22"/>
      <c r="AP134" s="22"/>
      <c r="AR134" s="22"/>
      <c r="AS134" s="22"/>
      <c r="AT134" s="22"/>
      <c r="AU134" s="22"/>
      <c r="AV134" s="22"/>
      <c r="AX134" s="22"/>
      <c r="AY134" s="22"/>
      <c r="AZ134" s="22"/>
      <c r="BA134" s="22"/>
      <c r="BB134" s="22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21"/>
    </row>
    <row r="135" spans="1:79" s="2" customFormat="1" x14ac:dyDescent="0.15">
      <c r="A135" s="21"/>
      <c r="B135" s="21"/>
      <c r="C135" s="22"/>
      <c r="D135" s="22"/>
      <c r="F135" s="23"/>
      <c r="H135" s="22"/>
      <c r="I135" s="22"/>
      <c r="J135" s="22"/>
      <c r="K135" s="22"/>
      <c r="L135" s="22"/>
      <c r="N135" s="22"/>
      <c r="O135" s="22"/>
      <c r="P135" s="22"/>
      <c r="Q135" s="22"/>
      <c r="R135" s="22"/>
      <c r="T135" s="22"/>
      <c r="U135" s="22"/>
      <c r="V135" s="22"/>
      <c r="W135" s="22"/>
      <c r="X135" s="22"/>
      <c r="Z135" s="22"/>
      <c r="AA135" s="22"/>
      <c r="AB135" s="22"/>
      <c r="AC135" s="22"/>
      <c r="AD135" s="22"/>
      <c r="AF135" s="22"/>
      <c r="AG135" s="22"/>
      <c r="AH135" s="22"/>
      <c r="AI135" s="22"/>
      <c r="AJ135" s="22"/>
      <c r="AL135" s="22"/>
      <c r="AM135" s="22"/>
      <c r="AN135" s="22"/>
      <c r="AO135" s="22"/>
      <c r="AP135" s="22"/>
      <c r="AR135" s="22"/>
      <c r="AS135" s="22"/>
      <c r="AT135" s="22"/>
      <c r="AU135" s="22"/>
      <c r="AV135" s="22"/>
      <c r="AX135" s="22"/>
      <c r="AY135" s="22"/>
      <c r="AZ135" s="22"/>
      <c r="BA135" s="22"/>
      <c r="BB135" s="22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</row>
  </sheetData>
  <sheetProtection sheet="1" objects="1" scenarios="1"/>
  <mergeCells count="8">
    <mergeCell ref="AK7:AO7"/>
    <mergeCell ref="AQ7:AU7"/>
    <mergeCell ref="AW7:BA7"/>
    <mergeCell ref="G7:K7"/>
    <mergeCell ref="M7:Q7"/>
    <mergeCell ref="S7:W7"/>
    <mergeCell ref="Y7:AC7"/>
    <mergeCell ref="AE7:AI7"/>
  </mergeCells>
  <phoneticPr fontId="9" type="noConversion"/>
  <dataValidations count="2">
    <dataValidation type="list" allowBlank="1" showInputMessage="1" showErrorMessage="1" sqref="C9:C99" xr:uid="{00000000-0002-0000-0000-000000000000}">
      <formula1>"None,C-S,C-Cl,C-Br,C-OSO2R"</formula1>
    </dataValidation>
    <dataValidation type="list" allowBlank="1" showInputMessage="1" showErrorMessage="1" sqref="D9:D99" xr:uid="{00000000-0002-0000-0000-000001000000}">
      <formula1>"sp3-CH3,sp3-CH2/CH/C,sp2-CH2,sp2-CH,sp2-C,sp-CH,sp-C,COOH,C=O,X-C=O"</formula1>
    </dataValidation>
  </dataValidations>
  <pageMargins left="0.75" right="0.75" top="1" bottom="1" header="0.5" footer="0.5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O276"/>
  <sheetViews>
    <sheetView topLeftCell="AL1" workbookViewId="0">
      <selection activeCell="BB9" sqref="BB9:BB99"/>
    </sheetView>
  </sheetViews>
  <sheetFormatPr defaultColWidth="9" defaultRowHeight="15" x14ac:dyDescent="0.15"/>
  <cols>
    <col min="1" max="2" width="9" style="3"/>
    <col min="3" max="3" width="17.5" style="4" customWidth="1"/>
    <col min="4" max="4" width="14.875" style="4" customWidth="1"/>
    <col min="5" max="5" width="10.625" style="5" customWidth="1"/>
    <col min="6" max="6" width="13.75" style="6" customWidth="1"/>
    <col min="7" max="7" width="13.75" style="7" customWidth="1"/>
    <col min="8" max="8" width="15.375" style="8" customWidth="1"/>
    <col min="9" max="9" width="9" style="8"/>
    <col min="10" max="11" width="11.125" style="8"/>
    <col min="12" max="12" width="15.625" style="9" customWidth="1"/>
    <col min="13" max="13" width="15.75" style="10" customWidth="1"/>
    <col min="14" max="14" width="9" style="10"/>
    <col min="15" max="15" width="11.125" style="10"/>
    <col min="16" max="16" width="9" style="10"/>
    <col min="17" max="17" width="12.25" style="7" customWidth="1"/>
    <col min="18" max="18" width="14.75" style="8" customWidth="1"/>
    <col min="19" max="19" width="9" style="8"/>
    <col min="20" max="20" width="10.125" style="8"/>
    <col min="21" max="21" width="9" style="8"/>
    <col min="22" max="22" width="15.875" style="9" customWidth="1"/>
    <col min="23" max="23" width="15" style="10" customWidth="1"/>
    <col min="24" max="24" width="9" style="10"/>
    <col min="25" max="25" width="10.125" style="10"/>
    <col min="26" max="26" width="9" style="10"/>
    <col min="27" max="16384" width="9" style="5"/>
  </cols>
  <sheetData>
    <row r="1" spans="1:145" x14ac:dyDescent="0.15">
      <c r="C1" s="11" t="s">
        <v>0</v>
      </c>
      <c r="G1" s="50"/>
      <c r="L1" s="8"/>
      <c r="M1" s="51"/>
      <c r="N1" s="34"/>
      <c r="O1" s="34"/>
      <c r="P1" s="34"/>
      <c r="Q1" s="34"/>
      <c r="R1" s="34"/>
      <c r="S1" s="50"/>
      <c r="V1" s="8"/>
      <c r="W1" s="8"/>
      <c r="X1" s="8"/>
      <c r="Y1" s="51"/>
      <c r="Z1" s="34"/>
      <c r="AA1" s="34"/>
      <c r="AB1" s="34"/>
      <c r="AC1" s="34"/>
      <c r="AD1" s="34"/>
      <c r="AE1" s="50"/>
      <c r="AF1" s="8"/>
      <c r="AG1" s="8"/>
      <c r="AH1" s="8"/>
      <c r="AI1" s="8"/>
      <c r="AJ1" s="8"/>
      <c r="AK1" s="51"/>
      <c r="AL1" s="34"/>
      <c r="AM1" s="34"/>
      <c r="AN1" s="34"/>
      <c r="AO1" s="34"/>
      <c r="AP1" s="34"/>
      <c r="AQ1" s="50"/>
      <c r="AR1" s="8"/>
      <c r="AS1" s="8"/>
      <c r="AT1" s="8"/>
      <c r="AU1" s="8"/>
      <c r="AV1" s="8"/>
      <c r="AW1" s="51"/>
      <c r="AX1" s="34"/>
      <c r="AY1" s="34"/>
      <c r="AZ1" s="34"/>
      <c r="BA1" s="34"/>
      <c r="BB1" s="34"/>
    </row>
    <row r="2" spans="1:145" x14ac:dyDescent="0.15">
      <c r="C2" s="12" t="s">
        <v>26</v>
      </c>
      <c r="G2" s="50"/>
      <c r="L2" s="8"/>
      <c r="M2" s="51"/>
      <c r="N2" s="34"/>
      <c r="O2" s="34"/>
      <c r="P2" s="34"/>
      <c r="Q2" s="34"/>
      <c r="R2" s="34"/>
      <c r="S2" s="50"/>
      <c r="V2" s="8"/>
      <c r="W2" s="8"/>
      <c r="X2" s="8"/>
      <c r="Y2" s="51"/>
      <c r="Z2" s="34"/>
      <c r="AA2" s="34"/>
      <c r="AB2" s="34"/>
      <c r="AC2" s="34"/>
      <c r="AD2" s="34"/>
      <c r="AE2" s="50"/>
      <c r="AF2" s="8"/>
      <c r="AG2" s="8"/>
      <c r="AH2" s="8"/>
      <c r="AI2" s="8"/>
      <c r="AJ2" s="8"/>
      <c r="AK2" s="51"/>
      <c r="AL2" s="34"/>
      <c r="AM2" s="34"/>
      <c r="AN2" s="34"/>
      <c r="AO2" s="34"/>
      <c r="AP2" s="34"/>
      <c r="AQ2" s="50"/>
      <c r="AR2" s="8"/>
      <c r="AS2" s="8"/>
      <c r="AT2" s="8"/>
      <c r="AU2" s="8"/>
      <c r="AV2" s="8"/>
      <c r="AW2" s="51"/>
      <c r="AX2" s="34"/>
      <c r="AY2" s="34"/>
      <c r="AZ2" s="34"/>
      <c r="BA2" s="34"/>
      <c r="BB2" s="34"/>
    </row>
    <row r="3" spans="1:145" x14ac:dyDescent="0.15">
      <c r="C3" s="12"/>
      <c r="G3" s="50"/>
      <c r="I3" s="18" t="s">
        <v>1</v>
      </c>
      <c r="J3" s="35" t="str">
        <f>IF(K9="","",AVERAGE(K9:K99))</f>
        <v/>
      </c>
      <c r="L3" s="8"/>
      <c r="M3" s="51"/>
      <c r="N3" s="34"/>
      <c r="O3" s="36" t="s">
        <v>1</v>
      </c>
      <c r="P3" s="37" t="str">
        <f>IF(Q9="","",AVERAGE(Q9:Q99))</f>
        <v/>
      </c>
      <c r="Q3" s="34"/>
      <c r="R3" s="34"/>
      <c r="S3" s="50"/>
      <c r="U3" s="18" t="s">
        <v>1</v>
      </c>
      <c r="V3" s="35" t="str">
        <f>IF(W9="","",AVERAGE(W9:W99))</f>
        <v/>
      </c>
      <c r="W3" s="8"/>
      <c r="X3" s="8"/>
      <c r="Y3" s="51"/>
      <c r="Z3" s="34"/>
      <c r="AA3" s="36" t="s">
        <v>1</v>
      </c>
      <c r="AB3" s="37" t="str">
        <f>IF(AC9="","",AVERAGE(AC9:AC99))</f>
        <v/>
      </c>
      <c r="AC3" s="34"/>
      <c r="AD3" s="34"/>
      <c r="AE3" s="50"/>
      <c r="AF3" s="8"/>
      <c r="AG3" s="18" t="s">
        <v>1</v>
      </c>
      <c r="AH3" s="35" t="str">
        <f>IF(AI9="","",AVERAGE(AI9:AI99))</f>
        <v/>
      </c>
      <c r="AI3" s="8"/>
      <c r="AJ3" s="8"/>
      <c r="AK3" s="51"/>
      <c r="AL3" s="34"/>
      <c r="AM3" s="36" t="s">
        <v>1</v>
      </c>
      <c r="AN3" s="37" t="str">
        <f>IF(AO9="","",AVERAGE(AO9:AO99))</f>
        <v/>
      </c>
      <c r="AO3" s="34"/>
      <c r="AP3" s="34"/>
      <c r="AQ3" s="50"/>
      <c r="AR3" s="8"/>
      <c r="AS3" s="18" t="s">
        <v>1</v>
      </c>
      <c r="AT3" s="35" t="str">
        <f>IF(AU9="","",AVERAGE(AU9:AU99))</f>
        <v/>
      </c>
      <c r="AU3" s="8"/>
      <c r="AV3" s="8"/>
      <c r="AW3" s="51"/>
      <c r="AX3" s="34"/>
      <c r="AY3" s="36" t="s">
        <v>1</v>
      </c>
      <c r="AZ3" s="37" t="str">
        <f>IF(BA9="","",AVERAGE(BA9:BA99))</f>
        <v/>
      </c>
      <c r="BA3" s="34"/>
      <c r="BB3" s="34"/>
    </row>
    <row r="4" spans="1:145" x14ac:dyDescent="0.15">
      <c r="C4" s="11" t="s">
        <v>0</v>
      </c>
      <c r="G4" s="50"/>
      <c r="I4" s="18" t="s">
        <v>2</v>
      </c>
      <c r="J4" s="35" t="str">
        <f>IF(K9="","",SQRT(SUMSQ(K9:K99)/COUNT(K9:K99)))</f>
        <v/>
      </c>
      <c r="L4" s="8"/>
      <c r="M4" s="51"/>
      <c r="N4" s="34"/>
      <c r="O4" s="36" t="s">
        <v>2</v>
      </c>
      <c r="P4" s="37" t="str">
        <f>IF(Q9="","",SQRT(SUMSQ(Q9:Q99)/COUNT(Q9:Q99)))</f>
        <v/>
      </c>
      <c r="Q4" s="34"/>
      <c r="R4" s="34"/>
      <c r="S4" s="50"/>
      <c r="U4" s="18" t="s">
        <v>2</v>
      </c>
      <c r="V4" s="35" t="str">
        <f>IF(W9="","",SQRT(SUMSQ(W9:W99)/COUNT(W9:W99)))</f>
        <v/>
      </c>
      <c r="W4" s="8"/>
      <c r="X4" s="8"/>
      <c r="Y4" s="51"/>
      <c r="Z4" s="34"/>
      <c r="AA4" s="36" t="s">
        <v>2</v>
      </c>
      <c r="AB4" s="37" t="str">
        <f>IF(AC9="","",SQRT(SUMSQ(AC9:AC99)/COUNT(AC9:AC99)))</f>
        <v/>
      </c>
      <c r="AC4" s="34"/>
      <c r="AD4" s="34"/>
      <c r="AE4" s="50"/>
      <c r="AF4" s="8"/>
      <c r="AG4" s="18" t="s">
        <v>2</v>
      </c>
      <c r="AH4" s="35" t="str">
        <f>IF(AI9="","",SQRT(SUMSQ(AI9:AI99)/COUNT(AI9:AI99)))</f>
        <v/>
      </c>
      <c r="AI4" s="8"/>
      <c r="AJ4" s="8"/>
      <c r="AK4" s="51"/>
      <c r="AL4" s="34"/>
      <c r="AM4" s="36" t="s">
        <v>2</v>
      </c>
      <c r="AN4" s="37" t="str">
        <f>IF(AO9="","",SQRT(SUMSQ(AO9:AO99)/COUNT(AO9:AO99)))</f>
        <v/>
      </c>
      <c r="AO4" s="34"/>
      <c r="AP4" s="34"/>
      <c r="AQ4" s="50"/>
      <c r="AR4" s="8"/>
      <c r="AS4" s="18" t="s">
        <v>2</v>
      </c>
      <c r="AT4" s="35" t="str">
        <f>IF(AU9="","",SQRT(SUMSQ(AU9:AU99)/COUNT(AU9:AU99)))</f>
        <v/>
      </c>
      <c r="AU4" s="8"/>
      <c r="AV4" s="8"/>
      <c r="AW4" s="51"/>
      <c r="AX4" s="34"/>
      <c r="AY4" s="36" t="s">
        <v>2</v>
      </c>
      <c r="AZ4" s="37" t="str">
        <f>IF(BA9="","",SQRT(SUMSQ(BA9:BA99)/COUNT(BA9:BA99)))</f>
        <v/>
      </c>
      <c r="BA4" s="34"/>
      <c r="BB4" s="34"/>
    </row>
    <row r="5" spans="1:145" ht="17.25" x14ac:dyDescent="0.15">
      <c r="C5" s="12" t="s">
        <v>3</v>
      </c>
      <c r="G5" s="50"/>
      <c r="I5" s="18" t="s">
        <v>25</v>
      </c>
      <c r="J5" s="19" t="str">
        <f>IF(L9="","",GEOMEAN(L9:L99))</f>
        <v/>
      </c>
      <c r="K5" s="38"/>
      <c r="L5" s="8"/>
      <c r="M5" s="51"/>
      <c r="N5" s="34"/>
      <c r="O5" s="36" t="s">
        <v>25</v>
      </c>
      <c r="P5" s="39" t="str">
        <f>IF(R9="","",GEOMEAN(R9:R99))</f>
        <v/>
      </c>
      <c r="Q5" s="34"/>
      <c r="R5" s="34"/>
      <c r="S5" s="50"/>
      <c r="U5" s="18" t="s">
        <v>25</v>
      </c>
      <c r="V5" s="19" t="str">
        <f>IF(X9="","",GEOMEAN(X9:X99))</f>
        <v/>
      </c>
      <c r="W5" s="8"/>
      <c r="X5" s="8"/>
      <c r="Y5" s="51"/>
      <c r="Z5" s="34"/>
      <c r="AA5" s="36" t="s">
        <v>25</v>
      </c>
      <c r="AB5" s="39" t="str">
        <f>IF(AD9="","",GEOMEAN(AD9:AD99))</f>
        <v/>
      </c>
      <c r="AC5" s="34"/>
      <c r="AD5" s="34"/>
      <c r="AE5" s="50"/>
      <c r="AF5" s="8"/>
      <c r="AG5" s="18" t="s">
        <v>25</v>
      </c>
      <c r="AH5" s="19" t="str">
        <f>IF(AJ9="","",GEOMEAN(AJ9:AJ99))</f>
        <v/>
      </c>
      <c r="AI5" s="8"/>
      <c r="AJ5" s="8"/>
      <c r="AK5" s="51"/>
      <c r="AL5" s="34"/>
      <c r="AM5" s="36" t="s">
        <v>25</v>
      </c>
      <c r="AN5" s="39" t="str">
        <f>IF(AP9="","",GEOMEAN(AP9:AP99))</f>
        <v/>
      </c>
      <c r="AO5" s="34"/>
      <c r="AP5" s="34"/>
      <c r="AQ5" s="50"/>
      <c r="AR5" s="8"/>
      <c r="AS5" s="18" t="s">
        <v>25</v>
      </c>
      <c r="AT5" s="19" t="str">
        <f>IF(AV9="","",GEOMEAN(AV9:AV99))</f>
        <v/>
      </c>
      <c r="AU5" s="8"/>
      <c r="AV5" s="8"/>
      <c r="AW5" s="51"/>
      <c r="AX5" s="34"/>
      <c r="AY5" s="36" t="s">
        <v>25</v>
      </c>
      <c r="AZ5" s="39" t="str">
        <f>IF(BB9="","",GEOMEAN(BB9:BB99))</f>
        <v/>
      </c>
      <c r="BA5" s="34"/>
      <c r="BB5" s="34"/>
    </row>
    <row r="6" spans="1:145" x14ac:dyDescent="0.15">
      <c r="C6" s="12" t="s">
        <v>4</v>
      </c>
      <c r="G6" s="50"/>
      <c r="I6" s="26" t="s">
        <v>23</v>
      </c>
      <c r="J6" s="40" t="str">
        <f>IF(J5="","",J5^COUNT(L$9:L$99)/SUM(IF(COUNT($L$9:$L$99)=0,0,$J5^COUNT($L$9:$L$99)),IF(COUNT($R$9:$R$99)=0,0,$P5^COUNT($R$9:$R$99)),IF(COUNT($X$9:$X$99)=0,0,$V5^COUNT($X$9:$X$99)),IF(COUNT($AD$9:$AD$99)=0,0,$AB5^COUNT($AD$9:$AD$99)),IF(COUNT($AJ$9:$AJ$99)=0,0,$AH5^COUNT($AJ$9:$AJ$99)),IF(COUNT($AP$9:$AP$99)=0,0,$AN5^COUNT($AP$9:$AP$99)),IF(COUNT($AV$9:$AV$99)=0,0,$AT5^COUNT($AV$9:$AV$99)),IF(COUNT($BB$9:$BB$99)=0,0,$AZ5^COUNT($BB$9:$BB$99))))</f>
        <v/>
      </c>
      <c r="L6" s="8"/>
      <c r="M6" s="51"/>
      <c r="N6" s="34"/>
      <c r="O6" s="41" t="s">
        <v>23</v>
      </c>
      <c r="P6" s="42" t="str">
        <f>IF(P5="","",P5^COUNT(R$9:R$99)/SUM(IF(COUNT($L$9:$L$99)=0,0,$J5^COUNT($L$9:$L$99)),IF(COUNT($R$9:$R$99)=0,0,$P5^COUNT($R$9:$R$99)),IF(COUNT($X$9:$X$99)=0,0,$V5^COUNT($X$9:$X$99)),IF(COUNT($AD$9:$AD$99)=0,0,$AB5^COUNT($AD$9:$AD$99)),IF(COUNT($AJ$9:$AJ$99)=0,0,$AH5^COUNT($AJ$9:$AJ$99)),IF(COUNT($AP$9:$AP$99)=0,0,$AN5^COUNT($AP$9:$AP$99)),IF(COUNT($AV$9:$AV$99)=0,0,$AT5^COUNT($AV$9:$AV$99)),IF(COUNT($BB$9:$BB$99)=0,0,$AZ5^COUNT($BB$9:$BB$99))))</f>
        <v/>
      </c>
      <c r="Q6" s="34"/>
      <c r="R6" s="34"/>
      <c r="S6" s="50"/>
      <c r="U6" s="26" t="s">
        <v>23</v>
      </c>
      <c r="V6" s="40" t="str">
        <f>IF(V5="","",V5^COUNT(X$9:X$99)/SUM(IF(COUNT($L$9:$L$99)=0,0,$J5^COUNT($L$9:$L$99)),IF(COUNT($R$9:$R$99)=0,0,$P5^COUNT($R$9:$R$99)),IF(COUNT($X$9:$X$99)=0,0,$V5^COUNT($X$9:$X$99)),IF(COUNT($AD$9:$AD$99)=0,0,$AB5^COUNT($AD$9:$AD$99)),IF(COUNT($AJ$9:$AJ$99)=0,0,$AH5^COUNT($AJ$9:$AJ$99)),IF(COUNT($AP$9:$AP$99)=0,0,$AN5^COUNT($AP$9:$AP$99)),IF(COUNT($AV$9:$AV$99)=0,0,$AT5^COUNT($AV$9:$AV$99)),IF(COUNT($BB$9:$BB$99)=0,0,$AZ5^COUNT($BB$9:$BB$99))))</f>
        <v/>
      </c>
      <c r="W6" s="8"/>
      <c r="X6" s="8"/>
      <c r="Y6" s="51"/>
      <c r="Z6" s="34"/>
      <c r="AA6" s="41" t="s">
        <v>23</v>
      </c>
      <c r="AB6" s="42" t="str">
        <f>IF(AB5="","",AB5^COUNT(AD$9:AD$99)/SUM(IF(COUNT($L$9:$L$99)=0,0,$J5^COUNT($L$9:$L$99)),IF(COUNT($R$9:$R$99)=0,0,$P5^COUNT($R$9:$R$99)),IF(COUNT($X$9:$X$99)=0,0,$V5^COUNT($X$9:$X$99)),IF(COUNT($AD$9:$AD$99)=0,0,$AB5^COUNT($AD$9:$AD$99)),IF(COUNT($AJ$9:$AJ$99)=0,0,$AH5^COUNT($AJ$9:$AJ$99)),IF(COUNT($AP$9:$AP$99)=0,0,$AN5^COUNT($AP$9:$AP$99)),IF(COUNT($AV$9:$AV$99)=0,0,$AT5^COUNT($AV$9:$AV$99)),IF(COUNT($BB$9:$BB$99)=0,0,$AZ5^COUNT($BB$9:$BB$99))))</f>
        <v/>
      </c>
      <c r="AC6" s="34"/>
      <c r="AD6" s="34"/>
      <c r="AE6" s="50"/>
      <c r="AF6" s="8"/>
      <c r="AG6" s="26" t="s">
        <v>23</v>
      </c>
      <c r="AH6" s="40" t="str">
        <f>IF(AH5="","",AH5^COUNT(AJ$9:AJ$99)/SUM(IF(COUNT($L$9:$L$99)=0,0,$J5^COUNT($L$9:$L$99)),IF(COUNT($R$9:$R$99)=0,0,$P5^COUNT($R$9:$R$99)),IF(COUNT($X$9:$X$99)=0,0,$V5^COUNT($X$9:$X$99)),IF(COUNT($AD$9:$AD$99)=0,0,$AB5^COUNT($AD$9:$AD$99)),IF(COUNT($AJ$9:$AJ$99)=0,0,$AH5^COUNT($AJ$9:$AJ$99)),IF(COUNT($AP$9:$AP$99)=0,0,$AN5^COUNT($AP$9:$AP$99)),IF(COUNT($AV$9:$AV$99)=0,0,$AT5^COUNT($AV$9:$AV$99)),IF(COUNT($BB$9:$BB$99)=0,0,$AZ5^COUNT($BB$9:$BB$99))))</f>
        <v/>
      </c>
      <c r="AI6" s="8"/>
      <c r="AJ6" s="8"/>
      <c r="AK6" s="51"/>
      <c r="AL6" s="34"/>
      <c r="AM6" s="41" t="s">
        <v>23</v>
      </c>
      <c r="AN6" s="42" t="str">
        <f>IF(AN5="","",AN5^COUNT(AP$9:AP$99)/SUM(IF(COUNT($L$9:$L$99)=0,0,$J5^COUNT($L$9:$L$99)),IF(COUNT($R$9:$R$99)=0,0,$P5^COUNT($R$9:$R$99)),IF(COUNT($X$9:$X$99)=0,0,$V5^COUNT($X$9:$X$99)),IF(COUNT($AD$9:$AD$99)=0,0,$AB5^COUNT($AD$9:$AD$99)),IF(COUNT($AJ$9:$AJ$99)=0,0,$AH5^COUNT($AJ$9:$AJ$99)),IF(COUNT($AP$9:$AP$99)=0,0,$AN5^COUNT($AP$9:$AP$99)),IF(COUNT($AV$9:$AV$99)=0,0,$AT5^COUNT($AV$9:$AV$99)),IF(COUNT($BB$9:$BB$99)=0,0,$AZ5^COUNT($BB$9:$BB$99))))</f>
        <v/>
      </c>
      <c r="AO6" s="34"/>
      <c r="AP6" s="34"/>
      <c r="AQ6" s="50"/>
      <c r="AR6" s="8"/>
      <c r="AS6" s="26" t="s">
        <v>23</v>
      </c>
      <c r="AT6" s="40" t="str">
        <f>IF(AT5="","",AT5^COUNT(AV$9:AV$99)/SUM(IF(COUNT($L$9:$L$99)=0,0,$J5^COUNT($L$9:$L$99)),IF(COUNT($R$9:$R$99)=0,0,$P5^COUNT($R$9:$R$99)),IF(COUNT($X$9:$X$99)=0,0,$V5^COUNT($X$9:$X$99)),IF(COUNT($AD$9:$AD$99)=0,0,$AB5^COUNT($AD$9:$AD$99)),IF(COUNT($AJ$9:$AJ$99)=0,0,$AH5^COUNT($AJ$9:$AJ$99)),IF(COUNT($AP$9:$AP$99)=0,0,$AN5^COUNT($AP$9:$AP$99)),IF(COUNT($AV$9:$AV$99)=0,0,$AT5^COUNT($AV$9:$AV$99)),IF(COUNT($BB$9:$BB$99)=0,0,$AZ5^COUNT($BB$9:$BB$99))))</f>
        <v/>
      </c>
      <c r="AU6" s="8"/>
      <c r="AV6" s="8"/>
      <c r="AW6" s="51"/>
      <c r="AX6" s="34"/>
      <c r="AY6" s="41" t="s">
        <v>23</v>
      </c>
      <c r="AZ6" s="42" t="str">
        <f>IF(AZ5="","",AZ5^COUNT(BB$9:BB$99)/SUM(IF(COUNT($L$9:$L$99)=0,0,$J5^COUNT($L$9:$L$99)),IF(COUNT($R$9:$R$99)=0,0,$P5^COUNT($R$9:$R$99)),IF(COUNT($X$9:$X$99)=0,0,$V5^COUNT($X$9:$X$99)),IF(COUNT($AD$9:$AD$99)=0,0,$AB5^COUNT($AD$9:$AD$99)),IF(COUNT($AJ$9:$AJ$99)=0,0,$AH5^COUNT($AJ$9:$AJ$99)),IF(COUNT($AP$9:$AP$99)=0,0,$AN5^COUNT($AP$9:$AP$99)),IF(COUNT($AV$9:$AV$99)=0,0,$AT5^COUNT($AV$9:$AV$99)),IF(COUNT($BB$9:$BB$99)=0,0,$AZ5^COUNT($BB$9:$BB$99))))</f>
        <v/>
      </c>
      <c r="BA6" s="34"/>
      <c r="BB6" s="34"/>
    </row>
    <row r="7" spans="1:145" x14ac:dyDescent="0.15">
      <c r="B7" s="13"/>
      <c r="C7" s="12" t="s">
        <v>5</v>
      </c>
      <c r="G7" s="69" t="s">
        <v>6</v>
      </c>
      <c r="H7" s="70"/>
      <c r="I7" s="70"/>
      <c r="J7" s="70"/>
      <c r="K7" s="70"/>
      <c r="L7" s="14"/>
      <c r="M7" s="69" t="s">
        <v>7</v>
      </c>
      <c r="N7" s="70"/>
      <c r="O7" s="70"/>
      <c r="P7" s="70"/>
      <c r="Q7" s="70"/>
      <c r="R7" s="14"/>
      <c r="S7" s="69" t="s">
        <v>8</v>
      </c>
      <c r="T7" s="70"/>
      <c r="U7" s="70"/>
      <c r="V7" s="70"/>
      <c r="W7" s="70"/>
      <c r="X7" s="14"/>
      <c r="Y7" s="69" t="s">
        <v>9</v>
      </c>
      <c r="Z7" s="70"/>
      <c r="AA7" s="70"/>
      <c r="AB7" s="70"/>
      <c r="AC7" s="70"/>
      <c r="AD7" s="14"/>
      <c r="AE7" s="69" t="s">
        <v>10</v>
      </c>
      <c r="AF7" s="70"/>
      <c r="AG7" s="70"/>
      <c r="AH7" s="70"/>
      <c r="AI7" s="70"/>
      <c r="AJ7" s="14"/>
      <c r="AK7" s="69" t="s">
        <v>11</v>
      </c>
      <c r="AL7" s="70"/>
      <c r="AM7" s="70"/>
      <c r="AN7" s="70"/>
      <c r="AO7" s="70"/>
      <c r="AP7" s="14"/>
      <c r="AQ7" s="69" t="s">
        <v>12</v>
      </c>
      <c r="AR7" s="70"/>
      <c r="AS7" s="70"/>
      <c r="AT7" s="70"/>
      <c r="AU7" s="70"/>
      <c r="AV7" s="14"/>
      <c r="AW7" s="69" t="s">
        <v>13</v>
      </c>
      <c r="AX7" s="70"/>
      <c r="AY7" s="70"/>
      <c r="AZ7" s="70"/>
      <c r="BA7" s="70"/>
      <c r="BB7" s="14"/>
    </row>
    <row r="8" spans="1:145" x14ac:dyDescent="0.15">
      <c r="C8" s="30" t="s">
        <v>14</v>
      </c>
      <c r="D8" s="31" t="s">
        <v>15</v>
      </c>
      <c r="E8" s="32" t="s">
        <v>24</v>
      </c>
      <c r="F8" s="32" t="s">
        <v>16</v>
      </c>
      <c r="G8" s="52" t="s">
        <v>17</v>
      </c>
      <c r="H8" s="33" t="s">
        <v>18</v>
      </c>
      <c r="I8" s="33" t="s">
        <v>19</v>
      </c>
      <c r="J8" s="33" t="s">
        <v>20</v>
      </c>
      <c r="K8" s="33" t="s">
        <v>21</v>
      </c>
      <c r="L8" s="33" t="s">
        <v>22</v>
      </c>
      <c r="M8" s="53" t="s">
        <v>17</v>
      </c>
      <c r="N8" s="43" t="s">
        <v>18</v>
      </c>
      <c r="O8" s="43" t="s">
        <v>19</v>
      </c>
      <c r="P8" s="43" t="s">
        <v>20</v>
      </c>
      <c r="Q8" s="43" t="s">
        <v>21</v>
      </c>
      <c r="R8" s="43" t="s">
        <v>22</v>
      </c>
      <c r="S8" s="52" t="s">
        <v>17</v>
      </c>
      <c r="T8" s="33" t="s">
        <v>18</v>
      </c>
      <c r="U8" s="33" t="s">
        <v>19</v>
      </c>
      <c r="V8" s="33" t="s">
        <v>20</v>
      </c>
      <c r="W8" s="33" t="s">
        <v>21</v>
      </c>
      <c r="X8" s="33" t="s">
        <v>22</v>
      </c>
      <c r="Y8" s="53" t="s">
        <v>17</v>
      </c>
      <c r="Z8" s="43" t="s">
        <v>18</v>
      </c>
      <c r="AA8" s="43" t="s">
        <v>19</v>
      </c>
      <c r="AB8" s="43" t="s">
        <v>20</v>
      </c>
      <c r="AC8" s="43" t="s">
        <v>21</v>
      </c>
      <c r="AD8" s="43" t="s">
        <v>22</v>
      </c>
      <c r="AE8" s="52" t="s">
        <v>17</v>
      </c>
      <c r="AF8" s="33" t="s">
        <v>18</v>
      </c>
      <c r="AG8" s="33" t="s">
        <v>19</v>
      </c>
      <c r="AH8" s="33" t="s">
        <v>20</v>
      </c>
      <c r="AI8" s="33" t="s">
        <v>21</v>
      </c>
      <c r="AJ8" s="33" t="s">
        <v>22</v>
      </c>
      <c r="AK8" s="53" t="s">
        <v>17</v>
      </c>
      <c r="AL8" s="43" t="s">
        <v>18</v>
      </c>
      <c r="AM8" s="43" t="s">
        <v>19</v>
      </c>
      <c r="AN8" s="43" t="s">
        <v>20</v>
      </c>
      <c r="AO8" s="43" t="s">
        <v>21</v>
      </c>
      <c r="AP8" s="43" t="s">
        <v>22</v>
      </c>
      <c r="AQ8" s="52" t="s">
        <v>17</v>
      </c>
      <c r="AR8" s="33" t="s">
        <v>18</v>
      </c>
      <c r="AS8" s="33" t="s">
        <v>19</v>
      </c>
      <c r="AT8" s="33" t="s">
        <v>20</v>
      </c>
      <c r="AU8" s="33" t="s">
        <v>21</v>
      </c>
      <c r="AV8" s="33" t="s">
        <v>22</v>
      </c>
      <c r="AW8" s="53" t="s">
        <v>17</v>
      </c>
      <c r="AX8" s="43" t="s">
        <v>18</v>
      </c>
      <c r="AY8" s="43" t="s">
        <v>19</v>
      </c>
      <c r="AZ8" s="43" t="s">
        <v>20</v>
      </c>
      <c r="BA8" s="43" t="s">
        <v>21</v>
      </c>
      <c r="BB8" s="43" t="s">
        <v>22</v>
      </c>
    </row>
    <row r="9" spans="1:145" s="1" customFormat="1" x14ac:dyDescent="0.15">
      <c r="A9" s="3"/>
      <c r="B9" s="6"/>
      <c r="C9" s="15"/>
      <c r="D9" s="15"/>
      <c r="E9" s="46"/>
      <c r="F9" s="15"/>
      <c r="G9" s="47"/>
      <c r="H9" s="17" t="str">
        <f>IF(OR(G9="",$D9=""),"",_xlfn.IFS(OR($C9="",$C9="None"),G9,AND(OR($D9="sp3-CH3",$D9="sp3-CH2/CH/C"),$C9="C-S"),0.9396*G9+13.001,AND(OR($D9="sp2-CH2",$D9="sp2-CH",$D9="sp2-C",$D9="X-C=O"),$C9="C-S"),1.0676*G9+1.0483,AND(OR($D9="sp3-CH3",$D9="sp3-CH2/CH/C"),$C9="C-Cl"),0.9022*G9+19.778,AND(OR($D9="sp2-CH2",$D9="sp2-CH",$D9="sp2-C",$D9="X-C=O"),$C9="C-Cl"),0.9835*G9+7.3208,AND(OR($D9="sp3-CH3",$D9="sp3-CH2/CH/C"),$C9="C-Br"),0.9787*G9+16.559,AND(OR($D9="sp2-CH2",$D9="sp2-CH",$D9="sp2-C",$D9="X-C=O"),$C9="C-Br"),1.0557*G9+11.569,AND(OR($D9="sp3-CH3",$D9="sp3-CH2/CH/C"),$C9="C-OSO2R"),1.0557*G9-2.5792))</f>
        <v/>
      </c>
      <c r="I9" s="44" t="str">
        <f>IF(OR(H9="",$D9=""),"",_xlfn.IFS($D9="sp3-CH3",-1.0115*H9+197.28,$D9="sp3-CH2/CH/C",-1.0053*H9+195.93,$D9="sp2-CH2",-0.8679*H9+184.21,$D9="sp2-CH",-0.9725*H9+196.91,$D9="sp2-C",-1.0093*H9+199.94,$D9="C=O",-0.9523*H9+197.39,$D9="X-C=O",-0.8411*H9+194.82,$D9="COOH",-0.8709*H9+198.38,$D9="sp-CH",-0.9092*H9+189.01,$D9="sp-C",-0.983*H9+200.13))</f>
        <v/>
      </c>
      <c r="J9" s="44" t="str">
        <f>IF(I9="","",SLOPE($F$9:$F$99,I$9:I$99)*I9+INTERCEPT($F$9:$F$99,I$9:I$99))</f>
        <v/>
      </c>
      <c r="K9" s="44" t="str">
        <f>IF(OR($F9="",J9=""),"",ABS(J9-$F9))</f>
        <v/>
      </c>
      <c r="L9" s="35" t="str">
        <f>IF(OR($F9="",K9=""),"",_xlfn.IFS($D9="sp3-CH3",2*(1-_xlfn.T.DIST(K9/1.031299661,292,1)),$D9="sp3-CH2/CH/C",2*(1-_xlfn.T.DIST(K9/1.108185856,566,1)),$D9="sp2-CH2",2*(1-_xlfn.T.DIST(K9/0.423856384,14,1)),$D9="sp2-CH",2*(1-_xlfn.T.DIST(K9/1.541525806,366,1)),$D9="sp2-C",2*(1-_xlfn.T.DIST(K9/1.925392194,240,1)),$D9="C=O",2*(1-_xlfn.T.DIST(K9/1.561878861,78,1)),$D9="X-C=O",2*(1-_xlfn.T.DIST(K9/1.60167385,53,1)),$D9="COOH",2*(1-_xlfn.T.DIST(K9/0.977924203,34,1)),$D9="sp-CH",2*(1-_xlfn.T.DIST(K9/2.186014715432,17,1)),$D9="sp-C",2*(1-_xlfn.T.DIST(K9/2.0515429934027,34,1))))</f>
        <v/>
      </c>
      <c r="M9" s="47"/>
      <c r="N9" s="49" t="str">
        <f>IF(OR(M9="",$D9=""),"",_xlfn.IFS(OR($C9="",$C9="None"),M9,AND(OR($D9="sp3-CH3",$D9="sp3-CH2/CH/C"),$C9="C-S"),0.9396*M9+13.001,AND(OR($D9="sp2-CH2",$D9="sp2-CH",$D9="sp2-C",$D9="X-C=O"),$C9="C-S"),1.0676*M9+1.0483,AND(OR($D9="sp3-CH3",$D9="sp3-CH2/CH/C"),$C9="C-Cl"),0.9022*M9+19.778,AND(OR($D9="sp2-CH2",$D9="sp2-CH",$D9="sp2-C",$D9="X-C=O"),$C9="C-Cl"),0.9835*M9+7.3208,AND(OR($D9="sp3-CH3",$D9="sp3-CH2/CH/C"),$C9="C-Br"),0.9787*M9+16.559,AND(OR($D9="sp2-CH2",$D9="sp2-CH",$D9="sp2-C",$D9="X-C=O"),$C9="C-Br"),1.0557*M9+11.569,AND(OR($D9="sp3-CH3",$D9="sp3-CH2/CH/C"),$C9="C-OSO2R"),1.0557*M9-2.5792))</f>
        <v/>
      </c>
      <c r="O9" s="45" t="str">
        <f>IF(OR(N9="",$D9=""),"",_xlfn.IFS($D9="sp3-CH3",-1.0115*N9+197.28,$D9="sp3-CH2/CH/C",-1.0053*N9+195.93,$D9="sp2-CH2",-0.8679*N9+184.21,$D9="sp2-CH",-0.9725*N9+196.91,$D9="sp2-C",-1.0093*N9+199.94,$D9="C=O",-0.9523*N9+197.39,$D9="X-C=O",-0.8411*N9+194.82,$D9="COOH",-0.8709*N9+198.38,$D9="sp-CH",-0.9092*N9+189.01,$D9="sp-C",-0.983*N9+200.13))</f>
        <v/>
      </c>
      <c r="P9" s="45" t="str">
        <f>IF(O9="","",SLOPE($F$9:$F$99,O$9:O$99)*O9+INTERCEPT($F$9:$F$99,O$9:O$99))</f>
        <v/>
      </c>
      <c r="Q9" s="45" t="str">
        <f>IF(OR($F9="",P9=""),"",ABS(P9-$F9))</f>
        <v/>
      </c>
      <c r="R9" s="45" t="str">
        <f>IF(OR($F9="",Q9=""),"",_xlfn.IFS($D9="sp3-CH3",2*(1-_xlfn.T.DIST(Q9/1.031299661,292,1)),$D9="sp3-CH2/CH/C",2*(1-_xlfn.T.DIST(Q9/1.108185856,566,1)),$D9="sp2-CH2",2*(1-_xlfn.T.DIST(Q9/0.423856384,14,1)),$D9="sp2-CH",2*(1-_xlfn.T.DIST(Q9/1.541525806,366,1)),$D9="sp2-C",2*(1-_xlfn.T.DIST(Q9/1.925392194,240,1)),$D9="C=O",2*(1-_xlfn.T.DIST(Q9/1.561878861,78,1)),$D9="X-C=O",2*(1-_xlfn.T.DIST(Q9/1.60167385,53,1)),$D9="COOH",2*(1-_xlfn.T.DIST(Q9/0.977924203,34,1)),$D9="sp-CH",2*(1-_xlfn.T.DIST(Q9/2.186014715432,17,1)),$D9="sp-C",2*(1-_xlfn.T.DIST(Q9/2.0515429934027,34,1))))</f>
        <v/>
      </c>
      <c r="S9" s="47"/>
      <c r="T9" s="17" t="str">
        <f>IF(OR(S9="",$D9=""),"",_xlfn.IFS(OR($C9="",$C9="None"),S9,AND(OR($D9="sp3-CH3",$D9="sp3-CH2/CH/C"),$C9="C-S"),0.9396*S9+13.001,AND(OR($D9="sp2-CH2",$D9="sp2-CH",$D9="sp2-C",$D9="X-C=O"),$C9="C-S"),1.0676*S9+1.0483,AND(OR($D9="sp3-CH3",$D9="sp3-CH2/CH/C"),$C9="C-Cl"),0.9022*S9+19.778,AND(OR($D9="sp2-CH2",$D9="sp2-CH",$D9="sp2-C",$D9="X-C=O"),$C9="C-Cl"),0.9835*S9+7.3208,AND(OR($D9="sp3-CH3",$D9="sp3-CH2/CH/C"),$C9="C-Br"),0.9787*S9+16.559,AND(OR($D9="sp2-CH2",$D9="sp2-CH",$D9="sp2-C",$D9="X-C=O"),$C9="C-Br"),1.0557*S9+11.569,AND(OR($D9="sp3-CH3",$D9="sp3-CH2/CH/C"),$C9="C-OSO2R"),1.0557*S9-2.5792))</f>
        <v/>
      </c>
      <c r="U9" s="44" t="str">
        <f>IF(OR(T9="",$D9=""),"",_xlfn.IFS($D9="sp3-CH3",-1.0115*T9+197.28,$D9="sp3-CH2/CH/C",-1.0053*T9+195.93,$D9="sp2-CH2",-0.8679*T9+184.21,$D9="sp2-CH",-0.9725*T9+196.91,$D9="sp2-C",-1.0093*T9+199.94,$D9="C=O",-0.9523*T9+197.39,$D9="X-C=O",-0.8411*T9+194.82,$D9="COOH",-0.8709*T9+198.38,$D9="sp-CH",-0.9092*T9+189.01,$D9="sp-C",-0.983*T9+200.13))</f>
        <v/>
      </c>
      <c r="V9" s="44" t="str">
        <f>IF(U9="","",SLOPE($F$9:$F$99,U$9:U$99)*U9+INTERCEPT($F$9:$F$99,U$9:U$99))</f>
        <v/>
      </c>
      <c r="W9" s="44" t="str">
        <f>IF(OR($F9="",V9=""),"",ABS(V9-$F9))</f>
        <v/>
      </c>
      <c r="X9" s="35" t="str">
        <f>IF(OR($F9="",W9=""),"",_xlfn.IFS($D9="sp3-CH3",2*(1-_xlfn.T.DIST(W9/1.031299661,292,1)),$D9="sp3-CH2/CH/C",2*(1-_xlfn.T.DIST(W9/1.108185856,566,1)),$D9="sp2-CH2",2*(1-_xlfn.T.DIST(W9/0.423856384,14,1)),$D9="sp2-CH",2*(1-_xlfn.T.DIST(W9/1.541525806,366,1)),$D9="sp2-C",2*(1-_xlfn.T.DIST(W9/1.925392194,240,1)),$D9="C=O",2*(1-_xlfn.T.DIST(W9/1.561878861,78,1)),$D9="X-C=O",2*(1-_xlfn.T.DIST(W9/1.60167385,53,1)),$D9="COOH",2*(1-_xlfn.T.DIST(W9/0.977924203,34,1)),$D9="sp-CH",2*(1-_xlfn.T.DIST(W9/2.186014715432,17,1)),$D9="sp-C",2*(1-_xlfn.T.DIST(W9/2.0515429934027,34,1))))</f>
        <v/>
      </c>
      <c r="Y9" s="47"/>
      <c r="Z9" s="49" t="str">
        <f>IF(OR(Y9="",$D9=""),"",_xlfn.IFS(OR($C9="",$C9="None"),Y9,AND(OR($D9="sp3-CH3",$D9="sp3-CH2/CH/C"),$C9="C-S"),0.9396*Y9+13.001,AND(OR($D9="sp2-CH2",$D9="sp2-CH",$D9="sp2-C",$D9="X-C=O"),$C9="C-S"),1.0676*Y9+1.0483,AND(OR($D9="sp3-CH3",$D9="sp3-CH2/CH/C"),$C9="C-Cl"),0.9022*Y9+19.778,AND(OR($D9="sp2-CH2",$D9="sp2-CH",$D9="sp2-C",$D9="X-C=O"),$C9="C-Cl"),0.9835*Y9+7.3208,AND(OR($D9="sp3-CH3",$D9="sp3-CH2/CH/C"),$C9="C-Br"),0.9787*Y9+16.559,AND(OR($D9="sp2-CH2",$D9="sp2-CH",$D9="sp2-C",$D9="X-C=O"),$C9="C-Br"),1.0557*Y9+11.569,AND(OR($D9="sp3-CH3",$D9="sp3-CH2/CH/C"),$C9="C-OSO2R"),1.0557*Y9-2.5792))</f>
        <v/>
      </c>
      <c r="AA9" s="45" t="str">
        <f>IF(OR(Z9="",$D9=""),"",_xlfn.IFS($D9="sp3-CH3",-1.0115*Z9+197.28,$D9="sp3-CH2/CH/C",-1.0053*Z9+195.93,$D9="sp2-CH2",-0.8679*Z9+184.21,$D9="sp2-CH",-0.9725*Z9+196.91,$D9="sp2-C",-1.0093*Z9+199.94,$D9="C=O",-0.9523*Z9+197.39,$D9="X-C=O",-0.8411*Z9+194.82,$D9="COOH",-0.8709*Z9+198.38,$D9="sp-CH",-0.9092*Z9+189.01,$D9="sp-C",-0.983*Z9+200.13))</f>
        <v/>
      </c>
      <c r="AB9" s="45" t="str">
        <f>IF(AA9="","",SLOPE($F$9:$F$99,AA$9:AA$99)*AA9+INTERCEPT($F$9:$F$99,AA$9:AA$99))</f>
        <v/>
      </c>
      <c r="AC9" s="45" t="str">
        <f>IF(OR($F9="",AB9=""),"",ABS(AB9-$F9))</f>
        <v/>
      </c>
      <c r="AD9" s="45" t="str">
        <f>IF(OR($F9="",AC9=""),"",_xlfn.IFS($D9="sp3-CH3",2*(1-_xlfn.T.DIST(AC9/1.031299661,292,1)),$D9="sp3-CH2/CH/C",2*(1-_xlfn.T.DIST(AC9/1.108185856,566,1)),$D9="sp2-CH2",2*(1-_xlfn.T.DIST(AC9/0.423856384,14,1)),$D9="sp2-CH",2*(1-_xlfn.T.DIST(AC9/1.541525806,366,1)),$D9="sp2-C",2*(1-_xlfn.T.DIST(AC9/1.925392194,240,1)),$D9="C=O",2*(1-_xlfn.T.DIST(AC9/1.561878861,78,1)),$D9="X-C=O",2*(1-_xlfn.T.DIST(AC9/1.60167385,53,1)),$D9="COOH",2*(1-_xlfn.T.DIST(AC9/0.977924203,34,1)),$D9="sp-CH",2*(1-_xlfn.T.DIST(AC9/2.186014715432,17,1)),$D9="sp-C",2*(1-_xlfn.T.DIST(AC9/2.0515429934027,34,1))))</f>
        <v/>
      </c>
      <c r="AE9" s="47"/>
      <c r="AF9" s="17" t="str">
        <f>IF(OR(AE9="",$D9=""),"",_xlfn.IFS(OR($C9="",$C9="None"),AE9,AND(OR($D9="sp3-CH3",$D9="sp3-CH2/CH/C"),$C9="C-S"),0.9396*AE9+13.001,AND(OR($D9="sp2-CH2",$D9="sp2-CH",$D9="sp2-C",$D9="X-C=O"),$C9="C-S"),1.0676*AE9+1.0483,AND(OR($D9="sp3-CH3",$D9="sp3-CH2/CH/C"),$C9="C-Cl"),0.9022*AE9+19.778,AND(OR($D9="sp2-CH2",$D9="sp2-CH",$D9="sp2-C",$D9="X-C=O"),$C9="C-Cl"),0.9835*AE9+7.3208,AND(OR($D9="sp3-CH3",$D9="sp3-CH2/CH/C"),$C9="C-Br"),0.9787*AE9+16.559,AND(OR($D9="sp2-CH2",$D9="sp2-CH",$D9="sp2-C",$D9="X-C=O"),$C9="C-Br"),1.0557*AE9+11.569,AND(OR($D9="sp3-CH3",$D9="sp3-CH2/CH/C"),$C9="C-OSO2R"),1.0557*AE9-2.5792))</f>
        <v/>
      </c>
      <c r="AG9" s="44" t="str">
        <f>IF(OR(AF9="",$D9=""),"",_xlfn.IFS($D9="sp3-CH3",-1.0115*AF9+197.28,$D9="sp3-CH2/CH/C",-1.0053*AF9+195.93,$D9="sp2-CH2",-0.8679*AF9+184.21,$D9="sp2-CH",-0.9725*AF9+196.91,$D9="sp2-C",-1.0093*AF9+199.94,$D9="C=O",-0.9523*AF9+197.39,$D9="X-C=O",-0.8411*AF9+194.82,$D9="COOH",-0.8709*AF9+198.38,$D9="sp-CH",-0.9092*AF9+189.01,$D9="sp-C",-0.983*AF9+200.13))</f>
        <v/>
      </c>
      <c r="AH9" s="44" t="str">
        <f>IF(AG9="","",SLOPE($F$9:$F$99,AG$9:AG$99)*AG9+INTERCEPT($F$9:$F$99,AG$9:AG$99))</f>
        <v/>
      </c>
      <c r="AI9" s="44" t="str">
        <f>IF(OR($F9="",AH9=""),"",ABS(AH9-$F9))</f>
        <v/>
      </c>
      <c r="AJ9" s="35" t="str">
        <f>IF(OR($F9="",AI9=""),"",_xlfn.IFS($D9="sp3-CH3",2*(1-_xlfn.T.DIST(AI9/1.031299661,292,1)),$D9="sp3-CH2/CH/C",2*(1-_xlfn.T.DIST(AI9/1.108185856,566,1)),$D9="sp2-CH2",2*(1-_xlfn.T.DIST(AI9/0.423856384,14,1)),$D9="sp2-CH",2*(1-_xlfn.T.DIST(AI9/1.541525806,366,1)),$D9="sp2-C",2*(1-_xlfn.T.DIST(AI9/1.925392194,240,1)),$D9="C=O",2*(1-_xlfn.T.DIST(AI9/1.561878861,78,1)),$D9="X-C=O",2*(1-_xlfn.T.DIST(AI9/1.60167385,53,1)),$D9="COOH",2*(1-_xlfn.T.DIST(AI9/0.977924203,34,1)),$D9="sp-CH",2*(1-_xlfn.T.DIST(AI9/2.186014715432,17,1)),$D9="sp-C",2*(1-_xlfn.T.DIST(AI9/2.0515429934027,34,1))))</f>
        <v/>
      </c>
      <c r="AK9" s="47"/>
      <c r="AL9" s="49" t="str">
        <f>IF(OR(AK9="",$D9=""),"",_xlfn.IFS(OR($C9="",$C9="None"),AK9,AND(OR($D9="sp3-CH3",$D9="sp3-CH2/CH/C"),$C9="C-S"),0.9396*AK9+13.001,AND(OR($D9="sp2-CH2",$D9="sp2-CH",$D9="sp2-C",$D9="X-C=O"),$C9="C-S"),1.0676*AK9+1.0483,AND(OR($D9="sp3-CH3",$D9="sp3-CH2/CH/C"),$C9="C-Cl"),0.9022*AK9+19.778,AND(OR($D9="sp2-CH2",$D9="sp2-CH",$D9="sp2-C",$D9="X-C=O"),$C9="C-Cl"),0.9835*AK9+7.3208,AND(OR($D9="sp3-CH3",$D9="sp3-CH2/CH/C"),$C9="C-Br"),0.9787*AK9+16.559,AND(OR($D9="sp2-CH2",$D9="sp2-CH",$D9="sp2-C",$D9="X-C=O"),$C9="C-Br"),1.0557*AK9+11.569,AND(OR($D9="sp3-CH3",$D9="sp3-CH2/CH/C"),$C9="C-OSO2R"),1.0557*AK9-2.5792))</f>
        <v/>
      </c>
      <c r="AM9" s="45" t="str">
        <f>IF(OR(AL9="",$D9=""),"",_xlfn.IFS($D9="sp3-CH3",-1.0115*AL9+197.28,$D9="sp3-CH2/CH/C",-1.0053*AL9+195.93,$D9="sp2-CH2",-0.8679*AL9+184.21,$D9="sp2-CH",-0.9725*AL9+196.91,$D9="sp2-C",-1.0093*AL9+199.94,$D9="C=O",-0.9523*AL9+197.39,$D9="X-C=O",-0.8411*AL9+194.82,$D9="COOH",-0.8709*AL9+198.38,$D9="sp-CH",-0.9092*AL9+189.01,$D9="sp-C",-0.983*AL9+200.13))</f>
        <v/>
      </c>
      <c r="AN9" s="45" t="str">
        <f>IF(AM9="","",SLOPE($F$9:$F$99,AM$9:AM$99)*AM9+INTERCEPT($F$9:$F$99,AM$9:AM$99))</f>
        <v/>
      </c>
      <c r="AO9" s="45" t="str">
        <f>IF(OR($F9="",AN9=""),"",ABS(AN9-$F9))</f>
        <v/>
      </c>
      <c r="AP9" s="45" t="str">
        <f>IF(OR($F9="",AO9=""),"",_xlfn.IFS($D9="sp3-CH3",2*(1-_xlfn.T.DIST(AO9/1.031299661,292,1)),$D9="sp3-CH2/CH/C",2*(1-_xlfn.T.DIST(AO9/1.108185856,566,1)),$D9="sp2-CH2",2*(1-_xlfn.T.DIST(AO9/0.423856384,14,1)),$D9="sp2-CH",2*(1-_xlfn.T.DIST(AO9/1.541525806,366,1)),$D9="sp2-C",2*(1-_xlfn.T.DIST(AO9/1.925392194,240,1)),$D9="C=O",2*(1-_xlfn.T.DIST(AO9/1.561878861,78,1)),$D9="X-C=O",2*(1-_xlfn.T.DIST(AO9/1.60167385,53,1)),$D9="COOH",2*(1-_xlfn.T.DIST(AO9/0.977924203,34,1)),$D9="sp-CH",2*(1-_xlfn.T.DIST(AO9/2.186014715432,17,1)),$D9="sp-C",2*(1-_xlfn.T.DIST(AO9/2.0515429934027,34,1))))</f>
        <v/>
      </c>
      <c r="AQ9" s="47"/>
      <c r="AR9" s="17" t="str">
        <f>IF(OR(AQ9="",$D9=""),"",_xlfn.IFS(OR($C9="",$C9="None"),AQ9,AND(OR($D9="sp3-CH3",$D9="sp3-CH2/CH/C"),$C9="C-S"),0.9396*AQ9+13.001,AND(OR($D9="sp2-CH2",$D9="sp2-CH",$D9="sp2-C",$D9="X-C=O"),$C9="C-S"),1.0676*AQ9+1.0483,AND(OR($D9="sp3-CH3",$D9="sp3-CH2/CH/C"),$C9="C-Cl"),0.9022*AQ9+19.778,AND(OR($D9="sp2-CH2",$D9="sp2-CH",$D9="sp2-C",$D9="X-C=O"),$C9="C-Cl"),0.9835*AQ9+7.3208,AND(OR($D9="sp3-CH3",$D9="sp3-CH2/CH/C"),$C9="C-Br"),0.9787*AQ9+16.559,AND(OR($D9="sp2-CH2",$D9="sp2-CH",$D9="sp2-C",$D9="X-C=O"),$C9="C-Br"),1.0557*AQ9+11.569,AND(OR($D9="sp3-CH3",$D9="sp3-CH2/CH/C"),$C9="C-OSO2R"),1.0557*AQ9-2.5792))</f>
        <v/>
      </c>
      <c r="AS9" s="44" t="str">
        <f>IF(OR(AR9="",$D9=""),"",_xlfn.IFS($D9="sp3-CH3",-1.0115*AR9+197.28,$D9="sp3-CH2/CH/C",-1.0053*AR9+195.93,$D9="sp2-CH2",-0.8679*AR9+184.21,$D9="sp2-CH",-0.9725*AR9+196.91,$D9="sp2-C",-1.0093*AR9+199.94,$D9="C=O",-0.9523*AR9+197.39,$D9="X-C=O",-0.8411*AR9+194.82,$D9="COOH",-0.8709*AR9+198.38,$D9="sp-CH",-0.9092*AR9+189.01,$D9="sp-C",-0.983*AR9+200.13))</f>
        <v/>
      </c>
      <c r="AT9" s="44" t="str">
        <f>IF(AS9="","",SLOPE($F$9:$F$99,AS$9:AS$99)*AS9+INTERCEPT($F$9:$F$99,AS$9:AS$99))</f>
        <v/>
      </c>
      <c r="AU9" s="44" t="str">
        <f>IF(OR($F9="",AT9=""),"",ABS(AT9-$F9))</f>
        <v/>
      </c>
      <c r="AV9" s="35" t="str">
        <f>IF(OR($F9="",AU9=""),"",_xlfn.IFS($D9="sp3-CH3",2*(1-_xlfn.T.DIST(AU9/1.031299661,292,1)),$D9="sp3-CH2/CH/C",2*(1-_xlfn.T.DIST(AU9/1.108185856,566,1)),$D9="sp2-CH2",2*(1-_xlfn.T.DIST(AU9/0.423856384,14,1)),$D9="sp2-CH",2*(1-_xlfn.T.DIST(AU9/1.541525806,366,1)),$D9="sp2-C",2*(1-_xlfn.T.DIST(AU9/1.925392194,240,1)),$D9="C=O",2*(1-_xlfn.T.DIST(AU9/1.561878861,78,1)),$D9="X-C=O",2*(1-_xlfn.T.DIST(AU9/1.60167385,53,1)),$D9="COOH",2*(1-_xlfn.T.DIST(AU9/0.977924203,34,1)),$D9="sp-CH",2*(1-_xlfn.T.DIST(AU9/2.186014715432,17,1)),$D9="sp-C",2*(1-_xlfn.T.DIST(AU9/2.0515429934027,34,1))))</f>
        <v/>
      </c>
      <c r="AW9" s="47"/>
      <c r="AX9" s="49" t="str">
        <f>IF(OR(AW9="",$D9=""),"",_xlfn.IFS(OR($C9="",$C9="None"),AW9,AND(OR($D9="sp3-CH3",$D9="sp3-CH2/CH/C"),$C9="C-S"),0.9396*AW9+13.001,AND(OR($D9="sp2-CH2",$D9="sp2-CH",$D9="sp2-C",$D9="X-C=O"),$C9="C-S"),1.0676*AW9+1.0483,AND(OR($D9="sp3-CH3",$D9="sp3-CH2/CH/C"),$C9="C-Cl"),0.9022*AW9+19.778,AND(OR($D9="sp2-CH2",$D9="sp2-CH",$D9="sp2-C",$D9="X-C=O"),$C9="C-Cl"),0.9835*AW9+7.3208,AND(OR($D9="sp3-CH3",$D9="sp3-CH2/CH/C"),$C9="C-Br"),0.9787*AW9+16.559,AND(OR($D9="sp2-CH2",$D9="sp2-CH",$D9="sp2-C",$D9="X-C=O"),$C9="C-Br"),1.0557*AW9+11.569,AND(OR($D9="sp3-CH3",$D9="sp3-CH2/CH/C"),$C9="C-OSO2R"),1.0557*AW9-2.5792))</f>
        <v/>
      </c>
      <c r="AY9" s="45" t="str">
        <f>IF(OR(AX9="",$D9=""),"",_xlfn.IFS($D9="sp3-CH3",-1.0115*AX9+197.28,$D9="sp3-CH2/CH/C",-1.0053*AX9+195.93,$D9="sp2-CH2",-0.8679*AX9+184.21,$D9="sp2-CH",-0.9725*AX9+196.91,$D9="sp2-C",-1.0093*AX9+199.94,$D9="C=O",-0.9523*AX9+197.39,$D9="X-C=O",-0.8411*AX9+194.82,$D9="COOH",-0.8709*AX9+198.38,$D9="sp-CH",-0.9092*AX9+189.01,$D9="sp-C",-0.983*AX9+200.13))</f>
        <v/>
      </c>
      <c r="AZ9" s="45" t="str">
        <f>IF(AY9="","",SLOPE($F$9:$F$99,AY$9:AY$99)*AY9+INTERCEPT($F$9:$F$99,AY$9:AY$99))</f>
        <v/>
      </c>
      <c r="BA9" s="45" t="str">
        <f>IF(OR($F9="",AZ9=""),"",ABS(AZ9-$F9))</f>
        <v/>
      </c>
      <c r="BB9" s="45" t="str">
        <f>IF(OR($F9="",BA9=""),"",_xlfn.IFS($D9="sp3-CH3",2*(1-_xlfn.T.DIST(BA9/1.031299661,292,1)),$D9="sp3-CH2/CH/C",2*(1-_xlfn.T.DIST(BA9/1.108185856,566,1)),$D9="sp2-CH2",2*(1-_xlfn.T.DIST(BA9/0.423856384,14,1)),$D9="sp2-CH",2*(1-_xlfn.T.DIST(BA9/1.541525806,366,1)),$D9="sp2-C",2*(1-_xlfn.T.DIST(BA9/1.925392194,240,1)),$D9="C=O",2*(1-_xlfn.T.DIST(BA9/1.561878861,78,1)),$D9="X-C=O",2*(1-_xlfn.T.DIST(BA9/1.60167385,53,1)),$D9="COOH",2*(1-_xlfn.T.DIST(BA9/0.977924203,34,1)),$D9="sp-CH",2*(1-_xlfn.T.DIST(BA9/2.186014715432,17,1)),$D9="sp-C",2*(1-_xlfn.T.DIST(BA9/2.0515429934027,34,1))))</f>
        <v/>
      </c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20"/>
    </row>
    <row r="10" spans="1:145" s="1" customFormat="1" x14ac:dyDescent="0.15">
      <c r="A10" s="3"/>
      <c r="B10" s="6"/>
      <c r="C10" s="15"/>
      <c r="D10" s="15"/>
      <c r="E10" s="46"/>
      <c r="F10" s="15"/>
      <c r="G10" s="47"/>
      <c r="H10" s="17" t="str">
        <f t="shared" ref="H10:H73" si="0">IF(OR(G10="",$D10=""),"",_xlfn.IFS(OR($C10="",$C10="None"),G10,AND(OR($D10="sp3-CH3",$D10="sp3-CH2/CH/C"),$C10="C-S"),0.9396*G10+13.001,AND(OR($D10="sp2-CH2",$D10="sp2-CH",$D10="sp2-C",$D10="X-C=O"),$C10="C-S"),1.0676*G10+1.0483,AND(OR($D10="sp3-CH3",$D10="sp3-CH2/CH/C"),$C10="C-Cl"),0.9022*G10+19.778,AND(OR($D10="sp2-CH2",$D10="sp2-CH",$D10="sp2-C",$D10="X-C=O"),$C10="C-Cl"),0.9835*G10+7.3208,AND(OR($D10="sp3-CH3",$D10="sp3-CH2/CH/C"),$C10="C-Br"),0.9787*G10+16.559,AND(OR($D10="sp2-CH2",$D10="sp2-CH",$D10="sp2-C",$D10="X-C=O"),$C10="C-Br"),1.0557*G10+11.569,AND(OR($D10="sp3-CH3",$D10="sp3-CH2/CH/C"),$C10="C-OSO2R"),1.0557*G10-2.5792))</f>
        <v/>
      </c>
      <c r="I10" s="44" t="str">
        <f t="shared" ref="I10:I73" si="1">IF(OR(H10="",$D10=""),"",_xlfn.IFS($D10="sp3-CH3",-1.0115*H10+197.28,$D10="sp3-CH2/CH/C",-1.0053*H10+195.93,$D10="sp2-CH2",-0.8679*H10+184.21,$D10="sp2-CH",-0.9725*H10+196.91,$D10="sp2-C",-1.0093*H10+199.94,$D10="C=O",-0.9523*H10+197.39,$D10="X-C=O",-0.8411*H10+194.82,$D10="COOH",-0.8709*H10+198.38,$D10="sp-CH",-0.9092*H10+189.01,$D10="sp-C",-0.983*H10+200.13))</f>
        <v/>
      </c>
      <c r="J10" s="44" t="str">
        <f t="shared" ref="J10:J73" si="2">IF(I10="","",SLOPE($F$9:$F$99,I$9:I$99)*I10+INTERCEPT($F$9:$F$99,I$9:I$99))</f>
        <v/>
      </c>
      <c r="K10" s="44" t="str">
        <f t="shared" ref="K10:K73" si="3">IF(OR($F10="",J10=""),"",ABS(J10-$F10))</f>
        <v/>
      </c>
      <c r="L10" s="35" t="str">
        <f t="shared" ref="L10:L73" si="4">IF(OR($F10="",K10=""),"",_xlfn.IFS($D10="sp3-CH3",2*(1-_xlfn.T.DIST(K10/1.031299661,292,1)),$D10="sp3-CH2/CH/C",2*(1-_xlfn.T.DIST(K10/1.108185856,566,1)),$D10="sp2-CH2",2*(1-_xlfn.T.DIST(K10/0.423856384,14,1)),$D10="sp2-CH",2*(1-_xlfn.T.DIST(K10/1.541525806,366,1)),$D10="sp2-C",2*(1-_xlfn.T.DIST(K10/1.925392194,240,1)),$D10="C=O",2*(1-_xlfn.T.DIST(K10/1.561878861,78,1)),$D10="X-C=O",2*(1-_xlfn.T.DIST(K10/1.60167385,53,1)),$D10="COOH",2*(1-_xlfn.T.DIST(K10/0.977924203,34,1)),$D10="sp-CH",2*(1-_xlfn.T.DIST(K10/2.186014715432,17,1)),$D10="sp-C",2*(1-_xlfn.T.DIST(K10/2.0515429934027,34,1))))</f>
        <v/>
      </c>
      <c r="M10" s="47"/>
      <c r="N10" s="49" t="str">
        <f t="shared" ref="N10:N73" si="5">IF(OR(M10="",$D10=""),"",_xlfn.IFS(OR($C10="",$C10="None"),M10,AND(OR($D10="sp3-CH3",$D10="sp3-CH2/CH/C"),$C10="C-S"),0.9396*M10+13.001,AND(OR($D10="sp2-CH2",$D10="sp2-CH",$D10="sp2-C",$D10="X-C=O"),$C10="C-S"),1.0676*M10+1.0483,AND(OR($D10="sp3-CH3",$D10="sp3-CH2/CH/C"),$C10="C-Cl"),0.9022*M10+19.778,AND(OR($D10="sp2-CH2",$D10="sp2-CH",$D10="sp2-C",$D10="X-C=O"),$C10="C-Cl"),0.9835*M10+7.3208,AND(OR($D10="sp3-CH3",$D10="sp3-CH2/CH/C"),$C10="C-Br"),0.9787*M10+16.559,AND(OR($D10="sp2-CH2",$D10="sp2-CH",$D10="sp2-C",$D10="X-C=O"),$C10="C-Br"),1.0557*M10+11.569,AND(OR($D10="sp3-CH3",$D10="sp3-CH2/CH/C"),$C10="C-OSO2R"),1.0557*M10-2.5792))</f>
        <v/>
      </c>
      <c r="O10" s="45" t="str">
        <f t="shared" ref="O10:O73" si="6">IF(OR(N10="",$D10=""),"",_xlfn.IFS($D10="sp3-CH3",-1.0115*N10+197.28,$D10="sp3-CH2/CH/C",-1.0053*N10+195.93,$D10="sp2-CH2",-0.8679*N10+184.21,$D10="sp2-CH",-0.9725*N10+196.91,$D10="sp2-C",-1.0093*N10+199.94,$D10="C=O",-0.9523*N10+197.39,$D10="X-C=O",-0.8411*N10+194.82,$D10="COOH",-0.8709*N10+198.38,$D10="sp-CH",-0.9092*N10+189.01,$D10="sp-C",-0.983*N10+200.13))</f>
        <v/>
      </c>
      <c r="P10" s="45" t="str">
        <f t="shared" ref="P10:P73" si="7">IF(O10="","",SLOPE($F$9:$F$99,O$9:O$99)*O10+INTERCEPT($F$9:$F$99,O$9:O$99))</f>
        <v/>
      </c>
      <c r="Q10" s="45" t="str">
        <f t="shared" ref="Q10:Q73" si="8">IF(OR($F10="",P10=""),"",ABS(P10-$F10))</f>
        <v/>
      </c>
      <c r="R10" s="45" t="str">
        <f t="shared" ref="R10:R73" si="9">IF(OR($F10="",Q10=""),"",_xlfn.IFS($D10="sp3-CH3",2*(1-_xlfn.T.DIST(Q10/1.031299661,292,1)),$D10="sp3-CH2/CH/C",2*(1-_xlfn.T.DIST(Q10/1.108185856,566,1)),$D10="sp2-CH2",2*(1-_xlfn.T.DIST(Q10/0.423856384,14,1)),$D10="sp2-CH",2*(1-_xlfn.T.DIST(Q10/1.541525806,366,1)),$D10="sp2-C",2*(1-_xlfn.T.DIST(Q10/1.925392194,240,1)),$D10="C=O",2*(1-_xlfn.T.DIST(Q10/1.561878861,78,1)),$D10="X-C=O",2*(1-_xlfn.T.DIST(Q10/1.60167385,53,1)),$D10="COOH",2*(1-_xlfn.T.DIST(Q10/0.977924203,34,1)),$D10="sp-CH",2*(1-_xlfn.T.DIST(Q10/2.186014715432,17,1)),$D10="sp-C",2*(1-_xlfn.T.DIST(Q10/2.0515429934027,34,1))))</f>
        <v/>
      </c>
      <c r="S10" s="47"/>
      <c r="T10" s="17" t="str">
        <f t="shared" ref="T10:T73" si="10">IF(OR(S10="",$D10=""),"",_xlfn.IFS(OR($C10="",$C10="None"),S10,AND(OR($D10="sp3-CH3",$D10="sp3-CH2/CH/C"),$C10="C-S"),0.9396*S10+13.001,AND(OR($D10="sp2-CH2",$D10="sp2-CH",$D10="sp2-C",$D10="X-C=O"),$C10="C-S"),1.0676*S10+1.0483,AND(OR($D10="sp3-CH3",$D10="sp3-CH2/CH/C"),$C10="C-Cl"),0.9022*S10+19.778,AND(OR($D10="sp2-CH2",$D10="sp2-CH",$D10="sp2-C",$D10="X-C=O"),$C10="C-Cl"),0.9835*S10+7.3208,AND(OR($D10="sp3-CH3",$D10="sp3-CH2/CH/C"),$C10="C-Br"),0.9787*S10+16.559,AND(OR($D10="sp2-CH2",$D10="sp2-CH",$D10="sp2-C",$D10="X-C=O"),$C10="C-Br"),1.0557*S10+11.569,AND(OR($D10="sp3-CH3",$D10="sp3-CH2/CH/C"),$C10="C-OSO2R"),1.0557*S10-2.5792))</f>
        <v/>
      </c>
      <c r="U10" s="44" t="str">
        <f t="shared" ref="U10:U73" si="11">IF(OR(T10="",$D10=""),"",_xlfn.IFS($D10="sp3-CH3",-1.0115*T10+197.28,$D10="sp3-CH2/CH/C",-1.0053*T10+195.93,$D10="sp2-CH2",-0.8679*T10+184.21,$D10="sp2-CH",-0.9725*T10+196.91,$D10="sp2-C",-1.0093*T10+199.94,$D10="C=O",-0.9523*T10+197.39,$D10="X-C=O",-0.8411*T10+194.82,$D10="COOH",-0.8709*T10+198.38,$D10="sp-CH",-0.9092*T10+189.01,$D10="sp-C",-0.983*T10+200.13))</f>
        <v/>
      </c>
      <c r="V10" s="44" t="str">
        <f t="shared" ref="V10:V73" si="12">IF(U10="","",SLOPE($F$9:$F$99,U$9:U$99)*U10+INTERCEPT($F$9:$F$99,U$9:U$99))</f>
        <v/>
      </c>
      <c r="W10" s="44" t="str">
        <f t="shared" ref="W10:W73" si="13">IF(OR($F10="",V10=""),"",ABS(V10-$F10))</f>
        <v/>
      </c>
      <c r="X10" s="35" t="str">
        <f t="shared" ref="X10:X73" si="14">IF(OR($F10="",W10=""),"",_xlfn.IFS($D10="sp3-CH3",2*(1-_xlfn.T.DIST(W10/1.031299661,292,1)),$D10="sp3-CH2/CH/C",2*(1-_xlfn.T.DIST(W10/1.108185856,566,1)),$D10="sp2-CH2",2*(1-_xlfn.T.DIST(W10/0.423856384,14,1)),$D10="sp2-CH",2*(1-_xlfn.T.DIST(W10/1.541525806,366,1)),$D10="sp2-C",2*(1-_xlfn.T.DIST(W10/1.925392194,240,1)),$D10="C=O",2*(1-_xlfn.T.DIST(W10/1.561878861,78,1)),$D10="X-C=O",2*(1-_xlfn.T.DIST(W10/1.60167385,53,1)),$D10="COOH",2*(1-_xlfn.T.DIST(W10/0.977924203,34,1)),$D10="sp-CH",2*(1-_xlfn.T.DIST(W10/2.186014715432,17,1)),$D10="sp-C",2*(1-_xlfn.T.DIST(W10/2.0515429934027,34,1))))</f>
        <v/>
      </c>
      <c r="Y10" s="47"/>
      <c r="Z10" s="49" t="str">
        <f t="shared" ref="Z10:Z73" si="15">IF(OR(Y10="",$D10=""),"",_xlfn.IFS(OR($C10="",$C10="None"),Y10,AND(OR($D10="sp3-CH3",$D10="sp3-CH2/CH/C"),$C10="C-S"),0.9396*Y10+13.001,AND(OR($D10="sp2-CH2",$D10="sp2-CH",$D10="sp2-C",$D10="X-C=O"),$C10="C-S"),1.0676*Y10+1.0483,AND(OR($D10="sp3-CH3",$D10="sp3-CH2/CH/C"),$C10="C-Cl"),0.9022*Y10+19.778,AND(OR($D10="sp2-CH2",$D10="sp2-CH",$D10="sp2-C",$D10="X-C=O"),$C10="C-Cl"),0.9835*Y10+7.3208,AND(OR($D10="sp3-CH3",$D10="sp3-CH2/CH/C"),$C10="C-Br"),0.9787*Y10+16.559,AND(OR($D10="sp2-CH2",$D10="sp2-CH",$D10="sp2-C",$D10="X-C=O"),$C10="C-Br"),1.0557*Y10+11.569,AND(OR($D10="sp3-CH3",$D10="sp3-CH2/CH/C"),$C10="C-OSO2R"),1.0557*Y10-2.5792))</f>
        <v/>
      </c>
      <c r="AA10" s="45" t="str">
        <f t="shared" ref="AA10:AA73" si="16">IF(OR(Z10="",$D10=""),"",_xlfn.IFS($D10="sp3-CH3",-1.0115*Z10+197.28,$D10="sp3-CH2/CH/C",-1.0053*Z10+195.93,$D10="sp2-CH2",-0.8679*Z10+184.21,$D10="sp2-CH",-0.9725*Z10+196.91,$D10="sp2-C",-1.0093*Z10+199.94,$D10="C=O",-0.9523*Z10+197.39,$D10="X-C=O",-0.8411*Z10+194.82,$D10="COOH",-0.8709*Z10+198.38,$D10="sp-CH",-0.9092*Z10+189.01,$D10="sp-C",-0.983*Z10+200.13))</f>
        <v/>
      </c>
      <c r="AB10" s="45" t="str">
        <f t="shared" ref="AB10:AB73" si="17">IF(AA10="","",SLOPE($F$9:$F$99,AA$9:AA$99)*AA10+INTERCEPT($F$9:$F$99,AA$9:AA$99))</f>
        <v/>
      </c>
      <c r="AC10" s="45" t="str">
        <f t="shared" ref="AC10:AC73" si="18">IF(OR($F10="",AB10=""),"",ABS(AB10-$F10))</f>
        <v/>
      </c>
      <c r="AD10" s="45" t="str">
        <f t="shared" ref="AD10:AD73" si="19">IF(OR($F10="",AC10=""),"",_xlfn.IFS($D10="sp3-CH3",2*(1-_xlfn.T.DIST(AC10/1.031299661,292,1)),$D10="sp3-CH2/CH/C",2*(1-_xlfn.T.DIST(AC10/1.108185856,566,1)),$D10="sp2-CH2",2*(1-_xlfn.T.DIST(AC10/0.423856384,14,1)),$D10="sp2-CH",2*(1-_xlfn.T.DIST(AC10/1.541525806,366,1)),$D10="sp2-C",2*(1-_xlfn.T.DIST(AC10/1.925392194,240,1)),$D10="C=O",2*(1-_xlfn.T.DIST(AC10/1.561878861,78,1)),$D10="X-C=O",2*(1-_xlfn.T.DIST(AC10/1.60167385,53,1)),$D10="COOH",2*(1-_xlfn.T.DIST(AC10/0.977924203,34,1)),$D10="sp-CH",2*(1-_xlfn.T.DIST(AC10/2.186014715432,17,1)),$D10="sp-C",2*(1-_xlfn.T.DIST(AC10/2.0515429934027,34,1))))</f>
        <v/>
      </c>
      <c r="AE10" s="47"/>
      <c r="AF10" s="17" t="str">
        <f t="shared" ref="AF10:AF73" si="20">IF(OR(AE10="",$D10=""),"",_xlfn.IFS(OR($C10="",$C10="None"),AE10,AND(OR($D10="sp3-CH3",$D10="sp3-CH2/CH/C"),$C10="C-S"),0.9396*AE10+13.001,AND(OR($D10="sp2-CH2",$D10="sp2-CH",$D10="sp2-C",$D10="X-C=O"),$C10="C-S"),1.0676*AE10+1.0483,AND(OR($D10="sp3-CH3",$D10="sp3-CH2/CH/C"),$C10="C-Cl"),0.9022*AE10+19.778,AND(OR($D10="sp2-CH2",$D10="sp2-CH",$D10="sp2-C",$D10="X-C=O"),$C10="C-Cl"),0.9835*AE10+7.3208,AND(OR($D10="sp3-CH3",$D10="sp3-CH2/CH/C"),$C10="C-Br"),0.9787*AE10+16.559,AND(OR($D10="sp2-CH2",$D10="sp2-CH",$D10="sp2-C",$D10="X-C=O"),$C10="C-Br"),1.0557*AE10+11.569,AND(OR($D10="sp3-CH3",$D10="sp3-CH2/CH/C"),$C10="C-OSO2R"),1.0557*AE10-2.5792))</f>
        <v/>
      </c>
      <c r="AG10" s="44" t="str">
        <f t="shared" ref="AG10:AG73" si="21">IF(OR(AF10="",$D10=""),"",_xlfn.IFS($D10="sp3-CH3",-1.0115*AF10+197.28,$D10="sp3-CH2/CH/C",-1.0053*AF10+195.93,$D10="sp2-CH2",-0.8679*AF10+184.21,$D10="sp2-CH",-0.9725*AF10+196.91,$D10="sp2-C",-1.0093*AF10+199.94,$D10="C=O",-0.9523*AF10+197.39,$D10="X-C=O",-0.8411*AF10+194.82,$D10="COOH",-0.8709*AF10+198.38,$D10="sp-CH",-0.9092*AF10+189.01,$D10="sp-C",-0.983*AF10+200.13))</f>
        <v/>
      </c>
      <c r="AH10" s="44" t="str">
        <f t="shared" ref="AH10:AH73" si="22">IF(AG10="","",SLOPE($F$9:$F$99,AG$9:AG$99)*AG10+INTERCEPT($F$9:$F$99,AG$9:AG$99))</f>
        <v/>
      </c>
      <c r="AI10" s="44" t="str">
        <f t="shared" ref="AI10:AI73" si="23">IF(OR($F10="",AH10=""),"",ABS(AH10-$F10))</f>
        <v/>
      </c>
      <c r="AJ10" s="35" t="str">
        <f t="shared" ref="AJ10:AJ73" si="24">IF(OR($F10="",AI10=""),"",_xlfn.IFS($D10="sp3-CH3",2*(1-_xlfn.T.DIST(AI10/1.031299661,292,1)),$D10="sp3-CH2/CH/C",2*(1-_xlfn.T.DIST(AI10/1.108185856,566,1)),$D10="sp2-CH2",2*(1-_xlfn.T.DIST(AI10/0.423856384,14,1)),$D10="sp2-CH",2*(1-_xlfn.T.DIST(AI10/1.541525806,366,1)),$D10="sp2-C",2*(1-_xlfn.T.DIST(AI10/1.925392194,240,1)),$D10="C=O",2*(1-_xlfn.T.DIST(AI10/1.561878861,78,1)),$D10="X-C=O",2*(1-_xlfn.T.DIST(AI10/1.60167385,53,1)),$D10="COOH",2*(1-_xlfn.T.DIST(AI10/0.977924203,34,1)),$D10="sp-CH",2*(1-_xlfn.T.DIST(AI10/2.186014715432,17,1)),$D10="sp-C",2*(1-_xlfn.T.DIST(AI10/2.0515429934027,34,1))))</f>
        <v/>
      </c>
      <c r="AK10" s="47"/>
      <c r="AL10" s="49" t="str">
        <f t="shared" ref="AL10:AL73" si="25">IF(OR(AK10="",$D10=""),"",_xlfn.IFS(OR($C10="",$C10="None"),AK10,AND(OR($D10="sp3-CH3",$D10="sp3-CH2/CH/C"),$C10="C-S"),0.9396*AK10+13.001,AND(OR($D10="sp2-CH2",$D10="sp2-CH",$D10="sp2-C",$D10="X-C=O"),$C10="C-S"),1.0676*AK10+1.0483,AND(OR($D10="sp3-CH3",$D10="sp3-CH2/CH/C"),$C10="C-Cl"),0.9022*AK10+19.778,AND(OR($D10="sp2-CH2",$D10="sp2-CH",$D10="sp2-C",$D10="X-C=O"),$C10="C-Cl"),0.9835*AK10+7.3208,AND(OR($D10="sp3-CH3",$D10="sp3-CH2/CH/C"),$C10="C-Br"),0.9787*AK10+16.559,AND(OR($D10="sp2-CH2",$D10="sp2-CH",$D10="sp2-C",$D10="X-C=O"),$C10="C-Br"),1.0557*AK10+11.569,AND(OR($D10="sp3-CH3",$D10="sp3-CH2/CH/C"),$C10="C-OSO2R"),1.0557*AK10-2.5792))</f>
        <v/>
      </c>
      <c r="AM10" s="45" t="str">
        <f t="shared" ref="AM10:AM73" si="26">IF(OR(AL10="",$D10=""),"",_xlfn.IFS($D10="sp3-CH3",-1.0115*AL10+197.28,$D10="sp3-CH2/CH/C",-1.0053*AL10+195.93,$D10="sp2-CH2",-0.8679*AL10+184.21,$D10="sp2-CH",-0.9725*AL10+196.91,$D10="sp2-C",-1.0093*AL10+199.94,$D10="C=O",-0.9523*AL10+197.39,$D10="X-C=O",-0.8411*AL10+194.82,$D10="COOH",-0.8709*AL10+198.38,$D10="sp-CH",-0.9092*AL10+189.01,$D10="sp-C",-0.983*AL10+200.13))</f>
        <v/>
      </c>
      <c r="AN10" s="45" t="str">
        <f t="shared" ref="AN10:AN73" si="27">IF(AM10="","",SLOPE($F$9:$F$99,AM$9:AM$99)*AM10+INTERCEPT($F$9:$F$99,AM$9:AM$99))</f>
        <v/>
      </c>
      <c r="AO10" s="45" t="str">
        <f t="shared" ref="AO10:AO73" si="28">IF(OR($F10="",AN10=""),"",ABS(AN10-$F10))</f>
        <v/>
      </c>
      <c r="AP10" s="45" t="str">
        <f t="shared" ref="AP10:AP73" si="29">IF(OR($F10="",AO10=""),"",_xlfn.IFS($D10="sp3-CH3",2*(1-_xlfn.T.DIST(AO10/1.031299661,292,1)),$D10="sp3-CH2/CH/C",2*(1-_xlfn.T.DIST(AO10/1.108185856,566,1)),$D10="sp2-CH2",2*(1-_xlfn.T.DIST(AO10/0.423856384,14,1)),$D10="sp2-CH",2*(1-_xlfn.T.DIST(AO10/1.541525806,366,1)),$D10="sp2-C",2*(1-_xlfn.T.DIST(AO10/1.925392194,240,1)),$D10="C=O",2*(1-_xlfn.T.DIST(AO10/1.561878861,78,1)),$D10="X-C=O",2*(1-_xlfn.T.DIST(AO10/1.60167385,53,1)),$D10="COOH",2*(1-_xlfn.T.DIST(AO10/0.977924203,34,1)),$D10="sp-CH",2*(1-_xlfn.T.DIST(AO10/2.186014715432,17,1)),$D10="sp-C",2*(1-_xlfn.T.DIST(AO10/2.0515429934027,34,1))))</f>
        <v/>
      </c>
      <c r="AQ10" s="47"/>
      <c r="AR10" s="17" t="str">
        <f t="shared" ref="AR10:AR73" si="30">IF(OR(AQ10="",$D10=""),"",_xlfn.IFS(OR($C10="",$C10="None"),AQ10,AND(OR($D10="sp3-CH3",$D10="sp3-CH2/CH/C"),$C10="C-S"),0.9396*AQ10+13.001,AND(OR($D10="sp2-CH2",$D10="sp2-CH",$D10="sp2-C",$D10="X-C=O"),$C10="C-S"),1.0676*AQ10+1.0483,AND(OR($D10="sp3-CH3",$D10="sp3-CH2/CH/C"),$C10="C-Cl"),0.9022*AQ10+19.778,AND(OR($D10="sp2-CH2",$D10="sp2-CH",$D10="sp2-C",$D10="X-C=O"),$C10="C-Cl"),0.9835*AQ10+7.3208,AND(OR($D10="sp3-CH3",$D10="sp3-CH2/CH/C"),$C10="C-Br"),0.9787*AQ10+16.559,AND(OR($D10="sp2-CH2",$D10="sp2-CH",$D10="sp2-C",$D10="X-C=O"),$C10="C-Br"),1.0557*AQ10+11.569,AND(OR($D10="sp3-CH3",$D10="sp3-CH2/CH/C"),$C10="C-OSO2R"),1.0557*AQ10-2.5792))</f>
        <v/>
      </c>
      <c r="AS10" s="44" t="str">
        <f t="shared" ref="AS10:AS73" si="31">IF(OR(AR10="",$D10=""),"",_xlfn.IFS($D10="sp3-CH3",-1.0115*AR10+197.28,$D10="sp3-CH2/CH/C",-1.0053*AR10+195.93,$D10="sp2-CH2",-0.8679*AR10+184.21,$D10="sp2-CH",-0.9725*AR10+196.91,$D10="sp2-C",-1.0093*AR10+199.94,$D10="C=O",-0.9523*AR10+197.39,$D10="X-C=O",-0.8411*AR10+194.82,$D10="COOH",-0.8709*AR10+198.38,$D10="sp-CH",-0.9092*AR10+189.01,$D10="sp-C",-0.983*AR10+200.13))</f>
        <v/>
      </c>
      <c r="AT10" s="44" t="str">
        <f t="shared" ref="AT10:AT73" si="32">IF(AS10="","",SLOPE($F$9:$F$99,AS$9:AS$99)*AS10+INTERCEPT($F$9:$F$99,AS$9:AS$99))</f>
        <v/>
      </c>
      <c r="AU10" s="44" t="str">
        <f t="shared" ref="AU10:AU73" si="33">IF(OR($F10="",AT10=""),"",ABS(AT10-$F10))</f>
        <v/>
      </c>
      <c r="AV10" s="35" t="str">
        <f t="shared" ref="AV10:AV73" si="34">IF(OR($F10="",AU10=""),"",_xlfn.IFS($D10="sp3-CH3",2*(1-_xlfn.T.DIST(AU10/1.031299661,292,1)),$D10="sp3-CH2/CH/C",2*(1-_xlfn.T.DIST(AU10/1.108185856,566,1)),$D10="sp2-CH2",2*(1-_xlfn.T.DIST(AU10/0.423856384,14,1)),$D10="sp2-CH",2*(1-_xlfn.T.DIST(AU10/1.541525806,366,1)),$D10="sp2-C",2*(1-_xlfn.T.DIST(AU10/1.925392194,240,1)),$D10="C=O",2*(1-_xlfn.T.DIST(AU10/1.561878861,78,1)),$D10="X-C=O",2*(1-_xlfn.T.DIST(AU10/1.60167385,53,1)),$D10="COOH",2*(1-_xlfn.T.DIST(AU10/0.977924203,34,1)),$D10="sp-CH",2*(1-_xlfn.T.DIST(AU10/2.186014715432,17,1)),$D10="sp-C",2*(1-_xlfn.T.DIST(AU10/2.0515429934027,34,1))))</f>
        <v/>
      </c>
      <c r="AW10" s="47"/>
      <c r="AX10" s="49" t="str">
        <f t="shared" ref="AX10:AX73" si="35">IF(OR(AW10="",$D10=""),"",_xlfn.IFS(OR($C10="",$C10="None"),AW10,AND(OR($D10="sp3-CH3",$D10="sp3-CH2/CH/C"),$C10="C-S"),0.9396*AW10+13.001,AND(OR($D10="sp2-CH2",$D10="sp2-CH",$D10="sp2-C",$D10="X-C=O"),$C10="C-S"),1.0676*AW10+1.0483,AND(OR($D10="sp3-CH3",$D10="sp3-CH2/CH/C"),$C10="C-Cl"),0.9022*AW10+19.778,AND(OR($D10="sp2-CH2",$D10="sp2-CH",$D10="sp2-C",$D10="X-C=O"),$C10="C-Cl"),0.9835*AW10+7.3208,AND(OR($D10="sp3-CH3",$D10="sp3-CH2/CH/C"),$C10="C-Br"),0.9787*AW10+16.559,AND(OR($D10="sp2-CH2",$D10="sp2-CH",$D10="sp2-C",$D10="X-C=O"),$C10="C-Br"),1.0557*AW10+11.569,AND(OR($D10="sp3-CH3",$D10="sp3-CH2/CH/C"),$C10="C-OSO2R"),1.0557*AW10-2.5792))</f>
        <v/>
      </c>
      <c r="AY10" s="45" t="str">
        <f t="shared" ref="AY10:AY73" si="36">IF(OR(AX10="",$D10=""),"",_xlfn.IFS($D10="sp3-CH3",-1.0115*AX10+197.28,$D10="sp3-CH2/CH/C",-1.0053*AX10+195.93,$D10="sp2-CH2",-0.8679*AX10+184.21,$D10="sp2-CH",-0.9725*AX10+196.91,$D10="sp2-C",-1.0093*AX10+199.94,$D10="C=O",-0.9523*AX10+197.39,$D10="X-C=O",-0.8411*AX10+194.82,$D10="COOH",-0.8709*AX10+198.38,$D10="sp-CH",-0.9092*AX10+189.01,$D10="sp-C",-0.983*AX10+200.13))</f>
        <v/>
      </c>
      <c r="AZ10" s="45" t="str">
        <f t="shared" ref="AZ10:AZ73" si="37">IF(AY10="","",SLOPE($F$9:$F$99,AY$9:AY$99)*AY10+INTERCEPT($F$9:$F$99,AY$9:AY$99))</f>
        <v/>
      </c>
      <c r="BA10" s="45" t="str">
        <f t="shared" ref="BA10:BA73" si="38">IF(OR($F10="",AZ10=""),"",ABS(AZ10-$F10))</f>
        <v/>
      </c>
      <c r="BB10" s="45" t="str">
        <f t="shared" ref="BB10:BB73" si="39">IF(OR($F10="",BA10=""),"",_xlfn.IFS($D10="sp3-CH3",2*(1-_xlfn.T.DIST(BA10/1.031299661,292,1)),$D10="sp3-CH2/CH/C",2*(1-_xlfn.T.DIST(BA10/1.108185856,566,1)),$D10="sp2-CH2",2*(1-_xlfn.T.DIST(BA10/0.423856384,14,1)),$D10="sp2-CH",2*(1-_xlfn.T.DIST(BA10/1.541525806,366,1)),$D10="sp2-C",2*(1-_xlfn.T.DIST(BA10/1.925392194,240,1)),$D10="C=O",2*(1-_xlfn.T.DIST(BA10/1.561878861,78,1)),$D10="X-C=O",2*(1-_xlfn.T.DIST(BA10/1.60167385,53,1)),$D10="COOH",2*(1-_xlfn.T.DIST(BA10/0.977924203,34,1)),$D10="sp-CH",2*(1-_xlfn.T.DIST(BA10/2.186014715432,17,1)),$D10="sp-C",2*(1-_xlfn.T.DIST(BA10/2.0515429934027,34,1))))</f>
        <v/>
      </c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20"/>
    </row>
    <row r="11" spans="1:145" s="1" customFormat="1" x14ac:dyDescent="0.15">
      <c r="A11" s="3"/>
      <c r="B11" s="6"/>
      <c r="C11" s="15"/>
      <c r="D11" s="15"/>
      <c r="E11" s="46"/>
      <c r="F11" s="15"/>
      <c r="G11" s="47"/>
      <c r="H11" s="17" t="str">
        <f t="shared" si="0"/>
        <v/>
      </c>
      <c r="I11" s="44" t="str">
        <f t="shared" si="1"/>
        <v/>
      </c>
      <c r="J11" s="44" t="str">
        <f t="shared" si="2"/>
        <v/>
      </c>
      <c r="K11" s="44" t="str">
        <f t="shared" si="3"/>
        <v/>
      </c>
      <c r="L11" s="35" t="str">
        <f t="shared" si="4"/>
        <v/>
      </c>
      <c r="M11" s="47"/>
      <c r="N11" s="49" t="str">
        <f t="shared" si="5"/>
        <v/>
      </c>
      <c r="O11" s="45" t="str">
        <f t="shared" si="6"/>
        <v/>
      </c>
      <c r="P11" s="45" t="str">
        <f t="shared" si="7"/>
        <v/>
      </c>
      <c r="Q11" s="45" t="str">
        <f t="shared" si="8"/>
        <v/>
      </c>
      <c r="R11" s="45" t="str">
        <f t="shared" si="9"/>
        <v/>
      </c>
      <c r="S11" s="47"/>
      <c r="T11" s="17" t="str">
        <f t="shared" si="10"/>
        <v/>
      </c>
      <c r="U11" s="44" t="str">
        <f t="shared" si="11"/>
        <v/>
      </c>
      <c r="V11" s="44" t="str">
        <f t="shared" si="12"/>
        <v/>
      </c>
      <c r="W11" s="44" t="str">
        <f t="shared" si="13"/>
        <v/>
      </c>
      <c r="X11" s="35" t="str">
        <f t="shared" si="14"/>
        <v/>
      </c>
      <c r="Y11" s="47"/>
      <c r="Z11" s="49" t="str">
        <f t="shared" si="15"/>
        <v/>
      </c>
      <c r="AA11" s="45" t="str">
        <f t="shared" si="16"/>
        <v/>
      </c>
      <c r="AB11" s="45" t="str">
        <f t="shared" si="17"/>
        <v/>
      </c>
      <c r="AC11" s="45" t="str">
        <f t="shared" si="18"/>
        <v/>
      </c>
      <c r="AD11" s="45" t="str">
        <f t="shared" si="19"/>
        <v/>
      </c>
      <c r="AE11" s="47"/>
      <c r="AF11" s="17" t="str">
        <f t="shared" si="20"/>
        <v/>
      </c>
      <c r="AG11" s="44" t="str">
        <f t="shared" si="21"/>
        <v/>
      </c>
      <c r="AH11" s="44" t="str">
        <f t="shared" si="22"/>
        <v/>
      </c>
      <c r="AI11" s="44" t="str">
        <f t="shared" si="23"/>
        <v/>
      </c>
      <c r="AJ11" s="35" t="str">
        <f t="shared" si="24"/>
        <v/>
      </c>
      <c r="AK11" s="47"/>
      <c r="AL11" s="49" t="str">
        <f t="shared" si="25"/>
        <v/>
      </c>
      <c r="AM11" s="45" t="str">
        <f t="shared" si="26"/>
        <v/>
      </c>
      <c r="AN11" s="45" t="str">
        <f t="shared" si="27"/>
        <v/>
      </c>
      <c r="AO11" s="45" t="str">
        <f t="shared" si="28"/>
        <v/>
      </c>
      <c r="AP11" s="45" t="str">
        <f t="shared" si="29"/>
        <v/>
      </c>
      <c r="AQ11" s="47"/>
      <c r="AR11" s="17" t="str">
        <f t="shared" si="30"/>
        <v/>
      </c>
      <c r="AS11" s="44" t="str">
        <f t="shared" si="31"/>
        <v/>
      </c>
      <c r="AT11" s="44" t="str">
        <f t="shared" si="32"/>
        <v/>
      </c>
      <c r="AU11" s="44" t="str">
        <f t="shared" si="33"/>
        <v/>
      </c>
      <c r="AV11" s="35" t="str">
        <f t="shared" si="34"/>
        <v/>
      </c>
      <c r="AW11" s="47"/>
      <c r="AX11" s="49" t="str">
        <f t="shared" si="35"/>
        <v/>
      </c>
      <c r="AY11" s="45" t="str">
        <f t="shared" si="36"/>
        <v/>
      </c>
      <c r="AZ11" s="45" t="str">
        <f t="shared" si="37"/>
        <v/>
      </c>
      <c r="BA11" s="45" t="str">
        <f t="shared" si="38"/>
        <v/>
      </c>
      <c r="BB11" s="45" t="str">
        <f t="shared" si="39"/>
        <v/>
      </c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20"/>
    </row>
    <row r="12" spans="1:145" s="1" customFormat="1" x14ac:dyDescent="0.15">
      <c r="A12" s="3"/>
      <c r="B12" s="6"/>
      <c r="C12" s="15"/>
      <c r="D12" s="15"/>
      <c r="E12" s="46"/>
      <c r="F12" s="15"/>
      <c r="G12" s="47"/>
      <c r="H12" s="17" t="str">
        <f t="shared" si="0"/>
        <v/>
      </c>
      <c r="I12" s="44" t="str">
        <f t="shared" si="1"/>
        <v/>
      </c>
      <c r="J12" s="44" t="str">
        <f t="shared" si="2"/>
        <v/>
      </c>
      <c r="K12" s="44" t="str">
        <f t="shared" si="3"/>
        <v/>
      </c>
      <c r="L12" s="35" t="str">
        <f t="shared" si="4"/>
        <v/>
      </c>
      <c r="M12" s="47"/>
      <c r="N12" s="49" t="str">
        <f t="shared" si="5"/>
        <v/>
      </c>
      <c r="O12" s="45" t="str">
        <f t="shared" si="6"/>
        <v/>
      </c>
      <c r="P12" s="45" t="str">
        <f t="shared" si="7"/>
        <v/>
      </c>
      <c r="Q12" s="45" t="str">
        <f t="shared" si="8"/>
        <v/>
      </c>
      <c r="R12" s="45" t="str">
        <f t="shared" si="9"/>
        <v/>
      </c>
      <c r="S12" s="47"/>
      <c r="T12" s="17" t="str">
        <f t="shared" si="10"/>
        <v/>
      </c>
      <c r="U12" s="44" t="str">
        <f t="shared" si="11"/>
        <v/>
      </c>
      <c r="V12" s="44" t="str">
        <f t="shared" si="12"/>
        <v/>
      </c>
      <c r="W12" s="44" t="str">
        <f t="shared" si="13"/>
        <v/>
      </c>
      <c r="X12" s="35" t="str">
        <f t="shared" si="14"/>
        <v/>
      </c>
      <c r="Y12" s="47"/>
      <c r="Z12" s="49" t="str">
        <f t="shared" si="15"/>
        <v/>
      </c>
      <c r="AA12" s="45" t="str">
        <f t="shared" si="16"/>
        <v/>
      </c>
      <c r="AB12" s="45" t="str">
        <f t="shared" si="17"/>
        <v/>
      </c>
      <c r="AC12" s="45" t="str">
        <f t="shared" si="18"/>
        <v/>
      </c>
      <c r="AD12" s="45" t="str">
        <f t="shared" si="19"/>
        <v/>
      </c>
      <c r="AE12" s="47"/>
      <c r="AF12" s="17" t="str">
        <f t="shared" si="20"/>
        <v/>
      </c>
      <c r="AG12" s="44" t="str">
        <f t="shared" si="21"/>
        <v/>
      </c>
      <c r="AH12" s="44" t="str">
        <f t="shared" si="22"/>
        <v/>
      </c>
      <c r="AI12" s="44" t="str">
        <f t="shared" si="23"/>
        <v/>
      </c>
      <c r="AJ12" s="35" t="str">
        <f t="shared" si="24"/>
        <v/>
      </c>
      <c r="AK12" s="47"/>
      <c r="AL12" s="49" t="str">
        <f t="shared" si="25"/>
        <v/>
      </c>
      <c r="AM12" s="45" t="str">
        <f t="shared" si="26"/>
        <v/>
      </c>
      <c r="AN12" s="45" t="str">
        <f t="shared" si="27"/>
        <v/>
      </c>
      <c r="AO12" s="45" t="str">
        <f t="shared" si="28"/>
        <v/>
      </c>
      <c r="AP12" s="45" t="str">
        <f t="shared" si="29"/>
        <v/>
      </c>
      <c r="AQ12" s="47"/>
      <c r="AR12" s="17" t="str">
        <f t="shared" si="30"/>
        <v/>
      </c>
      <c r="AS12" s="44" t="str">
        <f t="shared" si="31"/>
        <v/>
      </c>
      <c r="AT12" s="44" t="str">
        <f t="shared" si="32"/>
        <v/>
      </c>
      <c r="AU12" s="44" t="str">
        <f t="shared" si="33"/>
        <v/>
      </c>
      <c r="AV12" s="35" t="str">
        <f t="shared" si="34"/>
        <v/>
      </c>
      <c r="AW12" s="47"/>
      <c r="AX12" s="49" t="str">
        <f t="shared" si="35"/>
        <v/>
      </c>
      <c r="AY12" s="45" t="str">
        <f t="shared" si="36"/>
        <v/>
      </c>
      <c r="AZ12" s="45" t="str">
        <f t="shared" si="37"/>
        <v/>
      </c>
      <c r="BA12" s="45" t="str">
        <f t="shared" si="38"/>
        <v/>
      </c>
      <c r="BB12" s="45" t="str">
        <f t="shared" si="39"/>
        <v/>
      </c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20"/>
    </row>
    <row r="13" spans="1:145" s="1" customFormat="1" x14ac:dyDescent="0.15">
      <c r="A13" s="3"/>
      <c r="B13" s="6"/>
      <c r="C13" s="15"/>
      <c r="D13" s="15"/>
      <c r="E13" s="46"/>
      <c r="F13" s="15"/>
      <c r="G13" s="47"/>
      <c r="H13" s="17" t="str">
        <f t="shared" si="0"/>
        <v/>
      </c>
      <c r="I13" s="44" t="str">
        <f t="shared" si="1"/>
        <v/>
      </c>
      <c r="J13" s="44" t="str">
        <f t="shared" si="2"/>
        <v/>
      </c>
      <c r="K13" s="44" t="str">
        <f t="shared" si="3"/>
        <v/>
      </c>
      <c r="L13" s="35" t="str">
        <f t="shared" si="4"/>
        <v/>
      </c>
      <c r="M13" s="47"/>
      <c r="N13" s="49" t="str">
        <f t="shared" si="5"/>
        <v/>
      </c>
      <c r="O13" s="45" t="str">
        <f t="shared" si="6"/>
        <v/>
      </c>
      <c r="P13" s="45" t="str">
        <f t="shared" si="7"/>
        <v/>
      </c>
      <c r="Q13" s="45" t="str">
        <f t="shared" si="8"/>
        <v/>
      </c>
      <c r="R13" s="45" t="str">
        <f t="shared" si="9"/>
        <v/>
      </c>
      <c r="S13" s="47"/>
      <c r="T13" s="17" t="str">
        <f t="shared" si="10"/>
        <v/>
      </c>
      <c r="U13" s="44" t="str">
        <f t="shared" si="11"/>
        <v/>
      </c>
      <c r="V13" s="44" t="str">
        <f t="shared" si="12"/>
        <v/>
      </c>
      <c r="W13" s="44" t="str">
        <f t="shared" si="13"/>
        <v/>
      </c>
      <c r="X13" s="35" t="str">
        <f t="shared" si="14"/>
        <v/>
      </c>
      <c r="Y13" s="47"/>
      <c r="Z13" s="49" t="str">
        <f t="shared" si="15"/>
        <v/>
      </c>
      <c r="AA13" s="45" t="str">
        <f t="shared" si="16"/>
        <v/>
      </c>
      <c r="AB13" s="45" t="str">
        <f t="shared" si="17"/>
        <v/>
      </c>
      <c r="AC13" s="45" t="str">
        <f t="shared" si="18"/>
        <v/>
      </c>
      <c r="AD13" s="45" t="str">
        <f t="shared" si="19"/>
        <v/>
      </c>
      <c r="AE13" s="47"/>
      <c r="AF13" s="17" t="str">
        <f t="shared" si="20"/>
        <v/>
      </c>
      <c r="AG13" s="44" t="str">
        <f t="shared" si="21"/>
        <v/>
      </c>
      <c r="AH13" s="44" t="str">
        <f t="shared" si="22"/>
        <v/>
      </c>
      <c r="AI13" s="44" t="str">
        <f t="shared" si="23"/>
        <v/>
      </c>
      <c r="AJ13" s="35" t="str">
        <f t="shared" si="24"/>
        <v/>
      </c>
      <c r="AK13" s="47"/>
      <c r="AL13" s="49" t="str">
        <f t="shared" si="25"/>
        <v/>
      </c>
      <c r="AM13" s="45" t="str">
        <f t="shared" si="26"/>
        <v/>
      </c>
      <c r="AN13" s="45" t="str">
        <f t="shared" si="27"/>
        <v/>
      </c>
      <c r="AO13" s="45" t="str">
        <f t="shared" si="28"/>
        <v/>
      </c>
      <c r="AP13" s="45" t="str">
        <f t="shared" si="29"/>
        <v/>
      </c>
      <c r="AQ13" s="47"/>
      <c r="AR13" s="17" t="str">
        <f t="shared" si="30"/>
        <v/>
      </c>
      <c r="AS13" s="44" t="str">
        <f t="shared" si="31"/>
        <v/>
      </c>
      <c r="AT13" s="44" t="str">
        <f t="shared" si="32"/>
        <v/>
      </c>
      <c r="AU13" s="44" t="str">
        <f t="shared" si="33"/>
        <v/>
      </c>
      <c r="AV13" s="35" t="str">
        <f t="shared" si="34"/>
        <v/>
      </c>
      <c r="AW13" s="47"/>
      <c r="AX13" s="49" t="str">
        <f t="shared" si="35"/>
        <v/>
      </c>
      <c r="AY13" s="45" t="str">
        <f t="shared" si="36"/>
        <v/>
      </c>
      <c r="AZ13" s="45" t="str">
        <f t="shared" si="37"/>
        <v/>
      </c>
      <c r="BA13" s="45" t="str">
        <f t="shared" si="38"/>
        <v/>
      </c>
      <c r="BB13" s="45" t="str">
        <f t="shared" si="39"/>
        <v/>
      </c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20"/>
    </row>
    <row r="14" spans="1:145" s="1" customFormat="1" x14ac:dyDescent="0.15">
      <c r="A14" s="3"/>
      <c r="B14" s="6"/>
      <c r="C14" s="15"/>
      <c r="D14" s="15"/>
      <c r="E14" s="46"/>
      <c r="F14" s="15"/>
      <c r="G14" s="47"/>
      <c r="H14" s="17" t="str">
        <f t="shared" si="0"/>
        <v/>
      </c>
      <c r="I14" s="44" t="str">
        <f t="shared" si="1"/>
        <v/>
      </c>
      <c r="J14" s="44" t="str">
        <f t="shared" si="2"/>
        <v/>
      </c>
      <c r="K14" s="44" t="str">
        <f t="shared" si="3"/>
        <v/>
      </c>
      <c r="L14" s="35" t="str">
        <f t="shared" si="4"/>
        <v/>
      </c>
      <c r="M14" s="47"/>
      <c r="N14" s="49" t="str">
        <f t="shared" si="5"/>
        <v/>
      </c>
      <c r="O14" s="45" t="str">
        <f t="shared" si="6"/>
        <v/>
      </c>
      <c r="P14" s="45" t="str">
        <f t="shared" si="7"/>
        <v/>
      </c>
      <c r="Q14" s="45" t="str">
        <f t="shared" si="8"/>
        <v/>
      </c>
      <c r="R14" s="45" t="str">
        <f t="shared" si="9"/>
        <v/>
      </c>
      <c r="S14" s="47"/>
      <c r="T14" s="17" t="str">
        <f t="shared" si="10"/>
        <v/>
      </c>
      <c r="U14" s="44" t="str">
        <f t="shared" si="11"/>
        <v/>
      </c>
      <c r="V14" s="44" t="str">
        <f t="shared" si="12"/>
        <v/>
      </c>
      <c r="W14" s="44" t="str">
        <f t="shared" si="13"/>
        <v/>
      </c>
      <c r="X14" s="35" t="str">
        <f t="shared" si="14"/>
        <v/>
      </c>
      <c r="Y14" s="47"/>
      <c r="Z14" s="49" t="str">
        <f t="shared" si="15"/>
        <v/>
      </c>
      <c r="AA14" s="45" t="str">
        <f t="shared" si="16"/>
        <v/>
      </c>
      <c r="AB14" s="45" t="str">
        <f t="shared" si="17"/>
        <v/>
      </c>
      <c r="AC14" s="45" t="str">
        <f t="shared" si="18"/>
        <v/>
      </c>
      <c r="AD14" s="45" t="str">
        <f t="shared" si="19"/>
        <v/>
      </c>
      <c r="AE14" s="47"/>
      <c r="AF14" s="17" t="str">
        <f t="shared" si="20"/>
        <v/>
      </c>
      <c r="AG14" s="44" t="str">
        <f t="shared" si="21"/>
        <v/>
      </c>
      <c r="AH14" s="44" t="str">
        <f t="shared" si="22"/>
        <v/>
      </c>
      <c r="AI14" s="44" t="str">
        <f t="shared" si="23"/>
        <v/>
      </c>
      <c r="AJ14" s="35" t="str">
        <f t="shared" si="24"/>
        <v/>
      </c>
      <c r="AK14" s="47"/>
      <c r="AL14" s="49" t="str">
        <f t="shared" si="25"/>
        <v/>
      </c>
      <c r="AM14" s="45" t="str">
        <f t="shared" si="26"/>
        <v/>
      </c>
      <c r="AN14" s="45" t="str">
        <f t="shared" si="27"/>
        <v/>
      </c>
      <c r="AO14" s="45" t="str">
        <f t="shared" si="28"/>
        <v/>
      </c>
      <c r="AP14" s="45" t="str">
        <f t="shared" si="29"/>
        <v/>
      </c>
      <c r="AQ14" s="47"/>
      <c r="AR14" s="17" t="str">
        <f t="shared" si="30"/>
        <v/>
      </c>
      <c r="AS14" s="44" t="str">
        <f t="shared" si="31"/>
        <v/>
      </c>
      <c r="AT14" s="44" t="str">
        <f t="shared" si="32"/>
        <v/>
      </c>
      <c r="AU14" s="44" t="str">
        <f t="shared" si="33"/>
        <v/>
      </c>
      <c r="AV14" s="35" t="str">
        <f t="shared" si="34"/>
        <v/>
      </c>
      <c r="AW14" s="47"/>
      <c r="AX14" s="49" t="str">
        <f t="shared" si="35"/>
        <v/>
      </c>
      <c r="AY14" s="45" t="str">
        <f t="shared" si="36"/>
        <v/>
      </c>
      <c r="AZ14" s="45" t="str">
        <f t="shared" si="37"/>
        <v/>
      </c>
      <c r="BA14" s="45" t="str">
        <f t="shared" si="38"/>
        <v/>
      </c>
      <c r="BB14" s="45" t="str">
        <f t="shared" si="39"/>
        <v/>
      </c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20"/>
    </row>
    <row r="15" spans="1:145" s="1" customFormat="1" x14ac:dyDescent="0.15">
      <c r="A15" s="3"/>
      <c r="B15" s="6"/>
      <c r="C15" s="15"/>
      <c r="D15" s="15"/>
      <c r="E15" s="46"/>
      <c r="F15" s="15"/>
      <c r="G15" s="47"/>
      <c r="H15" s="17" t="str">
        <f t="shared" si="0"/>
        <v/>
      </c>
      <c r="I15" s="44" t="str">
        <f t="shared" si="1"/>
        <v/>
      </c>
      <c r="J15" s="44" t="str">
        <f t="shared" si="2"/>
        <v/>
      </c>
      <c r="K15" s="44" t="str">
        <f t="shared" si="3"/>
        <v/>
      </c>
      <c r="L15" s="35" t="str">
        <f t="shared" si="4"/>
        <v/>
      </c>
      <c r="M15" s="47"/>
      <c r="N15" s="49" t="str">
        <f t="shared" si="5"/>
        <v/>
      </c>
      <c r="O15" s="45" t="str">
        <f t="shared" si="6"/>
        <v/>
      </c>
      <c r="P15" s="45" t="str">
        <f t="shared" si="7"/>
        <v/>
      </c>
      <c r="Q15" s="45" t="str">
        <f t="shared" si="8"/>
        <v/>
      </c>
      <c r="R15" s="45" t="str">
        <f t="shared" si="9"/>
        <v/>
      </c>
      <c r="S15" s="47"/>
      <c r="T15" s="17" t="str">
        <f t="shared" si="10"/>
        <v/>
      </c>
      <c r="U15" s="44" t="str">
        <f t="shared" si="11"/>
        <v/>
      </c>
      <c r="V15" s="44" t="str">
        <f t="shared" si="12"/>
        <v/>
      </c>
      <c r="W15" s="44" t="str">
        <f t="shared" si="13"/>
        <v/>
      </c>
      <c r="X15" s="35" t="str">
        <f t="shared" si="14"/>
        <v/>
      </c>
      <c r="Y15" s="47"/>
      <c r="Z15" s="49" t="str">
        <f t="shared" si="15"/>
        <v/>
      </c>
      <c r="AA15" s="45" t="str">
        <f t="shared" si="16"/>
        <v/>
      </c>
      <c r="AB15" s="45" t="str">
        <f t="shared" si="17"/>
        <v/>
      </c>
      <c r="AC15" s="45" t="str">
        <f t="shared" si="18"/>
        <v/>
      </c>
      <c r="AD15" s="45" t="str">
        <f t="shared" si="19"/>
        <v/>
      </c>
      <c r="AE15" s="47"/>
      <c r="AF15" s="17" t="str">
        <f t="shared" si="20"/>
        <v/>
      </c>
      <c r="AG15" s="44" t="str">
        <f t="shared" si="21"/>
        <v/>
      </c>
      <c r="AH15" s="44" t="str">
        <f t="shared" si="22"/>
        <v/>
      </c>
      <c r="AI15" s="44" t="str">
        <f t="shared" si="23"/>
        <v/>
      </c>
      <c r="AJ15" s="35" t="str">
        <f t="shared" si="24"/>
        <v/>
      </c>
      <c r="AK15" s="47"/>
      <c r="AL15" s="49" t="str">
        <f t="shared" si="25"/>
        <v/>
      </c>
      <c r="AM15" s="45" t="str">
        <f t="shared" si="26"/>
        <v/>
      </c>
      <c r="AN15" s="45" t="str">
        <f t="shared" si="27"/>
        <v/>
      </c>
      <c r="AO15" s="45" t="str">
        <f t="shared" si="28"/>
        <v/>
      </c>
      <c r="AP15" s="45" t="str">
        <f t="shared" si="29"/>
        <v/>
      </c>
      <c r="AQ15" s="47"/>
      <c r="AR15" s="17" t="str">
        <f t="shared" si="30"/>
        <v/>
      </c>
      <c r="AS15" s="44" t="str">
        <f t="shared" si="31"/>
        <v/>
      </c>
      <c r="AT15" s="44" t="str">
        <f t="shared" si="32"/>
        <v/>
      </c>
      <c r="AU15" s="44" t="str">
        <f t="shared" si="33"/>
        <v/>
      </c>
      <c r="AV15" s="35" t="str">
        <f t="shared" si="34"/>
        <v/>
      </c>
      <c r="AW15" s="47"/>
      <c r="AX15" s="49" t="str">
        <f t="shared" si="35"/>
        <v/>
      </c>
      <c r="AY15" s="45" t="str">
        <f t="shared" si="36"/>
        <v/>
      </c>
      <c r="AZ15" s="45" t="str">
        <f t="shared" si="37"/>
        <v/>
      </c>
      <c r="BA15" s="45" t="str">
        <f t="shared" si="38"/>
        <v/>
      </c>
      <c r="BB15" s="45" t="str">
        <f t="shared" si="39"/>
        <v/>
      </c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20"/>
    </row>
    <row r="16" spans="1:145" s="1" customFormat="1" x14ac:dyDescent="0.15">
      <c r="A16" s="3"/>
      <c r="B16" s="6"/>
      <c r="C16" s="15"/>
      <c r="D16" s="15"/>
      <c r="E16" s="46"/>
      <c r="F16" s="15"/>
      <c r="G16" s="47"/>
      <c r="H16" s="17" t="str">
        <f t="shared" si="0"/>
        <v/>
      </c>
      <c r="I16" s="44" t="str">
        <f t="shared" si="1"/>
        <v/>
      </c>
      <c r="J16" s="44" t="str">
        <f t="shared" si="2"/>
        <v/>
      </c>
      <c r="K16" s="44" t="str">
        <f t="shared" si="3"/>
        <v/>
      </c>
      <c r="L16" s="35" t="str">
        <f t="shared" si="4"/>
        <v/>
      </c>
      <c r="M16" s="47"/>
      <c r="N16" s="49" t="str">
        <f t="shared" si="5"/>
        <v/>
      </c>
      <c r="O16" s="45" t="str">
        <f t="shared" si="6"/>
        <v/>
      </c>
      <c r="P16" s="45" t="str">
        <f t="shared" si="7"/>
        <v/>
      </c>
      <c r="Q16" s="45" t="str">
        <f t="shared" si="8"/>
        <v/>
      </c>
      <c r="R16" s="45" t="str">
        <f t="shared" si="9"/>
        <v/>
      </c>
      <c r="S16" s="47"/>
      <c r="T16" s="17" t="str">
        <f t="shared" si="10"/>
        <v/>
      </c>
      <c r="U16" s="44" t="str">
        <f t="shared" si="11"/>
        <v/>
      </c>
      <c r="V16" s="44" t="str">
        <f t="shared" si="12"/>
        <v/>
      </c>
      <c r="W16" s="44" t="str">
        <f t="shared" si="13"/>
        <v/>
      </c>
      <c r="X16" s="35" t="str">
        <f t="shared" si="14"/>
        <v/>
      </c>
      <c r="Y16" s="47"/>
      <c r="Z16" s="49" t="str">
        <f t="shared" si="15"/>
        <v/>
      </c>
      <c r="AA16" s="45" t="str">
        <f t="shared" si="16"/>
        <v/>
      </c>
      <c r="AB16" s="45" t="str">
        <f t="shared" si="17"/>
        <v/>
      </c>
      <c r="AC16" s="45" t="str">
        <f t="shared" si="18"/>
        <v/>
      </c>
      <c r="AD16" s="45" t="str">
        <f t="shared" si="19"/>
        <v/>
      </c>
      <c r="AE16" s="47"/>
      <c r="AF16" s="17" t="str">
        <f t="shared" si="20"/>
        <v/>
      </c>
      <c r="AG16" s="44" t="str">
        <f t="shared" si="21"/>
        <v/>
      </c>
      <c r="AH16" s="44" t="str">
        <f t="shared" si="22"/>
        <v/>
      </c>
      <c r="AI16" s="44" t="str">
        <f t="shared" si="23"/>
        <v/>
      </c>
      <c r="AJ16" s="35" t="str">
        <f t="shared" si="24"/>
        <v/>
      </c>
      <c r="AK16" s="47"/>
      <c r="AL16" s="49" t="str">
        <f t="shared" si="25"/>
        <v/>
      </c>
      <c r="AM16" s="45" t="str">
        <f t="shared" si="26"/>
        <v/>
      </c>
      <c r="AN16" s="45" t="str">
        <f t="shared" si="27"/>
        <v/>
      </c>
      <c r="AO16" s="45" t="str">
        <f t="shared" si="28"/>
        <v/>
      </c>
      <c r="AP16" s="45" t="str">
        <f t="shared" si="29"/>
        <v/>
      </c>
      <c r="AQ16" s="47"/>
      <c r="AR16" s="17" t="str">
        <f t="shared" si="30"/>
        <v/>
      </c>
      <c r="AS16" s="44" t="str">
        <f t="shared" si="31"/>
        <v/>
      </c>
      <c r="AT16" s="44" t="str">
        <f t="shared" si="32"/>
        <v/>
      </c>
      <c r="AU16" s="44" t="str">
        <f t="shared" si="33"/>
        <v/>
      </c>
      <c r="AV16" s="35" t="str">
        <f t="shared" si="34"/>
        <v/>
      </c>
      <c r="AW16" s="47"/>
      <c r="AX16" s="49" t="str">
        <f t="shared" si="35"/>
        <v/>
      </c>
      <c r="AY16" s="45" t="str">
        <f t="shared" si="36"/>
        <v/>
      </c>
      <c r="AZ16" s="45" t="str">
        <f t="shared" si="37"/>
        <v/>
      </c>
      <c r="BA16" s="45" t="str">
        <f t="shared" si="38"/>
        <v/>
      </c>
      <c r="BB16" s="45" t="str">
        <f t="shared" si="39"/>
        <v/>
      </c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20"/>
    </row>
    <row r="17" spans="1:145" s="1" customFormat="1" x14ac:dyDescent="0.15">
      <c r="A17" s="3"/>
      <c r="B17" s="6"/>
      <c r="C17" s="15"/>
      <c r="D17" s="15"/>
      <c r="E17" s="46"/>
      <c r="F17" s="15"/>
      <c r="G17" s="47"/>
      <c r="H17" s="17" t="str">
        <f t="shared" si="0"/>
        <v/>
      </c>
      <c r="I17" s="44" t="str">
        <f t="shared" si="1"/>
        <v/>
      </c>
      <c r="J17" s="44" t="str">
        <f t="shared" si="2"/>
        <v/>
      </c>
      <c r="K17" s="44" t="str">
        <f t="shared" si="3"/>
        <v/>
      </c>
      <c r="L17" s="35" t="str">
        <f t="shared" si="4"/>
        <v/>
      </c>
      <c r="M17" s="47"/>
      <c r="N17" s="49" t="str">
        <f t="shared" si="5"/>
        <v/>
      </c>
      <c r="O17" s="45" t="str">
        <f t="shared" si="6"/>
        <v/>
      </c>
      <c r="P17" s="45" t="str">
        <f t="shared" si="7"/>
        <v/>
      </c>
      <c r="Q17" s="45" t="str">
        <f t="shared" si="8"/>
        <v/>
      </c>
      <c r="R17" s="45" t="str">
        <f t="shared" si="9"/>
        <v/>
      </c>
      <c r="S17" s="47"/>
      <c r="T17" s="17" t="str">
        <f t="shared" si="10"/>
        <v/>
      </c>
      <c r="U17" s="44" t="str">
        <f t="shared" si="11"/>
        <v/>
      </c>
      <c r="V17" s="44" t="str">
        <f t="shared" si="12"/>
        <v/>
      </c>
      <c r="W17" s="44" t="str">
        <f t="shared" si="13"/>
        <v/>
      </c>
      <c r="X17" s="35" t="str">
        <f t="shared" si="14"/>
        <v/>
      </c>
      <c r="Y17" s="47"/>
      <c r="Z17" s="49" t="str">
        <f t="shared" si="15"/>
        <v/>
      </c>
      <c r="AA17" s="45" t="str">
        <f t="shared" si="16"/>
        <v/>
      </c>
      <c r="AB17" s="45" t="str">
        <f t="shared" si="17"/>
        <v/>
      </c>
      <c r="AC17" s="45" t="str">
        <f t="shared" si="18"/>
        <v/>
      </c>
      <c r="AD17" s="45" t="str">
        <f t="shared" si="19"/>
        <v/>
      </c>
      <c r="AE17" s="47"/>
      <c r="AF17" s="17" t="str">
        <f t="shared" si="20"/>
        <v/>
      </c>
      <c r="AG17" s="44" t="str">
        <f t="shared" si="21"/>
        <v/>
      </c>
      <c r="AH17" s="44" t="str">
        <f t="shared" si="22"/>
        <v/>
      </c>
      <c r="AI17" s="44" t="str">
        <f t="shared" si="23"/>
        <v/>
      </c>
      <c r="AJ17" s="35" t="str">
        <f t="shared" si="24"/>
        <v/>
      </c>
      <c r="AK17" s="47"/>
      <c r="AL17" s="49" t="str">
        <f t="shared" si="25"/>
        <v/>
      </c>
      <c r="AM17" s="45" t="str">
        <f t="shared" si="26"/>
        <v/>
      </c>
      <c r="AN17" s="45" t="str">
        <f t="shared" si="27"/>
        <v/>
      </c>
      <c r="AO17" s="45" t="str">
        <f t="shared" si="28"/>
        <v/>
      </c>
      <c r="AP17" s="45" t="str">
        <f t="shared" si="29"/>
        <v/>
      </c>
      <c r="AQ17" s="47"/>
      <c r="AR17" s="17" t="str">
        <f t="shared" si="30"/>
        <v/>
      </c>
      <c r="AS17" s="44" t="str">
        <f t="shared" si="31"/>
        <v/>
      </c>
      <c r="AT17" s="44" t="str">
        <f t="shared" si="32"/>
        <v/>
      </c>
      <c r="AU17" s="44" t="str">
        <f t="shared" si="33"/>
        <v/>
      </c>
      <c r="AV17" s="35" t="str">
        <f t="shared" si="34"/>
        <v/>
      </c>
      <c r="AW17" s="47"/>
      <c r="AX17" s="49" t="str">
        <f t="shared" si="35"/>
        <v/>
      </c>
      <c r="AY17" s="45" t="str">
        <f t="shared" si="36"/>
        <v/>
      </c>
      <c r="AZ17" s="45" t="str">
        <f t="shared" si="37"/>
        <v/>
      </c>
      <c r="BA17" s="45" t="str">
        <f t="shared" si="38"/>
        <v/>
      </c>
      <c r="BB17" s="45" t="str">
        <f t="shared" si="39"/>
        <v/>
      </c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20"/>
    </row>
    <row r="18" spans="1:145" s="1" customFormat="1" x14ac:dyDescent="0.15">
      <c r="A18" s="3"/>
      <c r="B18" s="6"/>
      <c r="C18" s="15"/>
      <c r="D18" s="15"/>
      <c r="E18" s="46"/>
      <c r="F18" s="15"/>
      <c r="G18" s="47"/>
      <c r="H18" s="17" t="str">
        <f t="shared" si="0"/>
        <v/>
      </c>
      <c r="I18" s="44" t="str">
        <f t="shared" si="1"/>
        <v/>
      </c>
      <c r="J18" s="44" t="str">
        <f t="shared" si="2"/>
        <v/>
      </c>
      <c r="K18" s="44" t="str">
        <f t="shared" si="3"/>
        <v/>
      </c>
      <c r="L18" s="35" t="str">
        <f t="shared" si="4"/>
        <v/>
      </c>
      <c r="M18" s="47"/>
      <c r="N18" s="49" t="str">
        <f t="shared" si="5"/>
        <v/>
      </c>
      <c r="O18" s="45" t="str">
        <f t="shared" si="6"/>
        <v/>
      </c>
      <c r="P18" s="45" t="str">
        <f t="shared" si="7"/>
        <v/>
      </c>
      <c r="Q18" s="45" t="str">
        <f t="shared" si="8"/>
        <v/>
      </c>
      <c r="R18" s="45" t="str">
        <f t="shared" si="9"/>
        <v/>
      </c>
      <c r="S18" s="47"/>
      <c r="T18" s="17" t="str">
        <f t="shared" si="10"/>
        <v/>
      </c>
      <c r="U18" s="44" t="str">
        <f t="shared" si="11"/>
        <v/>
      </c>
      <c r="V18" s="44" t="str">
        <f t="shared" si="12"/>
        <v/>
      </c>
      <c r="W18" s="44" t="str">
        <f t="shared" si="13"/>
        <v/>
      </c>
      <c r="X18" s="35" t="str">
        <f t="shared" si="14"/>
        <v/>
      </c>
      <c r="Y18" s="47"/>
      <c r="Z18" s="49" t="str">
        <f t="shared" si="15"/>
        <v/>
      </c>
      <c r="AA18" s="45" t="str">
        <f t="shared" si="16"/>
        <v/>
      </c>
      <c r="AB18" s="45" t="str">
        <f t="shared" si="17"/>
        <v/>
      </c>
      <c r="AC18" s="45" t="str">
        <f t="shared" si="18"/>
        <v/>
      </c>
      <c r="AD18" s="45" t="str">
        <f t="shared" si="19"/>
        <v/>
      </c>
      <c r="AE18" s="47"/>
      <c r="AF18" s="17" t="str">
        <f t="shared" si="20"/>
        <v/>
      </c>
      <c r="AG18" s="44" t="str">
        <f t="shared" si="21"/>
        <v/>
      </c>
      <c r="AH18" s="44" t="str">
        <f t="shared" si="22"/>
        <v/>
      </c>
      <c r="AI18" s="44" t="str">
        <f t="shared" si="23"/>
        <v/>
      </c>
      <c r="AJ18" s="35" t="str">
        <f t="shared" si="24"/>
        <v/>
      </c>
      <c r="AK18" s="47"/>
      <c r="AL18" s="49" t="str">
        <f t="shared" si="25"/>
        <v/>
      </c>
      <c r="AM18" s="45" t="str">
        <f t="shared" si="26"/>
        <v/>
      </c>
      <c r="AN18" s="45" t="str">
        <f t="shared" si="27"/>
        <v/>
      </c>
      <c r="AO18" s="45" t="str">
        <f t="shared" si="28"/>
        <v/>
      </c>
      <c r="AP18" s="45" t="str">
        <f t="shared" si="29"/>
        <v/>
      </c>
      <c r="AQ18" s="47"/>
      <c r="AR18" s="17" t="str">
        <f t="shared" si="30"/>
        <v/>
      </c>
      <c r="AS18" s="44" t="str">
        <f t="shared" si="31"/>
        <v/>
      </c>
      <c r="AT18" s="44" t="str">
        <f t="shared" si="32"/>
        <v/>
      </c>
      <c r="AU18" s="44" t="str">
        <f t="shared" si="33"/>
        <v/>
      </c>
      <c r="AV18" s="35" t="str">
        <f t="shared" si="34"/>
        <v/>
      </c>
      <c r="AW18" s="47"/>
      <c r="AX18" s="49" t="str">
        <f t="shared" si="35"/>
        <v/>
      </c>
      <c r="AY18" s="45" t="str">
        <f t="shared" si="36"/>
        <v/>
      </c>
      <c r="AZ18" s="45" t="str">
        <f t="shared" si="37"/>
        <v/>
      </c>
      <c r="BA18" s="45" t="str">
        <f t="shared" si="38"/>
        <v/>
      </c>
      <c r="BB18" s="45" t="str">
        <f t="shared" si="39"/>
        <v/>
      </c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20"/>
    </row>
    <row r="19" spans="1:145" s="1" customFormat="1" x14ac:dyDescent="0.15">
      <c r="A19" s="3"/>
      <c r="B19" s="6"/>
      <c r="C19" s="15"/>
      <c r="D19" s="15"/>
      <c r="E19" s="46"/>
      <c r="F19" s="15"/>
      <c r="G19" s="47"/>
      <c r="H19" s="17" t="str">
        <f t="shared" si="0"/>
        <v/>
      </c>
      <c r="I19" s="44" t="str">
        <f t="shared" si="1"/>
        <v/>
      </c>
      <c r="J19" s="44" t="str">
        <f t="shared" si="2"/>
        <v/>
      </c>
      <c r="K19" s="44" t="str">
        <f t="shared" si="3"/>
        <v/>
      </c>
      <c r="L19" s="35" t="str">
        <f t="shared" si="4"/>
        <v/>
      </c>
      <c r="M19" s="47"/>
      <c r="N19" s="49" t="str">
        <f t="shared" si="5"/>
        <v/>
      </c>
      <c r="O19" s="45" t="str">
        <f t="shared" si="6"/>
        <v/>
      </c>
      <c r="P19" s="45" t="str">
        <f t="shared" si="7"/>
        <v/>
      </c>
      <c r="Q19" s="45" t="str">
        <f t="shared" si="8"/>
        <v/>
      </c>
      <c r="R19" s="45" t="str">
        <f t="shared" si="9"/>
        <v/>
      </c>
      <c r="S19" s="47"/>
      <c r="T19" s="17" t="str">
        <f t="shared" si="10"/>
        <v/>
      </c>
      <c r="U19" s="44" t="str">
        <f t="shared" si="11"/>
        <v/>
      </c>
      <c r="V19" s="44" t="str">
        <f t="shared" si="12"/>
        <v/>
      </c>
      <c r="W19" s="44" t="str">
        <f t="shared" si="13"/>
        <v/>
      </c>
      <c r="X19" s="35" t="str">
        <f t="shared" si="14"/>
        <v/>
      </c>
      <c r="Y19" s="47"/>
      <c r="Z19" s="49" t="str">
        <f t="shared" si="15"/>
        <v/>
      </c>
      <c r="AA19" s="45" t="str">
        <f t="shared" si="16"/>
        <v/>
      </c>
      <c r="AB19" s="45" t="str">
        <f t="shared" si="17"/>
        <v/>
      </c>
      <c r="AC19" s="45" t="str">
        <f t="shared" si="18"/>
        <v/>
      </c>
      <c r="AD19" s="45" t="str">
        <f t="shared" si="19"/>
        <v/>
      </c>
      <c r="AE19" s="47"/>
      <c r="AF19" s="17" t="str">
        <f t="shared" si="20"/>
        <v/>
      </c>
      <c r="AG19" s="44" t="str">
        <f t="shared" si="21"/>
        <v/>
      </c>
      <c r="AH19" s="44" t="str">
        <f t="shared" si="22"/>
        <v/>
      </c>
      <c r="AI19" s="44" t="str">
        <f t="shared" si="23"/>
        <v/>
      </c>
      <c r="AJ19" s="35" t="str">
        <f t="shared" si="24"/>
        <v/>
      </c>
      <c r="AK19" s="47"/>
      <c r="AL19" s="49" t="str">
        <f t="shared" si="25"/>
        <v/>
      </c>
      <c r="AM19" s="45" t="str">
        <f t="shared" si="26"/>
        <v/>
      </c>
      <c r="AN19" s="45" t="str">
        <f t="shared" si="27"/>
        <v/>
      </c>
      <c r="AO19" s="45" t="str">
        <f t="shared" si="28"/>
        <v/>
      </c>
      <c r="AP19" s="45" t="str">
        <f t="shared" si="29"/>
        <v/>
      </c>
      <c r="AQ19" s="47"/>
      <c r="AR19" s="17" t="str">
        <f t="shared" si="30"/>
        <v/>
      </c>
      <c r="AS19" s="44" t="str">
        <f t="shared" si="31"/>
        <v/>
      </c>
      <c r="AT19" s="44" t="str">
        <f t="shared" si="32"/>
        <v/>
      </c>
      <c r="AU19" s="44" t="str">
        <f t="shared" si="33"/>
        <v/>
      </c>
      <c r="AV19" s="35" t="str">
        <f t="shared" si="34"/>
        <v/>
      </c>
      <c r="AW19" s="47"/>
      <c r="AX19" s="49" t="str">
        <f t="shared" si="35"/>
        <v/>
      </c>
      <c r="AY19" s="45" t="str">
        <f t="shared" si="36"/>
        <v/>
      </c>
      <c r="AZ19" s="45" t="str">
        <f t="shared" si="37"/>
        <v/>
      </c>
      <c r="BA19" s="45" t="str">
        <f t="shared" si="38"/>
        <v/>
      </c>
      <c r="BB19" s="45" t="str">
        <f t="shared" si="39"/>
        <v/>
      </c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20"/>
    </row>
    <row r="20" spans="1:145" s="1" customFormat="1" x14ac:dyDescent="0.15">
      <c r="A20" s="3"/>
      <c r="B20" s="6"/>
      <c r="C20" s="15"/>
      <c r="D20" s="15"/>
      <c r="E20" s="46"/>
      <c r="F20" s="15"/>
      <c r="G20" s="47"/>
      <c r="H20" s="17" t="str">
        <f t="shared" si="0"/>
        <v/>
      </c>
      <c r="I20" s="44" t="str">
        <f t="shared" si="1"/>
        <v/>
      </c>
      <c r="J20" s="44" t="str">
        <f t="shared" si="2"/>
        <v/>
      </c>
      <c r="K20" s="44" t="str">
        <f t="shared" si="3"/>
        <v/>
      </c>
      <c r="L20" s="35" t="str">
        <f t="shared" si="4"/>
        <v/>
      </c>
      <c r="M20" s="47"/>
      <c r="N20" s="49" t="str">
        <f t="shared" si="5"/>
        <v/>
      </c>
      <c r="O20" s="45" t="str">
        <f t="shared" si="6"/>
        <v/>
      </c>
      <c r="P20" s="45" t="str">
        <f t="shared" si="7"/>
        <v/>
      </c>
      <c r="Q20" s="45" t="str">
        <f t="shared" si="8"/>
        <v/>
      </c>
      <c r="R20" s="45" t="str">
        <f t="shared" si="9"/>
        <v/>
      </c>
      <c r="S20" s="47"/>
      <c r="T20" s="17" t="str">
        <f t="shared" si="10"/>
        <v/>
      </c>
      <c r="U20" s="44" t="str">
        <f t="shared" si="11"/>
        <v/>
      </c>
      <c r="V20" s="44" t="str">
        <f t="shared" si="12"/>
        <v/>
      </c>
      <c r="W20" s="44" t="str">
        <f t="shared" si="13"/>
        <v/>
      </c>
      <c r="X20" s="35" t="str">
        <f t="shared" si="14"/>
        <v/>
      </c>
      <c r="Y20" s="47"/>
      <c r="Z20" s="49" t="str">
        <f t="shared" si="15"/>
        <v/>
      </c>
      <c r="AA20" s="45" t="str">
        <f t="shared" si="16"/>
        <v/>
      </c>
      <c r="AB20" s="45" t="str">
        <f t="shared" si="17"/>
        <v/>
      </c>
      <c r="AC20" s="45" t="str">
        <f t="shared" si="18"/>
        <v/>
      </c>
      <c r="AD20" s="45" t="str">
        <f t="shared" si="19"/>
        <v/>
      </c>
      <c r="AE20" s="47"/>
      <c r="AF20" s="17" t="str">
        <f t="shared" si="20"/>
        <v/>
      </c>
      <c r="AG20" s="44" t="str">
        <f t="shared" si="21"/>
        <v/>
      </c>
      <c r="AH20" s="44" t="str">
        <f t="shared" si="22"/>
        <v/>
      </c>
      <c r="AI20" s="44" t="str">
        <f t="shared" si="23"/>
        <v/>
      </c>
      <c r="AJ20" s="35" t="str">
        <f t="shared" si="24"/>
        <v/>
      </c>
      <c r="AK20" s="47"/>
      <c r="AL20" s="49" t="str">
        <f t="shared" si="25"/>
        <v/>
      </c>
      <c r="AM20" s="45" t="str">
        <f t="shared" si="26"/>
        <v/>
      </c>
      <c r="AN20" s="45" t="str">
        <f t="shared" si="27"/>
        <v/>
      </c>
      <c r="AO20" s="45" t="str">
        <f t="shared" si="28"/>
        <v/>
      </c>
      <c r="AP20" s="45" t="str">
        <f t="shared" si="29"/>
        <v/>
      </c>
      <c r="AQ20" s="47"/>
      <c r="AR20" s="17" t="str">
        <f t="shared" si="30"/>
        <v/>
      </c>
      <c r="AS20" s="44" t="str">
        <f t="shared" si="31"/>
        <v/>
      </c>
      <c r="AT20" s="44" t="str">
        <f t="shared" si="32"/>
        <v/>
      </c>
      <c r="AU20" s="44" t="str">
        <f t="shared" si="33"/>
        <v/>
      </c>
      <c r="AV20" s="35" t="str">
        <f t="shared" si="34"/>
        <v/>
      </c>
      <c r="AW20" s="47"/>
      <c r="AX20" s="49" t="str">
        <f t="shared" si="35"/>
        <v/>
      </c>
      <c r="AY20" s="45" t="str">
        <f t="shared" si="36"/>
        <v/>
      </c>
      <c r="AZ20" s="45" t="str">
        <f t="shared" si="37"/>
        <v/>
      </c>
      <c r="BA20" s="45" t="str">
        <f t="shared" si="38"/>
        <v/>
      </c>
      <c r="BB20" s="45" t="str">
        <f t="shared" si="39"/>
        <v/>
      </c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20"/>
    </row>
    <row r="21" spans="1:145" s="1" customFormat="1" x14ac:dyDescent="0.15">
      <c r="A21" s="3"/>
      <c r="B21" s="6"/>
      <c r="C21" s="15"/>
      <c r="D21" s="15"/>
      <c r="E21" s="46"/>
      <c r="F21" s="15"/>
      <c r="G21" s="47"/>
      <c r="H21" s="17" t="str">
        <f t="shared" si="0"/>
        <v/>
      </c>
      <c r="I21" s="44" t="str">
        <f t="shared" si="1"/>
        <v/>
      </c>
      <c r="J21" s="44" t="str">
        <f t="shared" si="2"/>
        <v/>
      </c>
      <c r="K21" s="44" t="str">
        <f t="shared" si="3"/>
        <v/>
      </c>
      <c r="L21" s="35" t="str">
        <f t="shared" si="4"/>
        <v/>
      </c>
      <c r="M21" s="47"/>
      <c r="N21" s="49" t="str">
        <f t="shared" si="5"/>
        <v/>
      </c>
      <c r="O21" s="45" t="str">
        <f t="shared" si="6"/>
        <v/>
      </c>
      <c r="P21" s="45" t="str">
        <f t="shared" si="7"/>
        <v/>
      </c>
      <c r="Q21" s="45" t="str">
        <f t="shared" si="8"/>
        <v/>
      </c>
      <c r="R21" s="45" t="str">
        <f t="shared" si="9"/>
        <v/>
      </c>
      <c r="S21" s="47"/>
      <c r="T21" s="17" t="str">
        <f t="shared" si="10"/>
        <v/>
      </c>
      <c r="U21" s="44" t="str">
        <f t="shared" si="11"/>
        <v/>
      </c>
      <c r="V21" s="44" t="str">
        <f t="shared" si="12"/>
        <v/>
      </c>
      <c r="W21" s="44" t="str">
        <f t="shared" si="13"/>
        <v/>
      </c>
      <c r="X21" s="35" t="str">
        <f t="shared" si="14"/>
        <v/>
      </c>
      <c r="Y21" s="47"/>
      <c r="Z21" s="49" t="str">
        <f t="shared" si="15"/>
        <v/>
      </c>
      <c r="AA21" s="45" t="str">
        <f t="shared" si="16"/>
        <v/>
      </c>
      <c r="AB21" s="45" t="str">
        <f t="shared" si="17"/>
        <v/>
      </c>
      <c r="AC21" s="45" t="str">
        <f t="shared" si="18"/>
        <v/>
      </c>
      <c r="AD21" s="45" t="str">
        <f t="shared" si="19"/>
        <v/>
      </c>
      <c r="AE21" s="47"/>
      <c r="AF21" s="17" t="str">
        <f t="shared" si="20"/>
        <v/>
      </c>
      <c r="AG21" s="44" t="str">
        <f t="shared" si="21"/>
        <v/>
      </c>
      <c r="AH21" s="44" t="str">
        <f t="shared" si="22"/>
        <v/>
      </c>
      <c r="AI21" s="44" t="str">
        <f t="shared" si="23"/>
        <v/>
      </c>
      <c r="AJ21" s="35" t="str">
        <f t="shared" si="24"/>
        <v/>
      </c>
      <c r="AK21" s="47"/>
      <c r="AL21" s="49" t="str">
        <f t="shared" si="25"/>
        <v/>
      </c>
      <c r="AM21" s="45" t="str">
        <f t="shared" si="26"/>
        <v/>
      </c>
      <c r="AN21" s="45" t="str">
        <f t="shared" si="27"/>
        <v/>
      </c>
      <c r="AO21" s="45" t="str">
        <f t="shared" si="28"/>
        <v/>
      </c>
      <c r="AP21" s="45" t="str">
        <f t="shared" si="29"/>
        <v/>
      </c>
      <c r="AQ21" s="47"/>
      <c r="AR21" s="17" t="str">
        <f t="shared" si="30"/>
        <v/>
      </c>
      <c r="AS21" s="44" t="str">
        <f t="shared" si="31"/>
        <v/>
      </c>
      <c r="AT21" s="44" t="str">
        <f t="shared" si="32"/>
        <v/>
      </c>
      <c r="AU21" s="44" t="str">
        <f t="shared" si="33"/>
        <v/>
      </c>
      <c r="AV21" s="35" t="str">
        <f t="shared" si="34"/>
        <v/>
      </c>
      <c r="AW21" s="47"/>
      <c r="AX21" s="49" t="str">
        <f t="shared" si="35"/>
        <v/>
      </c>
      <c r="AY21" s="45" t="str">
        <f t="shared" si="36"/>
        <v/>
      </c>
      <c r="AZ21" s="45" t="str">
        <f t="shared" si="37"/>
        <v/>
      </c>
      <c r="BA21" s="45" t="str">
        <f t="shared" si="38"/>
        <v/>
      </c>
      <c r="BB21" s="45" t="str">
        <f t="shared" si="39"/>
        <v/>
      </c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20"/>
    </row>
    <row r="22" spans="1:145" s="1" customFormat="1" x14ac:dyDescent="0.15">
      <c r="A22" s="3"/>
      <c r="B22" s="6"/>
      <c r="C22" s="15"/>
      <c r="D22" s="15"/>
      <c r="E22" s="46"/>
      <c r="F22" s="15"/>
      <c r="G22" s="47"/>
      <c r="H22" s="17" t="str">
        <f t="shared" si="0"/>
        <v/>
      </c>
      <c r="I22" s="44" t="str">
        <f t="shared" si="1"/>
        <v/>
      </c>
      <c r="J22" s="44" t="str">
        <f t="shared" si="2"/>
        <v/>
      </c>
      <c r="K22" s="44" t="str">
        <f t="shared" si="3"/>
        <v/>
      </c>
      <c r="L22" s="35" t="str">
        <f t="shared" si="4"/>
        <v/>
      </c>
      <c r="M22" s="47"/>
      <c r="N22" s="49" t="str">
        <f t="shared" si="5"/>
        <v/>
      </c>
      <c r="O22" s="45" t="str">
        <f t="shared" si="6"/>
        <v/>
      </c>
      <c r="P22" s="45" t="str">
        <f t="shared" si="7"/>
        <v/>
      </c>
      <c r="Q22" s="45" t="str">
        <f t="shared" si="8"/>
        <v/>
      </c>
      <c r="R22" s="45" t="str">
        <f t="shared" si="9"/>
        <v/>
      </c>
      <c r="S22" s="47"/>
      <c r="T22" s="17" t="str">
        <f t="shared" si="10"/>
        <v/>
      </c>
      <c r="U22" s="44" t="str">
        <f t="shared" si="11"/>
        <v/>
      </c>
      <c r="V22" s="44" t="str">
        <f t="shared" si="12"/>
        <v/>
      </c>
      <c r="W22" s="44" t="str">
        <f t="shared" si="13"/>
        <v/>
      </c>
      <c r="X22" s="35" t="str">
        <f t="shared" si="14"/>
        <v/>
      </c>
      <c r="Y22" s="47"/>
      <c r="Z22" s="49" t="str">
        <f t="shared" si="15"/>
        <v/>
      </c>
      <c r="AA22" s="45" t="str">
        <f t="shared" si="16"/>
        <v/>
      </c>
      <c r="AB22" s="45" t="str">
        <f t="shared" si="17"/>
        <v/>
      </c>
      <c r="AC22" s="45" t="str">
        <f t="shared" si="18"/>
        <v/>
      </c>
      <c r="AD22" s="45" t="str">
        <f t="shared" si="19"/>
        <v/>
      </c>
      <c r="AE22" s="47"/>
      <c r="AF22" s="17" t="str">
        <f t="shared" si="20"/>
        <v/>
      </c>
      <c r="AG22" s="44" t="str">
        <f t="shared" si="21"/>
        <v/>
      </c>
      <c r="AH22" s="44" t="str">
        <f t="shared" si="22"/>
        <v/>
      </c>
      <c r="AI22" s="44" t="str">
        <f t="shared" si="23"/>
        <v/>
      </c>
      <c r="AJ22" s="35" t="str">
        <f t="shared" si="24"/>
        <v/>
      </c>
      <c r="AK22" s="47"/>
      <c r="AL22" s="49" t="str">
        <f t="shared" si="25"/>
        <v/>
      </c>
      <c r="AM22" s="45" t="str">
        <f t="shared" si="26"/>
        <v/>
      </c>
      <c r="AN22" s="45" t="str">
        <f t="shared" si="27"/>
        <v/>
      </c>
      <c r="AO22" s="45" t="str">
        <f t="shared" si="28"/>
        <v/>
      </c>
      <c r="AP22" s="45" t="str">
        <f t="shared" si="29"/>
        <v/>
      </c>
      <c r="AQ22" s="47"/>
      <c r="AR22" s="17" t="str">
        <f t="shared" si="30"/>
        <v/>
      </c>
      <c r="AS22" s="44" t="str">
        <f t="shared" si="31"/>
        <v/>
      </c>
      <c r="AT22" s="44" t="str">
        <f t="shared" si="32"/>
        <v/>
      </c>
      <c r="AU22" s="44" t="str">
        <f t="shared" si="33"/>
        <v/>
      </c>
      <c r="AV22" s="35" t="str">
        <f t="shared" si="34"/>
        <v/>
      </c>
      <c r="AW22" s="47"/>
      <c r="AX22" s="49" t="str">
        <f t="shared" si="35"/>
        <v/>
      </c>
      <c r="AY22" s="45" t="str">
        <f t="shared" si="36"/>
        <v/>
      </c>
      <c r="AZ22" s="45" t="str">
        <f t="shared" si="37"/>
        <v/>
      </c>
      <c r="BA22" s="45" t="str">
        <f t="shared" si="38"/>
        <v/>
      </c>
      <c r="BB22" s="45" t="str">
        <f t="shared" si="39"/>
        <v/>
      </c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20"/>
    </row>
    <row r="23" spans="1:145" s="1" customFormat="1" x14ac:dyDescent="0.15">
      <c r="A23" s="3"/>
      <c r="B23" s="6"/>
      <c r="C23" s="15"/>
      <c r="D23" s="15"/>
      <c r="E23" s="46"/>
      <c r="F23" s="15"/>
      <c r="G23" s="48"/>
      <c r="H23" s="17" t="str">
        <f t="shared" si="0"/>
        <v/>
      </c>
      <c r="I23" s="44" t="str">
        <f t="shared" si="1"/>
        <v/>
      </c>
      <c r="J23" s="44" t="str">
        <f t="shared" si="2"/>
        <v/>
      </c>
      <c r="K23" s="44" t="str">
        <f t="shared" si="3"/>
        <v/>
      </c>
      <c r="L23" s="35" t="str">
        <f t="shared" si="4"/>
        <v/>
      </c>
      <c r="M23" s="48"/>
      <c r="N23" s="49" t="str">
        <f t="shared" si="5"/>
        <v/>
      </c>
      <c r="O23" s="45" t="str">
        <f t="shared" si="6"/>
        <v/>
      </c>
      <c r="P23" s="45" t="str">
        <f t="shared" si="7"/>
        <v/>
      </c>
      <c r="Q23" s="45" t="str">
        <f t="shared" si="8"/>
        <v/>
      </c>
      <c r="R23" s="45" t="str">
        <f t="shared" si="9"/>
        <v/>
      </c>
      <c r="S23" s="48"/>
      <c r="T23" s="17" t="str">
        <f t="shared" si="10"/>
        <v/>
      </c>
      <c r="U23" s="44" t="str">
        <f t="shared" si="11"/>
        <v/>
      </c>
      <c r="V23" s="44" t="str">
        <f t="shared" si="12"/>
        <v/>
      </c>
      <c r="W23" s="44" t="str">
        <f t="shared" si="13"/>
        <v/>
      </c>
      <c r="X23" s="35" t="str">
        <f t="shared" si="14"/>
        <v/>
      </c>
      <c r="Y23" s="48"/>
      <c r="Z23" s="49" t="str">
        <f t="shared" si="15"/>
        <v/>
      </c>
      <c r="AA23" s="45" t="str">
        <f t="shared" si="16"/>
        <v/>
      </c>
      <c r="AB23" s="45" t="str">
        <f t="shared" si="17"/>
        <v/>
      </c>
      <c r="AC23" s="45" t="str">
        <f t="shared" si="18"/>
        <v/>
      </c>
      <c r="AD23" s="45" t="str">
        <f t="shared" si="19"/>
        <v/>
      </c>
      <c r="AE23" s="48"/>
      <c r="AF23" s="17" t="str">
        <f t="shared" si="20"/>
        <v/>
      </c>
      <c r="AG23" s="44" t="str">
        <f t="shared" si="21"/>
        <v/>
      </c>
      <c r="AH23" s="44" t="str">
        <f t="shared" si="22"/>
        <v/>
      </c>
      <c r="AI23" s="44" t="str">
        <f t="shared" si="23"/>
        <v/>
      </c>
      <c r="AJ23" s="35" t="str">
        <f t="shared" si="24"/>
        <v/>
      </c>
      <c r="AK23" s="48"/>
      <c r="AL23" s="49" t="str">
        <f t="shared" si="25"/>
        <v/>
      </c>
      <c r="AM23" s="45" t="str">
        <f t="shared" si="26"/>
        <v/>
      </c>
      <c r="AN23" s="45" t="str">
        <f t="shared" si="27"/>
        <v/>
      </c>
      <c r="AO23" s="45" t="str">
        <f t="shared" si="28"/>
        <v/>
      </c>
      <c r="AP23" s="45" t="str">
        <f t="shared" si="29"/>
        <v/>
      </c>
      <c r="AQ23" s="48"/>
      <c r="AR23" s="17" t="str">
        <f t="shared" si="30"/>
        <v/>
      </c>
      <c r="AS23" s="44" t="str">
        <f t="shared" si="31"/>
        <v/>
      </c>
      <c r="AT23" s="44" t="str">
        <f t="shared" si="32"/>
        <v/>
      </c>
      <c r="AU23" s="44" t="str">
        <f t="shared" si="33"/>
        <v/>
      </c>
      <c r="AV23" s="35" t="str">
        <f t="shared" si="34"/>
        <v/>
      </c>
      <c r="AW23" s="48"/>
      <c r="AX23" s="49" t="str">
        <f t="shared" si="35"/>
        <v/>
      </c>
      <c r="AY23" s="45" t="str">
        <f t="shared" si="36"/>
        <v/>
      </c>
      <c r="AZ23" s="45" t="str">
        <f t="shared" si="37"/>
        <v/>
      </c>
      <c r="BA23" s="45" t="str">
        <f t="shared" si="38"/>
        <v/>
      </c>
      <c r="BB23" s="45" t="str">
        <f t="shared" si="39"/>
        <v/>
      </c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20"/>
    </row>
    <row r="24" spans="1:145" s="1" customFormat="1" x14ac:dyDescent="0.15">
      <c r="A24" s="3"/>
      <c r="B24" s="6"/>
      <c r="C24" s="15"/>
      <c r="D24" s="15"/>
      <c r="E24" s="46"/>
      <c r="F24" s="15"/>
      <c r="G24" s="46"/>
      <c r="H24" s="17" t="str">
        <f t="shared" si="0"/>
        <v/>
      </c>
      <c r="I24" s="44" t="str">
        <f t="shared" si="1"/>
        <v/>
      </c>
      <c r="J24" s="44" t="str">
        <f t="shared" si="2"/>
        <v/>
      </c>
      <c r="K24" s="44" t="str">
        <f t="shared" si="3"/>
        <v/>
      </c>
      <c r="L24" s="35" t="str">
        <f t="shared" si="4"/>
        <v/>
      </c>
      <c r="M24" s="46"/>
      <c r="N24" s="49" t="str">
        <f t="shared" si="5"/>
        <v/>
      </c>
      <c r="O24" s="45" t="str">
        <f t="shared" si="6"/>
        <v/>
      </c>
      <c r="P24" s="45" t="str">
        <f t="shared" si="7"/>
        <v/>
      </c>
      <c r="Q24" s="45" t="str">
        <f t="shared" si="8"/>
        <v/>
      </c>
      <c r="R24" s="45" t="str">
        <f t="shared" si="9"/>
        <v/>
      </c>
      <c r="S24" s="46"/>
      <c r="T24" s="17" t="str">
        <f t="shared" si="10"/>
        <v/>
      </c>
      <c r="U24" s="44" t="str">
        <f t="shared" si="11"/>
        <v/>
      </c>
      <c r="V24" s="44" t="str">
        <f t="shared" si="12"/>
        <v/>
      </c>
      <c r="W24" s="44" t="str">
        <f t="shared" si="13"/>
        <v/>
      </c>
      <c r="X24" s="35" t="str">
        <f t="shared" si="14"/>
        <v/>
      </c>
      <c r="Y24" s="46"/>
      <c r="Z24" s="49" t="str">
        <f t="shared" si="15"/>
        <v/>
      </c>
      <c r="AA24" s="45" t="str">
        <f t="shared" si="16"/>
        <v/>
      </c>
      <c r="AB24" s="45" t="str">
        <f t="shared" si="17"/>
        <v/>
      </c>
      <c r="AC24" s="45" t="str">
        <f t="shared" si="18"/>
        <v/>
      </c>
      <c r="AD24" s="45" t="str">
        <f t="shared" si="19"/>
        <v/>
      </c>
      <c r="AE24" s="46"/>
      <c r="AF24" s="17" t="str">
        <f t="shared" si="20"/>
        <v/>
      </c>
      <c r="AG24" s="44" t="str">
        <f t="shared" si="21"/>
        <v/>
      </c>
      <c r="AH24" s="44" t="str">
        <f t="shared" si="22"/>
        <v/>
      </c>
      <c r="AI24" s="44" t="str">
        <f t="shared" si="23"/>
        <v/>
      </c>
      <c r="AJ24" s="35" t="str">
        <f t="shared" si="24"/>
        <v/>
      </c>
      <c r="AK24" s="46"/>
      <c r="AL24" s="49" t="str">
        <f t="shared" si="25"/>
        <v/>
      </c>
      <c r="AM24" s="45" t="str">
        <f t="shared" si="26"/>
        <v/>
      </c>
      <c r="AN24" s="45" t="str">
        <f t="shared" si="27"/>
        <v/>
      </c>
      <c r="AO24" s="45" t="str">
        <f t="shared" si="28"/>
        <v/>
      </c>
      <c r="AP24" s="45" t="str">
        <f t="shared" si="29"/>
        <v/>
      </c>
      <c r="AQ24" s="46"/>
      <c r="AR24" s="17" t="str">
        <f t="shared" si="30"/>
        <v/>
      </c>
      <c r="AS24" s="44" t="str">
        <f t="shared" si="31"/>
        <v/>
      </c>
      <c r="AT24" s="44" t="str">
        <f t="shared" si="32"/>
        <v/>
      </c>
      <c r="AU24" s="44" t="str">
        <f t="shared" si="33"/>
        <v/>
      </c>
      <c r="AV24" s="35" t="str">
        <f t="shared" si="34"/>
        <v/>
      </c>
      <c r="AW24" s="46"/>
      <c r="AX24" s="49" t="str">
        <f t="shared" si="35"/>
        <v/>
      </c>
      <c r="AY24" s="45" t="str">
        <f t="shared" si="36"/>
        <v/>
      </c>
      <c r="AZ24" s="45" t="str">
        <f t="shared" si="37"/>
        <v/>
      </c>
      <c r="BA24" s="45" t="str">
        <f t="shared" si="38"/>
        <v/>
      </c>
      <c r="BB24" s="45" t="str">
        <f t="shared" si="39"/>
        <v/>
      </c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20"/>
    </row>
    <row r="25" spans="1:145" s="1" customFormat="1" x14ac:dyDescent="0.15">
      <c r="A25" s="3"/>
      <c r="B25" s="6"/>
      <c r="C25" s="15"/>
      <c r="D25" s="15"/>
      <c r="E25" s="46"/>
      <c r="F25" s="15"/>
      <c r="G25" s="46"/>
      <c r="H25" s="17" t="str">
        <f t="shared" si="0"/>
        <v/>
      </c>
      <c r="I25" s="44" t="str">
        <f t="shared" si="1"/>
        <v/>
      </c>
      <c r="J25" s="44" t="str">
        <f t="shared" si="2"/>
        <v/>
      </c>
      <c r="K25" s="44" t="str">
        <f t="shared" si="3"/>
        <v/>
      </c>
      <c r="L25" s="35" t="str">
        <f t="shared" si="4"/>
        <v/>
      </c>
      <c r="M25" s="46"/>
      <c r="N25" s="49" t="str">
        <f t="shared" si="5"/>
        <v/>
      </c>
      <c r="O25" s="45" t="str">
        <f t="shared" si="6"/>
        <v/>
      </c>
      <c r="P25" s="45" t="str">
        <f t="shared" si="7"/>
        <v/>
      </c>
      <c r="Q25" s="45" t="str">
        <f t="shared" si="8"/>
        <v/>
      </c>
      <c r="R25" s="45" t="str">
        <f t="shared" si="9"/>
        <v/>
      </c>
      <c r="S25" s="46"/>
      <c r="T25" s="17" t="str">
        <f t="shared" si="10"/>
        <v/>
      </c>
      <c r="U25" s="44" t="str">
        <f t="shared" si="11"/>
        <v/>
      </c>
      <c r="V25" s="44" t="str">
        <f t="shared" si="12"/>
        <v/>
      </c>
      <c r="W25" s="44" t="str">
        <f t="shared" si="13"/>
        <v/>
      </c>
      <c r="X25" s="35" t="str">
        <f t="shared" si="14"/>
        <v/>
      </c>
      <c r="Y25" s="46"/>
      <c r="Z25" s="49" t="str">
        <f t="shared" si="15"/>
        <v/>
      </c>
      <c r="AA25" s="45" t="str">
        <f t="shared" si="16"/>
        <v/>
      </c>
      <c r="AB25" s="45" t="str">
        <f t="shared" si="17"/>
        <v/>
      </c>
      <c r="AC25" s="45" t="str">
        <f t="shared" si="18"/>
        <v/>
      </c>
      <c r="AD25" s="45" t="str">
        <f t="shared" si="19"/>
        <v/>
      </c>
      <c r="AE25" s="46"/>
      <c r="AF25" s="17" t="str">
        <f t="shared" si="20"/>
        <v/>
      </c>
      <c r="AG25" s="44" t="str">
        <f t="shared" si="21"/>
        <v/>
      </c>
      <c r="AH25" s="44" t="str">
        <f t="shared" si="22"/>
        <v/>
      </c>
      <c r="AI25" s="44" t="str">
        <f t="shared" si="23"/>
        <v/>
      </c>
      <c r="AJ25" s="35" t="str">
        <f t="shared" si="24"/>
        <v/>
      </c>
      <c r="AK25" s="46"/>
      <c r="AL25" s="49" t="str">
        <f t="shared" si="25"/>
        <v/>
      </c>
      <c r="AM25" s="45" t="str">
        <f t="shared" si="26"/>
        <v/>
      </c>
      <c r="AN25" s="45" t="str">
        <f t="shared" si="27"/>
        <v/>
      </c>
      <c r="AO25" s="45" t="str">
        <f t="shared" si="28"/>
        <v/>
      </c>
      <c r="AP25" s="45" t="str">
        <f t="shared" si="29"/>
        <v/>
      </c>
      <c r="AQ25" s="46"/>
      <c r="AR25" s="17" t="str">
        <f t="shared" si="30"/>
        <v/>
      </c>
      <c r="AS25" s="44" t="str">
        <f t="shared" si="31"/>
        <v/>
      </c>
      <c r="AT25" s="44" t="str">
        <f t="shared" si="32"/>
        <v/>
      </c>
      <c r="AU25" s="44" t="str">
        <f t="shared" si="33"/>
        <v/>
      </c>
      <c r="AV25" s="35" t="str">
        <f t="shared" si="34"/>
        <v/>
      </c>
      <c r="AW25" s="46"/>
      <c r="AX25" s="49" t="str">
        <f t="shared" si="35"/>
        <v/>
      </c>
      <c r="AY25" s="45" t="str">
        <f t="shared" si="36"/>
        <v/>
      </c>
      <c r="AZ25" s="45" t="str">
        <f t="shared" si="37"/>
        <v/>
      </c>
      <c r="BA25" s="45" t="str">
        <f t="shared" si="38"/>
        <v/>
      </c>
      <c r="BB25" s="45" t="str">
        <f t="shared" si="39"/>
        <v/>
      </c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20"/>
    </row>
    <row r="26" spans="1:145" s="1" customFormat="1" x14ac:dyDescent="0.15">
      <c r="A26" s="3"/>
      <c r="B26" s="6"/>
      <c r="C26" s="15"/>
      <c r="D26" s="15"/>
      <c r="E26" s="46"/>
      <c r="F26" s="15"/>
      <c r="G26" s="46"/>
      <c r="H26" s="17" t="str">
        <f t="shared" si="0"/>
        <v/>
      </c>
      <c r="I26" s="44" t="str">
        <f t="shared" si="1"/>
        <v/>
      </c>
      <c r="J26" s="44" t="str">
        <f t="shared" si="2"/>
        <v/>
      </c>
      <c r="K26" s="44" t="str">
        <f t="shared" si="3"/>
        <v/>
      </c>
      <c r="L26" s="35" t="str">
        <f t="shared" si="4"/>
        <v/>
      </c>
      <c r="M26" s="46"/>
      <c r="N26" s="49" t="str">
        <f t="shared" si="5"/>
        <v/>
      </c>
      <c r="O26" s="45" t="str">
        <f t="shared" si="6"/>
        <v/>
      </c>
      <c r="P26" s="45" t="str">
        <f t="shared" si="7"/>
        <v/>
      </c>
      <c r="Q26" s="45" t="str">
        <f t="shared" si="8"/>
        <v/>
      </c>
      <c r="R26" s="45" t="str">
        <f t="shared" si="9"/>
        <v/>
      </c>
      <c r="S26" s="46"/>
      <c r="T26" s="17" t="str">
        <f t="shared" si="10"/>
        <v/>
      </c>
      <c r="U26" s="44" t="str">
        <f t="shared" si="11"/>
        <v/>
      </c>
      <c r="V26" s="44" t="str">
        <f t="shared" si="12"/>
        <v/>
      </c>
      <c r="W26" s="44" t="str">
        <f t="shared" si="13"/>
        <v/>
      </c>
      <c r="X26" s="35" t="str">
        <f t="shared" si="14"/>
        <v/>
      </c>
      <c r="Y26" s="46"/>
      <c r="Z26" s="49" t="str">
        <f t="shared" si="15"/>
        <v/>
      </c>
      <c r="AA26" s="45" t="str">
        <f t="shared" si="16"/>
        <v/>
      </c>
      <c r="AB26" s="45" t="str">
        <f t="shared" si="17"/>
        <v/>
      </c>
      <c r="AC26" s="45" t="str">
        <f t="shared" si="18"/>
        <v/>
      </c>
      <c r="AD26" s="45" t="str">
        <f t="shared" si="19"/>
        <v/>
      </c>
      <c r="AE26" s="46"/>
      <c r="AF26" s="17" t="str">
        <f t="shared" si="20"/>
        <v/>
      </c>
      <c r="AG26" s="44" t="str">
        <f t="shared" si="21"/>
        <v/>
      </c>
      <c r="AH26" s="44" t="str">
        <f t="shared" si="22"/>
        <v/>
      </c>
      <c r="AI26" s="44" t="str">
        <f t="shared" si="23"/>
        <v/>
      </c>
      <c r="AJ26" s="35" t="str">
        <f t="shared" si="24"/>
        <v/>
      </c>
      <c r="AK26" s="46"/>
      <c r="AL26" s="49" t="str">
        <f t="shared" si="25"/>
        <v/>
      </c>
      <c r="AM26" s="45" t="str">
        <f t="shared" si="26"/>
        <v/>
      </c>
      <c r="AN26" s="45" t="str">
        <f t="shared" si="27"/>
        <v/>
      </c>
      <c r="AO26" s="45" t="str">
        <f t="shared" si="28"/>
        <v/>
      </c>
      <c r="AP26" s="45" t="str">
        <f t="shared" si="29"/>
        <v/>
      </c>
      <c r="AQ26" s="46"/>
      <c r="AR26" s="17" t="str">
        <f t="shared" si="30"/>
        <v/>
      </c>
      <c r="AS26" s="44" t="str">
        <f t="shared" si="31"/>
        <v/>
      </c>
      <c r="AT26" s="44" t="str">
        <f t="shared" si="32"/>
        <v/>
      </c>
      <c r="AU26" s="44" t="str">
        <f t="shared" si="33"/>
        <v/>
      </c>
      <c r="AV26" s="35" t="str">
        <f t="shared" si="34"/>
        <v/>
      </c>
      <c r="AW26" s="46"/>
      <c r="AX26" s="49" t="str">
        <f t="shared" si="35"/>
        <v/>
      </c>
      <c r="AY26" s="45" t="str">
        <f t="shared" si="36"/>
        <v/>
      </c>
      <c r="AZ26" s="45" t="str">
        <f t="shared" si="37"/>
        <v/>
      </c>
      <c r="BA26" s="45" t="str">
        <f t="shared" si="38"/>
        <v/>
      </c>
      <c r="BB26" s="45" t="str">
        <f t="shared" si="39"/>
        <v/>
      </c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20"/>
    </row>
    <row r="27" spans="1:145" s="1" customFormat="1" x14ac:dyDescent="0.15">
      <c r="A27" s="3"/>
      <c r="B27" s="6"/>
      <c r="C27" s="15"/>
      <c r="D27" s="15"/>
      <c r="E27" s="46"/>
      <c r="F27" s="15"/>
      <c r="G27" s="46"/>
      <c r="H27" s="17" t="str">
        <f t="shared" si="0"/>
        <v/>
      </c>
      <c r="I27" s="44" t="str">
        <f t="shared" si="1"/>
        <v/>
      </c>
      <c r="J27" s="44" t="str">
        <f t="shared" si="2"/>
        <v/>
      </c>
      <c r="K27" s="44" t="str">
        <f t="shared" si="3"/>
        <v/>
      </c>
      <c r="L27" s="35" t="str">
        <f t="shared" si="4"/>
        <v/>
      </c>
      <c r="M27" s="46"/>
      <c r="N27" s="49" t="str">
        <f t="shared" si="5"/>
        <v/>
      </c>
      <c r="O27" s="45" t="str">
        <f t="shared" si="6"/>
        <v/>
      </c>
      <c r="P27" s="45" t="str">
        <f t="shared" si="7"/>
        <v/>
      </c>
      <c r="Q27" s="45" t="str">
        <f t="shared" si="8"/>
        <v/>
      </c>
      <c r="R27" s="45" t="str">
        <f t="shared" si="9"/>
        <v/>
      </c>
      <c r="S27" s="46"/>
      <c r="T27" s="17" t="str">
        <f t="shared" si="10"/>
        <v/>
      </c>
      <c r="U27" s="44" t="str">
        <f t="shared" si="11"/>
        <v/>
      </c>
      <c r="V27" s="44" t="str">
        <f t="shared" si="12"/>
        <v/>
      </c>
      <c r="W27" s="44" t="str">
        <f t="shared" si="13"/>
        <v/>
      </c>
      <c r="X27" s="35" t="str">
        <f t="shared" si="14"/>
        <v/>
      </c>
      <c r="Y27" s="46"/>
      <c r="Z27" s="49" t="str">
        <f t="shared" si="15"/>
        <v/>
      </c>
      <c r="AA27" s="45" t="str">
        <f t="shared" si="16"/>
        <v/>
      </c>
      <c r="AB27" s="45" t="str">
        <f t="shared" si="17"/>
        <v/>
      </c>
      <c r="AC27" s="45" t="str">
        <f t="shared" si="18"/>
        <v/>
      </c>
      <c r="AD27" s="45" t="str">
        <f t="shared" si="19"/>
        <v/>
      </c>
      <c r="AE27" s="46"/>
      <c r="AF27" s="17" t="str">
        <f t="shared" si="20"/>
        <v/>
      </c>
      <c r="AG27" s="44" t="str">
        <f t="shared" si="21"/>
        <v/>
      </c>
      <c r="AH27" s="44" t="str">
        <f t="shared" si="22"/>
        <v/>
      </c>
      <c r="AI27" s="44" t="str">
        <f t="shared" si="23"/>
        <v/>
      </c>
      <c r="AJ27" s="35" t="str">
        <f t="shared" si="24"/>
        <v/>
      </c>
      <c r="AK27" s="46"/>
      <c r="AL27" s="49" t="str">
        <f t="shared" si="25"/>
        <v/>
      </c>
      <c r="AM27" s="45" t="str">
        <f t="shared" si="26"/>
        <v/>
      </c>
      <c r="AN27" s="45" t="str">
        <f t="shared" si="27"/>
        <v/>
      </c>
      <c r="AO27" s="45" t="str">
        <f t="shared" si="28"/>
        <v/>
      </c>
      <c r="AP27" s="45" t="str">
        <f t="shared" si="29"/>
        <v/>
      </c>
      <c r="AQ27" s="46"/>
      <c r="AR27" s="17" t="str">
        <f t="shared" si="30"/>
        <v/>
      </c>
      <c r="AS27" s="44" t="str">
        <f t="shared" si="31"/>
        <v/>
      </c>
      <c r="AT27" s="44" t="str">
        <f t="shared" si="32"/>
        <v/>
      </c>
      <c r="AU27" s="44" t="str">
        <f t="shared" si="33"/>
        <v/>
      </c>
      <c r="AV27" s="35" t="str">
        <f t="shared" si="34"/>
        <v/>
      </c>
      <c r="AW27" s="46"/>
      <c r="AX27" s="49" t="str">
        <f t="shared" si="35"/>
        <v/>
      </c>
      <c r="AY27" s="45" t="str">
        <f t="shared" si="36"/>
        <v/>
      </c>
      <c r="AZ27" s="45" t="str">
        <f t="shared" si="37"/>
        <v/>
      </c>
      <c r="BA27" s="45" t="str">
        <f t="shared" si="38"/>
        <v/>
      </c>
      <c r="BB27" s="45" t="str">
        <f t="shared" si="39"/>
        <v/>
      </c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20"/>
    </row>
    <row r="28" spans="1:145" s="1" customFormat="1" x14ac:dyDescent="0.15">
      <c r="A28" s="3"/>
      <c r="B28" s="6"/>
      <c r="C28" s="15"/>
      <c r="D28" s="15"/>
      <c r="E28" s="46"/>
      <c r="F28" s="15"/>
      <c r="G28" s="46"/>
      <c r="H28" s="17" t="str">
        <f t="shared" si="0"/>
        <v/>
      </c>
      <c r="I28" s="44" t="str">
        <f t="shared" si="1"/>
        <v/>
      </c>
      <c r="J28" s="44" t="str">
        <f t="shared" si="2"/>
        <v/>
      </c>
      <c r="K28" s="44" t="str">
        <f t="shared" si="3"/>
        <v/>
      </c>
      <c r="L28" s="35" t="str">
        <f t="shared" si="4"/>
        <v/>
      </c>
      <c r="M28" s="46"/>
      <c r="N28" s="49" t="str">
        <f t="shared" si="5"/>
        <v/>
      </c>
      <c r="O28" s="45" t="str">
        <f t="shared" si="6"/>
        <v/>
      </c>
      <c r="P28" s="45" t="str">
        <f t="shared" si="7"/>
        <v/>
      </c>
      <c r="Q28" s="45" t="str">
        <f t="shared" si="8"/>
        <v/>
      </c>
      <c r="R28" s="45" t="str">
        <f t="shared" si="9"/>
        <v/>
      </c>
      <c r="S28" s="46"/>
      <c r="T28" s="17" t="str">
        <f t="shared" si="10"/>
        <v/>
      </c>
      <c r="U28" s="44" t="str">
        <f t="shared" si="11"/>
        <v/>
      </c>
      <c r="V28" s="44" t="str">
        <f t="shared" si="12"/>
        <v/>
      </c>
      <c r="W28" s="44" t="str">
        <f t="shared" si="13"/>
        <v/>
      </c>
      <c r="X28" s="35" t="str">
        <f t="shared" si="14"/>
        <v/>
      </c>
      <c r="Y28" s="46"/>
      <c r="Z28" s="49" t="str">
        <f t="shared" si="15"/>
        <v/>
      </c>
      <c r="AA28" s="45" t="str">
        <f t="shared" si="16"/>
        <v/>
      </c>
      <c r="AB28" s="45" t="str">
        <f t="shared" si="17"/>
        <v/>
      </c>
      <c r="AC28" s="45" t="str">
        <f t="shared" si="18"/>
        <v/>
      </c>
      <c r="AD28" s="45" t="str">
        <f t="shared" si="19"/>
        <v/>
      </c>
      <c r="AE28" s="46"/>
      <c r="AF28" s="17" t="str">
        <f t="shared" si="20"/>
        <v/>
      </c>
      <c r="AG28" s="44" t="str">
        <f t="shared" si="21"/>
        <v/>
      </c>
      <c r="AH28" s="44" t="str">
        <f t="shared" si="22"/>
        <v/>
      </c>
      <c r="AI28" s="44" t="str">
        <f t="shared" si="23"/>
        <v/>
      </c>
      <c r="AJ28" s="35" t="str">
        <f t="shared" si="24"/>
        <v/>
      </c>
      <c r="AK28" s="46"/>
      <c r="AL28" s="49" t="str">
        <f t="shared" si="25"/>
        <v/>
      </c>
      <c r="AM28" s="45" t="str">
        <f t="shared" si="26"/>
        <v/>
      </c>
      <c r="AN28" s="45" t="str">
        <f t="shared" si="27"/>
        <v/>
      </c>
      <c r="AO28" s="45" t="str">
        <f t="shared" si="28"/>
        <v/>
      </c>
      <c r="AP28" s="45" t="str">
        <f t="shared" si="29"/>
        <v/>
      </c>
      <c r="AQ28" s="46"/>
      <c r="AR28" s="17" t="str">
        <f t="shared" si="30"/>
        <v/>
      </c>
      <c r="AS28" s="44" t="str">
        <f t="shared" si="31"/>
        <v/>
      </c>
      <c r="AT28" s="44" t="str">
        <f t="shared" si="32"/>
        <v/>
      </c>
      <c r="AU28" s="44" t="str">
        <f t="shared" si="33"/>
        <v/>
      </c>
      <c r="AV28" s="35" t="str">
        <f t="shared" si="34"/>
        <v/>
      </c>
      <c r="AW28" s="46"/>
      <c r="AX28" s="49" t="str">
        <f t="shared" si="35"/>
        <v/>
      </c>
      <c r="AY28" s="45" t="str">
        <f t="shared" si="36"/>
        <v/>
      </c>
      <c r="AZ28" s="45" t="str">
        <f t="shared" si="37"/>
        <v/>
      </c>
      <c r="BA28" s="45" t="str">
        <f t="shared" si="38"/>
        <v/>
      </c>
      <c r="BB28" s="45" t="str">
        <f t="shared" si="39"/>
        <v/>
      </c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20"/>
    </row>
    <row r="29" spans="1:145" s="1" customFormat="1" x14ac:dyDescent="0.15">
      <c r="A29" s="3"/>
      <c r="B29" s="6"/>
      <c r="C29" s="15"/>
      <c r="D29" s="15"/>
      <c r="E29" s="46"/>
      <c r="F29" s="15"/>
      <c r="G29" s="46"/>
      <c r="H29" s="17" t="str">
        <f t="shared" si="0"/>
        <v/>
      </c>
      <c r="I29" s="44" t="str">
        <f t="shared" si="1"/>
        <v/>
      </c>
      <c r="J29" s="44" t="str">
        <f t="shared" si="2"/>
        <v/>
      </c>
      <c r="K29" s="44" t="str">
        <f t="shared" si="3"/>
        <v/>
      </c>
      <c r="L29" s="35" t="str">
        <f t="shared" si="4"/>
        <v/>
      </c>
      <c r="M29" s="46"/>
      <c r="N29" s="49" t="str">
        <f t="shared" si="5"/>
        <v/>
      </c>
      <c r="O29" s="45" t="str">
        <f t="shared" si="6"/>
        <v/>
      </c>
      <c r="P29" s="45" t="str">
        <f t="shared" si="7"/>
        <v/>
      </c>
      <c r="Q29" s="45" t="str">
        <f t="shared" si="8"/>
        <v/>
      </c>
      <c r="R29" s="45" t="str">
        <f t="shared" si="9"/>
        <v/>
      </c>
      <c r="S29" s="46"/>
      <c r="T29" s="17" t="str">
        <f t="shared" si="10"/>
        <v/>
      </c>
      <c r="U29" s="44" t="str">
        <f t="shared" si="11"/>
        <v/>
      </c>
      <c r="V29" s="44" t="str">
        <f t="shared" si="12"/>
        <v/>
      </c>
      <c r="W29" s="44" t="str">
        <f t="shared" si="13"/>
        <v/>
      </c>
      <c r="X29" s="35" t="str">
        <f t="shared" si="14"/>
        <v/>
      </c>
      <c r="Y29" s="46"/>
      <c r="Z29" s="49" t="str">
        <f t="shared" si="15"/>
        <v/>
      </c>
      <c r="AA29" s="45" t="str">
        <f t="shared" si="16"/>
        <v/>
      </c>
      <c r="AB29" s="45" t="str">
        <f t="shared" si="17"/>
        <v/>
      </c>
      <c r="AC29" s="45" t="str">
        <f t="shared" si="18"/>
        <v/>
      </c>
      <c r="AD29" s="45" t="str">
        <f t="shared" si="19"/>
        <v/>
      </c>
      <c r="AE29" s="46"/>
      <c r="AF29" s="17" t="str">
        <f t="shared" si="20"/>
        <v/>
      </c>
      <c r="AG29" s="44" t="str">
        <f t="shared" si="21"/>
        <v/>
      </c>
      <c r="AH29" s="44" t="str">
        <f t="shared" si="22"/>
        <v/>
      </c>
      <c r="AI29" s="44" t="str">
        <f t="shared" si="23"/>
        <v/>
      </c>
      <c r="AJ29" s="35" t="str">
        <f t="shared" si="24"/>
        <v/>
      </c>
      <c r="AK29" s="46"/>
      <c r="AL29" s="49" t="str">
        <f t="shared" si="25"/>
        <v/>
      </c>
      <c r="AM29" s="45" t="str">
        <f t="shared" si="26"/>
        <v/>
      </c>
      <c r="AN29" s="45" t="str">
        <f t="shared" si="27"/>
        <v/>
      </c>
      <c r="AO29" s="45" t="str">
        <f t="shared" si="28"/>
        <v/>
      </c>
      <c r="AP29" s="45" t="str">
        <f t="shared" si="29"/>
        <v/>
      </c>
      <c r="AQ29" s="46"/>
      <c r="AR29" s="17" t="str">
        <f t="shared" si="30"/>
        <v/>
      </c>
      <c r="AS29" s="44" t="str">
        <f t="shared" si="31"/>
        <v/>
      </c>
      <c r="AT29" s="44" t="str">
        <f t="shared" si="32"/>
        <v/>
      </c>
      <c r="AU29" s="44" t="str">
        <f t="shared" si="33"/>
        <v/>
      </c>
      <c r="AV29" s="35" t="str">
        <f t="shared" si="34"/>
        <v/>
      </c>
      <c r="AW29" s="46"/>
      <c r="AX29" s="49" t="str">
        <f t="shared" si="35"/>
        <v/>
      </c>
      <c r="AY29" s="45" t="str">
        <f t="shared" si="36"/>
        <v/>
      </c>
      <c r="AZ29" s="45" t="str">
        <f t="shared" si="37"/>
        <v/>
      </c>
      <c r="BA29" s="45" t="str">
        <f t="shared" si="38"/>
        <v/>
      </c>
      <c r="BB29" s="45" t="str">
        <f t="shared" si="39"/>
        <v/>
      </c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20"/>
    </row>
    <row r="30" spans="1:145" s="1" customFormat="1" x14ac:dyDescent="0.15">
      <c r="A30" s="3"/>
      <c r="B30" s="6"/>
      <c r="C30" s="15"/>
      <c r="D30" s="15"/>
      <c r="E30" s="46"/>
      <c r="F30" s="15"/>
      <c r="G30" s="46"/>
      <c r="H30" s="17" t="str">
        <f t="shared" si="0"/>
        <v/>
      </c>
      <c r="I30" s="44" t="str">
        <f t="shared" si="1"/>
        <v/>
      </c>
      <c r="J30" s="44" t="str">
        <f t="shared" si="2"/>
        <v/>
      </c>
      <c r="K30" s="44" t="str">
        <f t="shared" si="3"/>
        <v/>
      </c>
      <c r="L30" s="35" t="str">
        <f t="shared" si="4"/>
        <v/>
      </c>
      <c r="M30" s="46"/>
      <c r="N30" s="49" t="str">
        <f t="shared" si="5"/>
        <v/>
      </c>
      <c r="O30" s="45" t="str">
        <f t="shared" si="6"/>
        <v/>
      </c>
      <c r="P30" s="45" t="str">
        <f t="shared" si="7"/>
        <v/>
      </c>
      <c r="Q30" s="45" t="str">
        <f t="shared" si="8"/>
        <v/>
      </c>
      <c r="R30" s="45" t="str">
        <f t="shared" si="9"/>
        <v/>
      </c>
      <c r="S30" s="46"/>
      <c r="T30" s="17" t="str">
        <f t="shared" si="10"/>
        <v/>
      </c>
      <c r="U30" s="44" t="str">
        <f t="shared" si="11"/>
        <v/>
      </c>
      <c r="V30" s="44" t="str">
        <f t="shared" si="12"/>
        <v/>
      </c>
      <c r="W30" s="44" t="str">
        <f t="shared" si="13"/>
        <v/>
      </c>
      <c r="X30" s="35" t="str">
        <f t="shared" si="14"/>
        <v/>
      </c>
      <c r="Y30" s="46"/>
      <c r="Z30" s="49" t="str">
        <f t="shared" si="15"/>
        <v/>
      </c>
      <c r="AA30" s="45" t="str">
        <f t="shared" si="16"/>
        <v/>
      </c>
      <c r="AB30" s="45" t="str">
        <f t="shared" si="17"/>
        <v/>
      </c>
      <c r="AC30" s="45" t="str">
        <f t="shared" si="18"/>
        <v/>
      </c>
      <c r="AD30" s="45" t="str">
        <f t="shared" si="19"/>
        <v/>
      </c>
      <c r="AE30" s="46"/>
      <c r="AF30" s="17" t="str">
        <f t="shared" si="20"/>
        <v/>
      </c>
      <c r="AG30" s="44" t="str">
        <f t="shared" si="21"/>
        <v/>
      </c>
      <c r="AH30" s="44" t="str">
        <f t="shared" si="22"/>
        <v/>
      </c>
      <c r="AI30" s="44" t="str">
        <f t="shared" si="23"/>
        <v/>
      </c>
      <c r="AJ30" s="35" t="str">
        <f t="shared" si="24"/>
        <v/>
      </c>
      <c r="AK30" s="46"/>
      <c r="AL30" s="49" t="str">
        <f t="shared" si="25"/>
        <v/>
      </c>
      <c r="AM30" s="45" t="str">
        <f t="shared" si="26"/>
        <v/>
      </c>
      <c r="AN30" s="45" t="str">
        <f t="shared" si="27"/>
        <v/>
      </c>
      <c r="AO30" s="45" t="str">
        <f t="shared" si="28"/>
        <v/>
      </c>
      <c r="AP30" s="45" t="str">
        <f t="shared" si="29"/>
        <v/>
      </c>
      <c r="AQ30" s="46"/>
      <c r="AR30" s="17" t="str">
        <f t="shared" si="30"/>
        <v/>
      </c>
      <c r="AS30" s="44" t="str">
        <f t="shared" si="31"/>
        <v/>
      </c>
      <c r="AT30" s="44" t="str">
        <f t="shared" si="32"/>
        <v/>
      </c>
      <c r="AU30" s="44" t="str">
        <f t="shared" si="33"/>
        <v/>
      </c>
      <c r="AV30" s="35" t="str">
        <f t="shared" si="34"/>
        <v/>
      </c>
      <c r="AW30" s="46"/>
      <c r="AX30" s="49" t="str">
        <f t="shared" si="35"/>
        <v/>
      </c>
      <c r="AY30" s="45" t="str">
        <f t="shared" si="36"/>
        <v/>
      </c>
      <c r="AZ30" s="45" t="str">
        <f t="shared" si="37"/>
        <v/>
      </c>
      <c r="BA30" s="45" t="str">
        <f t="shared" si="38"/>
        <v/>
      </c>
      <c r="BB30" s="45" t="str">
        <f t="shared" si="39"/>
        <v/>
      </c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20"/>
    </row>
    <row r="31" spans="1:145" s="1" customFormat="1" x14ac:dyDescent="0.15">
      <c r="A31" s="3"/>
      <c r="B31" s="6"/>
      <c r="C31" s="15"/>
      <c r="D31" s="15"/>
      <c r="E31" s="46"/>
      <c r="F31" s="15"/>
      <c r="G31" s="46"/>
      <c r="H31" s="17" t="str">
        <f t="shared" si="0"/>
        <v/>
      </c>
      <c r="I31" s="44" t="str">
        <f t="shared" si="1"/>
        <v/>
      </c>
      <c r="J31" s="44" t="str">
        <f t="shared" si="2"/>
        <v/>
      </c>
      <c r="K31" s="44" t="str">
        <f t="shared" si="3"/>
        <v/>
      </c>
      <c r="L31" s="35" t="str">
        <f t="shared" si="4"/>
        <v/>
      </c>
      <c r="M31" s="46"/>
      <c r="N31" s="49" t="str">
        <f t="shared" si="5"/>
        <v/>
      </c>
      <c r="O31" s="45" t="str">
        <f t="shared" si="6"/>
        <v/>
      </c>
      <c r="P31" s="45" t="str">
        <f t="shared" si="7"/>
        <v/>
      </c>
      <c r="Q31" s="45" t="str">
        <f t="shared" si="8"/>
        <v/>
      </c>
      <c r="R31" s="45" t="str">
        <f t="shared" si="9"/>
        <v/>
      </c>
      <c r="S31" s="46"/>
      <c r="T31" s="17" t="str">
        <f t="shared" si="10"/>
        <v/>
      </c>
      <c r="U31" s="44" t="str">
        <f t="shared" si="11"/>
        <v/>
      </c>
      <c r="V31" s="44" t="str">
        <f t="shared" si="12"/>
        <v/>
      </c>
      <c r="W31" s="44" t="str">
        <f t="shared" si="13"/>
        <v/>
      </c>
      <c r="X31" s="35" t="str">
        <f t="shared" si="14"/>
        <v/>
      </c>
      <c r="Y31" s="46"/>
      <c r="Z31" s="49" t="str">
        <f t="shared" si="15"/>
        <v/>
      </c>
      <c r="AA31" s="45" t="str">
        <f t="shared" si="16"/>
        <v/>
      </c>
      <c r="AB31" s="45" t="str">
        <f t="shared" si="17"/>
        <v/>
      </c>
      <c r="AC31" s="45" t="str">
        <f t="shared" si="18"/>
        <v/>
      </c>
      <c r="AD31" s="45" t="str">
        <f t="shared" si="19"/>
        <v/>
      </c>
      <c r="AE31" s="46"/>
      <c r="AF31" s="17" t="str">
        <f t="shared" si="20"/>
        <v/>
      </c>
      <c r="AG31" s="44" t="str">
        <f t="shared" si="21"/>
        <v/>
      </c>
      <c r="AH31" s="44" t="str">
        <f t="shared" si="22"/>
        <v/>
      </c>
      <c r="AI31" s="44" t="str">
        <f t="shared" si="23"/>
        <v/>
      </c>
      <c r="AJ31" s="35" t="str">
        <f t="shared" si="24"/>
        <v/>
      </c>
      <c r="AK31" s="46"/>
      <c r="AL31" s="49" t="str">
        <f t="shared" si="25"/>
        <v/>
      </c>
      <c r="AM31" s="45" t="str">
        <f t="shared" si="26"/>
        <v/>
      </c>
      <c r="AN31" s="45" t="str">
        <f t="shared" si="27"/>
        <v/>
      </c>
      <c r="AO31" s="45" t="str">
        <f t="shared" si="28"/>
        <v/>
      </c>
      <c r="AP31" s="45" t="str">
        <f t="shared" si="29"/>
        <v/>
      </c>
      <c r="AQ31" s="46"/>
      <c r="AR31" s="17" t="str">
        <f t="shared" si="30"/>
        <v/>
      </c>
      <c r="AS31" s="44" t="str">
        <f t="shared" si="31"/>
        <v/>
      </c>
      <c r="AT31" s="44" t="str">
        <f t="shared" si="32"/>
        <v/>
      </c>
      <c r="AU31" s="44" t="str">
        <f t="shared" si="33"/>
        <v/>
      </c>
      <c r="AV31" s="35" t="str">
        <f t="shared" si="34"/>
        <v/>
      </c>
      <c r="AW31" s="46"/>
      <c r="AX31" s="49" t="str">
        <f t="shared" si="35"/>
        <v/>
      </c>
      <c r="AY31" s="45" t="str">
        <f t="shared" si="36"/>
        <v/>
      </c>
      <c r="AZ31" s="45" t="str">
        <f t="shared" si="37"/>
        <v/>
      </c>
      <c r="BA31" s="45" t="str">
        <f t="shared" si="38"/>
        <v/>
      </c>
      <c r="BB31" s="45" t="str">
        <f t="shared" si="39"/>
        <v/>
      </c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20"/>
    </row>
    <row r="32" spans="1:145" s="1" customFormat="1" x14ac:dyDescent="0.15">
      <c r="A32" s="3"/>
      <c r="B32" s="6"/>
      <c r="C32" s="15"/>
      <c r="D32" s="15"/>
      <c r="E32" s="46"/>
      <c r="F32" s="15"/>
      <c r="G32" s="46"/>
      <c r="H32" s="17" t="str">
        <f t="shared" si="0"/>
        <v/>
      </c>
      <c r="I32" s="44" t="str">
        <f t="shared" si="1"/>
        <v/>
      </c>
      <c r="J32" s="44" t="str">
        <f t="shared" si="2"/>
        <v/>
      </c>
      <c r="K32" s="44" t="str">
        <f t="shared" si="3"/>
        <v/>
      </c>
      <c r="L32" s="35" t="str">
        <f t="shared" si="4"/>
        <v/>
      </c>
      <c r="M32" s="46"/>
      <c r="N32" s="49" t="str">
        <f t="shared" si="5"/>
        <v/>
      </c>
      <c r="O32" s="45" t="str">
        <f t="shared" si="6"/>
        <v/>
      </c>
      <c r="P32" s="45" t="str">
        <f t="shared" si="7"/>
        <v/>
      </c>
      <c r="Q32" s="45" t="str">
        <f t="shared" si="8"/>
        <v/>
      </c>
      <c r="R32" s="45" t="str">
        <f t="shared" si="9"/>
        <v/>
      </c>
      <c r="S32" s="46"/>
      <c r="T32" s="17" t="str">
        <f t="shared" si="10"/>
        <v/>
      </c>
      <c r="U32" s="44" t="str">
        <f t="shared" si="11"/>
        <v/>
      </c>
      <c r="V32" s="44" t="str">
        <f t="shared" si="12"/>
        <v/>
      </c>
      <c r="W32" s="44" t="str">
        <f t="shared" si="13"/>
        <v/>
      </c>
      <c r="X32" s="35" t="str">
        <f t="shared" si="14"/>
        <v/>
      </c>
      <c r="Y32" s="46"/>
      <c r="Z32" s="49" t="str">
        <f t="shared" si="15"/>
        <v/>
      </c>
      <c r="AA32" s="45" t="str">
        <f t="shared" si="16"/>
        <v/>
      </c>
      <c r="AB32" s="45" t="str">
        <f t="shared" si="17"/>
        <v/>
      </c>
      <c r="AC32" s="45" t="str">
        <f t="shared" si="18"/>
        <v/>
      </c>
      <c r="AD32" s="45" t="str">
        <f t="shared" si="19"/>
        <v/>
      </c>
      <c r="AE32" s="46"/>
      <c r="AF32" s="17" t="str">
        <f t="shared" si="20"/>
        <v/>
      </c>
      <c r="AG32" s="44" t="str">
        <f t="shared" si="21"/>
        <v/>
      </c>
      <c r="AH32" s="44" t="str">
        <f t="shared" si="22"/>
        <v/>
      </c>
      <c r="AI32" s="44" t="str">
        <f t="shared" si="23"/>
        <v/>
      </c>
      <c r="AJ32" s="35" t="str">
        <f t="shared" si="24"/>
        <v/>
      </c>
      <c r="AK32" s="46"/>
      <c r="AL32" s="49" t="str">
        <f t="shared" si="25"/>
        <v/>
      </c>
      <c r="AM32" s="45" t="str">
        <f t="shared" si="26"/>
        <v/>
      </c>
      <c r="AN32" s="45" t="str">
        <f t="shared" si="27"/>
        <v/>
      </c>
      <c r="AO32" s="45" t="str">
        <f t="shared" si="28"/>
        <v/>
      </c>
      <c r="AP32" s="45" t="str">
        <f t="shared" si="29"/>
        <v/>
      </c>
      <c r="AQ32" s="46"/>
      <c r="AR32" s="17" t="str">
        <f t="shared" si="30"/>
        <v/>
      </c>
      <c r="AS32" s="44" t="str">
        <f t="shared" si="31"/>
        <v/>
      </c>
      <c r="AT32" s="44" t="str">
        <f t="shared" si="32"/>
        <v/>
      </c>
      <c r="AU32" s="44" t="str">
        <f t="shared" si="33"/>
        <v/>
      </c>
      <c r="AV32" s="35" t="str">
        <f t="shared" si="34"/>
        <v/>
      </c>
      <c r="AW32" s="46"/>
      <c r="AX32" s="49" t="str">
        <f t="shared" si="35"/>
        <v/>
      </c>
      <c r="AY32" s="45" t="str">
        <f t="shared" si="36"/>
        <v/>
      </c>
      <c r="AZ32" s="45" t="str">
        <f t="shared" si="37"/>
        <v/>
      </c>
      <c r="BA32" s="45" t="str">
        <f t="shared" si="38"/>
        <v/>
      </c>
      <c r="BB32" s="45" t="str">
        <f t="shared" si="39"/>
        <v/>
      </c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20"/>
    </row>
    <row r="33" spans="1:145" s="1" customFormat="1" x14ac:dyDescent="0.15">
      <c r="A33" s="3"/>
      <c r="B33" s="6"/>
      <c r="C33" s="15"/>
      <c r="D33" s="15"/>
      <c r="E33" s="46"/>
      <c r="F33" s="15"/>
      <c r="G33" s="46"/>
      <c r="H33" s="17" t="str">
        <f t="shared" si="0"/>
        <v/>
      </c>
      <c r="I33" s="44" t="str">
        <f t="shared" si="1"/>
        <v/>
      </c>
      <c r="J33" s="44" t="str">
        <f t="shared" si="2"/>
        <v/>
      </c>
      <c r="K33" s="44" t="str">
        <f t="shared" si="3"/>
        <v/>
      </c>
      <c r="L33" s="35" t="str">
        <f t="shared" si="4"/>
        <v/>
      </c>
      <c r="M33" s="46"/>
      <c r="N33" s="49" t="str">
        <f t="shared" si="5"/>
        <v/>
      </c>
      <c r="O33" s="45" t="str">
        <f t="shared" si="6"/>
        <v/>
      </c>
      <c r="P33" s="45" t="str">
        <f t="shared" si="7"/>
        <v/>
      </c>
      <c r="Q33" s="45" t="str">
        <f t="shared" si="8"/>
        <v/>
      </c>
      <c r="R33" s="45" t="str">
        <f t="shared" si="9"/>
        <v/>
      </c>
      <c r="S33" s="46"/>
      <c r="T33" s="17" t="str">
        <f t="shared" si="10"/>
        <v/>
      </c>
      <c r="U33" s="44" t="str">
        <f t="shared" si="11"/>
        <v/>
      </c>
      <c r="V33" s="44" t="str">
        <f t="shared" si="12"/>
        <v/>
      </c>
      <c r="W33" s="44" t="str">
        <f t="shared" si="13"/>
        <v/>
      </c>
      <c r="X33" s="35" t="str">
        <f t="shared" si="14"/>
        <v/>
      </c>
      <c r="Y33" s="46"/>
      <c r="Z33" s="49" t="str">
        <f t="shared" si="15"/>
        <v/>
      </c>
      <c r="AA33" s="45" t="str">
        <f t="shared" si="16"/>
        <v/>
      </c>
      <c r="AB33" s="45" t="str">
        <f t="shared" si="17"/>
        <v/>
      </c>
      <c r="AC33" s="45" t="str">
        <f t="shared" si="18"/>
        <v/>
      </c>
      <c r="AD33" s="45" t="str">
        <f t="shared" si="19"/>
        <v/>
      </c>
      <c r="AE33" s="46"/>
      <c r="AF33" s="17" t="str">
        <f t="shared" si="20"/>
        <v/>
      </c>
      <c r="AG33" s="44" t="str">
        <f t="shared" si="21"/>
        <v/>
      </c>
      <c r="AH33" s="44" t="str">
        <f t="shared" si="22"/>
        <v/>
      </c>
      <c r="AI33" s="44" t="str">
        <f t="shared" si="23"/>
        <v/>
      </c>
      <c r="AJ33" s="35" t="str">
        <f t="shared" si="24"/>
        <v/>
      </c>
      <c r="AK33" s="46"/>
      <c r="AL33" s="49" t="str">
        <f t="shared" si="25"/>
        <v/>
      </c>
      <c r="AM33" s="45" t="str">
        <f t="shared" si="26"/>
        <v/>
      </c>
      <c r="AN33" s="45" t="str">
        <f t="shared" si="27"/>
        <v/>
      </c>
      <c r="AO33" s="45" t="str">
        <f t="shared" si="28"/>
        <v/>
      </c>
      <c r="AP33" s="45" t="str">
        <f t="shared" si="29"/>
        <v/>
      </c>
      <c r="AQ33" s="46"/>
      <c r="AR33" s="17" t="str">
        <f t="shared" si="30"/>
        <v/>
      </c>
      <c r="AS33" s="44" t="str">
        <f t="shared" si="31"/>
        <v/>
      </c>
      <c r="AT33" s="44" t="str">
        <f t="shared" si="32"/>
        <v/>
      </c>
      <c r="AU33" s="44" t="str">
        <f t="shared" si="33"/>
        <v/>
      </c>
      <c r="AV33" s="35" t="str">
        <f t="shared" si="34"/>
        <v/>
      </c>
      <c r="AW33" s="46"/>
      <c r="AX33" s="49" t="str">
        <f t="shared" si="35"/>
        <v/>
      </c>
      <c r="AY33" s="45" t="str">
        <f t="shared" si="36"/>
        <v/>
      </c>
      <c r="AZ33" s="45" t="str">
        <f t="shared" si="37"/>
        <v/>
      </c>
      <c r="BA33" s="45" t="str">
        <f t="shared" si="38"/>
        <v/>
      </c>
      <c r="BB33" s="45" t="str">
        <f t="shared" si="39"/>
        <v/>
      </c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20"/>
    </row>
    <row r="34" spans="1:145" s="1" customFormat="1" x14ac:dyDescent="0.15">
      <c r="A34" s="3"/>
      <c r="B34" s="6"/>
      <c r="C34" s="15"/>
      <c r="D34" s="15"/>
      <c r="E34" s="46"/>
      <c r="F34" s="15"/>
      <c r="G34" s="46"/>
      <c r="H34" s="17" t="str">
        <f t="shared" si="0"/>
        <v/>
      </c>
      <c r="I34" s="44" t="str">
        <f t="shared" si="1"/>
        <v/>
      </c>
      <c r="J34" s="44" t="str">
        <f t="shared" si="2"/>
        <v/>
      </c>
      <c r="K34" s="44" t="str">
        <f t="shared" si="3"/>
        <v/>
      </c>
      <c r="L34" s="35" t="str">
        <f t="shared" si="4"/>
        <v/>
      </c>
      <c r="M34" s="46"/>
      <c r="N34" s="49" t="str">
        <f t="shared" si="5"/>
        <v/>
      </c>
      <c r="O34" s="45" t="str">
        <f t="shared" si="6"/>
        <v/>
      </c>
      <c r="P34" s="45" t="str">
        <f t="shared" si="7"/>
        <v/>
      </c>
      <c r="Q34" s="45" t="str">
        <f t="shared" si="8"/>
        <v/>
      </c>
      <c r="R34" s="45" t="str">
        <f t="shared" si="9"/>
        <v/>
      </c>
      <c r="S34" s="46"/>
      <c r="T34" s="17" t="str">
        <f t="shared" si="10"/>
        <v/>
      </c>
      <c r="U34" s="44" t="str">
        <f t="shared" si="11"/>
        <v/>
      </c>
      <c r="V34" s="44" t="str">
        <f t="shared" si="12"/>
        <v/>
      </c>
      <c r="W34" s="44" t="str">
        <f t="shared" si="13"/>
        <v/>
      </c>
      <c r="X34" s="35" t="str">
        <f t="shared" si="14"/>
        <v/>
      </c>
      <c r="Y34" s="46"/>
      <c r="Z34" s="49" t="str">
        <f t="shared" si="15"/>
        <v/>
      </c>
      <c r="AA34" s="45" t="str">
        <f t="shared" si="16"/>
        <v/>
      </c>
      <c r="AB34" s="45" t="str">
        <f t="shared" si="17"/>
        <v/>
      </c>
      <c r="AC34" s="45" t="str">
        <f t="shared" si="18"/>
        <v/>
      </c>
      <c r="AD34" s="45" t="str">
        <f t="shared" si="19"/>
        <v/>
      </c>
      <c r="AE34" s="46"/>
      <c r="AF34" s="17" t="str">
        <f t="shared" si="20"/>
        <v/>
      </c>
      <c r="AG34" s="44" t="str">
        <f t="shared" si="21"/>
        <v/>
      </c>
      <c r="AH34" s="44" t="str">
        <f t="shared" si="22"/>
        <v/>
      </c>
      <c r="AI34" s="44" t="str">
        <f t="shared" si="23"/>
        <v/>
      </c>
      <c r="AJ34" s="35" t="str">
        <f t="shared" si="24"/>
        <v/>
      </c>
      <c r="AK34" s="46"/>
      <c r="AL34" s="49" t="str">
        <f t="shared" si="25"/>
        <v/>
      </c>
      <c r="AM34" s="45" t="str">
        <f t="shared" si="26"/>
        <v/>
      </c>
      <c r="AN34" s="45" t="str">
        <f t="shared" si="27"/>
        <v/>
      </c>
      <c r="AO34" s="45" t="str">
        <f t="shared" si="28"/>
        <v/>
      </c>
      <c r="AP34" s="45" t="str">
        <f t="shared" si="29"/>
        <v/>
      </c>
      <c r="AQ34" s="46"/>
      <c r="AR34" s="17" t="str">
        <f t="shared" si="30"/>
        <v/>
      </c>
      <c r="AS34" s="44" t="str">
        <f t="shared" si="31"/>
        <v/>
      </c>
      <c r="AT34" s="44" t="str">
        <f t="shared" si="32"/>
        <v/>
      </c>
      <c r="AU34" s="44" t="str">
        <f t="shared" si="33"/>
        <v/>
      </c>
      <c r="AV34" s="35" t="str">
        <f t="shared" si="34"/>
        <v/>
      </c>
      <c r="AW34" s="46"/>
      <c r="AX34" s="49" t="str">
        <f t="shared" si="35"/>
        <v/>
      </c>
      <c r="AY34" s="45" t="str">
        <f t="shared" si="36"/>
        <v/>
      </c>
      <c r="AZ34" s="45" t="str">
        <f t="shared" si="37"/>
        <v/>
      </c>
      <c r="BA34" s="45" t="str">
        <f t="shared" si="38"/>
        <v/>
      </c>
      <c r="BB34" s="45" t="str">
        <f t="shared" si="39"/>
        <v/>
      </c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20"/>
    </row>
    <row r="35" spans="1:145" s="1" customFormat="1" x14ac:dyDescent="0.15">
      <c r="A35" s="3"/>
      <c r="B35" s="6"/>
      <c r="C35" s="15"/>
      <c r="D35" s="15"/>
      <c r="E35" s="46"/>
      <c r="F35" s="15"/>
      <c r="G35" s="46"/>
      <c r="H35" s="17" t="str">
        <f t="shared" si="0"/>
        <v/>
      </c>
      <c r="I35" s="44" t="str">
        <f t="shared" si="1"/>
        <v/>
      </c>
      <c r="J35" s="44" t="str">
        <f t="shared" si="2"/>
        <v/>
      </c>
      <c r="K35" s="44" t="str">
        <f t="shared" si="3"/>
        <v/>
      </c>
      <c r="L35" s="35" t="str">
        <f t="shared" si="4"/>
        <v/>
      </c>
      <c r="M35" s="46"/>
      <c r="N35" s="49" t="str">
        <f t="shared" si="5"/>
        <v/>
      </c>
      <c r="O35" s="45" t="str">
        <f t="shared" si="6"/>
        <v/>
      </c>
      <c r="P35" s="45" t="str">
        <f t="shared" si="7"/>
        <v/>
      </c>
      <c r="Q35" s="45" t="str">
        <f t="shared" si="8"/>
        <v/>
      </c>
      <c r="R35" s="45" t="str">
        <f t="shared" si="9"/>
        <v/>
      </c>
      <c r="S35" s="46"/>
      <c r="T35" s="17" t="str">
        <f t="shared" si="10"/>
        <v/>
      </c>
      <c r="U35" s="44" t="str">
        <f t="shared" si="11"/>
        <v/>
      </c>
      <c r="V35" s="44" t="str">
        <f t="shared" si="12"/>
        <v/>
      </c>
      <c r="W35" s="44" t="str">
        <f t="shared" si="13"/>
        <v/>
      </c>
      <c r="X35" s="35" t="str">
        <f t="shared" si="14"/>
        <v/>
      </c>
      <c r="Y35" s="46"/>
      <c r="Z35" s="49" t="str">
        <f t="shared" si="15"/>
        <v/>
      </c>
      <c r="AA35" s="45" t="str">
        <f t="shared" si="16"/>
        <v/>
      </c>
      <c r="AB35" s="45" t="str">
        <f t="shared" si="17"/>
        <v/>
      </c>
      <c r="AC35" s="45" t="str">
        <f t="shared" si="18"/>
        <v/>
      </c>
      <c r="AD35" s="45" t="str">
        <f t="shared" si="19"/>
        <v/>
      </c>
      <c r="AE35" s="46"/>
      <c r="AF35" s="17" t="str">
        <f t="shared" si="20"/>
        <v/>
      </c>
      <c r="AG35" s="44" t="str">
        <f t="shared" si="21"/>
        <v/>
      </c>
      <c r="AH35" s="44" t="str">
        <f t="shared" si="22"/>
        <v/>
      </c>
      <c r="AI35" s="44" t="str">
        <f t="shared" si="23"/>
        <v/>
      </c>
      <c r="AJ35" s="35" t="str">
        <f t="shared" si="24"/>
        <v/>
      </c>
      <c r="AK35" s="46"/>
      <c r="AL35" s="49" t="str">
        <f t="shared" si="25"/>
        <v/>
      </c>
      <c r="AM35" s="45" t="str">
        <f t="shared" si="26"/>
        <v/>
      </c>
      <c r="AN35" s="45" t="str">
        <f t="shared" si="27"/>
        <v/>
      </c>
      <c r="AO35" s="45" t="str">
        <f t="shared" si="28"/>
        <v/>
      </c>
      <c r="AP35" s="45" t="str">
        <f t="shared" si="29"/>
        <v/>
      </c>
      <c r="AQ35" s="46"/>
      <c r="AR35" s="17" t="str">
        <f t="shared" si="30"/>
        <v/>
      </c>
      <c r="AS35" s="44" t="str">
        <f t="shared" si="31"/>
        <v/>
      </c>
      <c r="AT35" s="44" t="str">
        <f t="shared" si="32"/>
        <v/>
      </c>
      <c r="AU35" s="44" t="str">
        <f t="shared" si="33"/>
        <v/>
      </c>
      <c r="AV35" s="35" t="str">
        <f t="shared" si="34"/>
        <v/>
      </c>
      <c r="AW35" s="46"/>
      <c r="AX35" s="49" t="str">
        <f t="shared" si="35"/>
        <v/>
      </c>
      <c r="AY35" s="45" t="str">
        <f t="shared" si="36"/>
        <v/>
      </c>
      <c r="AZ35" s="45" t="str">
        <f t="shared" si="37"/>
        <v/>
      </c>
      <c r="BA35" s="45" t="str">
        <f t="shared" si="38"/>
        <v/>
      </c>
      <c r="BB35" s="45" t="str">
        <f t="shared" si="39"/>
        <v/>
      </c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20"/>
    </row>
    <row r="36" spans="1:145" s="1" customFormat="1" x14ac:dyDescent="0.15">
      <c r="A36" s="3"/>
      <c r="B36" s="6"/>
      <c r="C36" s="15"/>
      <c r="D36" s="15"/>
      <c r="E36" s="46"/>
      <c r="F36" s="15"/>
      <c r="G36" s="46"/>
      <c r="H36" s="17" t="str">
        <f t="shared" si="0"/>
        <v/>
      </c>
      <c r="I36" s="44" t="str">
        <f t="shared" si="1"/>
        <v/>
      </c>
      <c r="J36" s="44" t="str">
        <f t="shared" si="2"/>
        <v/>
      </c>
      <c r="K36" s="44" t="str">
        <f t="shared" si="3"/>
        <v/>
      </c>
      <c r="L36" s="35" t="str">
        <f t="shared" si="4"/>
        <v/>
      </c>
      <c r="M36" s="46"/>
      <c r="N36" s="49" t="str">
        <f t="shared" si="5"/>
        <v/>
      </c>
      <c r="O36" s="45" t="str">
        <f t="shared" si="6"/>
        <v/>
      </c>
      <c r="P36" s="45" t="str">
        <f t="shared" si="7"/>
        <v/>
      </c>
      <c r="Q36" s="45" t="str">
        <f t="shared" si="8"/>
        <v/>
      </c>
      <c r="R36" s="45" t="str">
        <f t="shared" si="9"/>
        <v/>
      </c>
      <c r="S36" s="46"/>
      <c r="T36" s="17" t="str">
        <f t="shared" si="10"/>
        <v/>
      </c>
      <c r="U36" s="44" t="str">
        <f t="shared" si="11"/>
        <v/>
      </c>
      <c r="V36" s="44" t="str">
        <f t="shared" si="12"/>
        <v/>
      </c>
      <c r="W36" s="44" t="str">
        <f t="shared" si="13"/>
        <v/>
      </c>
      <c r="X36" s="35" t="str">
        <f t="shared" si="14"/>
        <v/>
      </c>
      <c r="Y36" s="46"/>
      <c r="Z36" s="49" t="str">
        <f t="shared" si="15"/>
        <v/>
      </c>
      <c r="AA36" s="45" t="str">
        <f t="shared" si="16"/>
        <v/>
      </c>
      <c r="AB36" s="45" t="str">
        <f t="shared" si="17"/>
        <v/>
      </c>
      <c r="AC36" s="45" t="str">
        <f t="shared" si="18"/>
        <v/>
      </c>
      <c r="AD36" s="45" t="str">
        <f t="shared" si="19"/>
        <v/>
      </c>
      <c r="AE36" s="46"/>
      <c r="AF36" s="17" t="str">
        <f t="shared" si="20"/>
        <v/>
      </c>
      <c r="AG36" s="44" t="str">
        <f t="shared" si="21"/>
        <v/>
      </c>
      <c r="AH36" s="44" t="str">
        <f t="shared" si="22"/>
        <v/>
      </c>
      <c r="AI36" s="44" t="str">
        <f t="shared" si="23"/>
        <v/>
      </c>
      <c r="AJ36" s="35" t="str">
        <f t="shared" si="24"/>
        <v/>
      </c>
      <c r="AK36" s="46"/>
      <c r="AL36" s="49" t="str">
        <f t="shared" si="25"/>
        <v/>
      </c>
      <c r="AM36" s="45" t="str">
        <f t="shared" si="26"/>
        <v/>
      </c>
      <c r="AN36" s="45" t="str">
        <f t="shared" si="27"/>
        <v/>
      </c>
      <c r="AO36" s="45" t="str">
        <f t="shared" si="28"/>
        <v/>
      </c>
      <c r="AP36" s="45" t="str">
        <f t="shared" si="29"/>
        <v/>
      </c>
      <c r="AQ36" s="46"/>
      <c r="AR36" s="17" t="str">
        <f t="shared" si="30"/>
        <v/>
      </c>
      <c r="AS36" s="44" t="str">
        <f t="shared" si="31"/>
        <v/>
      </c>
      <c r="AT36" s="44" t="str">
        <f t="shared" si="32"/>
        <v/>
      </c>
      <c r="AU36" s="44" t="str">
        <f t="shared" si="33"/>
        <v/>
      </c>
      <c r="AV36" s="35" t="str">
        <f t="shared" si="34"/>
        <v/>
      </c>
      <c r="AW36" s="46"/>
      <c r="AX36" s="49" t="str">
        <f t="shared" si="35"/>
        <v/>
      </c>
      <c r="AY36" s="45" t="str">
        <f t="shared" si="36"/>
        <v/>
      </c>
      <c r="AZ36" s="45" t="str">
        <f t="shared" si="37"/>
        <v/>
      </c>
      <c r="BA36" s="45" t="str">
        <f t="shared" si="38"/>
        <v/>
      </c>
      <c r="BB36" s="45" t="str">
        <f t="shared" si="39"/>
        <v/>
      </c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20"/>
    </row>
    <row r="37" spans="1:145" s="1" customFormat="1" x14ac:dyDescent="0.15">
      <c r="A37" s="3"/>
      <c r="B37" s="6"/>
      <c r="C37" s="15"/>
      <c r="D37" s="15"/>
      <c r="E37" s="46"/>
      <c r="F37" s="15"/>
      <c r="G37" s="46"/>
      <c r="H37" s="17" t="str">
        <f t="shared" si="0"/>
        <v/>
      </c>
      <c r="I37" s="44" t="str">
        <f t="shared" si="1"/>
        <v/>
      </c>
      <c r="J37" s="44" t="str">
        <f t="shared" si="2"/>
        <v/>
      </c>
      <c r="K37" s="44" t="str">
        <f t="shared" si="3"/>
        <v/>
      </c>
      <c r="L37" s="35" t="str">
        <f t="shared" si="4"/>
        <v/>
      </c>
      <c r="M37" s="46"/>
      <c r="N37" s="49" t="str">
        <f t="shared" si="5"/>
        <v/>
      </c>
      <c r="O37" s="45" t="str">
        <f t="shared" si="6"/>
        <v/>
      </c>
      <c r="P37" s="45" t="str">
        <f t="shared" si="7"/>
        <v/>
      </c>
      <c r="Q37" s="45" t="str">
        <f t="shared" si="8"/>
        <v/>
      </c>
      <c r="R37" s="45" t="str">
        <f t="shared" si="9"/>
        <v/>
      </c>
      <c r="S37" s="46"/>
      <c r="T37" s="17" t="str">
        <f t="shared" si="10"/>
        <v/>
      </c>
      <c r="U37" s="44" t="str">
        <f t="shared" si="11"/>
        <v/>
      </c>
      <c r="V37" s="44" t="str">
        <f t="shared" si="12"/>
        <v/>
      </c>
      <c r="W37" s="44" t="str">
        <f t="shared" si="13"/>
        <v/>
      </c>
      <c r="X37" s="35" t="str">
        <f t="shared" si="14"/>
        <v/>
      </c>
      <c r="Y37" s="46"/>
      <c r="Z37" s="49" t="str">
        <f t="shared" si="15"/>
        <v/>
      </c>
      <c r="AA37" s="45" t="str">
        <f t="shared" si="16"/>
        <v/>
      </c>
      <c r="AB37" s="45" t="str">
        <f t="shared" si="17"/>
        <v/>
      </c>
      <c r="AC37" s="45" t="str">
        <f t="shared" si="18"/>
        <v/>
      </c>
      <c r="AD37" s="45" t="str">
        <f t="shared" si="19"/>
        <v/>
      </c>
      <c r="AE37" s="46"/>
      <c r="AF37" s="17" t="str">
        <f t="shared" si="20"/>
        <v/>
      </c>
      <c r="AG37" s="44" t="str">
        <f t="shared" si="21"/>
        <v/>
      </c>
      <c r="AH37" s="44" t="str">
        <f t="shared" si="22"/>
        <v/>
      </c>
      <c r="AI37" s="44" t="str">
        <f t="shared" si="23"/>
        <v/>
      </c>
      <c r="AJ37" s="35" t="str">
        <f t="shared" si="24"/>
        <v/>
      </c>
      <c r="AK37" s="46"/>
      <c r="AL37" s="49" t="str">
        <f t="shared" si="25"/>
        <v/>
      </c>
      <c r="AM37" s="45" t="str">
        <f t="shared" si="26"/>
        <v/>
      </c>
      <c r="AN37" s="45" t="str">
        <f t="shared" si="27"/>
        <v/>
      </c>
      <c r="AO37" s="45" t="str">
        <f t="shared" si="28"/>
        <v/>
      </c>
      <c r="AP37" s="45" t="str">
        <f t="shared" si="29"/>
        <v/>
      </c>
      <c r="AQ37" s="46"/>
      <c r="AR37" s="17" t="str">
        <f t="shared" si="30"/>
        <v/>
      </c>
      <c r="AS37" s="44" t="str">
        <f t="shared" si="31"/>
        <v/>
      </c>
      <c r="AT37" s="44" t="str">
        <f t="shared" si="32"/>
        <v/>
      </c>
      <c r="AU37" s="44" t="str">
        <f t="shared" si="33"/>
        <v/>
      </c>
      <c r="AV37" s="35" t="str">
        <f t="shared" si="34"/>
        <v/>
      </c>
      <c r="AW37" s="46"/>
      <c r="AX37" s="49" t="str">
        <f t="shared" si="35"/>
        <v/>
      </c>
      <c r="AY37" s="45" t="str">
        <f t="shared" si="36"/>
        <v/>
      </c>
      <c r="AZ37" s="45" t="str">
        <f t="shared" si="37"/>
        <v/>
      </c>
      <c r="BA37" s="45" t="str">
        <f t="shared" si="38"/>
        <v/>
      </c>
      <c r="BB37" s="45" t="str">
        <f t="shared" si="39"/>
        <v/>
      </c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20"/>
    </row>
    <row r="38" spans="1:145" s="1" customFormat="1" x14ac:dyDescent="0.15">
      <c r="A38" s="3"/>
      <c r="B38" s="6"/>
      <c r="C38" s="15"/>
      <c r="D38" s="15"/>
      <c r="E38" s="46"/>
      <c r="F38" s="15"/>
      <c r="G38" s="46"/>
      <c r="H38" s="17" t="str">
        <f t="shared" si="0"/>
        <v/>
      </c>
      <c r="I38" s="44" t="str">
        <f t="shared" si="1"/>
        <v/>
      </c>
      <c r="J38" s="44" t="str">
        <f t="shared" si="2"/>
        <v/>
      </c>
      <c r="K38" s="44" t="str">
        <f t="shared" si="3"/>
        <v/>
      </c>
      <c r="L38" s="35" t="str">
        <f t="shared" si="4"/>
        <v/>
      </c>
      <c r="M38" s="46"/>
      <c r="N38" s="49" t="str">
        <f t="shared" si="5"/>
        <v/>
      </c>
      <c r="O38" s="45" t="str">
        <f t="shared" si="6"/>
        <v/>
      </c>
      <c r="P38" s="45" t="str">
        <f t="shared" si="7"/>
        <v/>
      </c>
      <c r="Q38" s="45" t="str">
        <f t="shared" si="8"/>
        <v/>
      </c>
      <c r="R38" s="45" t="str">
        <f t="shared" si="9"/>
        <v/>
      </c>
      <c r="S38" s="46"/>
      <c r="T38" s="17" t="str">
        <f t="shared" si="10"/>
        <v/>
      </c>
      <c r="U38" s="44" t="str">
        <f t="shared" si="11"/>
        <v/>
      </c>
      <c r="V38" s="44" t="str">
        <f t="shared" si="12"/>
        <v/>
      </c>
      <c r="W38" s="44" t="str">
        <f t="shared" si="13"/>
        <v/>
      </c>
      <c r="X38" s="35" t="str">
        <f t="shared" si="14"/>
        <v/>
      </c>
      <c r="Y38" s="46"/>
      <c r="Z38" s="49" t="str">
        <f t="shared" si="15"/>
        <v/>
      </c>
      <c r="AA38" s="45" t="str">
        <f t="shared" si="16"/>
        <v/>
      </c>
      <c r="AB38" s="45" t="str">
        <f t="shared" si="17"/>
        <v/>
      </c>
      <c r="AC38" s="45" t="str">
        <f t="shared" si="18"/>
        <v/>
      </c>
      <c r="AD38" s="45" t="str">
        <f t="shared" si="19"/>
        <v/>
      </c>
      <c r="AE38" s="46"/>
      <c r="AF38" s="17" t="str">
        <f t="shared" si="20"/>
        <v/>
      </c>
      <c r="AG38" s="44" t="str">
        <f t="shared" si="21"/>
        <v/>
      </c>
      <c r="AH38" s="44" t="str">
        <f t="shared" si="22"/>
        <v/>
      </c>
      <c r="AI38" s="44" t="str">
        <f t="shared" si="23"/>
        <v/>
      </c>
      <c r="AJ38" s="35" t="str">
        <f t="shared" si="24"/>
        <v/>
      </c>
      <c r="AK38" s="46"/>
      <c r="AL38" s="49" t="str">
        <f t="shared" si="25"/>
        <v/>
      </c>
      <c r="AM38" s="45" t="str">
        <f t="shared" si="26"/>
        <v/>
      </c>
      <c r="AN38" s="45" t="str">
        <f t="shared" si="27"/>
        <v/>
      </c>
      <c r="AO38" s="45" t="str">
        <f t="shared" si="28"/>
        <v/>
      </c>
      <c r="AP38" s="45" t="str">
        <f t="shared" si="29"/>
        <v/>
      </c>
      <c r="AQ38" s="46"/>
      <c r="AR38" s="17" t="str">
        <f t="shared" si="30"/>
        <v/>
      </c>
      <c r="AS38" s="44" t="str">
        <f t="shared" si="31"/>
        <v/>
      </c>
      <c r="AT38" s="44" t="str">
        <f t="shared" si="32"/>
        <v/>
      </c>
      <c r="AU38" s="44" t="str">
        <f t="shared" si="33"/>
        <v/>
      </c>
      <c r="AV38" s="35" t="str">
        <f t="shared" si="34"/>
        <v/>
      </c>
      <c r="AW38" s="46"/>
      <c r="AX38" s="49" t="str">
        <f t="shared" si="35"/>
        <v/>
      </c>
      <c r="AY38" s="45" t="str">
        <f t="shared" si="36"/>
        <v/>
      </c>
      <c r="AZ38" s="45" t="str">
        <f t="shared" si="37"/>
        <v/>
      </c>
      <c r="BA38" s="45" t="str">
        <f t="shared" si="38"/>
        <v/>
      </c>
      <c r="BB38" s="45" t="str">
        <f t="shared" si="39"/>
        <v/>
      </c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20"/>
    </row>
    <row r="39" spans="1:145" s="1" customFormat="1" x14ac:dyDescent="0.15">
      <c r="A39" s="3"/>
      <c r="B39" s="6"/>
      <c r="C39" s="15"/>
      <c r="D39" s="15"/>
      <c r="E39" s="46"/>
      <c r="F39" s="15"/>
      <c r="G39" s="47"/>
      <c r="H39" s="17" t="str">
        <f t="shared" si="0"/>
        <v/>
      </c>
      <c r="I39" s="44" t="str">
        <f t="shared" si="1"/>
        <v/>
      </c>
      <c r="J39" s="44" t="str">
        <f t="shared" si="2"/>
        <v/>
      </c>
      <c r="K39" s="44" t="str">
        <f t="shared" si="3"/>
        <v/>
      </c>
      <c r="L39" s="35" t="str">
        <f t="shared" si="4"/>
        <v/>
      </c>
      <c r="M39" s="15"/>
      <c r="N39" s="49" t="str">
        <f t="shared" si="5"/>
        <v/>
      </c>
      <c r="O39" s="45" t="str">
        <f t="shared" si="6"/>
        <v/>
      </c>
      <c r="P39" s="45" t="str">
        <f t="shared" si="7"/>
        <v/>
      </c>
      <c r="Q39" s="45" t="str">
        <f t="shared" si="8"/>
        <v/>
      </c>
      <c r="R39" s="45" t="str">
        <f t="shared" si="9"/>
        <v/>
      </c>
      <c r="S39" s="16"/>
      <c r="T39" s="17" t="str">
        <f t="shared" si="10"/>
        <v/>
      </c>
      <c r="U39" s="44" t="str">
        <f t="shared" si="11"/>
        <v/>
      </c>
      <c r="V39" s="44" t="str">
        <f t="shared" si="12"/>
        <v/>
      </c>
      <c r="W39" s="44" t="str">
        <f t="shared" si="13"/>
        <v/>
      </c>
      <c r="X39" s="35" t="str">
        <f t="shared" si="14"/>
        <v/>
      </c>
      <c r="Y39" s="15"/>
      <c r="Z39" s="49" t="str">
        <f t="shared" si="15"/>
        <v/>
      </c>
      <c r="AA39" s="45" t="str">
        <f t="shared" si="16"/>
        <v/>
      </c>
      <c r="AB39" s="45" t="str">
        <f t="shared" si="17"/>
        <v/>
      </c>
      <c r="AC39" s="45" t="str">
        <f t="shared" si="18"/>
        <v/>
      </c>
      <c r="AD39" s="45" t="str">
        <f t="shared" si="19"/>
        <v/>
      </c>
      <c r="AE39" s="16"/>
      <c r="AF39" s="17" t="str">
        <f t="shared" si="20"/>
        <v/>
      </c>
      <c r="AG39" s="44" t="str">
        <f t="shared" si="21"/>
        <v/>
      </c>
      <c r="AH39" s="44" t="str">
        <f t="shared" si="22"/>
        <v/>
      </c>
      <c r="AI39" s="44" t="str">
        <f t="shared" si="23"/>
        <v/>
      </c>
      <c r="AJ39" s="35" t="str">
        <f t="shared" si="24"/>
        <v/>
      </c>
      <c r="AK39" s="15"/>
      <c r="AL39" s="49" t="str">
        <f t="shared" si="25"/>
        <v/>
      </c>
      <c r="AM39" s="45" t="str">
        <f t="shared" si="26"/>
        <v/>
      </c>
      <c r="AN39" s="45" t="str">
        <f t="shared" si="27"/>
        <v/>
      </c>
      <c r="AO39" s="45" t="str">
        <f t="shared" si="28"/>
        <v/>
      </c>
      <c r="AP39" s="45" t="str">
        <f t="shared" si="29"/>
        <v/>
      </c>
      <c r="AQ39" s="16"/>
      <c r="AR39" s="17" t="str">
        <f t="shared" si="30"/>
        <v/>
      </c>
      <c r="AS39" s="44" t="str">
        <f t="shared" si="31"/>
        <v/>
      </c>
      <c r="AT39" s="44" t="str">
        <f t="shared" si="32"/>
        <v/>
      </c>
      <c r="AU39" s="44" t="str">
        <f t="shared" si="33"/>
        <v/>
      </c>
      <c r="AV39" s="35" t="str">
        <f t="shared" si="34"/>
        <v/>
      </c>
      <c r="AW39" s="15"/>
      <c r="AX39" s="49" t="str">
        <f t="shared" si="35"/>
        <v/>
      </c>
      <c r="AY39" s="45" t="str">
        <f t="shared" si="36"/>
        <v/>
      </c>
      <c r="AZ39" s="45" t="str">
        <f t="shared" si="37"/>
        <v/>
      </c>
      <c r="BA39" s="45" t="str">
        <f t="shared" si="38"/>
        <v/>
      </c>
      <c r="BB39" s="45" t="str">
        <f t="shared" si="39"/>
        <v/>
      </c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20"/>
    </row>
    <row r="40" spans="1:145" s="1" customFormat="1" x14ac:dyDescent="0.15">
      <c r="A40" s="3"/>
      <c r="B40" s="6"/>
      <c r="C40" s="15"/>
      <c r="D40" s="15"/>
      <c r="E40" s="46"/>
      <c r="F40" s="15"/>
      <c r="G40" s="47"/>
      <c r="H40" s="17" t="str">
        <f t="shared" si="0"/>
        <v/>
      </c>
      <c r="I40" s="44" t="str">
        <f t="shared" si="1"/>
        <v/>
      </c>
      <c r="J40" s="44" t="str">
        <f t="shared" si="2"/>
        <v/>
      </c>
      <c r="K40" s="44" t="str">
        <f t="shared" si="3"/>
        <v/>
      </c>
      <c r="L40" s="35" t="str">
        <f t="shared" si="4"/>
        <v/>
      </c>
      <c r="M40" s="15"/>
      <c r="N40" s="49" t="str">
        <f t="shared" si="5"/>
        <v/>
      </c>
      <c r="O40" s="45" t="str">
        <f t="shared" si="6"/>
        <v/>
      </c>
      <c r="P40" s="45" t="str">
        <f t="shared" si="7"/>
        <v/>
      </c>
      <c r="Q40" s="45" t="str">
        <f t="shared" si="8"/>
        <v/>
      </c>
      <c r="R40" s="45" t="str">
        <f t="shared" si="9"/>
        <v/>
      </c>
      <c r="S40" s="16"/>
      <c r="T40" s="17" t="str">
        <f t="shared" si="10"/>
        <v/>
      </c>
      <c r="U40" s="44" t="str">
        <f t="shared" si="11"/>
        <v/>
      </c>
      <c r="V40" s="44" t="str">
        <f t="shared" si="12"/>
        <v/>
      </c>
      <c r="W40" s="44" t="str">
        <f t="shared" si="13"/>
        <v/>
      </c>
      <c r="X40" s="35" t="str">
        <f t="shared" si="14"/>
        <v/>
      </c>
      <c r="Y40" s="15"/>
      <c r="Z40" s="49" t="str">
        <f t="shared" si="15"/>
        <v/>
      </c>
      <c r="AA40" s="45" t="str">
        <f t="shared" si="16"/>
        <v/>
      </c>
      <c r="AB40" s="45" t="str">
        <f t="shared" si="17"/>
        <v/>
      </c>
      <c r="AC40" s="45" t="str">
        <f t="shared" si="18"/>
        <v/>
      </c>
      <c r="AD40" s="45" t="str">
        <f t="shared" si="19"/>
        <v/>
      </c>
      <c r="AE40" s="16"/>
      <c r="AF40" s="17" t="str">
        <f t="shared" si="20"/>
        <v/>
      </c>
      <c r="AG40" s="44" t="str">
        <f t="shared" si="21"/>
        <v/>
      </c>
      <c r="AH40" s="44" t="str">
        <f t="shared" si="22"/>
        <v/>
      </c>
      <c r="AI40" s="44" t="str">
        <f t="shared" si="23"/>
        <v/>
      </c>
      <c r="AJ40" s="35" t="str">
        <f t="shared" si="24"/>
        <v/>
      </c>
      <c r="AK40" s="15"/>
      <c r="AL40" s="49" t="str">
        <f t="shared" si="25"/>
        <v/>
      </c>
      <c r="AM40" s="45" t="str">
        <f t="shared" si="26"/>
        <v/>
      </c>
      <c r="AN40" s="45" t="str">
        <f t="shared" si="27"/>
        <v/>
      </c>
      <c r="AO40" s="45" t="str">
        <f t="shared" si="28"/>
        <v/>
      </c>
      <c r="AP40" s="45" t="str">
        <f t="shared" si="29"/>
        <v/>
      </c>
      <c r="AQ40" s="16"/>
      <c r="AR40" s="17" t="str">
        <f t="shared" si="30"/>
        <v/>
      </c>
      <c r="AS40" s="44" t="str">
        <f t="shared" si="31"/>
        <v/>
      </c>
      <c r="AT40" s="44" t="str">
        <f t="shared" si="32"/>
        <v/>
      </c>
      <c r="AU40" s="44" t="str">
        <f t="shared" si="33"/>
        <v/>
      </c>
      <c r="AV40" s="35" t="str">
        <f t="shared" si="34"/>
        <v/>
      </c>
      <c r="AW40" s="15"/>
      <c r="AX40" s="49" t="str">
        <f t="shared" si="35"/>
        <v/>
      </c>
      <c r="AY40" s="45" t="str">
        <f t="shared" si="36"/>
        <v/>
      </c>
      <c r="AZ40" s="45" t="str">
        <f t="shared" si="37"/>
        <v/>
      </c>
      <c r="BA40" s="45" t="str">
        <f t="shared" si="38"/>
        <v/>
      </c>
      <c r="BB40" s="45" t="str">
        <f t="shared" si="39"/>
        <v/>
      </c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20"/>
    </row>
    <row r="41" spans="1:145" s="1" customFormat="1" x14ac:dyDescent="0.15">
      <c r="A41" s="3"/>
      <c r="B41" s="6"/>
      <c r="C41" s="15"/>
      <c r="D41" s="15"/>
      <c r="E41" s="46"/>
      <c r="F41" s="15"/>
      <c r="G41" s="47"/>
      <c r="H41" s="17" t="str">
        <f t="shared" si="0"/>
        <v/>
      </c>
      <c r="I41" s="44" t="str">
        <f t="shared" si="1"/>
        <v/>
      </c>
      <c r="J41" s="44" t="str">
        <f t="shared" si="2"/>
        <v/>
      </c>
      <c r="K41" s="44" t="str">
        <f t="shared" si="3"/>
        <v/>
      </c>
      <c r="L41" s="35" t="str">
        <f t="shared" si="4"/>
        <v/>
      </c>
      <c r="M41" s="15"/>
      <c r="N41" s="49" t="str">
        <f t="shared" si="5"/>
        <v/>
      </c>
      <c r="O41" s="45" t="str">
        <f t="shared" si="6"/>
        <v/>
      </c>
      <c r="P41" s="45" t="str">
        <f t="shared" si="7"/>
        <v/>
      </c>
      <c r="Q41" s="45" t="str">
        <f t="shared" si="8"/>
        <v/>
      </c>
      <c r="R41" s="45" t="str">
        <f t="shared" si="9"/>
        <v/>
      </c>
      <c r="S41" s="16"/>
      <c r="T41" s="17" t="str">
        <f t="shared" si="10"/>
        <v/>
      </c>
      <c r="U41" s="44" t="str">
        <f t="shared" si="11"/>
        <v/>
      </c>
      <c r="V41" s="44" t="str">
        <f t="shared" si="12"/>
        <v/>
      </c>
      <c r="W41" s="44" t="str">
        <f t="shared" si="13"/>
        <v/>
      </c>
      <c r="X41" s="35" t="str">
        <f t="shared" si="14"/>
        <v/>
      </c>
      <c r="Y41" s="15"/>
      <c r="Z41" s="49" t="str">
        <f t="shared" si="15"/>
        <v/>
      </c>
      <c r="AA41" s="45" t="str">
        <f t="shared" si="16"/>
        <v/>
      </c>
      <c r="AB41" s="45" t="str">
        <f t="shared" si="17"/>
        <v/>
      </c>
      <c r="AC41" s="45" t="str">
        <f t="shared" si="18"/>
        <v/>
      </c>
      <c r="AD41" s="45" t="str">
        <f t="shared" si="19"/>
        <v/>
      </c>
      <c r="AE41" s="16"/>
      <c r="AF41" s="17" t="str">
        <f t="shared" si="20"/>
        <v/>
      </c>
      <c r="AG41" s="44" t="str">
        <f t="shared" si="21"/>
        <v/>
      </c>
      <c r="AH41" s="44" t="str">
        <f t="shared" si="22"/>
        <v/>
      </c>
      <c r="AI41" s="44" t="str">
        <f t="shared" si="23"/>
        <v/>
      </c>
      <c r="AJ41" s="35" t="str">
        <f t="shared" si="24"/>
        <v/>
      </c>
      <c r="AK41" s="15"/>
      <c r="AL41" s="49" t="str">
        <f t="shared" si="25"/>
        <v/>
      </c>
      <c r="AM41" s="45" t="str">
        <f t="shared" si="26"/>
        <v/>
      </c>
      <c r="AN41" s="45" t="str">
        <f t="shared" si="27"/>
        <v/>
      </c>
      <c r="AO41" s="45" t="str">
        <f t="shared" si="28"/>
        <v/>
      </c>
      <c r="AP41" s="45" t="str">
        <f t="shared" si="29"/>
        <v/>
      </c>
      <c r="AQ41" s="16"/>
      <c r="AR41" s="17" t="str">
        <f t="shared" si="30"/>
        <v/>
      </c>
      <c r="AS41" s="44" t="str">
        <f t="shared" si="31"/>
        <v/>
      </c>
      <c r="AT41" s="44" t="str">
        <f t="shared" si="32"/>
        <v/>
      </c>
      <c r="AU41" s="44" t="str">
        <f t="shared" si="33"/>
        <v/>
      </c>
      <c r="AV41" s="35" t="str">
        <f t="shared" si="34"/>
        <v/>
      </c>
      <c r="AW41" s="15"/>
      <c r="AX41" s="49" t="str">
        <f t="shared" si="35"/>
        <v/>
      </c>
      <c r="AY41" s="45" t="str">
        <f t="shared" si="36"/>
        <v/>
      </c>
      <c r="AZ41" s="45" t="str">
        <f t="shared" si="37"/>
        <v/>
      </c>
      <c r="BA41" s="45" t="str">
        <f t="shared" si="38"/>
        <v/>
      </c>
      <c r="BB41" s="45" t="str">
        <f t="shared" si="39"/>
        <v/>
      </c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20"/>
    </row>
    <row r="42" spans="1:145" s="1" customFormat="1" x14ac:dyDescent="0.15">
      <c r="A42" s="3"/>
      <c r="B42" s="6"/>
      <c r="C42" s="15"/>
      <c r="D42" s="15"/>
      <c r="E42" s="46"/>
      <c r="F42" s="15"/>
      <c r="G42" s="47"/>
      <c r="H42" s="17" t="str">
        <f t="shared" si="0"/>
        <v/>
      </c>
      <c r="I42" s="44" t="str">
        <f t="shared" si="1"/>
        <v/>
      </c>
      <c r="J42" s="44" t="str">
        <f t="shared" si="2"/>
        <v/>
      </c>
      <c r="K42" s="44" t="str">
        <f t="shared" si="3"/>
        <v/>
      </c>
      <c r="L42" s="35" t="str">
        <f t="shared" si="4"/>
        <v/>
      </c>
      <c r="M42" s="15"/>
      <c r="N42" s="49" t="str">
        <f t="shared" si="5"/>
        <v/>
      </c>
      <c r="O42" s="45" t="str">
        <f t="shared" si="6"/>
        <v/>
      </c>
      <c r="P42" s="45" t="str">
        <f t="shared" si="7"/>
        <v/>
      </c>
      <c r="Q42" s="45" t="str">
        <f t="shared" si="8"/>
        <v/>
      </c>
      <c r="R42" s="45" t="str">
        <f t="shared" si="9"/>
        <v/>
      </c>
      <c r="S42" s="16"/>
      <c r="T42" s="17" t="str">
        <f t="shared" si="10"/>
        <v/>
      </c>
      <c r="U42" s="44" t="str">
        <f t="shared" si="11"/>
        <v/>
      </c>
      <c r="V42" s="44" t="str">
        <f t="shared" si="12"/>
        <v/>
      </c>
      <c r="W42" s="44" t="str">
        <f t="shared" si="13"/>
        <v/>
      </c>
      <c r="X42" s="35" t="str">
        <f t="shared" si="14"/>
        <v/>
      </c>
      <c r="Y42" s="15"/>
      <c r="Z42" s="49" t="str">
        <f t="shared" si="15"/>
        <v/>
      </c>
      <c r="AA42" s="45" t="str">
        <f t="shared" si="16"/>
        <v/>
      </c>
      <c r="AB42" s="45" t="str">
        <f t="shared" si="17"/>
        <v/>
      </c>
      <c r="AC42" s="45" t="str">
        <f t="shared" si="18"/>
        <v/>
      </c>
      <c r="AD42" s="45" t="str">
        <f t="shared" si="19"/>
        <v/>
      </c>
      <c r="AE42" s="16"/>
      <c r="AF42" s="17" t="str">
        <f t="shared" si="20"/>
        <v/>
      </c>
      <c r="AG42" s="44" t="str">
        <f t="shared" si="21"/>
        <v/>
      </c>
      <c r="AH42" s="44" t="str">
        <f t="shared" si="22"/>
        <v/>
      </c>
      <c r="AI42" s="44" t="str">
        <f t="shared" si="23"/>
        <v/>
      </c>
      <c r="AJ42" s="35" t="str">
        <f t="shared" si="24"/>
        <v/>
      </c>
      <c r="AK42" s="15"/>
      <c r="AL42" s="49" t="str">
        <f t="shared" si="25"/>
        <v/>
      </c>
      <c r="AM42" s="45" t="str">
        <f t="shared" si="26"/>
        <v/>
      </c>
      <c r="AN42" s="45" t="str">
        <f t="shared" si="27"/>
        <v/>
      </c>
      <c r="AO42" s="45" t="str">
        <f t="shared" si="28"/>
        <v/>
      </c>
      <c r="AP42" s="45" t="str">
        <f t="shared" si="29"/>
        <v/>
      </c>
      <c r="AQ42" s="16"/>
      <c r="AR42" s="17" t="str">
        <f t="shared" si="30"/>
        <v/>
      </c>
      <c r="AS42" s="44" t="str">
        <f t="shared" si="31"/>
        <v/>
      </c>
      <c r="AT42" s="44" t="str">
        <f t="shared" si="32"/>
        <v/>
      </c>
      <c r="AU42" s="44" t="str">
        <f t="shared" si="33"/>
        <v/>
      </c>
      <c r="AV42" s="35" t="str">
        <f t="shared" si="34"/>
        <v/>
      </c>
      <c r="AW42" s="15"/>
      <c r="AX42" s="49" t="str">
        <f t="shared" si="35"/>
        <v/>
      </c>
      <c r="AY42" s="45" t="str">
        <f t="shared" si="36"/>
        <v/>
      </c>
      <c r="AZ42" s="45" t="str">
        <f t="shared" si="37"/>
        <v/>
      </c>
      <c r="BA42" s="45" t="str">
        <f t="shared" si="38"/>
        <v/>
      </c>
      <c r="BB42" s="45" t="str">
        <f t="shared" si="39"/>
        <v/>
      </c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20"/>
    </row>
    <row r="43" spans="1:145" s="1" customFormat="1" x14ac:dyDescent="0.15">
      <c r="A43" s="3"/>
      <c r="B43" s="6"/>
      <c r="C43" s="15"/>
      <c r="D43" s="15"/>
      <c r="E43" s="46"/>
      <c r="F43" s="15"/>
      <c r="G43" s="47"/>
      <c r="H43" s="17" t="str">
        <f t="shared" si="0"/>
        <v/>
      </c>
      <c r="I43" s="44" t="str">
        <f t="shared" si="1"/>
        <v/>
      </c>
      <c r="J43" s="44" t="str">
        <f t="shared" si="2"/>
        <v/>
      </c>
      <c r="K43" s="44" t="str">
        <f t="shared" si="3"/>
        <v/>
      </c>
      <c r="L43" s="35" t="str">
        <f t="shared" si="4"/>
        <v/>
      </c>
      <c r="M43" s="15"/>
      <c r="N43" s="49" t="str">
        <f t="shared" si="5"/>
        <v/>
      </c>
      <c r="O43" s="45" t="str">
        <f t="shared" si="6"/>
        <v/>
      </c>
      <c r="P43" s="45" t="str">
        <f t="shared" si="7"/>
        <v/>
      </c>
      <c r="Q43" s="45" t="str">
        <f t="shared" si="8"/>
        <v/>
      </c>
      <c r="R43" s="45" t="str">
        <f t="shared" si="9"/>
        <v/>
      </c>
      <c r="S43" s="16"/>
      <c r="T43" s="17" t="str">
        <f t="shared" si="10"/>
        <v/>
      </c>
      <c r="U43" s="44" t="str">
        <f t="shared" si="11"/>
        <v/>
      </c>
      <c r="V43" s="44" t="str">
        <f t="shared" si="12"/>
        <v/>
      </c>
      <c r="W43" s="44" t="str">
        <f t="shared" si="13"/>
        <v/>
      </c>
      <c r="X43" s="35" t="str">
        <f t="shared" si="14"/>
        <v/>
      </c>
      <c r="Y43" s="15"/>
      <c r="Z43" s="49" t="str">
        <f t="shared" si="15"/>
        <v/>
      </c>
      <c r="AA43" s="45" t="str">
        <f t="shared" si="16"/>
        <v/>
      </c>
      <c r="AB43" s="45" t="str">
        <f t="shared" si="17"/>
        <v/>
      </c>
      <c r="AC43" s="45" t="str">
        <f t="shared" si="18"/>
        <v/>
      </c>
      <c r="AD43" s="45" t="str">
        <f t="shared" si="19"/>
        <v/>
      </c>
      <c r="AE43" s="16"/>
      <c r="AF43" s="17" t="str">
        <f t="shared" si="20"/>
        <v/>
      </c>
      <c r="AG43" s="44" t="str">
        <f t="shared" si="21"/>
        <v/>
      </c>
      <c r="AH43" s="44" t="str">
        <f t="shared" si="22"/>
        <v/>
      </c>
      <c r="AI43" s="44" t="str">
        <f t="shared" si="23"/>
        <v/>
      </c>
      <c r="AJ43" s="35" t="str">
        <f t="shared" si="24"/>
        <v/>
      </c>
      <c r="AK43" s="15"/>
      <c r="AL43" s="49" t="str">
        <f t="shared" si="25"/>
        <v/>
      </c>
      <c r="AM43" s="45" t="str">
        <f t="shared" si="26"/>
        <v/>
      </c>
      <c r="AN43" s="45" t="str">
        <f t="shared" si="27"/>
        <v/>
      </c>
      <c r="AO43" s="45" t="str">
        <f t="shared" si="28"/>
        <v/>
      </c>
      <c r="AP43" s="45" t="str">
        <f t="shared" si="29"/>
        <v/>
      </c>
      <c r="AQ43" s="16"/>
      <c r="AR43" s="17" t="str">
        <f t="shared" si="30"/>
        <v/>
      </c>
      <c r="AS43" s="44" t="str">
        <f t="shared" si="31"/>
        <v/>
      </c>
      <c r="AT43" s="44" t="str">
        <f t="shared" si="32"/>
        <v/>
      </c>
      <c r="AU43" s="44" t="str">
        <f t="shared" si="33"/>
        <v/>
      </c>
      <c r="AV43" s="35" t="str">
        <f t="shared" si="34"/>
        <v/>
      </c>
      <c r="AW43" s="15"/>
      <c r="AX43" s="49" t="str">
        <f t="shared" si="35"/>
        <v/>
      </c>
      <c r="AY43" s="45" t="str">
        <f t="shared" si="36"/>
        <v/>
      </c>
      <c r="AZ43" s="45" t="str">
        <f t="shared" si="37"/>
        <v/>
      </c>
      <c r="BA43" s="45" t="str">
        <f t="shared" si="38"/>
        <v/>
      </c>
      <c r="BB43" s="45" t="str">
        <f t="shared" si="39"/>
        <v/>
      </c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20"/>
    </row>
    <row r="44" spans="1:145" s="1" customFormat="1" x14ac:dyDescent="0.15">
      <c r="A44" s="3"/>
      <c r="B44" s="6"/>
      <c r="C44" s="15"/>
      <c r="D44" s="15"/>
      <c r="E44" s="46"/>
      <c r="F44" s="15"/>
      <c r="G44" s="47"/>
      <c r="H44" s="17" t="str">
        <f t="shared" si="0"/>
        <v/>
      </c>
      <c r="I44" s="44" t="str">
        <f t="shared" si="1"/>
        <v/>
      </c>
      <c r="J44" s="44" t="str">
        <f t="shared" si="2"/>
        <v/>
      </c>
      <c r="K44" s="44" t="str">
        <f t="shared" si="3"/>
        <v/>
      </c>
      <c r="L44" s="35" t="str">
        <f t="shared" si="4"/>
        <v/>
      </c>
      <c r="M44" s="15"/>
      <c r="N44" s="49" t="str">
        <f t="shared" si="5"/>
        <v/>
      </c>
      <c r="O44" s="45" t="str">
        <f t="shared" si="6"/>
        <v/>
      </c>
      <c r="P44" s="45" t="str">
        <f t="shared" si="7"/>
        <v/>
      </c>
      <c r="Q44" s="45" t="str">
        <f t="shared" si="8"/>
        <v/>
      </c>
      <c r="R44" s="45" t="str">
        <f t="shared" si="9"/>
        <v/>
      </c>
      <c r="S44" s="16"/>
      <c r="T44" s="17" t="str">
        <f t="shared" si="10"/>
        <v/>
      </c>
      <c r="U44" s="44" t="str">
        <f t="shared" si="11"/>
        <v/>
      </c>
      <c r="V44" s="44" t="str">
        <f t="shared" si="12"/>
        <v/>
      </c>
      <c r="W44" s="44" t="str">
        <f t="shared" si="13"/>
        <v/>
      </c>
      <c r="X44" s="35" t="str">
        <f t="shared" si="14"/>
        <v/>
      </c>
      <c r="Y44" s="15"/>
      <c r="Z44" s="49" t="str">
        <f t="shared" si="15"/>
        <v/>
      </c>
      <c r="AA44" s="45" t="str">
        <f t="shared" si="16"/>
        <v/>
      </c>
      <c r="AB44" s="45" t="str">
        <f t="shared" si="17"/>
        <v/>
      </c>
      <c r="AC44" s="45" t="str">
        <f t="shared" si="18"/>
        <v/>
      </c>
      <c r="AD44" s="45" t="str">
        <f t="shared" si="19"/>
        <v/>
      </c>
      <c r="AE44" s="16"/>
      <c r="AF44" s="17" t="str">
        <f t="shared" si="20"/>
        <v/>
      </c>
      <c r="AG44" s="44" t="str">
        <f t="shared" si="21"/>
        <v/>
      </c>
      <c r="AH44" s="44" t="str">
        <f t="shared" si="22"/>
        <v/>
      </c>
      <c r="AI44" s="44" t="str">
        <f t="shared" si="23"/>
        <v/>
      </c>
      <c r="AJ44" s="35" t="str">
        <f t="shared" si="24"/>
        <v/>
      </c>
      <c r="AK44" s="15"/>
      <c r="AL44" s="49" t="str">
        <f t="shared" si="25"/>
        <v/>
      </c>
      <c r="AM44" s="45" t="str">
        <f t="shared" si="26"/>
        <v/>
      </c>
      <c r="AN44" s="45" t="str">
        <f t="shared" si="27"/>
        <v/>
      </c>
      <c r="AO44" s="45" t="str">
        <f t="shared" si="28"/>
        <v/>
      </c>
      <c r="AP44" s="45" t="str">
        <f t="shared" si="29"/>
        <v/>
      </c>
      <c r="AQ44" s="16"/>
      <c r="AR44" s="17" t="str">
        <f t="shared" si="30"/>
        <v/>
      </c>
      <c r="AS44" s="44" t="str">
        <f t="shared" si="31"/>
        <v/>
      </c>
      <c r="AT44" s="44" t="str">
        <f t="shared" si="32"/>
        <v/>
      </c>
      <c r="AU44" s="44" t="str">
        <f t="shared" si="33"/>
        <v/>
      </c>
      <c r="AV44" s="35" t="str">
        <f t="shared" si="34"/>
        <v/>
      </c>
      <c r="AW44" s="15"/>
      <c r="AX44" s="49" t="str">
        <f t="shared" si="35"/>
        <v/>
      </c>
      <c r="AY44" s="45" t="str">
        <f t="shared" si="36"/>
        <v/>
      </c>
      <c r="AZ44" s="45" t="str">
        <f t="shared" si="37"/>
        <v/>
      </c>
      <c r="BA44" s="45" t="str">
        <f t="shared" si="38"/>
        <v/>
      </c>
      <c r="BB44" s="45" t="str">
        <f t="shared" si="39"/>
        <v/>
      </c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20"/>
    </row>
    <row r="45" spans="1:145" s="1" customFormat="1" x14ac:dyDescent="0.15">
      <c r="A45" s="3"/>
      <c r="B45" s="6"/>
      <c r="C45" s="15"/>
      <c r="D45" s="15"/>
      <c r="E45" s="46"/>
      <c r="F45" s="15"/>
      <c r="G45" s="47"/>
      <c r="H45" s="17" t="str">
        <f t="shared" si="0"/>
        <v/>
      </c>
      <c r="I45" s="44" t="str">
        <f t="shared" si="1"/>
        <v/>
      </c>
      <c r="J45" s="44" t="str">
        <f t="shared" si="2"/>
        <v/>
      </c>
      <c r="K45" s="44" t="str">
        <f t="shared" si="3"/>
        <v/>
      </c>
      <c r="L45" s="35" t="str">
        <f t="shared" si="4"/>
        <v/>
      </c>
      <c r="M45" s="15"/>
      <c r="N45" s="49" t="str">
        <f t="shared" si="5"/>
        <v/>
      </c>
      <c r="O45" s="45" t="str">
        <f t="shared" si="6"/>
        <v/>
      </c>
      <c r="P45" s="45" t="str">
        <f t="shared" si="7"/>
        <v/>
      </c>
      <c r="Q45" s="45" t="str">
        <f t="shared" si="8"/>
        <v/>
      </c>
      <c r="R45" s="45" t="str">
        <f t="shared" si="9"/>
        <v/>
      </c>
      <c r="S45" s="16"/>
      <c r="T45" s="17" t="str">
        <f t="shared" si="10"/>
        <v/>
      </c>
      <c r="U45" s="44" t="str">
        <f t="shared" si="11"/>
        <v/>
      </c>
      <c r="V45" s="44" t="str">
        <f t="shared" si="12"/>
        <v/>
      </c>
      <c r="W45" s="44" t="str">
        <f t="shared" si="13"/>
        <v/>
      </c>
      <c r="X45" s="35" t="str">
        <f t="shared" si="14"/>
        <v/>
      </c>
      <c r="Y45" s="15"/>
      <c r="Z45" s="49" t="str">
        <f t="shared" si="15"/>
        <v/>
      </c>
      <c r="AA45" s="45" t="str">
        <f t="shared" si="16"/>
        <v/>
      </c>
      <c r="AB45" s="45" t="str">
        <f t="shared" si="17"/>
        <v/>
      </c>
      <c r="AC45" s="45" t="str">
        <f t="shared" si="18"/>
        <v/>
      </c>
      <c r="AD45" s="45" t="str">
        <f t="shared" si="19"/>
        <v/>
      </c>
      <c r="AE45" s="16"/>
      <c r="AF45" s="17" t="str">
        <f t="shared" si="20"/>
        <v/>
      </c>
      <c r="AG45" s="44" t="str">
        <f t="shared" si="21"/>
        <v/>
      </c>
      <c r="AH45" s="44" t="str">
        <f t="shared" si="22"/>
        <v/>
      </c>
      <c r="AI45" s="44" t="str">
        <f t="shared" si="23"/>
        <v/>
      </c>
      <c r="AJ45" s="35" t="str">
        <f t="shared" si="24"/>
        <v/>
      </c>
      <c r="AK45" s="15"/>
      <c r="AL45" s="49" t="str">
        <f t="shared" si="25"/>
        <v/>
      </c>
      <c r="AM45" s="45" t="str">
        <f t="shared" si="26"/>
        <v/>
      </c>
      <c r="AN45" s="45" t="str">
        <f t="shared" si="27"/>
        <v/>
      </c>
      <c r="AO45" s="45" t="str">
        <f t="shared" si="28"/>
        <v/>
      </c>
      <c r="AP45" s="45" t="str">
        <f t="shared" si="29"/>
        <v/>
      </c>
      <c r="AQ45" s="16"/>
      <c r="AR45" s="17" t="str">
        <f t="shared" si="30"/>
        <v/>
      </c>
      <c r="AS45" s="44" t="str">
        <f t="shared" si="31"/>
        <v/>
      </c>
      <c r="AT45" s="44" t="str">
        <f t="shared" si="32"/>
        <v/>
      </c>
      <c r="AU45" s="44" t="str">
        <f t="shared" si="33"/>
        <v/>
      </c>
      <c r="AV45" s="35" t="str">
        <f t="shared" si="34"/>
        <v/>
      </c>
      <c r="AW45" s="15"/>
      <c r="AX45" s="49" t="str">
        <f t="shared" si="35"/>
        <v/>
      </c>
      <c r="AY45" s="45" t="str">
        <f t="shared" si="36"/>
        <v/>
      </c>
      <c r="AZ45" s="45" t="str">
        <f t="shared" si="37"/>
        <v/>
      </c>
      <c r="BA45" s="45" t="str">
        <f t="shared" si="38"/>
        <v/>
      </c>
      <c r="BB45" s="45" t="str">
        <f t="shared" si="39"/>
        <v/>
      </c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20"/>
    </row>
    <row r="46" spans="1:145" s="1" customFormat="1" x14ac:dyDescent="0.15">
      <c r="A46" s="3"/>
      <c r="B46" s="6"/>
      <c r="C46" s="15"/>
      <c r="D46" s="15"/>
      <c r="E46" s="46"/>
      <c r="F46" s="15"/>
      <c r="G46" s="47"/>
      <c r="H46" s="17" t="str">
        <f t="shared" si="0"/>
        <v/>
      </c>
      <c r="I46" s="44" t="str">
        <f t="shared" si="1"/>
        <v/>
      </c>
      <c r="J46" s="44" t="str">
        <f t="shared" si="2"/>
        <v/>
      </c>
      <c r="K46" s="44" t="str">
        <f t="shared" si="3"/>
        <v/>
      </c>
      <c r="L46" s="35" t="str">
        <f t="shared" si="4"/>
        <v/>
      </c>
      <c r="M46" s="15"/>
      <c r="N46" s="49" t="str">
        <f t="shared" si="5"/>
        <v/>
      </c>
      <c r="O46" s="45" t="str">
        <f t="shared" si="6"/>
        <v/>
      </c>
      <c r="P46" s="45" t="str">
        <f t="shared" si="7"/>
        <v/>
      </c>
      <c r="Q46" s="45" t="str">
        <f t="shared" si="8"/>
        <v/>
      </c>
      <c r="R46" s="45" t="str">
        <f t="shared" si="9"/>
        <v/>
      </c>
      <c r="S46" s="16"/>
      <c r="T46" s="17" t="str">
        <f t="shared" si="10"/>
        <v/>
      </c>
      <c r="U46" s="44" t="str">
        <f t="shared" si="11"/>
        <v/>
      </c>
      <c r="V46" s="44" t="str">
        <f t="shared" si="12"/>
        <v/>
      </c>
      <c r="W46" s="44" t="str">
        <f t="shared" si="13"/>
        <v/>
      </c>
      <c r="X46" s="35" t="str">
        <f t="shared" si="14"/>
        <v/>
      </c>
      <c r="Y46" s="15"/>
      <c r="Z46" s="49" t="str">
        <f t="shared" si="15"/>
        <v/>
      </c>
      <c r="AA46" s="45" t="str">
        <f t="shared" si="16"/>
        <v/>
      </c>
      <c r="AB46" s="45" t="str">
        <f t="shared" si="17"/>
        <v/>
      </c>
      <c r="AC46" s="45" t="str">
        <f t="shared" si="18"/>
        <v/>
      </c>
      <c r="AD46" s="45" t="str">
        <f t="shared" si="19"/>
        <v/>
      </c>
      <c r="AE46" s="16"/>
      <c r="AF46" s="17" t="str">
        <f t="shared" si="20"/>
        <v/>
      </c>
      <c r="AG46" s="44" t="str">
        <f t="shared" si="21"/>
        <v/>
      </c>
      <c r="AH46" s="44" t="str">
        <f t="shared" si="22"/>
        <v/>
      </c>
      <c r="AI46" s="44" t="str">
        <f t="shared" si="23"/>
        <v/>
      </c>
      <c r="AJ46" s="35" t="str">
        <f t="shared" si="24"/>
        <v/>
      </c>
      <c r="AK46" s="15"/>
      <c r="AL46" s="49" t="str">
        <f t="shared" si="25"/>
        <v/>
      </c>
      <c r="AM46" s="45" t="str">
        <f t="shared" si="26"/>
        <v/>
      </c>
      <c r="AN46" s="45" t="str">
        <f t="shared" si="27"/>
        <v/>
      </c>
      <c r="AO46" s="45" t="str">
        <f t="shared" si="28"/>
        <v/>
      </c>
      <c r="AP46" s="45" t="str">
        <f t="shared" si="29"/>
        <v/>
      </c>
      <c r="AQ46" s="16"/>
      <c r="AR46" s="17" t="str">
        <f t="shared" si="30"/>
        <v/>
      </c>
      <c r="AS46" s="44" t="str">
        <f t="shared" si="31"/>
        <v/>
      </c>
      <c r="AT46" s="44" t="str">
        <f t="shared" si="32"/>
        <v/>
      </c>
      <c r="AU46" s="44" t="str">
        <f t="shared" si="33"/>
        <v/>
      </c>
      <c r="AV46" s="35" t="str">
        <f t="shared" si="34"/>
        <v/>
      </c>
      <c r="AW46" s="15"/>
      <c r="AX46" s="49" t="str">
        <f t="shared" si="35"/>
        <v/>
      </c>
      <c r="AY46" s="45" t="str">
        <f t="shared" si="36"/>
        <v/>
      </c>
      <c r="AZ46" s="45" t="str">
        <f t="shared" si="37"/>
        <v/>
      </c>
      <c r="BA46" s="45" t="str">
        <f t="shared" si="38"/>
        <v/>
      </c>
      <c r="BB46" s="45" t="str">
        <f t="shared" si="39"/>
        <v/>
      </c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20"/>
    </row>
    <row r="47" spans="1:145" s="1" customFormat="1" x14ac:dyDescent="0.15">
      <c r="A47" s="3"/>
      <c r="B47" s="6"/>
      <c r="C47" s="15"/>
      <c r="D47" s="15"/>
      <c r="E47" s="46"/>
      <c r="F47" s="15"/>
      <c r="G47" s="47"/>
      <c r="H47" s="17" t="str">
        <f t="shared" si="0"/>
        <v/>
      </c>
      <c r="I47" s="44" t="str">
        <f t="shared" si="1"/>
        <v/>
      </c>
      <c r="J47" s="44" t="str">
        <f t="shared" si="2"/>
        <v/>
      </c>
      <c r="K47" s="44" t="str">
        <f t="shared" si="3"/>
        <v/>
      </c>
      <c r="L47" s="35" t="str">
        <f t="shared" si="4"/>
        <v/>
      </c>
      <c r="M47" s="15"/>
      <c r="N47" s="49" t="str">
        <f t="shared" si="5"/>
        <v/>
      </c>
      <c r="O47" s="45" t="str">
        <f t="shared" si="6"/>
        <v/>
      </c>
      <c r="P47" s="45" t="str">
        <f t="shared" si="7"/>
        <v/>
      </c>
      <c r="Q47" s="45" t="str">
        <f t="shared" si="8"/>
        <v/>
      </c>
      <c r="R47" s="45" t="str">
        <f t="shared" si="9"/>
        <v/>
      </c>
      <c r="S47" s="16"/>
      <c r="T47" s="17" t="str">
        <f t="shared" si="10"/>
        <v/>
      </c>
      <c r="U47" s="44" t="str">
        <f t="shared" si="11"/>
        <v/>
      </c>
      <c r="V47" s="44" t="str">
        <f t="shared" si="12"/>
        <v/>
      </c>
      <c r="W47" s="44" t="str">
        <f t="shared" si="13"/>
        <v/>
      </c>
      <c r="X47" s="35" t="str">
        <f t="shared" si="14"/>
        <v/>
      </c>
      <c r="Y47" s="15"/>
      <c r="Z47" s="49" t="str">
        <f t="shared" si="15"/>
        <v/>
      </c>
      <c r="AA47" s="45" t="str">
        <f t="shared" si="16"/>
        <v/>
      </c>
      <c r="AB47" s="45" t="str">
        <f t="shared" si="17"/>
        <v/>
      </c>
      <c r="AC47" s="45" t="str">
        <f t="shared" si="18"/>
        <v/>
      </c>
      <c r="AD47" s="45" t="str">
        <f t="shared" si="19"/>
        <v/>
      </c>
      <c r="AE47" s="16"/>
      <c r="AF47" s="17" t="str">
        <f t="shared" si="20"/>
        <v/>
      </c>
      <c r="AG47" s="44" t="str">
        <f t="shared" si="21"/>
        <v/>
      </c>
      <c r="AH47" s="44" t="str">
        <f t="shared" si="22"/>
        <v/>
      </c>
      <c r="AI47" s="44" t="str">
        <f t="shared" si="23"/>
        <v/>
      </c>
      <c r="AJ47" s="35" t="str">
        <f t="shared" si="24"/>
        <v/>
      </c>
      <c r="AK47" s="15"/>
      <c r="AL47" s="49" t="str">
        <f t="shared" si="25"/>
        <v/>
      </c>
      <c r="AM47" s="45" t="str">
        <f t="shared" si="26"/>
        <v/>
      </c>
      <c r="AN47" s="45" t="str">
        <f t="shared" si="27"/>
        <v/>
      </c>
      <c r="AO47" s="45" t="str">
        <f t="shared" si="28"/>
        <v/>
      </c>
      <c r="AP47" s="45" t="str">
        <f t="shared" si="29"/>
        <v/>
      </c>
      <c r="AQ47" s="16"/>
      <c r="AR47" s="17" t="str">
        <f t="shared" si="30"/>
        <v/>
      </c>
      <c r="AS47" s="44" t="str">
        <f t="shared" si="31"/>
        <v/>
      </c>
      <c r="AT47" s="44" t="str">
        <f t="shared" si="32"/>
        <v/>
      </c>
      <c r="AU47" s="44" t="str">
        <f t="shared" si="33"/>
        <v/>
      </c>
      <c r="AV47" s="35" t="str">
        <f t="shared" si="34"/>
        <v/>
      </c>
      <c r="AW47" s="15"/>
      <c r="AX47" s="49" t="str">
        <f t="shared" si="35"/>
        <v/>
      </c>
      <c r="AY47" s="45" t="str">
        <f t="shared" si="36"/>
        <v/>
      </c>
      <c r="AZ47" s="45" t="str">
        <f t="shared" si="37"/>
        <v/>
      </c>
      <c r="BA47" s="45" t="str">
        <f t="shared" si="38"/>
        <v/>
      </c>
      <c r="BB47" s="45" t="str">
        <f t="shared" si="39"/>
        <v/>
      </c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20"/>
    </row>
    <row r="48" spans="1:145" s="1" customFormat="1" x14ac:dyDescent="0.15">
      <c r="A48" s="3"/>
      <c r="B48" s="6"/>
      <c r="C48" s="15"/>
      <c r="D48" s="15"/>
      <c r="E48" s="46"/>
      <c r="F48" s="15"/>
      <c r="G48" s="47"/>
      <c r="H48" s="17" t="str">
        <f t="shared" si="0"/>
        <v/>
      </c>
      <c r="I48" s="44" t="str">
        <f t="shared" si="1"/>
        <v/>
      </c>
      <c r="J48" s="44" t="str">
        <f t="shared" si="2"/>
        <v/>
      </c>
      <c r="K48" s="44" t="str">
        <f t="shared" si="3"/>
        <v/>
      </c>
      <c r="L48" s="35" t="str">
        <f t="shared" si="4"/>
        <v/>
      </c>
      <c r="M48" s="15"/>
      <c r="N48" s="49" t="str">
        <f t="shared" si="5"/>
        <v/>
      </c>
      <c r="O48" s="45" t="str">
        <f t="shared" si="6"/>
        <v/>
      </c>
      <c r="P48" s="45" t="str">
        <f t="shared" si="7"/>
        <v/>
      </c>
      <c r="Q48" s="45" t="str">
        <f t="shared" si="8"/>
        <v/>
      </c>
      <c r="R48" s="45" t="str">
        <f t="shared" si="9"/>
        <v/>
      </c>
      <c r="S48" s="16"/>
      <c r="T48" s="17" t="str">
        <f t="shared" si="10"/>
        <v/>
      </c>
      <c r="U48" s="44" t="str">
        <f t="shared" si="11"/>
        <v/>
      </c>
      <c r="V48" s="44" t="str">
        <f t="shared" si="12"/>
        <v/>
      </c>
      <c r="W48" s="44" t="str">
        <f t="shared" si="13"/>
        <v/>
      </c>
      <c r="X48" s="35" t="str">
        <f t="shared" si="14"/>
        <v/>
      </c>
      <c r="Y48" s="15"/>
      <c r="Z48" s="49" t="str">
        <f t="shared" si="15"/>
        <v/>
      </c>
      <c r="AA48" s="45" t="str">
        <f t="shared" si="16"/>
        <v/>
      </c>
      <c r="AB48" s="45" t="str">
        <f t="shared" si="17"/>
        <v/>
      </c>
      <c r="AC48" s="45" t="str">
        <f t="shared" si="18"/>
        <v/>
      </c>
      <c r="AD48" s="45" t="str">
        <f t="shared" si="19"/>
        <v/>
      </c>
      <c r="AE48" s="16"/>
      <c r="AF48" s="17" t="str">
        <f t="shared" si="20"/>
        <v/>
      </c>
      <c r="AG48" s="44" t="str">
        <f t="shared" si="21"/>
        <v/>
      </c>
      <c r="AH48" s="44" t="str">
        <f t="shared" si="22"/>
        <v/>
      </c>
      <c r="AI48" s="44" t="str">
        <f t="shared" si="23"/>
        <v/>
      </c>
      <c r="AJ48" s="35" t="str">
        <f t="shared" si="24"/>
        <v/>
      </c>
      <c r="AK48" s="15"/>
      <c r="AL48" s="49" t="str">
        <f t="shared" si="25"/>
        <v/>
      </c>
      <c r="AM48" s="45" t="str">
        <f t="shared" si="26"/>
        <v/>
      </c>
      <c r="AN48" s="45" t="str">
        <f t="shared" si="27"/>
        <v/>
      </c>
      <c r="AO48" s="45" t="str">
        <f t="shared" si="28"/>
        <v/>
      </c>
      <c r="AP48" s="45" t="str">
        <f t="shared" si="29"/>
        <v/>
      </c>
      <c r="AQ48" s="16"/>
      <c r="AR48" s="17" t="str">
        <f t="shared" si="30"/>
        <v/>
      </c>
      <c r="AS48" s="44" t="str">
        <f t="shared" si="31"/>
        <v/>
      </c>
      <c r="AT48" s="44" t="str">
        <f t="shared" si="32"/>
        <v/>
      </c>
      <c r="AU48" s="44" t="str">
        <f t="shared" si="33"/>
        <v/>
      </c>
      <c r="AV48" s="35" t="str">
        <f t="shared" si="34"/>
        <v/>
      </c>
      <c r="AW48" s="15"/>
      <c r="AX48" s="49" t="str">
        <f t="shared" si="35"/>
        <v/>
      </c>
      <c r="AY48" s="45" t="str">
        <f t="shared" si="36"/>
        <v/>
      </c>
      <c r="AZ48" s="45" t="str">
        <f t="shared" si="37"/>
        <v/>
      </c>
      <c r="BA48" s="45" t="str">
        <f t="shared" si="38"/>
        <v/>
      </c>
      <c r="BB48" s="45" t="str">
        <f t="shared" si="39"/>
        <v/>
      </c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20"/>
    </row>
    <row r="49" spans="1:145" s="1" customFormat="1" x14ac:dyDescent="0.15">
      <c r="A49" s="3"/>
      <c r="B49" s="6"/>
      <c r="C49" s="15"/>
      <c r="D49" s="15"/>
      <c r="E49" s="46"/>
      <c r="F49" s="15"/>
      <c r="G49" s="47"/>
      <c r="H49" s="17" t="str">
        <f t="shared" si="0"/>
        <v/>
      </c>
      <c r="I49" s="44" t="str">
        <f t="shared" si="1"/>
        <v/>
      </c>
      <c r="J49" s="44" t="str">
        <f t="shared" si="2"/>
        <v/>
      </c>
      <c r="K49" s="44" t="str">
        <f t="shared" si="3"/>
        <v/>
      </c>
      <c r="L49" s="35" t="str">
        <f t="shared" si="4"/>
        <v/>
      </c>
      <c r="M49" s="15"/>
      <c r="N49" s="49" t="str">
        <f t="shared" si="5"/>
        <v/>
      </c>
      <c r="O49" s="45" t="str">
        <f t="shared" si="6"/>
        <v/>
      </c>
      <c r="P49" s="45" t="str">
        <f t="shared" si="7"/>
        <v/>
      </c>
      <c r="Q49" s="45" t="str">
        <f t="shared" si="8"/>
        <v/>
      </c>
      <c r="R49" s="45" t="str">
        <f t="shared" si="9"/>
        <v/>
      </c>
      <c r="S49" s="16"/>
      <c r="T49" s="17" t="str">
        <f t="shared" si="10"/>
        <v/>
      </c>
      <c r="U49" s="44" t="str">
        <f t="shared" si="11"/>
        <v/>
      </c>
      <c r="V49" s="44" t="str">
        <f t="shared" si="12"/>
        <v/>
      </c>
      <c r="W49" s="44" t="str">
        <f t="shared" si="13"/>
        <v/>
      </c>
      <c r="X49" s="35" t="str">
        <f t="shared" si="14"/>
        <v/>
      </c>
      <c r="Y49" s="15"/>
      <c r="Z49" s="49" t="str">
        <f t="shared" si="15"/>
        <v/>
      </c>
      <c r="AA49" s="45" t="str">
        <f t="shared" si="16"/>
        <v/>
      </c>
      <c r="AB49" s="45" t="str">
        <f t="shared" si="17"/>
        <v/>
      </c>
      <c r="AC49" s="45" t="str">
        <f t="shared" si="18"/>
        <v/>
      </c>
      <c r="AD49" s="45" t="str">
        <f t="shared" si="19"/>
        <v/>
      </c>
      <c r="AE49" s="16"/>
      <c r="AF49" s="17" t="str">
        <f t="shared" si="20"/>
        <v/>
      </c>
      <c r="AG49" s="44" t="str">
        <f t="shared" si="21"/>
        <v/>
      </c>
      <c r="AH49" s="44" t="str">
        <f t="shared" si="22"/>
        <v/>
      </c>
      <c r="AI49" s="44" t="str">
        <f t="shared" si="23"/>
        <v/>
      </c>
      <c r="AJ49" s="35" t="str">
        <f t="shared" si="24"/>
        <v/>
      </c>
      <c r="AK49" s="15"/>
      <c r="AL49" s="49" t="str">
        <f t="shared" si="25"/>
        <v/>
      </c>
      <c r="AM49" s="45" t="str">
        <f t="shared" si="26"/>
        <v/>
      </c>
      <c r="AN49" s="45" t="str">
        <f t="shared" si="27"/>
        <v/>
      </c>
      <c r="AO49" s="45" t="str">
        <f t="shared" si="28"/>
        <v/>
      </c>
      <c r="AP49" s="45" t="str">
        <f t="shared" si="29"/>
        <v/>
      </c>
      <c r="AQ49" s="16"/>
      <c r="AR49" s="17" t="str">
        <f t="shared" si="30"/>
        <v/>
      </c>
      <c r="AS49" s="44" t="str">
        <f t="shared" si="31"/>
        <v/>
      </c>
      <c r="AT49" s="44" t="str">
        <f t="shared" si="32"/>
        <v/>
      </c>
      <c r="AU49" s="44" t="str">
        <f t="shared" si="33"/>
        <v/>
      </c>
      <c r="AV49" s="35" t="str">
        <f t="shared" si="34"/>
        <v/>
      </c>
      <c r="AW49" s="15"/>
      <c r="AX49" s="49" t="str">
        <f t="shared" si="35"/>
        <v/>
      </c>
      <c r="AY49" s="45" t="str">
        <f t="shared" si="36"/>
        <v/>
      </c>
      <c r="AZ49" s="45" t="str">
        <f t="shared" si="37"/>
        <v/>
      </c>
      <c r="BA49" s="45" t="str">
        <f t="shared" si="38"/>
        <v/>
      </c>
      <c r="BB49" s="45" t="str">
        <f t="shared" si="39"/>
        <v/>
      </c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20"/>
    </row>
    <row r="50" spans="1:145" s="1" customFormat="1" x14ac:dyDescent="0.15">
      <c r="A50" s="3"/>
      <c r="B50" s="6"/>
      <c r="C50" s="15"/>
      <c r="D50" s="15"/>
      <c r="E50" s="46"/>
      <c r="F50" s="15"/>
      <c r="G50" s="47"/>
      <c r="H50" s="17" t="str">
        <f t="shared" si="0"/>
        <v/>
      </c>
      <c r="I50" s="44" t="str">
        <f t="shared" si="1"/>
        <v/>
      </c>
      <c r="J50" s="44" t="str">
        <f t="shared" si="2"/>
        <v/>
      </c>
      <c r="K50" s="44" t="str">
        <f t="shared" si="3"/>
        <v/>
      </c>
      <c r="L50" s="35" t="str">
        <f t="shared" si="4"/>
        <v/>
      </c>
      <c r="M50" s="15"/>
      <c r="N50" s="49" t="str">
        <f t="shared" si="5"/>
        <v/>
      </c>
      <c r="O50" s="45" t="str">
        <f t="shared" si="6"/>
        <v/>
      </c>
      <c r="P50" s="45" t="str">
        <f t="shared" si="7"/>
        <v/>
      </c>
      <c r="Q50" s="45" t="str">
        <f t="shared" si="8"/>
        <v/>
      </c>
      <c r="R50" s="45" t="str">
        <f t="shared" si="9"/>
        <v/>
      </c>
      <c r="S50" s="16"/>
      <c r="T50" s="17" t="str">
        <f t="shared" si="10"/>
        <v/>
      </c>
      <c r="U50" s="44" t="str">
        <f t="shared" si="11"/>
        <v/>
      </c>
      <c r="V50" s="44" t="str">
        <f t="shared" si="12"/>
        <v/>
      </c>
      <c r="W50" s="44" t="str">
        <f t="shared" si="13"/>
        <v/>
      </c>
      <c r="X50" s="35" t="str">
        <f t="shared" si="14"/>
        <v/>
      </c>
      <c r="Y50" s="15"/>
      <c r="Z50" s="49" t="str">
        <f t="shared" si="15"/>
        <v/>
      </c>
      <c r="AA50" s="45" t="str">
        <f t="shared" si="16"/>
        <v/>
      </c>
      <c r="AB50" s="45" t="str">
        <f t="shared" si="17"/>
        <v/>
      </c>
      <c r="AC50" s="45" t="str">
        <f t="shared" si="18"/>
        <v/>
      </c>
      <c r="AD50" s="45" t="str">
        <f t="shared" si="19"/>
        <v/>
      </c>
      <c r="AE50" s="16"/>
      <c r="AF50" s="17" t="str">
        <f t="shared" si="20"/>
        <v/>
      </c>
      <c r="AG50" s="44" t="str">
        <f t="shared" si="21"/>
        <v/>
      </c>
      <c r="AH50" s="44" t="str">
        <f t="shared" si="22"/>
        <v/>
      </c>
      <c r="AI50" s="44" t="str">
        <f t="shared" si="23"/>
        <v/>
      </c>
      <c r="AJ50" s="35" t="str">
        <f t="shared" si="24"/>
        <v/>
      </c>
      <c r="AK50" s="15"/>
      <c r="AL50" s="49" t="str">
        <f t="shared" si="25"/>
        <v/>
      </c>
      <c r="AM50" s="45" t="str">
        <f t="shared" si="26"/>
        <v/>
      </c>
      <c r="AN50" s="45" t="str">
        <f t="shared" si="27"/>
        <v/>
      </c>
      <c r="AO50" s="45" t="str">
        <f t="shared" si="28"/>
        <v/>
      </c>
      <c r="AP50" s="45" t="str">
        <f t="shared" si="29"/>
        <v/>
      </c>
      <c r="AQ50" s="16"/>
      <c r="AR50" s="17" t="str">
        <f t="shared" si="30"/>
        <v/>
      </c>
      <c r="AS50" s="44" t="str">
        <f t="shared" si="31"/>
        <v/>
      </c>
      <c r="AT50" s="44" t="str">
        <f t="shared" si="32"/>
        <v/>
      </c>
      <c r="AU50" s="44" t="str">
        <f t="shared" si="33"/>
        <v/>
      </c>
      <c r="AV50" s="35" t="str">
        <f t="shared" si="34"/>
        <v/>
      </c>
      <c r="AW50" s="15"/>
      <c r="AX50" s="49" t="str">
        <f t="shared" si="35"/>
        <v/>
      </c>
      <c r="AY50" s="45" t="str">
        <f t="shared" si="36"/>
        <v/>
      </c>
      <c r="AZ50" s="45" t="str">
        <f t="shared" si="37"/>
        <v/>
      </c>
      <c r="BA50" s="45" t="str">
        <f t="shared" si="38"/>
        <v/>
      </c>
      <c r="BB50" s="45" t="str">
        <f t="shared" si="39"/>
        <v/>
      </c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20"/>
    </row>
    <row r="51" spans="1:145" s="1" customFormat="1" x14ac:dyDescent="0.15">
      <c r="A51" s="3"/>
      <c r="B51" s="6"/>
      <c r="C51" s="15"/>
      <c r="D51" s="15"/>
      <c r="E51" s="46"/>
      <c r="F51" s="15"/>
      <c r="G51" s="47"/>
      <c r="H51" s="17" t="str">
        <f t="shared" si="0"/>
        <v/>
      </c>
      <c r="I51" s="44" t="str">
        <f t="shared" si="1"/>
        <v/>
      </c>
      <c r="J51" s="44" t="str">
        <f t="shared" si="2"/>
        <v/>
      </c>
      <c r="K51" s="44" t="str">
        <f t="shared" si="3"/>
        <v/>
      </c>
      <c r="L51" s="35" t="str">
        <f t="shared" si="4"/>
        <v/>
      </c>
      <c r="M51" s="15"/>
      <c r="N51" s="49" t="str">
        <f t="shared" si="5"/>
        <v/>
      </c>
      <c r="O51" s="45" t="str">
        <f t="shared" si="6"/>
        <v/>
      </c>
      <c r="P51" s="45" t="str">
        <f t="shared" si="7"/>
        <v/>
      </c>
      <c r="Q51" s="45" t="str">
        <f t="shared" si="8"/>
        <v/>
      </c>
      <c r="R51" s="45" t="str">
        <f t="shared" si="9"/>
        <v/>
      </c>
      <c r="S51" s="16"/>
      <c r="T51" s="17" t="str">
        <f t="shared" si="10"/>
        <v/>
      </c>
      <c r="U51" s="44" t="str">
        <f t="shared" si="11"/>
        <v/>
      </c>
      <c r="V51" s="44" t="str">
        <f t="shared" si="12"/>
        <v/>
      </c>
      <c r="W51" s="44" t="str">
        <f t="shared" si="13"/>
        <v/>
      </c>
      <c r="X51" s="35" t="str">
        <f t="shared" si="14"/>
        <v/>
      </c>
      <c r="Y51" s="15"/>
      <c r="Z51" s="49" t="str">
        <f t="shared" si="15"/>
        <v/>
      </c>
      <c r="AA51" s="45" t="str">
        <f t="shared" si="16"/>
        <v/>
      </c>
      <c r="AB51" s="45" t="str">
        <f t="shared" si="17"/>
        <v/>
      </c>
      <c r="AC51" s="45" t="str">
        <f t="shared" si="18"/>
        <v/>
      </c>
      <c r="AD51" s="45" t="str">
        <f t="shared" si="19"/>
        <v/>
      </c>
      <c r="AE51" s="16"/>
      <c r="AF51" s="17" t="str">
        <f t="shared" si="20"/>
        <v/>
      </c>
      <c r="AG51" s="44" t="str">
        <f t="shared" si="21"/>
        <v/>
      </c>
      <c r="AH51" s="44" t="str">
        <f t="shared" si="22"/>
        <v/>
      </c>
      <c r="AI51" s="44" t="str">
        <f t="shared" si="23"/>
        <v/>
      </c>
      <c r="AJ51" s="35" t="str">
        <f t="shared" si="24"/>
        <v/>
      </c>
      <c r="AK51" s="15"/>
      <c r="AL51" s="49" t="str">
        <f t="shared" si="25"/>
        <v/>
      </c>
      <c r="AM51" s="45" t="str">
        <f t="shared" si="26"/>
        <v/>
      </c>
      <c r="AN51" s="45" t="str">
        <f t="shared" si="27"/>
        <v/>
      </c>
      <c r="AO51" s="45" t="str">
        <f t="shared" si="28"/>
        <v/>
      </c>
      <c r="AP51" s="45" t="str">
        <f t="shared" si="29"/>
        <v/>
      </c>
      <c r="AQ51" s="16"/>
      <c r="AR51" s="17" t="str">
        <f t="shared" si="30"/>
        <v/>
      </c>
      <c r="AS51" s="44" t="str">
        <f t="shared" si="31"/>
        <v/>
      </c>
      <c r="AT51" s="44" t="str">
        <f t="shared" si="32"/>
        <v/>
      </c>
      <c r="AU51" s="44" t="str">
        <f t="shared" si="33"/>
        <v/>
      </c>
      <c r="AV51" s="35" t="str">
        <f t="shared" si="34"/>
        <v/>
      </c>
      <c r="AW51" s="15"/>
      <c r="AX51" s="49" t="str">
        <f t="shared" si="35"/>
        <v/>
      </c>
      <c r="AY51" s="45" t="str">
        <f t="shared" si="36"/>
        <v/>
      </c>
      <c r="AZ51" s="45" t="str">
        <f t="shared" si="37"/>
        <v/>
      </c>
      <c r="BA51" s="45" t="str">
        <f t="shared" si="38"/>
        <v/>
      </c>
      <c r="BB51" s="45" t="str">
        <f t="shared" si="39"/>
        <v/>
      </c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20"/>
    </row>
    <row r="52" spans="1:145" s="1" customFormat="1" x14ac:dyDescent="0.15">
      <c r="A52" s="3"/>
      <c r="B52" s="6"/>
      <c r="C52" s="15"/>
      <c r="D52" s="15"/>
      <c r="E52" s="46"/>
      <c r="F52" s="15"/>
      <c r="G52" s="47"/>
      <c r="H52" s="17" t="str">
        <f t="shared" si="0"/>
        <v/>
      </c>
      <c r="I52" s="44" t="str">
        <f t="shared" si="1"/>
        <v/>
      </c>
      <c r="J52" s="44" t="str">
        <f t="shared" si="2"/>
        <v/>
      </c>
      <c r="K52" s="44" t="str">
        <f t="shared" si="3"/>
        <v/>
      </c>
      <c r="L52" s="35" t="str">
        <f t="shared" si="4"/>
        <v/>
      </c>
      <c r="M52" s="15"/>
      <c r="N52" s="49" t="str">
        <f t="shared" si="5"/>
        <v/>
      </c>
      <c r="O52" s="45" t="str">
        <f t="shared" si="6"/>
        <v/>
      </c>
      <c r="P52" s="45" t="str">
        <f t="shared" si="7"/>
        <v/>
      </c>
      <c r="Q52" s="45" t="str">
        <f t="shared" si="8"/>
        <v/>
      </c>
      <c r="R52" s="45" t="str">
        <f t="shared" si="9"/>
        <v/>
      </c>
      <c r="S52" s="16"/>
      <c r="T52" s="17" t="str">
        <f t="shared" si="10"/>
        <v/>
      </c>
      <c r="U52" s="44" t="str">
        <f t="shared" si="11"/>
        <v/>
      </c>
      <c r="V52" s="44" t="str">
        <f t="shared" si="12"/>
        <v/>
      </c>
      <c r="W52" s="44" t="str">
        <f t="shared" si="13"/>
        <v/>
      </c>
      <c r="X52" s="35" t="str">
        <f t="shared" si="14"/>
        <v/>
      </c>
      <c r="Y52" s="15"/>
      <c r="Z52" s="49" t="str">
        <f t="shared" si="15"/>
        <v/>
      </c>
      <c r="AA52" s="45" t="str">
        <f t="shared" si="16"/>
        <v/>
      </c>
      <c r="AB52" s="45" t="str">
        <f t="shared" si="17"/>
        <v/>
      </c>
      <c r="AC52" s="45" t="str">
        <f t="shared" si="18"/>
        <v/>
      </c>
      <c r="AD52" s="45" t="str">
        <f t="shared" si="19"/>
        <v/>
      </c>
      <c r="AE52" s="16"/>
      <c r="AF52" s="17" t="str">
        <f t="shared" si="20"/>
        <v/>
      </c>
      <c r="AG52" s="44" t="str">
        <f t="shared" si="21"/>
        <v/>
      </c>
      <c r="AH52" s="44" t="str">
        <f t="shared" si="22"/>
        <v/>
      </c>
      <c r="AI52" s="44" t="str">
        <f t="shared" si="23"/>
        <v/>
      </c>
      <c r="AJ52" s="35" t="str">
        <f t="shared" si="24"/>
        <v/>
      </c>
      <c r="AK52" s="15"/>
      <c r="AL52" s="49" t="str">
        <f t="shared" si="25"/>
        <v/>
      </c>
      <c r="AM52" s="45" t="str">
        <f t="shared" si="26"/>
        <v/>
      </c>
      <c r="AN52" s="45" t="str">
        <f t="shared" si="27"/>
        <v/>
      </c>
      <c r="AO52" s="45" t="str">
        <f t="shared" si="28"/>
        <v/>
      </c>
      <c r="AP52" s="45" t="str">
        <f t="shared" si="29"/>
        <v/>
      </c>
      <c r="AQ52" s="16"/>
      <c r="AR52" s="17" t="str">
        <f t="shared" si="30"/>
        <v/>
      </c>
      <c r="AS52" s="44" t="str">
        <f t="shared" si="31"/>
        <v/>
      </c>
      <c r="AT52" s="44" t="str">
        <f t="shared" si="32"/>
        <v/>
      </c>
      <c r="AU52" s="44" t="str">
        <f t="shared" si="33"/>
        <v/>
      </c>
      <c r="AV52" s="35" t="str">
        <f t="shared" si="34"/>
        <v/>
      </c>
      <c r="AW52" s="15"/>
      <c r="AX52" s="49" t="str">
        <f t="shared" si="35"/>
        <v/>
      </c>
      <c r="AY52" s="45" t="str">
        <f t="shared" si="36"/>
        <v/>
      </c>
      <c r="AZ52" s="45" t="str">
        <f t="shared" si="37"/>
        <v/>
      </c>
      <c r="BA52" s="45" t="str">
        <f t="shared" si="38"/>
        <v/>
      </c>
      <c r="BB52" s="45" t="str">
        <f t="shared" si="39"/>
        <v/>
      </c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20"/>
    </row>
    <row r="53" spans="1:145" s="1" customFormat="1" x14ac:dyDescent="0.15">
      <c r="A53" s="3"/>
      <c r="B53" s="6"/>
      <c r="C53" s="15"/>
      <c r="D53" s="15"/>
      <c r="E53" s="46"/>
      <c r="F53" s="15"/>
      <c r="G53" s="48"/>
      <c r="H53" s="17" t="str">
        <f t="shared" si="0"/>
        <v/>
      </c>
      <c r="I53" s="44" t="str">
        <f t="shared" si="1"/>
        <v/>
      </c>
      <c r="J53" s="44" t="str">
        <f t="shared" si="2"/>
        <v/>
      </c>
      <c r="K53" s="44" t="str">
        <f t="shared" si="3"/>
        <v/>
      </c>
      <c r="L53" s="35" t="str">
        <f t="shared" si="4"/>
        <v/>
      </c>
      <c r="M53" s="15"/>
      <c r="N53" s="49" t="str">
        <f t="shared" si="5"/>
        <v/>
      </c>
      <c r="O53" s="45" t="str">
        <f t="shared" si="6"/>
        <v/>
      </c>
      <c r="P53" s="45" t="str">
        <f t="shared" si="7"/>
        <v/>
      </c>
      <c r="Q53" s="45" t="str">
        <f t="shared" si="8"/>
        <v/>
      </c>
      <c r="R53" s="45" t="str">
        <f t="shared" si="9"/>
        <v/>
      </c>
      <c r="S53" s="16"/>
      <c r="T53" s="17" t="str">
        <f t="shared" si="10"/>
        <v/>
      </c>
      <c r="U53" s="44" t="str">
        <f t="shared" si="11"/>
        <v/>
      </c>
      <c r="V53" s="44" t="str">
        <f t="shared" si="12"/>
        <v/>
      </c>
      <c r="W53" s="44" t="str">
        <f t="shared" si="13"/>
        <v/>
      </c>
      <c r="X53" s="35" t="str">
        <f t="shared" si="14"/>
        <v/>
      </c>
      <c r="Y53" s="15"/>
      <c r="Z53" s="49" t="str">
        <f t="shared" si="15"/>
        <v/>
      </c>
      <c r="AA53" s="45" t="str">
        <f t="shared" si="16"/>
        <v/>
      </c>
      <c r="AB53" s="45" t="str">
        <f t="shared" si="17"/>
        <v/>
      </c>
      <c r="AC53" s="45" t="str">
        <f t="shared" si="18"/>
        <v/>
      </c>
      <c r="AD53" s="45" t="str">
        <f t="shared" si="19"/>
        <v/>
      </c>
      <c r="AE53" s="16"/>
      <c r="AF53" s="17" t="str">
        <f t="shared" si="20"/>
        <v/>
      </c>
      <c r="AG53" s="44" t="str">
        <f t="shared" si="21"/>
        <v/>
      </c>
      <c r="AH53" s="44" t="str">
        <f t="shared" si="22"/>
        <v/>
      </c>
      <c r="AI53" s="44" t="str">
        <f t="shared" si="23"/>
        <v/>
      </c>
      <c r="AJ53" s="35" t="str">
        <f t="shared" si="24"/>
        <v/>
      </c>
      <c r="AK53" s="15"/>
      <c r="AL53" s="49" t="str">
        <f t="shared" si="25"/>
        <v/>
      </c>
      <c r="AM53" s="45" t="str">
        <f t="shared" si="26"/>
        <v/>
      </c>
      <c r="AN53" s="45" t="str">
        <f t="shared" si="27"/>
        <v/>
      </c>
      <c r="AO53" s="45" t="str">
        <f t="shared" si="28"/>
        <v/>
      </c>
      <c r="AP53" s="45" t="str">
        <f t="shared" si="29"/>
        <v/>
      </c>
      <c r="AQ53" s="16"/>
      <c r="AR53" s="17" t="str">
        <f t="shared" si="30"/>
        <v/>
      </c>
      <c r="AS53" s="44" t="str">
        <f t="shared" si="31"/>
        <v/>
      </c>
      <c r="AT53" s="44" t="str">
        <f t="shared" si="32"/>
        <v/>
      </c>
      <c r="AU53" s="44" t="str">
        <f t="shared" si="33"/>
        <v/>
      </c>
      <c r="AV53" s="35" t="str">
        <f t="shared" si="34"/>
        <v/>
      </c>
      <c r="AW53" s="15"/>
      <c r="AX53" s="49" t="str">
        <f t="shared" si="35"/>
        <v/>
      </c>
      <c r="AY53" s="45" t="str">
        <f t="shared" si="36"/>
        <v/>
      </c>
      <c r="AZ53" s="45" t="str">
        <f t="shared" si="37"/>
        <v/>
      </c>
      <c r="BA53" s="45" t="str">
        <f t="shared" si="38"/>
        <v/>
      </c>
      <c r="BB53" s="45" t="str">
        <f t="shared" si="39"/>
        <v/>
      </c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20"/>
    </row>
    <row r="54" spans="1:145" s="1" customFormat="1" x14ac:dyDescent="0.15">
      <c r="A54" s="3"/>
      <c r="B54" s="6"/>
      <c r="C54" s="15"/>
      <c r="D54" s="15"/>
      <c r="E54" s="46"/>
      <c r="F54" s="15"/>
      <c r="G54" s="46"/>
      <c r="H54" s="17" t="str">
        <f t="shared" si="0"/>
        <v/>
      </c>
      <c r="I54" s="44" t="str">
        <f t="shared" si="1"/>
        <v/>
      </c>
      <c r="J54" s="44" t="str">
        <f t="shared" si="2"/>
        <v/>
      </c>
      <c r="K54" s="44" t="str">
        <f t="shared" si="3"/>
        <v/>
      </c>
      <c r="L54" s="35" t="str">
        <f t="shared" si="4"/>
        <v/>
      </c>
      <c r="M54" s="15"/>
      <c r="N54" s="49" t="str">
        <f t="shared" si="5"/>
        <v/>
      </c>
      <c r="O54" s="45" t="str">
        <f t="shared" si="6"/>
        <v/>
      </c>
      <c r="P54" s="45" t="str">
        <f t="shared" si="7"/>
        <v/>
      </c>
      <c r="Q54" s="45" t="str">
        <f t="shared" si="8"/>
        <v/>
      </c>
      <c r="R54" s="45" t="str">
        <f t="shared" si="9"/>
        <v/>
      </c>
      <c r="S54" s="16"/>
      <c r="T54" s="17" t="str">
        <f t="shared" si="10"/>
        <v/>
      </c>
      <c r="U54" s="44" t="str">
        <f t="shared" si="11"/>
        <v/>
      </c>
      <c r="V54" s="44" t="str">
        <f t="shared" si="12"/>
        <v/>
      </c>
      <c r="W54" s="44" t="str">
        <f t="shared" si="13"/>
        <v/>
      </c>
      <c r="X54" s="35" t="str">
        <f t="shared" si="14"/>
        <v/>
      </c>
      <c r="Y54" s="15"/>
      <c r="Z54" s="49" t="str">
        <f t="shared" si="15"/>
        <v/>
      </c>
      <c r="AA54" s="45" t="str">
        <f t="shared" si="16"/>
        <v/>
      </c>
      <c r="AB54" s="45" t="str">
        <f t="shared" si="17"/>
        <v/>
      </c>
      <c r="AC54" s="45" t="str">
        <f t="shared" si="18"/>
        <v/>
      </c>
      <c r="AD54" s="45" t="str">
        <f t="shared" si="19"/>
        <v/>
      </c>
      <c r="AE54" s="16"/>
      <c r="AF54" s="17" t="str">
        <f t="shared" si="20"/>
        <v/>
      </c>
      <c r="AG54" s="44" t="str">
        <f t="shared" si="21"/>
        <v/>
      </c>
      <c r="AH54" s="44" t="str">
        <f t="shared" si="22"/>
        <v/>
      </c>
      <c r="AI54" s="44" t="str">
        <f t="shared" si="23"/>
        <v/>
      </c>
      <c r="AJ54" s="35" t="str">
        <f t="shared" si="24"/>
        <v/>
      </c>
      <c r="AK54" s="15"/>
      <c r="AL54" s="49" t="str">
        <f t="shared" si="25"/>
        <v/>
      </c>
      <c r="AM54" s="45" t="str">
        <f t="shared" si="26"/>
        <v/>
      </c>
      <c r="AN54" s="45" t="str">
        <f t="shared" si="27"/>
        <v/>
      </c>
      <c r="AO54" s="45" t="str">
        <f t="shared" si="28"/>
        <v/>
      </c>
      <c r="AP54" s="45" t="str">
        <f t="shared" si="29"/>
        <v/>
      </c>
      <c r="AQ54" s="16"/>
      <c r="AR54" s="17" t="str">
        <f t="shared" si="30"/>
        <v/>
      </c>
      <c r="AS54" s="44" t="str">
        <f t="shared" si="31"/>
        <v/>
      </c>
      <c r="AT54" s="44" t="str">
        <f t="shared" si="32"/>
        <v/>
      </c>
      <c r="AU54" s="44" t="str">
        <f t="shared" si="33"/>
        <v/>
      </c>
      <c r="AV54" s="35" t="str">
        <f t="shared" si="34"/>
        <v/>
      </c>
      <c r="AW54" s="15"/>
      <c r="AX54" s="49" t="str">
        <f t="shared" si="35"/>
        <v/>
      </c>
      <c r="AY54" s="45" t="str">
        <f t="shared" si="36"/>
        <v/>
      </c>
      <c r="AZ54" s="45" t="str">
        <f t="shared" si="37"/>
        <v/>
      </c>
      <c r="BA54" s="45" t="str">
        <f t="shared" si="38"/>
        <v/>
      </c>
      <c r="BB54" s="45" t="str">
        <f t="shared" si="39"/>
        <v/>
      </c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20"/>
    </row>
    <row r="55" spans="1:145" s="1" customFormat="1" x14ac:dyDescent="0.15">
      <c r="A55" s="3"/>
      <c r="B55" s="6"/>
      <c r="C55" s="15"/>
      <c r="D55" s="15"/>
      <c r="E55" s="46"/>
      <c r="F55" s="15"/>
      <c r="G55" s="46"/>
      <c r="H55" s="17" t="str">
        <f t="shared" si="0"/>
        <v/>
      </c>
      <c r="I55" s="44" t="str">
        <f t="shared" si="1"/>
        <v/>
      </c>
      <c r="J55" s="44" t="str">
        <f t="shared" si="2"/>
        <v/>
      </c>
      <c r="K55" s="44" t="str">
        <f t="shared" si="3"/>
        <v/>
      </c>
      <c r="L55" s="35" t="str">
        <f t="shared" si="4"/>
        <v/>
      </c>
      <c r="M55" s="15"/>
      <c r="N55" s="49" t="str">
        <f t="shared" si="5"/>
        <v/>
      </c>
      <c r="O55" s="45" t="str">
        <f t="shared" si="6"/>
        <v/>
      </c>
      <c r="P55" s="45" t="str">
        <f t="shared" si="7"/>
        <v/>
      </c>
      <c r="Q55" s="45" t="str">
        <f t="shared" si="8"/>
        <v/>
      </c>
      <c r="R55" s="45" t="str">
        <f t="shared" si="9"/>
        <v/>
      </c>
      <c r="S55" s="16"/>
      <c r="T55" s="17" t="str">
        <f t="shared" si="10"/>
        <v/>
      </c>
      <c r="U55" s="44" t="str">
        <f t="shared" si="11"/>
        <v/>
      </c>
      <c r="V55" s="44" t="str">
        <f t="shared" si="12"/>
        <v/>
      </c>
      <c r="W55" s="44" t="str">
        <f t="shared" si="13"/>
        <v/>
      </c>
      <c r="X55" s="35" t="str">
        <f t="shared" si="14"/>
        <v/>
      </c>
      <c r="Y55" s="15"/>
      <c r="Z55" s="49" t="str">
        <f t="shared" si="15"/>
        <v/>
      </c>
      <c r="AA55" s="45" t="str">
        <f t="shared" si="16"/>
        <v/>
      </c>
      <c r="AB55" s="45" t="str">
        <f t="shared" si="17"/>
        <v/>
      </c>
      <c r="AC55" s="45" t="str">
        <f t="shared" si="18"/>
        <v/>
      </c>
      <c r="AD55" s="45" t="str">
        <f t="shared" si="19"/>
        <v/>
      </c>
      <c r="AE55" s="16"/>
      <c r="AF55" s="17" t="str">
        <f t="shared" si="20"/>
        <v/>
      </c>
      <c r="AG55" s="44" t="str">
        <f t="shared" si="21"/>
        <v/>
      </c>
      <c r="AH55" s="44" t="str">
        <f t="shared" si="22"/>
        <v/>
      </c>
      <c r="AI55" s="44" t="str">
        <f t="shared" si="23"/>
        <v/>
      </c>
      <c r="AJ55" s="35" t="str">
        <f t="shared" si="24"/>
        <v/>
      </c>
      <c r="AK55" s="15"/>
      <c r="AL55" s="49" t="str">
        <f t="shared" si="25"/>
        <v/>
      </c>
      <c r="AM55" s="45" t="str">
        <f t="shared" si="26"/>
        <v/>
      </c>
      <c r="AN55" s="45" t="str">
        <f t="shared" si="27"/>
        <v/>
      </c>
      <c r="AO55" s="45" t="str">
        <f t="shared" si="28"/>
        <v/>
      </c>
      <c r="AP55" s="45" t="str">
        <f t="shared" si="29"/>
        <v/>
      </c>
      <c r="AQ55" s="16"/>
      <c r="AR55" s="17" t="str">
        <f t="shared" si="30"/>
        <v/>
      </c>
      <c r="AS55" s="44" t="str">
        <f t="shared" si="31"/>
        <v/>
      </c>
      <c r="AT55" s="44" t="str">
        <f t="shared" si="32"/>
        <v/>
      </c>
      <c r="AU55" s="44" t="str">
        <f t="shared" si="33"/>
        <v/>
      </c>
      <c r="AV55" s="35" t="str">
        <f t="shared" si="34"/>
        <v/>
      </c>
      <c r="AW55" s="15"/>
      <c r="AX55" s="49" t="str">
        <f t="shared" si="35"/>
        <v/>
      </c>
      <c r="AY55" s="45" t="str">
        <f t="shared" si="36"/>
        <v/>
      </c>
      <c r="AZ55" s="45" t="str">
        <f t="shared" si="37"/>
        <v/>
      </c>
      <c r="BA55" s="45" t="str">
        <f t="shared" si="38"/>
        <v/>
      </c>
      <c r="BB55" s="45" t="str">
        <f t="shared" si="39"/>
        <v/>
      </c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20"/>
    </row>
    <row r="56" spans="1:145" s="1" customFormat="1" x14ac:dyDescent="0.15">
      <c r="A56" s="3"/>
      <c r="B56" s="6"/>
      <c r="C56" s="15"/>
      <c r="D56" s="15"/>
      <c r="E56" s="46"/>
      <c r="F56" s="15"/>
      <c r="G56" s="46"/>
      <c r="H56" s="17" t="str">
        <f t="shared" si="0"/>
        <v/>
      </c>
      <c r="I56" s="44" t="str">
        <f t="shared" si="1"/>
        <v/>
      </c>
      <c r="J56" s="44" t="str">
        <f t="shared" si="2"/>
        <v/>
      </c>
      <c r="K56" s="44" t="str">
        <f t="shared" si="3"/>
        <v/>
      </c>
      <c r="L56" s="35" t="str">
        <f t="shared" si="4"/>
        <v/>
      </c>
      <c r="M56" s="15"/>
      <c r="N56" s="49" t="str">
        <f t="shared" si="5"/>
        <v/>
      </c>
      <c r="O56" s="45" t="str">
        <f t="shared" si="6"/>
        <v/>
      </c>
      <c r="P56" s="45" t="str">
        <f t="shared" si="7"/>
        <v/>
      </c>
      <c r="Q56" s="45" t="str">
        <f t="shared" si="8"/>
        <v/>
      </c>
      <c r="R56" s="45" t="str">
        <f t="shared" si="9"/>
        <v/>
      </c>
      <c r="S56" s="16"/>
      <c r="T56" s="17" t="str">
        <f t="shared" si="10"/>
        <v/>
      </c>
      <c r="U56" s="44" t="str">
        <f t="shared" si="11"/>
        <v/>
      </c>
      <c r="V56" s="44" t="str">
        <f t="shared" si="12"/>
        <v/>
      </c>
      <c r="W56" s="44" t="str">
        <f t="shared" si="13"/>
        <v/>
      </c>
      <c r="X56" s="35" t="str">
        <f t="shared" si="14"/>
        <v/>
      </c>
      <c r="Y56" s="15"/>
      <c r="Z56" s="49" t="str">
        <f t="shared" si="15"/>
        <v/>
      </c>
      <c r="AA56" s="45" t="str">
        <f t="shared" si="16"/>
        <v/>
      </c>
      <c r="AB56" s="45" t="str">
        <f t="shared" si="17"/>
        <v/>
      </c>
      <c r="AC56" s="45" t="str">
        <f t="shared" si="18"/>
        <v/>
      </c>
      <c r="AD56" s="45" t="str">
        <f t="shared" si="19"/>
        <v/>
      </c>
      <c r="AE56" s="16"/>
      <c r="AF56" s="17" t="str">
        <f t="shared" si="20"/>
        <v/>
      </c>
      <c r="AG56" s="44" t="str">
        <f t="shared" si="21"/>
        <v/>
      </c>
      <c r="AH56" s="44" t="str">
        <f t="shared" si="22"/>
        <v/>
      </c>
      <c r="AI56" s="44" t="str">
        <f t="shared" si="23"/>
        <v/>
      </c>
      <c r="AJ56" s="35" t="str">
        <f t="shared" si="24"/>
        <v/>
      </c>
      <c r="AK56" s="15"/>
      <c r="AL56" s="49" t="str">
        <f t="shared" si="25"/>
        <v/>
      </c>
      <c r="AM56" s="45" t="str">
        <f t="shared" si="26"/>
        <v/>
      </c>
      <c r="AN56" s="45" t="str">
        <f t="shared" si="27"/>
        <v/>
      </c>
      <c r="AO56" s="45" t="str">
        <f t="shared" si="28"/>
        <v/>
      </c>
      <c r="AP56" s="45" t="str">
        <f t="shared" si="29"/>
        <v/>
      </c>
      <c r="AQ56" s="16"/>
      <c r="AR56" s="17" t="str">
        <f t="shared" si="30"/>
        <v/>
      </c>
      <c r="AS56" s="44" t="str">
        <f t="shared" si="31"/>
        <v/>
      </c>
      <c r="AT56" s="44" t="str">
        <f t="shared" si="32"/>
        <v/>
      </c>
      <c r="AU56" s="44" t="str">
        <f t="shared" si="33"/>
        <v/>
      </c>
      <c r="AV56" s="35" t="str">
        <f t="shared" si="34"/>
        <v/>
      </c>
      <c r="AW56" s="15"/>
      <c r="AX56" s="49" t="str">
        <f t="shared" si="35"/>
        <v/>
      </c>
      <c r="AY56" s="45" t="str">
        <f t="shared" si="36"/>
        <v/>
      </c>
      <c r="AZ56" s="45" t="str">
        <f t="shared" si="37"/>
        <v/>
      </c>
      <c r="BA56" s="45" t="str">
        <f t="shared" si="38"/>
        <v/>
      </c>
      <c r="BB56" s="45" t="str">
        <f t="shared" si="39"/>
        <v/>
      </c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20"/>
    </row>
    <row r="57" spans="1:145" s="1" customFormat="1" x14ac:dyDescent="0.15">
      <c r="A57" s="3"/>
      <c r="B57" s="6"/>
      <c r="C57" s="15"/>
      <c r="D57" s="15"/>
      <c r="E57" s="46"/>
      <c r="F57" s="15"/>
      <c r="G57" s="46"/>
      <c r="H57" s="17" t="str">
        <f t="shared" si="0"/>
        <v/>
      </c>
      <c r="I57" s="44" t="str">
        <f t="shared" si="1"/>
        <v/>
      </c>
      <c r="J57" s="44" t="str">
        <f t="shared" si="2"/>
        <v/>
      </c>
      <c r="K57" s="44" t="str">
        <f t="shared" si="3"/>
        <v/>
      </c>
      <c r="L57" s="35" t="str">
        <f t="shared" si="4"/>
        <v/>
      </c>
      <c r="M57" s="15"/>
      <c r="N57" s="49" t="str">
        <f t="shared" si="5"/>
        <v/>
      </c>
      <c r="O57" s="45" t="str">
        <f t="shared" si="6"/>
        <v/>
      </c>
      <c r="P57" s="45" t="str">
        <f t="shared" si="7"/>
        <v/>
      </c>
      <c r="Q57" s="45" t="str">
        <f t="shared" si="8"/>
        <v/>
      </c>
      <c r="R57" s="45" t="str">
        <f t="shared" si="9"/>
        <v/>
      </c>
      <c r="S57" s="16"/>
      <c r="T57" s="17" t="str">
        <f t="shared" si="10"/>
        <v/>
      </c>
      <c r="U57" s="44" t="str">
        <f t="shared" si="11"/>
        <v/>
      </c>
      <c r="V57" s="44" t="str">
        <f t="shared" si="12"/>
        <v/>
      </c>
      <c r="W57" s="44" t="str">
        <f t="shared" si="13"/>
        <v/>
      </c>
      <c r="X57" s="35" t="str">
        <f t="shared" si="14"/>
        <v/>
      </c>
      <c r="Y57" s="15"/>
      <c r="Z57" s="49" t="str">
        <f t="shared" si="15"/>
        <v/>
      </c>
      <c r="AA57" s="45" t="str">
        <f t="shared" si="16"/>
        <v/>
      </c>
      <c r="AB57" s="45" t="str">
        <f t="shared" si="17"/>
        <v/>
      </c>
      <c r="AC57" s="45" t="str">
        <f t="shared" si="18"/>
        <v/>
      </c>
      <c r="AD57" s="45" t="str">
        <f t="shared" si="19"/>
        <v/>
      </c>
      <c r="AE57" s="16"/>
      <c r="AF57" s="17" t="str">
        <f t="shared" si="20"/>
        <v/>
      </c>
      <c r="AG57" s="44" t="str">
        <f t="shared" si="21"/>
        <v/>
      </c>
      <c r="AH57" s="44" t="str">
        <f t="shared" si="22"/>
        <v/>
      </c>
      <c r="AI57" s="44" t="str">
        <f t="shared" si="23"/>
        <v/>
      </c>
      <c r="AJ57" s="35" t="str">
        <f t="shared" si="24"/>
        <v/>
      </c>
      <c r="AK57" s="15"/>
      <c r="AL57" s="49" t="str">
        <f t="shared" si="25"/>
        <v/>
      </c>
      <c r="AM57" s="45" t="str">
        <f t="shared" si="26"/>
        <v/>
      </c>
      <c r="AN57" s="45" t="str">
        <f t="shared" si="27"/>
        <v/>
      </c>
      <c r="AO57" s="45" t="str">
        <f t="shared" si="28"/>
        <v/>
      </c>
      <c r="AP57" s="45" t="str">
        <f t="shared" si="29"/>
        <v/>
      </c>
      <c r="AQ57" s="16"/>
      <c r="AR57" s="17" t="str">
        <f t="shared" si="30"/>
        <v/>
      </c>
      <c r="AS57" s="44" t="str">
        <f t="shared" si="31"/>
        <v/>
      </c>
      <c r="AT57" s="44" t="str">
        <f t="shared" si="32"/>
        <v/>
      </c>
      <c r="AU57" s="44" t="str">
        <f t="shared" si="33"/>
        <v/>
      </c>
      <c r="AV57" s="35" t="str">
        <f t="shared" si="34"/>
        <v/>
      </c>
      <c r="AW57" s="15"/>
      <c r="AX57" s="49" t="str">
        <f t="shared" si="35"/>
        <v/>
      </c>
      <c r="AY57" s="45" t="str">
        <f t="shared" si="36"/>
        <v/>
      </c>
      <c r="AZ57" s="45" t="str">
        <f t="shared" si="37"/>
        <v/>
      </c>
      <c r="BA57" s="45" t="str">
        <f t="shared" si="38"/>
        <v/>
      </c>
      <c r="BB57" s="45" t="str">
        <f t="shared" si="39"/>
        <v/>
      </c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20"/>
    </row>
    <row r="58" spans="1:145" s="1" customFormat="1" x14ac:dyDescent="0.15">
      <c r="A58" s="3"/>
      <c r="B58" s="6"/>
      <c r="C58" s="15"/>
      <c r="D58" s="15"/>
      <c r="E58" s="46"/>
      <c r="F58" s="15"/>
      <c r="G58" s="46"/>
      <c r="H58" s="17" t="str">
        <f t="shared" si="0"/>
        <v/>
      </c>
      <c r="I58" s="44" t="str">
        <f t="shared" si="1"/>
        <v/>
      </c>
      <c r="J58" s="44" t="str">
        <f t="shared" si="2"/>
        <v/>
      </c>
      <c r="K58" s="44" t="str">
        <f t="shared" si="3"/>
        <v/>
      </c>
      <c r="L58" s="35" t="str">
        <f t="shared" si="4"/>
        <v/>
      </c>
      <c r="M58" s="15"/>
      <c r="N58" s="49" t="str">
        <f t="shared" si="5"/>
        <v/>
      </c>
      <c r="O58" s="45" t="str">
        <f t="shared" si="6"/>
        <v/>
      </c>
      <c r="P58" s="45" t="str">
        <f t="shared" si="7"/>
        <v/>
      </c>
      <c r="Q58" s="45" t="str">
        <f t="shared" si="8"/>
        <v/>
      </c>
      <c r="R58" s="45" t="str">
        <f t="shared" si="9"/>
        <v/>
      </c>
      <c r="S58" s="16"/>
      <c r="T58" s="17" t="str">
        <f t="shared" si="10"/>
        <v/>
      </c>
      <c r="U58" s="44" t="str">
        <f t="shared" si="11"/>
        <v/>
      </c>
      <c r="V58" s="44" t="str">
        <f t="shared" si="12"/>
        <v/>
      </c>
      <c r="W58" s="44" t="str">
        <f t="shared" si="13"/>
        <v/>
      </c>
      <c r="X58" s="35" t="str">
        <f t="shared" si="14"/>
        <v/>
      </c>
      <c r="Y58" s="15"/>
      <c r="Z58" s="49" t="str">
        <f t="shared" si="15"/>
        <v/>
      </c>
      <c r="AA58" s="45" t="str">
        <f t="shared" si="16"/>
        <v/>
      </c>
      <c r="AB58" s="45" t="str">
        <f t="shared" si="17"/>
        <v/>
      </c>
      <c r="AC58" s="45" t="str">
        <f t="shared" si="18"/>
        <v/>
      </c>
      <c r="AD58" s="45" t="str">
        <f t="shared" si="19"/>
        <v/>
      </c>
      <c r="AE58" s="16"/>
      <c r="AF58" s="17" t="str">
        <f t="shared" si="20"/>
        <v/>
      </c>
      <c r="AG58" s="44" t="str">
        <f t="shared" si="21"/>
        <v/>
      </c>
      <c r="AH58" s="44" t="str">
        <f t="shared" si="22"/>
        <v/>
      </c>
      <c r="AI58" s="44" t="str">
        <f t="shared" si="23"/>
        <v/>
      </c>
      <c r="AJ58" s="35" t="str">
        <f t="shared" si="24"/>
        <v/>
      </c>
      <c r="AK58" s="15"/>
      <c r="AL58" s="49" t="str">
        <f t="shared" si="25"/>
        <v/>
      </c>
      <c r="AM58" s="45" t="str">
        <f t="shared" si="26"/>
        <v/>
      </c>
      <c r="AN58" s="45" t="str">
        <f t="shared" si="27"/>
        <v/>
      </c>
      <c r="AO58" s="45" t="str">
        <f t="shared" si="28"/>
        <v/>
      </c>
      <c r="AP58" s="45" t="str">
        <f t="shared" si="29"/>
        <v/>
      </c>
      <c r="AQ58" s="16"/>
      <c r="AR58" s="17" t="str">
        <f t="shared" si="30"/>
        <v/>
      </c>
      <c r="AS58" s="44" t="str">
        <f t="shared" si="31"/>
        <v/>
      </c>
      <c r="AT58" s="44" t="str">
        <f t="shared" si="32"/>
        <v/>
      </c>
      <c r="AU58" s="44" t="str">
        <f t="shared" si="33"/>
        <v/>
      </c>
      <c r="AV58" s="35" t="str">
        <f t="shared" si="34"/>
        <v/>
      </c>
      <c r="AW58" s="15"/>
      <c r="AX58" s="49" t="str">
        <f t="shared" si="35"/>
        <v/>
      </c>
      <c r="AY58" s="45" t="str">
        <f t="shared" si="36"/>
        <v/>
      </c>
      <c r="AZ58" s="45" t="str">
        <f t="shared" si="37"/>
        <v/>
      </c>
      <c r="BA58" s="45" t="str">
        <f t="shared" si="38"/>
        <v/>
      </c>
      <c r="BB58" s="45" t="str">
        <f t="shared" si="39"/>
        <v/>
      </c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20"/>
    </row>
    <row r="59" spans="1:145" s="1" customFormat="1" x14ac:dyDescent="0.15">
      <c r="A59" s="3"/>
      <c r="B59" s="6"/>
      <c r="C59" s="15"/>
      <c r="D59" s="15"/>
      <c r="E59" s="46"/>
      <c r="F59" s="15"/>
      <c r="G59" s="46"/>
      <c r="H59" s="17" t="str">
        <f t="shared" si="0"/>
        <v/>
      </c>
      <c r="I59" s="44" t="str">
        <f t="shared" si="1"/>
        <v/>
      </c>
      <c r="J59" s="44" t="str">
        <f t="shared" si="2"/>
        <v/>
      </c>
      <c r="K59" s="44" t="str">
        <f t="shared" si="3"/>
        <v/>
      </c>
      <c r="L59" s="35" t="str">
        <f t="shared" si="4"/>
        <v/>
      </c>
      <c r="M59" s="15"/>
      <c r="N59" s="49" t="str">
        <f t="shared" si="5"/>
        <v/>
      </c>
      <c r="O59" s="45" t="str">
        <f t="shared" si="6"/>
        <v/>
      </c>
      <c r="P59" s="45" t="str">
        <f t="shared" si="7"/>
        <v/>
      </c>
      <c r="Q59" s="45" t="str">
        <f t="shared" si="8"/>
        <v/>
      </c>
      <c r="R59" s="45" t="str">
        <f t="shared" si="9"/>
        <v/>
      </c>
      <c r="S59" s="16"/>
      <c r="T59" s="17" t="str">
        <f t="shared" si="10"/>
        <v/>
      </c>
      <c r="U59" s="44" t="str">
        <f t="shared" si="11"/>
        <v/>
      </c>
      <c r="V59" s="44" t="str">
        <f t="shared" si="12"/>
        <v/>
      </c>
      <c r="W59" s="44" t="str">
        <f t="shared" si="13"/>
        <v/>
      </c>
      <c r="X59" s="35" t="str">
        <f t="shared" si="14"/>
        <v/>
      </c>
      <c r="Y59" s="15"/>
      <c r="Z59" s="49" t="str">
        <f t="shared" si="15"/>
        <v/>
      </c>
      <c r="AA59" s="45" t="str">
        <f t="shared" si="16"/>
        <v/>
      </c>
      <c r="AB59" s="45" t="str">
        <f t="shared" si="17"/>
        <v/>
      </c>
      <c r="AC59" s="45" t="str">
        <f t="shared" si="18"/>
        <v/>
      </c>
      <c r="AD59" s="45" t="str">
        <f t="shared" si="19"/>
        <v/>
      </c>
      <c r="AE59" s="16"/>
      <c r="AF59" s="17" t="str">
        <f t="shared" si="20"/>
        <v/>
      </c>
      <c r="AG59" s="44" t="str">
        <f t="shared" si="21"/>
        <v/>
      </c>
      <c r="AH59" s="44" t="str">
        <f t="shared" si="22"/>
        <v/>
      </c>
      <c r="AI59" s="44" t="str">
        <f t="shared" si="23"/>
        <v/>
      </c>
      <c r="AJ59" s="35" t="str">
        <f t="shared" si="24"/>
        <v/>
      </c>
      <c r="AK59" s="15"/>
      <c r="AL59" s="49" t="str">
        <f t="shared" si="25"/>
        <v/>
      </c>
      <c r="AM59" s="45" t="str">
        <f t="shared" si="26"/>
        <v/>
      </c>
      <c r="AN59" s="45" t="str">
        <f t="shared" si="27"/>
        <v/>
      </c>
      <c r="AO59" s="45" t="str">
        <f t="shared" si="28"/>
        <v/>
      </c>
      <c r="AP59" s="45" t="str">
        <f t="shared" si="29"/>
        <v/>
      </c>
      <c r="AQ59" s="16"/>
      <c r="AR59" s="17" t="str">
        <f t="shared" si="30"/>
        <v/>
      </c>
      <c r="AS59" s="44" t="str">
        <f t="shared" si="31"/>
        <v/>
      </c>
      <c r="AT59" s="44" t="str">
        <f t="shared" si="32"/>
        <v/>
      </c>
      <c r="AU59" s="44" t="str">
        <f t="shared" si="33"/>
        <v/>
      </c>
      <c r="AV59" s="35" t="str">
        <f t="shared" si="34"/>
        <v/>
      </c>
      <c r="AW59" s="15"/>
      <c r="AX59" s="49" t="str">
        <f t="shared" si="35"/>
        <v/>
      </c>
      <c r="AY59" s="45" t="str">
        <f t="shared" si="36"/>
        <v/>
      </c>
      <c r="AZ59" s="45" t="str">
        <f t="shared" si="37"/>
        <v/>
      </c>
      <c r="BA59" s="45" t="str">
        <f t="shared" si="38"/>
        <v/>
      </c>
      <c r="BB59" s="45" t="str">
        <f t="shared" si="39"/>
        <v/>
      </c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20"/>
    </row>
    <row r="60" spans="1:145" s="1" customFormat="1" x14ac:dyDescent="0.15">
      <c r="A60" s="3"/>
      <c r="B60" s="6"/>
      <c r="C60" s="15"/>
      <c r="D60" s="15"/>
      <c r="E60" s="46"/>
      <c r="F60" s="15"/>
      <c r="G60" s="46"/>
      <c r="H60" s="17" t="str">
        <f t="shared" si="0"/>
        <v/>
      </c>
      <c r="I60" s="44" t="str">
        <f t="shared" si="1"/>
        <v/>
      </c>
      <c r="J60" s="44" t="str">
        <f t="shared" si="2"/>
        <v/>
      </c>
      <c r="K60" s="44" t="str">
        <f t="shared" si="3"/>
        <v/>
      </c>
      <c r="L60" s="35" t="str">
        <f t="shared" si="4"/>
        <v/>
      </c>
      <c r="M60" s="15"/>
      <c r="N60" s="49" t="str">
        <f t="shared" si="5"/>
        <v/>
      </c>
      <c r="O60" s="45" t="str">
        <f t="shared" si="6"/>
        <v/>
      </c>
      <c r="P60" s="45" t="str">
        <f t="shared" si="7"/>
        <v/>
      </c>
      <c r="Q60" s="45" t="str">
        <f t="shared" si="8"/>
        <v/>
      </c>
      <c r="R60" s="45" t="str">
        <f t="shared" si="9"/>
        <v/>
      </c>
      <c r="S60" s="16"/>
      <c r="T60" s="17" t="str">
        <f t="shared" si="10"/>
        <v/>
      </c>
      <c r="U60" s="44" t="str">
        <f t="shared" si="11"/>
        <v/>
      </c>
      <c r="V60" s="44" t="str">
        <f t="shared" si="12"/>
        <v/>
      </c>
      <c r="W60" s="44" t="str">
        <f t="shared" si="13"/>
        <v/>
      </c>
      <c r="X60" s="35" t="str">
        <f t="shared" si="14"/>
        <v/>
      </c>
      <c r="Y60" s="15"/>
      <c r="Z60" s="49" t="str">
        <f t="shared" si="15"/>
        <v/>
      </c>
      <c r="AA60" s="45" t="str">
        <f t="shared" si="16"/>
        <v/>
      </c>
      <c r="AB60" s="45" t="str">
        <f t="shared" si="17"/>
        <v/>
      </c>
      <c r="AC60" s="45" t="str">
        <f t="shared" si="18"/>
        <v/>
      </c>
      <c r="AD60" s="45" t="str">
        <f t="shared" si="19"/>
        <v/>
      </c>
      <c r="AE60" s="16"/>
      <c r="AF60" s="17" t="str">
        <f t="shared" si="20"/>
        <v/>
      </c>
      <c r="AG60" s="44" t="str">
        <f t="shared" si="21"/>
        <v/>
      </c>
      <c r="AH60" s="44" t="str">
        <f t="shared" si="22"/>
        <v/>
      </c>
      <c r="AI60" s="44" t="str">
        <f t="shared" si="23"/>
        <v/>
      </c>
      <c r="AJ60" s="35" t="str">
        <f t="shared" si="24"/>
        <v/>
      </c>
      <c r="AK60" s="15"/>
      <c r="AL60" s="49" t="str">
        <f t="shared" si="25"/>
        <v/>
      </c>
      <c r="AM60" s="45" t="str">
        <f t="shared" si="26"/>
        <v/>
      </c>
      <c r="AN60" s="45" t="str">
        <f t="shared" si="27"/>
        <v/>
      </c>
      <c r="AO60" s="45" t="str">
        <f t="shared" si="28"/>
        <v/>
      </c>
      <c r="AP60" s="45" t="str">
        <f t="shared" si="29"/>
        <v/>
      </c>
      <c r="AQ60" s="16"/>
      <c r="AR60" s="17" t="str">
        <f t="shared" si="30"/>
        <v/>
      </c>
      <c r="AS60" s="44" t="str">
        <f t="shared" si="31"/>
        <v/>
      </c>
      <c r="AT60" s="44" t="str">
        <f t="shared" si="32"/>
        <v/>
      </c>
      <c r="AU60" s="44" t="str">
        <f t="shared" si="33"/>
        <v/>
      </c>
      <c r="AV60" s="35" t="str">
        <f t="shared" si="34"/>
        <v/>
      </c>
      <c r="AW60" s="15"/>
      <c r="AX60" s="49" t="str">
        <f t="shared" si="35"/>
        <v/>
      </c>
      <c r="AY60" s="45" t="str">
        <f t="shared" si="36"/>
        <v/>
      </c>
      <c r="AZ60" s="45" t="str">
        <f t="shared" si="37"/>
        <v/>
      </c>
      <c r="BA60" s="45" t="str">
        <f t="shared" si="38"/>
        <v/>
      </c>
      <c r="BB60" s="45" t="str">
        <f t="shared" si="39"/>
        <v/>
      </c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20"/>
    </row>
    <row r="61" spans="1:145" s="1" customFormat="1" x14ac:dyDescent="0.15">
      <c r="A61" s="3"/>
      <c r="B61" s="6"/>
      <c r="C61" s="15"/>
      <c r="D61" s="15"/>
      <c r="E61" s="46"/>
      <c r="F61" s="15"/>
      <c r="G61" s="46"/>
      <c r="H61" s="17" t="str">
        <f t="shared" si="0"/>
        <v/>
      </c>
      <c r="I61" s="44" t="str">
        <f t="shared" si="1"/>
        <v/>
      </c>
      <c r="J61" s="44" t="str">
        <f t="shared" si="2"/>
        <v/>
      </c>
      <c r="K61" s="44" t="str">
        <f t="shared" si="3"/>
        <v/>
      </c>
      <c r="L61" s="35" t="str">
        <f t="shared" si="4"/>
        <v/>
      </c>
      <c r="M61" s="15"/>
      <c r="N61" s="49" t="str">
        <f t="shared" si="5"/>
        <v/>
      </c>
      <c r="O61" s="45" t="str">
        <f t="shared" si="6"/>
        <v/>
      </c>
      <c r="P61" s="45" t="str">
        <f t="shared" si="7"/>
        <v/>
      </c>
      <c r="Q61" s="45" t="str">
        <f t="shared" si="8"/>
        <v/>
      </c>
      <c r="R61" s="45" t="str">
        <f t="shared" si="9"/>
        <v/>
      </c>
      <c r="S61" s="16"/>
      <c r="T61" s="17" t="str">
        <f t="shared" si="10"/>
        <v/>
      </c>
      <c r="U61" s="44" t="str">
        <f t="shared" si="11"/>
        <v/>
      </c>
      <c r="V61" s="44" t="str">
        <f t="shared" si="12"/>
        <v/>
      </c>
      <c r="W61" s="44" t="str">
        <f t="shared" si="13"/>
        <v/>
      </c>
      <c r="X61" s="35" t="str">
        <f t="shared" si="14"/>
        <v/>
      </c>
      <c r="Y61" s="15"/>
      <c r="Z61" s="49" t="str">
        <f t="shared" si="15"/>
        <v/>
      </c>
      <c r="AA61" s="45" t="str">
        <f t="shared" si="16"/>
        <v/>
      </c>
      <c r="AB61" s="45" t="str">
        <f t="shared" si="17"/>
        <v/>
      </c>
      <c r="AC61" s="45" t="str">
        <f t="shared" si="18"/>
        <v/>
      </c>
      <c r="AD61" s="45" t="str">
        <f t="shared" si="19"/>
        <v/>
      </c>
      <c r="AE61" s="16"/>
      <c r="AF61" s="17" t="str">
        <f t="shared" si="20"/>
        <v/>
      </c>
      <c r="AG61" s="44" t="str">
        <f t="shared" si="21"/>
        <v/>
      </c>
      <c r="AH61" s="44" t="str">
        <f t="shared" si="22"/>
        <v/>
      </c>
      <c r="AI61" s="44" t="str">
        <f t="shared" si="23"/>
        <v/>
      </c>
      <c r="AJ61" s="35" t="str">
        <f t="shared" si="24"/>
        <v/>
      </c>
      <c r="AK61" s="15"/>
      <c r="AL61" s="49" t="str">
        <f t="shared" si="25"/>
        <v/>
      </c>
      <c r="AM61" s="45" t="str">
        <f t="shared" si="26"/>
        <v/>
      </c>
      <c r="AN61" s="45" t="str">
        <f t="shared" si="27"/>
        <v/>
      </c>
      <c r="AO61" s="45" t="str">
        <f t="shared" si="28"/>
        <v/>
      </c>
      <c r="AP61" s="45" t="str">
        <f t="shared" si="29"/>
        <v/>
      </c>
      <c r="AQ61" s="16"/>
      <c r="AR61" s="17" t="str">
        <f t="shared" si="30"/>
        <v/>
      </c>
      <c r="AS61" s="44" t="str">
        <f t="shared" si="31"/>
        <v/>
      </c>
      <c r="AT61" s="44" t="str">
        <f t="shared" si="32"/>
        <v/>
      </c>
      <c r="AU61" s="44" t="str">
        <f t="shared" si="33"/>
        <v/>
      </c>
      <c r="AV61" s="35" t="str">
        <f t="shared" si="34"/>
        <v/>
      </c>
      <c r="AW61" s="15"/>
      <c r="AX61" s="49" t="str">
        <f t="shared" si="35"/>
        <v/>
      </c>
      <c r="AY61" s="45" t="str">
        <f t="shared" si="36"/>
        <v/>
      </c>
      <c r="AZ61" s="45" t="str">
        <f t="shared" si="37"/>
        <v/>
      </c>
      <c r="BA61" s="45" t="str">
        <f t="shared" si="38"/>
        <v/>
      </c>
      <c r="BB61" s="45" t="str">
        <f t="shared" si="39"/>
        <v/>
      </c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20"/>
    </row>
    <row r="62" spans="1:145" s="1" customFormat="1" x14ac:dyDescent="0.15">
      <c r="A62" s="3"/>
      <c r="B62" s="6"/>
      <c r="C62" s="15"/>
      <c r="D62" s="15"/>
      <c r="E62" s="46"/>
      <c r="F62" s="15"/>
      <c r="G62" s="46"/>
      <c r="H62" s="17" t="str">
        <f t="shared" si="0"/>
        <v/>
      </c>
      <c r="I62" s="44" t="str">
        <f t="shared" si="1"/>
        <v/>
      </c>
      <c r="J62" s="44" t="str">
        <f t="shared" si="2"/>
        <v/>
      </c>
      <c r="K62" s="44" t="str">
        <f t="shared" si="3"/>
        <v/>
      </c>
      <c r="L62" s="35" t="str">
        <f t="shared" si="4"/>
        <v/>
      </c>
      <c r="M62" s="15"/>
      <c r="N62" s="49" t="str">
        <f t="shared" si="5"/>
        <v/>
      </c>
      <c r="O62" s="45" t="str">
        <f t="shared" si="6"/>
        <v/>
      </c>
      <c r="P62" s="45" t="str">
        <f t="shared" si="7"/>
        <v/>
      </c>
      <c r="Q62" s="45" t="str">
        <f t="shared" si="8"/>
        <v/>
      </c>
      <c r="R62" s="45" t="str">
        <f t="shared" si="9"/>
        <v/>
      </c>
      <c r="S62" s="16"/>
      <c r="T62" s="17" t="str">
        <f t="shared" si="10"/>
        <v/>
      </c>
      <c r="U62" s="44" t="str">
        <f t="shared" si="11"/>
        <v/>
      </c>
      <c r="V62" s="44" t="str">
        <f t="shared" si="12"/>
        <v/>
      </c>
      <c r="W62" s="44" t="str">
        <f t="shared" si="13"/>
        <v/>
      </c>
      <c r="X62" s="35" t="str">
        <f t="shared" si="14"/>
        <v/>
      </c>
      <c r="Y62" s="15"/>
      <c r="Z62" s="49" t="str">
        <f t="shared" si="15"/>
        <v/>
      </c>
      <c r="AA62" s="45" t="str">
        <f t="shared" si="16"/>
        <v/>
      </c>
      <c r="AB62" s="45" t="str">
        <f t="shared" si="17"/>
        <v/>
      </c>
      <c r="AC62" s="45" t="str">
        <f t="shared" si="18"/>
        <v/>
      </c>
      <c r="AD62" s="45" t="str">
        <f t="shared" si="19"/>
        <v/>
      </c>
      <c r="AE62" s="16"/>
      <c r="AF62" s="17" t="str">
        <f t="shared" si="20"/>
        <v/>
      </c>
      <c r="AG62" s="44" t="str">
        <f t="shared" si="21"/>
        <v/>
      </c>
      <c r="AH62" s="44" t="str">
        <f t="shared" si="22"/>
        <v/>
      </c>
      <c r="AI62" s="44" t="str">
        <f t="shared" si="23"/>
        <v/>
      </c>
      <c r="AJ62" s="35" t="str">
        <f t="shared" si="24"/>
        <v/>
      </c>
      <c r="AK62" s="15"/>
      <c r="AL62" s="49" t="str">
        <f t="shared" si="25"/>
        <v/>
      </c>
      <c r="AM62" s="45" t="str">
        <f t="shared" si="26"/>
        <v/>
      </c>
      <c r="AN62" s="45" t="str">
        <f t="shared" si="27"/>
        <v/>
      </c>
      <c r="AO62" s="45" t="str">
        <f t="shared" si="28"/>
        <v/>
      </c>
      <c r="AP62" s="45" t="str">
        <f t="shared" si="29"/>
        <v/>
      </c>
      <c r="AQ62" s="16"/>
      <c r="AR62" s="17" t="str">
        <f t="shared" si="30"/>
        <v/>
      </c>
      <c r="AS62" s="44" t="str">
        <f t="shared" si="31"/>
        <v/>
      </c>
      <c r="AT62" s="44" t="str">
        <f t="shared" si="32"/>
        <v/>
      </c>
      <c r="AU62" s="44" t="str">
        <f t="shared" si="33"/>
        <v/>
      </c>
      <c r="AV62" s="35" t="str">
        <f t="shared" si="34"/>
        <v/>
      </c>
      <c r="AW62" s="15"/>
      <c r="AX62" s="49" t="str">
        <f t="shared" si="35"/>
        <v/>
      </c>
      <c r="AY62" s="45" t="str">
        <f t="shared" si="36"/>
        <v/>
      </c>
      <c r="AZ62" s="45" t="str">
        <f t="shared" si="37"/>
        <v/>
      </c>
      <c r="BA62" s="45" t="str">
        <f t="shared" si="38"/>
        <v/>
      </c>
      <c r="BB62" s="45" t="str">
        <f t="shared" si="39"/>
        <v/>
      </c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20"/>
    </row>
    <row r="63" spans="1:145" s="1" customFormat="1" x14ac:dyDescent="0.15">
      <c r="A63" s="3"/>
      <c r="B63" s="6"/>
      <c r="C63" s="15"/>
      <c r="D63" s="15"/>
      <c r="E63" s="46"/>
      <c r="F63" s="15"/>
      <c r="G63" s="46"/>
      <c r="H63" s="17" t="str">
        <f t="shared" si="0"/>
        <v/>
      </c>
      <c r="I63" s="44" t="str">
        <f t="shared" si="1"/>
        <v/>
      </c>
      <c r="J63" s="44" t="str">
        <f t="shared" si="2"/>
        <v/>
      </c>
      <c r="K63" s="44" t="str">
        <f t="shared" si="3"/>
        <v/>
      </c>
      <c r="L63" s="35" t="str">
        <f t="shared" si="4"/>
        <v/>
      </c>
      <c r="M63" s="15"/>
      <c r="N63" s="49" t="str">
        <f t="shared" si="5"/>
        <v/>
      </c>
      <c r="O63" s="45" t="str">
        <f t="shared" si="6"/>
        <v/>
      </c>
      <c r="P63" s="45" t="str">
        <f t="shared" si="7"/>
        <v/>
      </c>
      <c r="Q63" s="45" t="str">
        <f t="shared" si="8"/>
        <v/>
      </c>
      <c r="R63" s="45" t="str">
        <f t="shared" si="9"/>
        <v/>
      </c>
      <c r="S63" s="16"/>
      <c r="T63" s="17" t="str">
        <f t="shared" si="10"/>
        <v/>
      </c>
      <c r="U63" s="44" t="str">
        <f t="shared" si="11"/>
        <v/>
      </c>
      <c r="V63" s="44" t="str">
        <f t="shared" si="12"/>
        <v/>
      </c>
      <c r="W63" s="44" t="str">
        <f t="shared" si="13"/>
        <v/>
      </c>
      <c r="X63" s="35" t="str">
        <f t="shared" si="14"/>
        <v/>
      </c>
      <c r="Y63" s="15"/>
      <c r="Z63" s="49" t="str">
        <f t="shared" si="15"/>
        <v/>
      </c>
      <c r="AA63" s="45" t="str">
        <f t="shared" si="16"/>
        <v/>
      </c>
      <c r="AB63" s="45" t="str">
        <f t="shared" si="17"/>
        <v/>
      </c>
      <c r="AC63" s="45" t="str">
        <f t="shared" si="18"/>
        <v/>
      </c>
      <c r="AD63" s="45" t="str">
        <f t="shared" si="19"/>
        <v/>
      </c>
      <c r="AE63" s="16"/>
      <c r="AF63" s="17" t="str">
        <f t="shared" si="20"/>
        <v/>
      </c>
      <c r="AG63" s="44" t="str">
        <f t="shared" si="21"/>
        <v/>
      </c>
      <c r="AH63" s="44" t="str">
        <f t="shared" si="22"/>
        <v/>
      </c>
      <c r="AI63" s="44" t="str">
        <f t="shared" si="23"/>
        <v/>
      </c>
      <c r="AJ63" s="35" t="str">
        <f t="shared" si="24"/>
        <v/>
      </c>
      <c r="AK63" s="15"/>
      <c r="AL63" s="49" t="str">
        <f t="shared" si="25"/>
        <v/>
      </c>
      <c r="AM63" s="45" t="str">
        <f t="shared" si="26"/>
        <v/>
      </c>
      <c r="AN63" s="45" t="str">
        <f t="shared" si="27"/>
        <v/>
      </c>
      <c r="AO63" s="45" t="str">
        <f t="shared" si="28"/>
        <v/>
      </c>
      <c r="AP63" s="45" t="str">
        <f t="shared" si="29"/>
        <v/>
      </c>
      <c r="AQ63" s="16"/>
      <c r="AR63" s="17" t="str">
        <f t="shared" si="30"/>
        <v/>
      </c>
      <c r="AS63" s="44" t="str">
        <f t="shared" si="31"/>
        <v/>
      </c>
      <c r="AT63" s="44" t="str">
        <f t="shared" si="32"/>
        <v/>
      </c>
      <c r="AU63" s="44" t="str">
        <f t="shared" si="33"/>
        <v/>
      </c>
      <c r="AV63" s="35" t="str">
        <f t="shared" si="34"/>
        <v/>
      </c>
      <c r="AW63" s="15"/>
      <c r="AX63" s="49" t="str">
        <f t="shared" si="35"/>
        <v/>
      </c>
      <c r="AY63" s="45" t="str">
        <f t="shared" si="36"/>
        <v/>
      </c>
      <c r="AZ63" s="45" t="str">
        <f t="shared" si="37"/>
        <v/>
      </c>
      <c r="BA63" s="45" t="str">
        <f t="shared" si="38"/>
        <v/>
      </c>
      <c r="BB63" s="45" t="str">
        <f t="shared" si="39"/>
        <v/>
      </c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20"/>
    </row>
    <row r="64" spans="1:145" s="1" customFormat="1" x14ac:dyDescent="0.15">
      <c r="A64" s="3"/>
      <c r="B64" s="6"/>
      <c r="C64" s="15"/>
      <c r="D64" s="15"/>
      <c r="E64" s="46"/>
      <c r="F64" s="15"/>
      <c r="G64" s="46"/>
      <c r="H64" s="17" t="str">
        <f t="shared" si="0"/>
        <v/>
      </c>
      <c r="I64" s="44" t="str">
        <f t="shared" si="1"/>
        <v/>
      </c>
      <c r="J64" s="44" t="str">
        <f t="shared" si="2"/>
        <v/>
      </c>
      <c r="K64" s="44" t="str">
        <f t="shared" si="3"/>
        <v/>
      </c>
      <c r="L64" s="35" t="str">
        <f t="shared" si="4"/>
        <v/>
      </c>
      <c r="M64" s="15"/>
      <c r="N64" s="49" t="str">
        <f t="shared" si="5"/>
        <v/>
      </c>
      <c r="O64" s="45" t="str">
        <f t="shared" si="6"/>
        <v/>
      </c>
      <c r="P64" s="45" t="str">
        <f t="shared" si="7"/>
        <v/>
      </c>
      <c r="Q64" s="45" t="str">
        <f t="shared" si="8"/>
        <v/>
      </c>
      <c r="R64" s="45" t="str">
        <f t="shared" si="9"/>
        <v/>
      </c>
      <c r="S64" s="16"/>
      <c r="T64" s="17" t="str">
        <f t="shared" si="10"/>
        <v/>
      </c>
      <c r="U64" s="44" t="str">
        <f t="shared" si="11"/>
        <v/>
      </c>
      <c r="V64" s="44" t="str">
        <f t="shared" si="12"/>
        <v/>
      </c>
      <c r="W64" s="44" t="str">
        <f t="shared" si="13"/>
        <v/>
      </c>
      <c r="X64" s="35" t="str">
        <f t="shared" si="14"/>
        <v/>
      </c>
      <c r="Y64" s="15"/>
      <c r="Z64" s="49" t="str">
        <f t="shared" si="15"/>
        <v/>
      </c>
      <c r="AA64" s="45" t="str">
        <f t="shared" si="16"/>
        <v/>
      </c>
      <c r="AB64" s="45" t="str">
        <f t="shared" si="17"/>
        <v/>
      </c>
      <c r="AC64" s="45" t="str">
        <f t="shared" si="18"/>
        <v/>
      </c>
      <c r="AD64" s="45" t="str">
        <f t="shared" si="19"/>
        <v/>
      </c>
      <c r="AE64" s="16"/>
      <c r="AF64" s="17" t="str">
        <f t="shared" si="20"/>
        <v/>
      </c>
      <c r="AG64" s="44" t="str">
        <f t="shared" si="21"/>
        <v/>
      </c>
      <c r="AH64" s="44" t="str">
        <f t="shared" si="22"/>
        <v/>
      </c>
      <c r="AI64" s="44" t="str">
        <f t="shared" si="23"/>
        <v/>
      </c>
      <c r="AJ64" s="35" t="str">
        <f t="shared" si="24"/>
        <v/>
      </c>
      <c r="AK64" s="15"/>
      <c r="AL64" s="49" t="str">
        <f t="shared" si="25"/>
        <v/>
      </c>
      <c r="AM64" s="45" t="str">
        <f t="shared" si="26"/>
        <v/>
      </c>
      <c r="AN64" s="45" t="str">
        <f t="shared" si="27"/>
        <v/>
      </c>
      <c r="AO64" s="45" t="str">
        <f t="shared" si="28"/>
        <v/>
      </c>
      <c r="AP64" s="45" t="str">
        <f t="shared" si="29"/>
        <v/>
      </c>
      <c r="AQ64" s="16"/>
      <c r="AR64" s="17" t="str">
        <f t="shared" si="30"/>
        <v/>
      </c>
      <c r="AS64" s="44" t="str">
        <f t="shared" si="31"/>
        <v/>
      </c>
      <c r="AT64" s="44" t="str">
        <f t="shared" si="32"/>
        <v/>
      </c>
      <c r="AU64" s="44" t="str">
        <f t="shared" si="33"/>
        <v/>
      </c>
      <c r="AV64" s="35" t="str">
        <f t="shared" si="34"/>
        <v/>
      </c>
      <c r="AW64" s="15"/>
      <c r="AX64" s="49" t="str">
        <f t="shared" si="35"/>
        <v/>
      </c>
      <c r="AY64" s="45" t="str">
        <f t="shared" si="36"/>
        <v/>
      </c>
      <c r="AZ64" s="45" t="str">
        <f t="shared" si="37"/>
        <v/>
      </c>
      <c r="BA64" s="45" t="str">
        <f t="shared" si="38"/>
        <v/>
      </c>
      <c r="BB64" s="45" t="str">
        <f t="shared" si="39"/>
        <v/>
      </c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20"/>
    </row>
    <row r="65" spans="1:145" s="1" customFormat="1" x14ac:dyDescent="0.15">
      <c r="A65" s="3"/>
      <c r="B65" s="6"/>
      <c r="C65" s="15"/>
      <c r="D65" s="15"/>
      <c r="E65" s="46"/>
      <c r="F65" s="15"/>
      <c r="G65" s="46"/>
      <c r="H65" s="17" t="str">
        <f t="shared" si="0"/>
        <v/>
      </c>
      <c r="I65" s="44" t="str">
        <f t="shared" si="1"/>
        <v/>
      </c>
      <c r="J65" s="44" t="str">
        <f t="shared" si="2"/>
        <v/>
      </c>
      <c r="K65" s="44" t="str">
        <f t="shared" si="3"/>
        <v/>
      </c>
      <c r="L65" s="35" t="str">
        <f t="shared" si="4"/>
        <v/>
      </c>
      <c r="M65" s="15"/>
      <c r="N65" s="49" t="str">
        <f t="shared" si="5"/>
        <v/>
      </c>
      <c r="O65" s="45" t="str">
        <f t="shared" si="6"/>
        <v/>
      </c>
      <c r="P65" s="45" t="str">
        <f t="shared" si="7"/>
        <v/>
      </c>
      <c r="Q65" s="45" t="str">
        <f t="shared" si="8"/>
        <v/>
      </c>
      <c r="R65" s="45" t="str">
        <f t="shared" si="9"/>
        <v/>
      </c>
      <c r="S65" s="16"/>
      <c r="T65" s="17" t="str">
        <f t="shared" si="10"/>
        <v/>
      </c>
      <c r="U65" s="44" t="str">
        <f t="shared" si="11"/>
        <v/>
      </c>
      <c r="V65" s="44" t="str">
        <f t="shared" si="12"/>
        <v/>
      </c>
      <c r="W65" s="44" t="str">
        <f t="shared" si="13"/>
        <v/>
      </c>
      <c r="X65" s="35" t="str">
        <f t="shared" si="14"/>
        <v/>
      </c>
      <c r="Y65" s="15"/>
      <c r="Z65" s="49" t="str">
        <f t="shared" si="15"/>
        <v/>
      </c>
      <c r="AA65" s="45" t="str">
        <f t="shared" si="16"/>
        <v/>
      </c>
      <c r="AB65" s="45" t="str">
        <f t="shared" si="17"/>
        <v/>
      </c>
      <c r="AC65" s="45" t="str">
        <f t="shared" si="18"/>
        <v/>
      </c>
      <c r="AD65" s="45" t="str">
        <f t="shared" si="19"/>
        <v/>
      </c>
      <c r="AE65" s="16"/>
      <c r="AF65" s="17" t="str">
        <f t="shared" si="20"/>
        <v/>
      </c>
      <c r="AG65" s="44" t="str">
        <f t="shared" si="21"/>
        <v/>
      </c>
      <c r="AH65" s="44" t="str">
        <f t="shared" si="22"/>
        <v/>
      </c>
      <c r="AI65" s="44" t="str">
        <f t="shared" si="23"/>
        <v/>
      </c>
      <c r="AJ65" s="35" t="str">
        <f t="shared" si="24"/>
        <v/>
      </c>
      <c r="AK65" s="15"/>
      <c r="AL65" s="49" t="str">
        <f t="shared" si="25"/>
        <v/>
      </c>
      <c r="AM65" s="45" t="str">
        <f t="shared" si="26"/>
        <v/>
      </c>
      <c r="AN65" s="45" t="str">
        <f t="shared" si="27"/>
        <v/>
      </c>
      <c r="AO65" s="45" t="str">
        <f t="shared" si="28"/>
        <v/>
      </c>
      <c r="AP65" s="45" t="str">
        <f t="shared" si="29"/>
        <v/>
      </c>
      <c r="AQ65" s="16"/>
      <c r="AR65" s="17" t="str">
        <f t="shared" si="30"/>
        <v/>
      </c>
      <c r="AS65" s="44" t="str">
        <f t="shared" si="31"/>
        <v/>
      </c>
      <c r="AT65" s="44" t="str">
        <f t="shared" si="32"/>
        <v/>
      </c>
      <c r="AU65" s="44" t="str">
        <f t="shared" si="33"/>
        <v/>
      </c>
      <c r="AV65" s="35" t="str">
        <f t="shared" si="34"/>
        <v/>
      </c>
      <c r="AW65" s="15"/>
      <c r="AX65" s="49" t="str">
        <f t="shared" si="35"/>
        <v/>
      </c>
      <c r="AY65" s="45" t="str">
        <f t="shared" si="36"/>
        <v/>
      </c>
      <c r="AZ65" s="45" t="str">
        <f t="shared" si="37"/>
        <v/>
      </c>
      <c r="BA65" s="45" t="str">
        <f t="shared" si="38"/>
        <v/>
      </c>
      <c r="BB65" s="45" t="str">
        <f t="shared" si="39"/>
        <v/>
      </c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20"/>
    </row>
    <row r="66" spans="1:145" s="1" customFormat="1" x14ac:dyDescent="0.15">
      <c r="A66" s="3"/>
      <c r="B66" s="6"/>
      <c r="C66" s="15"/>
      <c r="D66" s="15"/>
      <c r="E66" s="46"/>
      <c r="F66" s="15"/>
      <c r="G66" s="46"/>
      <c r="H66" s="17" t="str">
        <f t="shared" si="0"/>
        <v/>
      </c>
      <c r="I66" s="44" t="str">
        <f t="shared" si="1"/>
        <v/>
      </c>
      <c r="J66" s="44" t="str">
        <f t="shared" si="2"/>
        <v/>
      </c>
      <c r="K66" s="44" t="str">
        <f t="shared" si="3"/>
        <v/>
      </c>
      <c r="L66" s="35" t="str">
        <f t="shared" si="4"/>
        <v/>
      </c>
      <c r="M66" s="15"/>
      <c r="N66" s="49" t="str">
        <f t="shared" si="5"/>
        <v/>
      </c>
      <c r="O66" s="45" t="str">
        <f t="shared" si="6"/>
        <v/>
      </c>
      <c r="P66" s="45" t="str">
        <f t="shared" si="7"/>
        <v/>
      </c>
      <c r="Q66" s="45" t="str">
        <f t="shared" si="8"/>
        <v/>
      </c>
      <c r="R66" s="45" t="str">
        <f t="shared" si="9"/>
        <v/>
      </c>
      <c r="S66" s="16"/>
      <c r="T66" s="17" t="str">
        <f t="shared" si="10"/>
        <v/>
      </c>
      <c r="U66" s="44" t="str">
        <f t="shared" si="11"/>
        <v/>
      </c>
      <c r="V66" s="44" t="str">
        <f t="shared" si="12"/>
        <v/>
      </c>
      <c r="W66" s="44" t="str">
        <f t="shared" si="13"/>
        <v/>
      </c>
      <c r="X66" s="35" t="str">
        <f t="shared" si="14"/>
        <v/>
      </c>
      <c r="Y66" s="15"/>
      <c r="Z66" s="49" t="str">
        <f t="shared" si="15"/>
        <v/>
      </c>
      <c r="AA66" s="45" t="str">
        <f t="shared" si="16"/>
        <v/>
      </c>
      <c r="AB66" s="45" t="str">
        <f t="shared" si="17"/>
        <v/>
      </c>
      <c r="AC66" s="45" t="str">
        <f t="shared" si="18"/>
        <v/>
      </c>
      <c r="AD66" s="45" t="str">
        <f t="shared" si="19"/>
        <v/>
      </c>
      <c r="AE66" s="16"/>
      <c r="AF66" s="17" t="str">
        <f t="shared" si="20"/>
        <v/>
      </c>
      <c r="AG66" s="44" t="str">
        <f t="shared" si="21"/>
        <v/>
      </c>
      <c r="AH66" s="44" t="str">
        <f t="shared" si="22"/>
        <v/>
      </c>
      <c r="AI66" s="44" t="str">
        <f t="shared" si="23"/>
        <v/>
      </c>
      <c r="AJ66" s="35" t="str">
        <f t="shared" si="24"/>
        <v/>
      </c>
      <c r="AK66" s="15"/>
      <c r="AL66" s="49" t="str">
        <f t="shared" si="25"/>
        <v/>
      </c>
      <c r="AM66" s="45" t="str">
        <f t="shared" si="26"/>
        <v/>
      </c>
      <c r="AN66" s="45" t="str">
        <f t="shared" si="27"/>
        <v/>
      </c>
      <c r="AO66" s="45" t="str">
        <f t="shared" si="28"/>
        <v/>
      </c>
      <c r="AP66" s="45" t="str">
        <f t="shared" si="29"/>
        <v/>
      </c>
      <c r="AQ66" s="16"/>
      <c r="AR66" s="17" t="str">
        <f t="shared" si="30"/>
        <v/>
      </c>
      <c r="AS66" s="44" t="str">
        <f t="shared" si="31"/>
        <v/>
      </c>
      <c r="AT66" s="44" t="str">
        <f t="shared" si="32"/>
        <v/>
      </c>
      <c r="AU66" s="44" t="str">
        <f t="shared" si="33"/>
        <v/>
      </c>
      <c r="AV66" s="35" t="str">
        <f t="shared" si="34"/>
        <v/>
      </c>
      <c r="AW66" s="15"/>
      <c r="AX66" s="49" t="str">
        <f t="shared" si="35"/>
        <v/>
      </c>
      <c r="AY66" s="45" t="str">
        <f t="shared" si="36"/>
        <v/>
      </c>
      <c r="AZ66" s="45" t="str">
        <f t="shared" si="37"/>
        <v/>
      </c>
      <c r="BA66" s="45" t="str">
        <f t="shared" si="38"/>
        <v/>
      </c>
      <c r="BB66" s="45" t="str">
        <f t="shared" si="39"/>
        <v/>
      </c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20"/>
    </row>
    <row r="67" spans="1:145" s="1" customFormat="1" x14ac:dyDescent="0.15">
      <c r="A67" s="3"/>
      <c r="B67" s="6"/>
      <c r="C67" s="15"/>
      <c r="D67" s="15"/>
      <c r="E67" s="46"/>
      <c r="F67" s="15"/>
      <c r="G67" s="46"/>
      <c r="H67" s="17" t="str">
        <f t="shared" si="0"/>
        <v/>
      </c>
      <c r="I67" s="44" t="str">
        <f t="shared" si="1"/>
        <v/>
      </c>
      <c r="J67" s="44" t="str">
        <f t="shared" si="2"/>
        <v/>
      </c>
      <c r="K67" s="44" t="str">
        <f t="shared" si="3"/>
        <v/>
      </c>
      <c r="L67" s="35" t="str">
        <f t="shared" si="4"/>
        <v/>
      </c>
      <c r="M67" s="15"/>
      <c r="N67" s="49" t="str">
        <f t="shared" si="5"/>
        <v/>
      </c>
      <c r="O67" s="45" t="str">
        <f t="shared" si="6"/>
        <v/>
      </c>
      <c r="P67" s="45" t="str">
        <f t="shared" si="7"/>
        <v/>
      </c>
      <c r="Q67" s="45" t="str">
        <f t="shared" si="8"/>
        <v/>
      </c>
      <c r="R67" s="45" t="str">
        <f t="shared" si="9"/>
        <v/>
      </c>
      <c r="S67" s="16"/>
      <c r="T67" s="17" t="str">
        <f t="shared" si="10"/>
        <v/>
      </c>
      <c r="U67" s="44" t="str">
        <f t="shared" si="11"/>
        <v/>
      </c>
      <c r="V67" s="44" t="str">
        <f t="shared" si="12"/>
        <v/>
      </c>
      <c r="W67" s="44" t="str">
        <f t="shared" si="13"/>
        <v/>
      </c>
      <c r="X67" s="35" t="str">
        <f t="shared" si="14"/>
        <v/>
      </c>
      <c r="Y67" s="15"/>
      <c r="Z67" s="49" t="str">
        <f t="shared" si="15"/>
        <v/>
      </c>
      <c r="AA67" s="45" t="str">
        <f t="shared" si="16"/>
        <v/>
      </c>
      <c r="AB67" s="45" t="str">
        <f t="shared" si="17"/>
        <v/>
      </c>
      <c r="AC67" s="45" t="str">
        <f t="shared" si="18"/>
        <v/>
      </c>
      <c r="AD67" s="45" t="str">
        <f t="shared" si="19"/>
        <v/>
      </c>
      <c r="AE67" s="16"/>
      <c r="AF67" s="17" t="str">
        <f t="shared" si="20"/>
        <v/>
      </c>
      <c r="AG67" s="44" t="str">
        <f t="shared" si="21"/>
        <v/>
      </c>
      <c r="AH67" s="44" t="str">
        <f t="shared" si="22"/>
        <v/>
      </c>
      <c r="AI67" s="44" t="str">
        <f t="shared" si="23"/>
        <v/>
      </c>
      <c r="AJ67" s="35" t="str">
        <f t="shared" si="24"/>
        <v/>
      </c>
      <c r="AK67" s="15"/>
      <c r="AL67" s="49" t="str">
        <f t="shared" si="25"/>
        <v/>
      </c>
      <c r="AM67" s="45" t="str">
        <f t="shared" si="26"/>
        <v/>
      </c>
      <c r="AN67" s="45" t="str">
        <f t="shared" si="27"/>
        <v/>
      </c>
      <c r="AO67" s="45" t="str">
        <f t="shared" si="28"/>
        <v/>
      </c>
      <c r="AP67" s="45" t="str">
        <f t="shared" si="29"/>
        <v/>
      </c>
      <c r="AQ67" s="16"/>
      <c r="AR67" s="17" t="str">
        <f t="shared" si="30"/>
        <v/>
      </c>
      <c r="AS67" s="44" t="str">
        <f t="shared" si="31"/>
        <v/>
      </c>
      <c r="AT67" s="44" t="str">
        <f t="shared" si="32"/>
        <v/>
      </c>
      <c r="AU67" s="44" t="str">
        <f t="shared" si="33"/>
        <v/>
      </c>
      <c r="AV67" s="35" t="str">
        <f t="shared" si="34"/>
        <v/>
      </c>
      <c r="AW67" s="15"/>
      <c r="AX67" s="49" t="str">
        <f t="shared" si="35"/>
        <v/>
      </c>
      <c r="AY67" s="45" t="str">
        <f t="shared" si="36"/>
        <v/>
      </c>
      <c r="AZ67" s="45" t="str">
        <f t="shared" si="37"/>
        <v/>
      </c>
      <c r="BA67" s="45" t="str">
        <f t="shared" si="38"/>
        <v/>
      </c>
      <c r="BB67" s="45" t="str">
        <f t="shared" si="39"/>
        <v/>
      </c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20"/>
    </row>
    <row r="68" spans="1:145" s="1" customFormat="1" x14ac:dyDescent="0.15">
      <c r="A68" s="3"/>
      <c r="B68" s="6"/>
      <c r="C68" s="15"/>
      <c r="D68" s="15"/>
      <c r="E68" s="46"/>
      <c r="F68" s="15"/>
      <c r="G68" s="46"/>
      <c r="H68" s="17" t="str">
        <f t="shared" si="0"/>
        <v/>
      </c>
      <c r="I68" s="44" t="str">
        <f t="shared" si="1"/>
        <v/>
      </c>
      <c r="J68" s="44" t="str">
        <f t="shared" si="2"/>
        <v/>
      </c>
      <c r="K68" s="44" t="str">
        <f t="shared" si="3"/>
        <v/>
      </c>
      <c r="L68" s="35" t="str">
        <f t="shared" si="4"/>
        <v/>
      </c>
      <c r="M68" s="15"/>
      <c r="N68" s="49" t="str">
        <f t="shared" si="5"/>
        <v/>
      </c>
      <c r="O68" s="45" t="str">
        <f t="shared" si="6"/>
        <v/>
      </c>
      <c r="P68" s="45" t="str">
        <f t="shared" si="7"/>
        <v/>
      </c>
      <c r="Q68" s="45" t="str">
        <f t="shared" si="8"/>
        <v/>
      </c>
      <c r="R68" s="45" t="str">
        <f t="shared" si="9"/>
        <v/>
      </c>
      <c r="S68" s="16"/>
      <c r="T68" s="17" t="str">
        <f t="shared" si="10"/>
        <v/>
      </c>
      <c r="U68" s="44" t="str">
        <f t="shared" si="11"/>
        <v/>
      </c>
      <c r="V68" s="44" t="str">
        <f t="shared" si="12"/>
        <v/>
      </c>
      <c r="W68" s="44" t="str">
        <f t="shared" si="13"/>
        <v/>
      </c>
      <c r="X68" s="35" t="str">
        <f t="shared" si="14"/>
        <v/>
      </c>
      <c r="Y68" s="15"/>
      <c r="Z68" s="49" t="str">
        <f t="shared" si="15"/>
        <v/>
      </c>
      <c r="AA68" s="45" t="str">
        <f t="shared" si="16"/>
        <v/>
      </c>
      <c r="AB68" s="45" t="str">
        <f t="shared" si="17"/>
        <v/>
      </c>
      <c r="AC68" s="45" t="str">
        <f t="shared" si="18"/>
        <v/>
      </c>
      <c r="AD68" s="45" t="str">
        <f t="shared" si="19"/>
        <v/>
      </c>
      <c r="AE68" s="16"/>
      <c r="AF68" s="17" t="str">
        <f t="shared" si="20"/>
        <v/>
      </c>
      <c r="AG68" s="44" t="str">
        <f t="shared" si="21"/>
        <v/>
      </c>
      <c r="AH68" s="44" t="str">
        <f t="shared" si="22"/>
        <v/>
      </c>
      <c r="AI68" s="44" t="str">
        <f t="shared" si="23"/>
        <v/>
      </c>
      <c r="AJ68" s="35" t="str">
        <f t="shared" si="24"/>
        <v/>
      </c>
      <c r="AK68" s="15"/>
      <c r="AL68" s="49" t="str">
        <f t="shared" si="25"/>
        <v/>
      </c>
      <c r="AM68" s="45" t="str">
        <f t="shared" si="26"/>
        <v/>
      </c>
      <c r="AN68" s="45" t="str">
        <f t="shared" si="27"/>
        <v/>
      </c>
      <c r="AO68" s="45" t="str">
        <f t="shared" si="28"/>
        <v/>
      </c>
      <c r="AP68" s="45" t="str">
        <f t="shared" si="29"/>
        <v/>
      </c>
      <c r="AQ68" s="16"/>
      <c r="AR68" s="17" t="str">
        <f t="shared" si="30"/>
        <v/>
      </c>
      <c r="AS68" s="44" t="str">
        <f t="shared" si="31"/>
        <v/>
      </c>
      <c r="AT68" s="44" t="str">
        <f t="shared" si="32"/>
        <v/>
      </c>
      <c r="AU68" s="44" t="str">
        <f t="shared" si="33"/>
        <v/>
      </c>
      <c r="AV68" s="35" t="str">
        <f t="shared" si="34"/>
        <v/>
      </c>
      <c r="AW68" s="15"/>
      <c r="AX68" s="49" t="str">
        <f t="shared" si="35"/>
        <v/>
      </c>
      <c r="AY68" s="45" t="str">
        <f t="shared" si="36"/>
        <v/>
      </c>
      <c r="AZ68" s="45" t="str">
        <f t="shared" si="37"/>
        <v/>
      </c>
      <c r="BA68" s="45" t="str">
        <f t="shared" si="38"/>
        <v/>
      </c>
      <c r="BB68" s="45" t="str">
        <f t="shared" si="39"/>
        <v/>
      </c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20"/>
    </row>
    <row r="69" spans="1:145" s="1" customFormat="1" x14ac:dyDescent="0.15">
      <c r="A69" s="3"/>
      <c r="B69" s="6"/>
      <c r="C69" s="15"/>
      <c r="D69" s="15"/>
      <c r="E69" s="15"/>
      <c r="F69" s="15"/>
      <c r="G69" s="16"/>
      <c r="H69" s="17" t="str">
        <f t="shared" si="0"/>
        <v/>
      </c>
      <c r="I69" s="44" t="str">
        <f t="shared" si="1"/>
        <v/>
      </c>
      <c r="J69" s="44" t="str">
        <f t="shared" si="2"/>
        <v/>
      </c>
      <c r="K69" s="44" t="str">
        <f t="shared" si="3"/>
        <v/>
      </c>
      <c r="L69" s="35" t="str">
        <f t="shared" si="4"/>
        <v/>
      </c>
      <c r="M69" s="15"/>
      <c r="N69" s="49" t="str">
        <f t="shared" si="5"/>
        <v/>
      </c>
      <c r="O69" s="45" t="str">
        <f t="shared" si="6"/>
        <v/>
      </c>
      <c r="P69" s="45" t="str">
        <f t="shared" si="7"/>
        <v/>
      </c>
      <c r="Q69" s="45" t="str">
        <f t="shared" si="8"/>
        <v/>
      </c>
      <c r="R69" s="45" t="str">
        <f t="shared" si="9"/>
        <v/>
      </c>
      <c r="S69" s="16"/>
      <c r="T69" s="17" t="str">
        <f t="shared" si="10"/>
        <v/>
      </c>
      <c r="U69" s="44" t="str">
        <f t="shared" si="11"/>
        <v/>
      </c>
      <c r="V69" s="44" t="str">
        <f t="shared" si="12"/>
        <v/>
      </c>
      <c r="W69" s="44" t="str">
        <f t="shared" si="13"/>
        <v/>
      </c>
      <c r="X69" s="35" t="str">
        <f t="shared" si="14"/>
        <v/>
      </c>
      <c r="Y69" s="15"/>
      <c r="Z69" s="49" t="str">
        <f t="shared" si="15"/>
        <v/>
      </c>
      <c r="AA69" s="45" t="str">
        <f t="shared" si="16"/>
        <v/>
      </c>
      <c r="AB69" s="45" t="str">
        <f t="shared" si="17"/>
        <v/>
      </c>
      <c r="AC69" s="45" t="str">
        <f t="shared" si="18"/>
        <v/>
      </c>
      <c r="AD69" s="45" t="str">
        <f t="shared" si="19"/>
        <v/>
      </c>
      <c r="AE69" s="16"/>
      <c r="AF69" s="17" t="str">
        <f t="shared" si="20"/>
        <v/>
      </c>
      <c r="AG69" s="44" t="str">
        <f t="shared" si="21"/>
        <v/>
      </c>
      <c r="AH69" s="44" t="str">
        <f t="shared" si="22"/>
        <v/>
      </c>
      <c r="AI69" s="44" t="str">
        <f t="shared" si="23"/>
        <v/>
      </c>
      <c r="AJ69" s="35" t="str">
        <f t="shared" si="24"/>
        <v/>
      </c>
      <c r="AK69" s="15"/>
      <c r="AL69" s="49" t="str">
        <f t="shared" si="25"/>
        <v/>
      </c>
      <c r="AM69" s="45" t="str">
        <f t="shared" si="26"/>
        <v/>
      </c>
      <c r="AN69" s="45" t="str">
        <f t="shared" si="27"/>
        <v/>
      </c>
      <c r="AO69" s="45" t="str">
        <f t="shared" si="28"/>
        <v/>
      </c>
      <c r="AP69" s="45" t="str">
        <f t="shared" si="29"/>
        <v/>
      </c>
      <c r="AQ69" s="16"/>
      <c r="AR69" s="17" t="str">
        <f t="shared" si="30"/>
        <v/>
      </c>
      <c r="AS69" s="44" t="str">
        <f t="shared" si="31"/>
        <v/>
      </c>
      <c r="AT69" s="44" t="str">
        <f t="shared" si="32"/>
        <v/>
      </c>
      <c r="AU69" s="44" t="str">
        <f t="shared" si="33"/>
        <v/>
      </c>
      <c r="AV69" s="35" t="str">
        <f t="shared" si="34"/>
        <v/>
      </c>
      <c r="AW69" s="15"/>
      <c r="AX69" s="49" t="str">
        <f t="shared" si="35"/>
        <v/>
      </c>
      <c r="AY69" s="45" t="str">
        <f t="shared" si="36"/>
        <v/>
      </c>
      <c r="AZ69" s="45" t="str">
        <f t="shared" si="37"/>
        <v/>
      </c>
      <c r="BA69" s="45" t="str">
        <f t="shared" si="38"/>
        <v/>
      </c>
      <c r="BB69" s="45" t="str">
        <f t="shared" si="39"/>
        <v/>
      </c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20"/>
    </row>
    <row r="70" spans="1:145" s="1" customFormat="1" x14ac:dyDescent="0.15">
      <c r="A70" s="3"/>
      <c r="B70" s="6"/>
      <c r="C70" s="15"/>
      <c r="D70" s="15"/>
      <c r="E70" s="15"/>
      <c r="F70" s="15"/>
      <c r="G70" s="16"/>
      <c r="H70" s="17" t="str">
        <f t="shared" si="0"/>
        <v/>
      </c>
      <c r="I70" s="44" t="str">
        <f t="shared" si="1"/>
        <v/>
      </c>
      <c r="J70" s="44" t="str">
        <f t="shared" si="2"/>
        <v/>
      </c>
      <c r="K70" s="44" t="str">
        <f t="shared" si="3"/>
        <v/>
      </c>
      <c r="L70" s="35" t="str">
        <f t="shared" si="4"/>
        <v/>
      </c>
      <c r="M70" s="15"/>
      <c r="N70" s="49" t="str">
        <f t="shared" si="5"/>
        <v/>
      </c>
      <c r="O70" s="45" t="str">
        <f t="shared" si="6"/>
        <v/>
      </c>
      <c r="P70" s="45" t="str">
        <f t="shared" si="7"/>
        <v/>
      </c>
      <c r="Q70" s="45" t="str">
        <f t="shared" si="8"/>
        <v/>
      </c>
      <c r="R70" s="45" t="str">
        <f t="shared" si="9"/>
        <v/>
      </c>
      <c r="S70" s="16"/>
      <c r="T70" s="17" t="str">
        <f t="shared" si="10"/>
        <v/>
      </c>
      <c r="U70" s="44" t="str">
        <f t="shared" si="11"/>
        <v/>
      </c>
      <c r="V70" s="44" t="str">
        <f t="shared" si="12"/>
        <v/>
      </c>
      <c r="W70" s="44" t="str">
        <f t="shared" si="13"/>
        <v/>
      </c>
      <c r="X70" s="35" t="str">
        <f t="shared" si="14"/>
        <v/>
      </c>
      <c r="Y70" s="15"/>
      <c r="Z70" s="49" t="str">
        <f t="shared" si="15"/>
        <v/>
      </c>
      <c r="AA70" s="45" t="str">
        <f t="shared" si="16"/>
        <v/>
      </c>
      <c r="AB70" s="45" t="str">
        <f t="shared" si="17"/>
        <v/>
      </c>
      <c r="AC70" s="45" t="str">
        <f t="shared" si="18"/>
        <v/>
      </c>
      <c r="AD70" s="45" t="str">
        <f t="shared" si="19"/>
        <v/>
      </c>
      <c r="AE70" s="16"/>
      <c r="AF70" s="17" t="str">
        <f t="shared" si="20"/>
        <v/>
      </c>
      <c r="AG70" s="44" t="str">
        <f t="shared" si="21"/>
        <v/>
      </c>
      <c r="AH70" s="44" t="str">
        <f t="shared" si="22"/>
        <v/>
      </c>
      <c r="AI70" s="44" t="str">
        <f t="shared" si="23"/>
        <v/>
      </c>
      <c r="AJ70" s="35" t="str">
        <f t="shared" si="24"/>
        <v/>
      </c>
      <c r="AK70" s="15"/>
      <c r="AL70" s="49" t="str">
        <f t="shared" si="25"/>
        <v/>
      </c>
      <c r="AM70" s="45" t="str">
        <f t="shared" si="26"/>
        <v/>
      </c>
      <c r="AN70" s="45" t="str">
        <f t="shared" si="27"/>
        <v/>
      </c>
      <c r="AO70" s="45" t="str">
        <f t="shared" si="28"/>
        <v/>
      </c>
      <c r="AP70" s="45" t="str">
        <f t="shared" si="29"/>
        <v/>
      </c>
      <c r="AQ70" s="16"/>
      <c r="AR70" s="17" t="str">
        <f t="shared" si="30"/>
        <v/>
      </c>
      <c r="AS70" s="44" t="str">
        <f t="shared" si="31"/>
        <v/>
      </c>
      <c r="AT70" s="44" t="str">
        <f t="shared" si="32"/>
        <v/>
      </c>
      <c r="AU70" s="44" t="str">
        <f t="shared" si="33"/>
        <v/>
      </c>
      <c r="AV70" s="35" t="str">
        <f t="shared" si="34"/>
        <v/>
      </c>
      <c r="AW70" s="15"/>
      <c r="AX70" s="49" t="str">
        <f t="shared" si="35"/>
        <v/>
      </c>
      <c r="AY70" s="45" t="str">
        <f t="shared" si="36"/>
        <v/>
      </c>
      <c r="AZ70" s="45" t="str">
        <f t="shared" si="37"/>
        <v/>
      </c>
      <c r="BA70" s="45" t="str">
        <f t="shared" si="38"/>
        <v/>
      </c>
      <c r="BB70" s="45" t="str">
        <f t="shared" si="39"/>
        <v/>
      </c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20"/>
    </row>
    <row r="71" spans="1:145" s="1" customFormat="1" x14ac:dyDescent="0.15">
      <c r="A71" s="3"/>
      <c r="B71" s="6"/>
      <c r="C71" s="15"/>
      <c r="D71" s="15"/>
      <c r="E71" s="15"/>
      <c r="F71" s="15"/>
      <c r="G71" s="16"/>
      <c r="H71" s="17" t="str">
        <f t="shared" si="0"/>
        <v/>
      </c>
      <c r="I71" s="44" t="str">
        <f t="shared" si="1"/>
        <v/>
      </c>
      <c r="J71" s="44" t="str">
        <f t="shared" si="2"/>
        <v/>
      </c>
      <c r="K71" s="44" t="str">
        <f t="shared" si="3"/>
        <v/>
      </c>
      <c r="L71" s="35" t="str">
        <f t="shared" si="4"/>
        <v/>
      </c>
      <c r="M71" s="15"/>
      <c r="N71" s="49" t="str">
        <f t="shared" si="5"/>
        <v/>
      </c>
      <c r="O71" s="45" t="str">
        <f t="shared" si="6"/>
        <v/>
      </c>
      <c r="P71" s="45" t="str">
        <f t="shared" si="7"/>
        <v/>
      </c>
      <c r="Q71" s="45" t="str">
        <f t="shared" si="8"/>
        <v/>
      </c>
      <c r="R71" s="45" t="str">
        <f t="shared" si="9"/>
        <v/>
      </c>
      <c r="S71" s="16"/>
      <c r="T71" s="17" t="str">
        <f t="shared" si="10"/>
        <v/>
      </c>
      <c r="U71" s="44" t="str">
        <f t="shared" si="11"/>
        <v/>
      </c>
      <c r="V71" s="44" t="str">
        <f t="shared" si="12"/>
        <v/>
      </c>
      <c r="W71" s="44" t="str">
        <f t="shared" si="13"/>
        <v/>
      </c>
      <c r="X71" s="35" t="str">
        <f t="shared" si="14"/>
        <v/>
      </c>
      <c r="Y71" s="15"/>
      <c r="Z71" s="49" t="str">
        <f t="shared" si="15"/>
        <v/>
      </c>
      <c r="AA71" s="45" t="str">
        <f t="shared" si="16"/>
        <v/>
      </c>
      <c r="AB71" s="45" t="str">
        <f t="shared" si="17"/>
        <v/>
      </c>
      <c r="AC71" s="45" t="str">
        <f t="shared" si="18"/>
        <v/>
      </c>
      <c r="AD71" s="45" t="str">
        <f t="shared" si="19"/>
        <v/>
      </c>
      <c r="AE71" s="16"/>
      <c r="AF71" s="17" t="str">
        <f t="shared" si="20"/>
        <v/>
      </c>
      <c r="AG71" s="44" t="str">
        <f t="shared" si="21"/>
        <v/>
      </c>
      <c r="AH71" s="44" t="str">
        <f t="shared" si="22"/>
        <v/>
      </c>
      <c r="AI71" s="44" t="str">
        <f t="shared" si="23"/>
        <v/>
      </c>
      <c r="AJ71" s="35" t="str">
        <f t="shared" si="24"/>
        <v/>
      </c>
      <c r="AK71" s="15"/>
      <c r="AL71" s="49" t="str">
        <f t="shared" si="25"/>
        <v/>
      </c>
      <c r="AM71" s="45" t="str">
        <f t="shared" si="26"/>
        <v/>
      </c>
      <c r="AN71" s="45" t="str">
        <f t="shared" si="27"/>
        <v/>
      </c>
      <c r="AO71" s="45" t="str">
        <f t="shared" si="28"/>
        <v/>
      </c>
      <c r="AP71" s="45" t="str">
        <f t="shared" si="29"/>
        <v/>
      </c>
      <c r="AQ71" s="16"/>
      <c r="AR71" s="17" t="str">
        <f t="shared" si="30"/>
        <v/>
      </c>
      <c r="AS71" s="44" t="str">
        <f t="shared" si="31"/>
        <v/>
      </c>
      <c r="AT71" s="44" t="str">
        <f t="shared" si="32"/>
        <v/>
      </c>
      <c r="AU71" s="44" t="str">
        <f t="shared" si="33"/>
        <v/>
      </c>
      <c r="AV71" s="35" t="str">
        <f t="shared" si="34"/>
        <v/>
      </c>
      <c r="AW71" s="15"/>
      <c r="AX71" s="49" t="str">
        <f t="shared" si="35"/>
        <v/>
      </c>
      <c r="AY71" s="45" t="str">
        <f t="shared" si="36"/>
        <v/>
      </c>
      <c r="AZ71" s="45" t="str">
        <f t="shared" si="37"/>
        <v/>
      </c>
      <c r="BA71" s="45" t="str">
        <f t="shared" si="38"/>
        <v/>
      </c>
      <c r="BB71" s="45" t="str">
        <f t="shared" si="39"/>
        <v/>
      </c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20"/>
    </row>
    <row r="72" spans="1:145" s="1" customFormat="1" x14ac:dyDescent="0.15">
      <c r="A72" s="3"/>
      <c r="B72" s="6"/>
      <c r="C72" s="15"/>
      <c r="D72" s="15"/>
      <c r="E72" s="15"/>
      <c r="F72" s="15"/>
      <c r="G72" s="16"/>
      <c r="H72" s="17" t="str">
        <f t="shared" si="0"/>
        <v/>
      </c>
      <c r="I72" s="44" t="str">
        <f t="shared" si="1"/>
        <v/>
      </c>
      <c r="J72" s="44" t="str">
        <f t="shared" si="2"/>
        <v/>
      </c>
      <c r="K72" s="44" t="str">
        <f t="shared" si="3"/>
        <v/>
      </c>
      <c r="L72" s="35" t="str">
        <f t="shared" si="4"/>
        <v/>
      </c>
      <c r="M72" s="15"/>
      <c r="N72" s="49" t="str">
        <f t="shared" si="5"/>
        <v/>
      </c>
      <c r="O72" s="45" t="str">
        <f t="shared" si="6"/>
        <v/>
      </c>
      <c r="P72" s="45" t="str">
        <f t="shared" si="7"/>
        <v/>
      </c>
      <c r="Q72" s="45" t="str">
        <f t="shared" si="8"/>
        <v/>
      </c>
      <c r="R72" s="45" t="str">
        <f t="shared" si="9"/>
        <v/>
      </c>
      <c r="S72" s="16"/>
      <c r="T72" s="17" t="str">
        <f t="shared" si="10"/>
        <v/>
      </c>
      <c r="U72" s="44" t="str">
        <f t="shared" si="11"/>
        <v/>
      </c>
      <c r="V72" s="44" t="str">
        <f t="shared" si="12"/>
        <v/>
      </c>
      <c r="W72" s="44" t="str">
        <f t="shared" si="13"/>
        <v/>
      </c>
      <c r="X72" s="35" t="str">
        <f t="shared" si="14"/>
        <v/>
      </c>
      <c r="Y72" s="15"/>
      <c r="Z72" s="49" t="str">
        <f t="shared" si="15"/>
        <v/>
      </c>
      <c r="AA72" s="45" t="str">
        <f t="shared" si="16"/>
        <v/>
      </c>
      <c r="AB72" s="45" t="str">
        <f t="shared" si="17"/>
        <v/>
      </c>
      <c r="AC72" s="45" t="str">
        <f t="shared" si="18"/>
        <v/>
      </c>
      <c r="AD72" s="45" t="str">
        <f t="shared" si="19"/>
        <v/>
      </c>
      <c r="AE72" s="16"/>
      <c r="AF72" s="17" t="str">
        <f t="shared" si="20"/>
        <v/>
      </c>
      <c r="AG72" s="44" t="str">
        <f t="shared" si="21"/>
        <v/>
      </c>
      <c r="AH72" s="44" t="str">
        <f t="shared" si="22"/>
        <v/>
      </c>
      <c r="AI72" s="44" t="str">
        <f t="shared" si="23"/>
        <v/>
      </c>
      <c r="AJ72" s="35" t="str">
        <f t="shared" si="24"/>
        <v/>
      </c>
      <c r="AK72" s="15"/>
      <c r="AL72" s="49" t="str">
        <f t="shared" si="25"/>
        <v/>
      </c>
      <c r="AM72" s="45" t="str">
        <f t="shared" si="26"/>
        <v/>
      </c>
      <c r="AN72" s="45" t="str">
        <f t="shared" si="27"/>
        <v/>
      </c>
      <c r="AO72" s="45" t="str">
        <f t="shared" si="28"/>
        <v/>
      </c>
      <c r="AP72" s="45" t="str">
        <f t="shared" si="29"/>
        <v/>
      </c>
      <c r="AQ72" s="16"/>
      <c r="AR72" s="17" t="str">
        <f t="shared" si="30"/>
        <v/>
      </c>
      <c r="AS72" s="44" t="str">
        <f t="shared" si="31"/>
        <v/>
      </c>
      <c r="AT72" s="44" t="str">
        <f t="shared" si="32"/>
        <v/>
      </c>
      <c r="AU72" s="44" t="str">
        <f t="shared" si="33"/>
        <v/>
      </c>
      <c r="AV72" s="35" t="str">
        <f t="shared" si="34"/>
        <v/>
      </c>
      <c r="AW72" s="15"/>
      <c r="AX72" s="49" t="str">
        <f t="shared" si="35"/>
        <v/>
      </c>
      <c r="AY72" s="45" t="str">
        <f t="shared" si="36"/>
        <v/>
      </c>
      <c r="AZ72" s="45" t="str">
        <f t="shared" si="37"/>
        <v/>
      </c>
      <c r="BA72" s="45" t="str">
        <f t="shared" si="38"/>
        <v/>
      </c>
      <c r="BB72" s="45" t="str">
        <f t="shared" si="39"/>
        <v/>
      </c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20"/>
    </row>
    <row r="73" spans="1:145" s="1" customFormat="1" x14ac:dyDescent="0.15">
      <c r="A73" s="3"/>
      <c r="B73" s="6"/>
      <c r="C73" s="15"/>
      <c r="D73" s="15"/>
      <c r="E73" s="15"/>
      <c r="F73" s="15"/>
      <c r="G73" s="16"/>
      <c r="H73" s="17" t="str">
        <f t="shared" si="0"/>
        <v/>
      </c>
      <c r="I73" s="44" t="str">
        <f t="shared" si="1"/>
        <v/>
      </c>
      <c r="J73" s="44" t="str">
        <f t="shared" si="2"/>
        <v/>
      </c>
      <c r="K73" s="44" t="str">
        <f t="shared" si="3"/>
        <v/>
      </c>
      <c r="L73" s="35" t="str">
        <f t="shared" si="4"/>
        <v/>
      </c>
      <c r="M73" s="15"/>
      <c r="N73" s="49" t="str">
        <f t="shared" si="5"/>
        <v/>
      </c>
      <c r="O73" s="45" t="str">
        <f t="shared" si="6"/>
        <v/>
      </c>
      <c r="P73" s="45" t="str">
        <f t="shared" si="7"/>
        <v/>
      </c>
      <c r="Q73" s="45" t="str">
        <f t="shared" si="8"/>
        <v/>
      </c>
      <c r="R73" s="45" t="str">
        <f t="shared" si="9"/>
        <v/>
      </c>
      <c r="S73" s="16"/>
      <c r="T73" s="17" t="str">
        <f t="shared" si="10"/>
        <v/>
      </c>
      <c r="U73" s="44" t="str">
        <f t="shared" si="11"/>
        <v/>
      </c>
      <c r="V73" s="44" t="str">
        <f t="shared" si="12"/>
        <v/>
      </c>
      <c r="W73" s="44" t="str">
        <f t="shared" si="13"/>
        <v/>
      </c>
      <c r="X73" s="35" t="str">
        <f t="shared" si="14"/>
        <v/>
      </c>
      <c r="Y73" s="15"/>
      <c r="Z73" s="49" t="str">
        <f t="shared" si="15"/>
        <v/>
      </c>
      <c r="AA73" s="45" t="str">
        <f t="shared" si="16"/>
        <v/>
      </c>
      <c r="AB73" s="45" t="str">
        <f t="shared" si="17"/>
        <v/>
      </c>
      <c r="AC73" s="45" t="str">
        <f t="shared" si="18"/>
        <v/>
      </c>
      <c r="AD73" s="45" t="str">
        <f t="shared" si="19"/>
        <v/>
      </c>
      <c r="AE73" s="16"/>
      <c r="AF73" s="17" t="str">
        <f t="shared" si="20"/>
        <v/>
      </c>
      <c r="AG73" s="44" t="str">
        <f t="shared" si="21"/>
        <v/>
      </c>
      <c r="AH73" s="44" t="str">
        <f t="shared" si="22"/>
        <v/>
      </c>
      <c r="AI73" s="44" t="str">
        <f t="shared" si="23"/>
        <v/>
      </c>
      <c r="AJ73" s="35" t="str">
        <f t="shared" si="24"/>
        <v/>
      </c>
      <c r="AK73" s="15"/>
      <c r="AL73" s="49" t="str">
        <f t="shared" si="25"/>
        <v/>
      </c>
      <c r="AM73" s="45" t="str">
        <f t="shared" si="26"/>
        <v/>
      </c>
      <c r="AN73" s="45" t="str">
        <f t="shared" si="27"/>
        <v/>
      </c>
      <c r="AO73" s="45" t="str">
        <f t="shared" si="28"/>
        <v/>
      </c>
      <c r="AP73" s="45" t="str">
        <f t="shared" si="29"/>
        <v/>
      </c>
      <c r="AQ73" s="16"/>
      <c r="AR73" s="17" t="str">
        <f t="shared" si="30"/>
        <v/>
      </c>
      <c r="AS73" s="44" t="str">
        <f t="shared" si="31"/>
        <v/>
      </c>
      <c r="AT73" s="44" t="str">
        <f t="shared" si="32"/>
        <v/>
      </c>
      <c r="AU73" s="44" t="str">
        <f t="shared" si="33"/>
        <v/>
      </c>
      <c r="AV73" s="35" t="str">
        <f t="shared" si="34"/>
        <v/>
      </c>
      <c r="AW73" s="15"/>
      <c r="AX73" s="49" t="str">
        <f t="shared" si="35"/>
        <v/>
      </c>
      <c r="AY73" s="45" t="str">
        <f t="shared" si="36"/>
        <v/>
      </c>
      <c r="AZ73" s="45" t="str">
        <f t="shared" si="37"/>
        <v/>
      </c>
      <c r="BA73" s="45" t="str">
        <f t="shared" si="38"/>
        <v/>
      </c>
      <c r="BB73" s="45" t="str">
        <f t="shared" si="39"/>
        <v/>
      </c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20"/>
    </row>
    <row r="74" spans="1:145" s="1" customFormat="1" x14ac:dyDescent="0.15">
      <c r="A74" s="3"/>
      <c r="B74" s="6"/>
      <c r="C74" s="15"/>
      <c r="D74" s="15"/>
      <c r="E74" s="15"/>
      <c r="F74" s="15"/>
      <c r="G74" s="16"/>
      <c r="H74" s="17" t="str">
        <f t="shared" ref="H74:H99" si="40">IF(OR(G74="",$D74=""),"",_xlfn.IFS(OR($C74="",$C74="None"),G74,AND(OR($D74="sp3-CH3",$D74="sp3-CH2/CH/C"),$C74="C-S"),0.9396*G74+13.001,AND(OR($D74="sp2-CH2",$D74="sp2-CH",$D74="sp2-C",$D74="X-C=O"),$C74="C-S"),1.0676*G74+1.0483,AND(OR($D74="sp3-CH3",$D74="sp3-CH2/CH/C"),$C74="C-Cl"),0.9022*G74+19.778,AND(OR($D74="sp2-CH2",$D74="sp2-CH",$D74="sp2-C",$D74="X-C=O"),$C74="C-Cl"),0.9835*G74+7.3208,AND(OR($D74="sp3-CH3",$D74="sp3-CH2/CH/C"),$C74="C-Br"),0.9787*G74+16.559,AND(OR($D74="sp2-CH2",$D74="sp2-CH",$D74="sp2-C",$D74="X-C=O"),$C74="C-Br"),1.0557*G74+11.569,AND(OR($D74="sp3-CH3",$D74="sp3-CH2/CH/C"),$C74="C-OSO2R"),1.0557*G74-2.5792))</f>
        <v/>
      </c>
      <c r="I74" s="44" t="str">
        <f t="shared" ref="I74:I99" si="41">IF(OR(H74="",$D74=""),"",_xlfn.IFS($D74="sp3-CH3",-1.0115*H74+197.28,$D74="sp3-CH2/CH/C",-1.0053*H74+195.93,$D74="sp2-CH2",-0.8679*H74+184.21,$D74="sp2-CH",-0.9725*H74+196.91,$D74="sp2-C",-1.0093*H74+199.94,$D74="C=O",-0.9523*H74+197.39,$D74="X-C=O",-0.8411*H74+194.82,$D74="COOH",-0.8709*H74+198.38,$D74="sp-CH",-0.9092*H74+189.01,$D74="sp-C",-0.983*H74+200.13))</f>
        <v/>
      </c>
      <c r="J74" s="44" t="str">
        <f t="shared" ref="J74:J99" si="42">IF(I74="","",SLOPE($F$9:$F$99,I$9:I$99)*I74+INTERCEPT($F$9:$F$99,I$9:I$99))</f>
        <v/>
      </c>
      <c r="K74" s="44" t="str">
        <f t="shared" ref="K74:K99" si="43">IF(OR($F74="",J74=""),"",ABS(J74-$F74))</f>
        <v/>
      </c>
      <c r="L74" s="35" t="str">
        <f t="shared" ref="L74:L99" si="44">IF(OR($F74="",K74=""),"",_xlfn.IFS($D74="sp3-CH3",2*(1-_xlfn.T.DIST(K74/1.031299661,292,1)),$D74="sp3-CH2/CH/C",2*(1-_xlfn.T.DIST(K74/1.108185856,566,1)),$D74="sp2-CH2",2*(1-_xlfn.T.DIST(K74/0.423856384,14,1)),$D74="sp2-CH",2*(1-_xlfn.T.DIST(K74/1.541525806,366,1)),$D74="sp2-C",2*(1-_xlfn.T.DIST(K74/1.925392194,240,1)),$D74="C=O",2*(1-_xlfn.T.DIST(K74/1.561878861,78,1)),$D74="X-C=O",2*(1-_xlfn.T.DIST(K74/1.60167385,53,1)),$D74="COOH",2*(1-_xlfn.T.DIST(K74/0.977924203,34,1)),$D74="sp-CH",2*(1-_xlfn.T.DIST(K74/2.186014715432,17,1)),$D74="sp-C",2*(1-_xlfn.T.DIST(K74/2.0515429934027,34,1))))</f>
        <v/>
      </c>
      <c r="M74" s="15"/>
      <c r="N74" s="49" t="str">
        <f t="shared" ref="N74:N99" si="45">IF(OR(M74="",$D74=""),"",_xlfn.IFS(OR($C74="",$C74="None"),M74,AND(OR($D74="sp3-CH3",$D74="sp3-CH2/CH/C"),$C74="C-S"),0.9396*M74+13.001,AND(OR($D74="sp2-CH2",$D74="sp2-CH",$D74="sp2-C",$D74="X-C=O"),$C74="C-S"),1.0676*M74+1.0483,AND(OR($D74="sp3-CH3",$D74="sp3-CH2/CH/C"),$C74="C-Cl"),0.9022*M74+19.778,AND(OR($D74="sp2-CH2",$D74="sp2-CH",$D74="sp2-C",$D74="X-C=O"),$C74="C-Cl"),0.9835*M74+7.3208,AND(OR($D74="sp3-CH3",$D74="sp3-CH2/CH/C"),$C74="C-Br"),0.9787*M74+16.559,AND(OR($D74="sp2-CH2",$D74="sp2-CH",$D74="sp2-C",$D74="X-C=O"),$C74="C-Br"),1.0557*M74+11.569,AND(OR($D74="sp3-CH3",$D74="sp3-CH2/CH/C"),$C74="C-OSO2R"),1.0557*M74-2.5792))</f>
        <v/>
      </c>
      <c r="O74" s="45" t="str">
        <f t="shared" ref="O74:O99" si="46">IF(OR(N74="",$D74=""),"",_xlfn.IFS($D74="sp3-CH3",-1.0115*N74+197.28,$D74="sp3-CH2/CH/C",-1.0053*N74+195.93,$D74="sp2-CH2",-0.8679*N74+184.21,$D74="sp2-CH",-0.9725*N74+196.91,$D74="sp2-C",-1.0093*N74+199.94,$D74="C=O",-0.9523*N74+197.39,$D74="X-C=O",-0.8411*N74+194.82,$D74="COOH",-0.8709*N74+198.38,$D74="sp-CH",-0.9092*N74+189.01,$D74="sp-C",-0.983*N74+200.13))</f>
        <v/>
      </c>
      <c r="P74" s="45" t="str">
        <f t="shared" ref="P74:P99" si="47">IF(O74="","",SLOPE($F$9:$F$99,O$9:O$99)*O74+INTERCEPT($F$9:$F$99,O$9:O$99))</f>
        <v/>
      </c>
      <c r="Q74" s="45" t="str">
        <f t="shared" ref="Q74:Q99" si="48">IF(OR($F74="",P74=""),"",ABS(P74-$F74))</f>
        <v/>
      </c>
      <c r="R74" s="45" t="str">
        <f t="shared" ref="R74:R99" si="49">IF(OR($F74="",Q74=""),"",_xlfn.IFS($D74="sp3-CH3",2*(1-_xlfn.T.DIST(Q74/1.031299661,292,1)),$D74="sp3-CH2/CH/C",2*(1-_xlfn.T.DIST(Q74/1.108185856,566,1)),$D74="sp2-CH2",2*(1-_xlfn.T.DIST(Q74/0.423856384,14,1)),$D74="sp2-CH",2*(1-_xlfn.T.DIST(Q74/1.541525806,366,1)),$D74="sp2-C",2*(1-_xlfn.T.DIST(Q74/1.925392194,240,1)),$D74="C=O",2*(1-_xlfn.T.DIST(Q74/1.561878861,78,1)),$D74="X-C=O",2*(1-_xlfn.T.DIST(Q74/1.60167385,53,1)),$D74="COOH",2*(1-_xlfn.T.DIST(Q74/0.977924203,34,1)),$D74="sp-CH",2*(1-_xlfn.T.DIST(Q74/2.186014715432,17,1)),$D74="sp-C",2*(1-_xlfn.T.DIST(Q74/2.0515429934027,34,1))))</f>
        <v/>
      </c>
      <c r="S74" s="16"/>
      <c r="T74" s="17" t="str">
        <f t="shared" ref="T74:T99" si="50">IF(OR(S74="",$D74=""),"",_xlfn.IFS(OR($C74="",$C74="None"),S74,AND(OR($D74="sp3-CH3",$D74="sp3-CH2/CH/C"),$C74="C-S"),0.9396*S74+13.001,AND(OR($D74="sp2-CH2",$D74="sp2-CH",$D74="sp2-C",$D74="X-C=O"),$C74="C-S"),1.0676*S74+1.0483,AND(OR($D74="sp3-CH3",$D74="sp3-CH2/CH/C"),$C74="C-Cl"),0.9022*S74+19.778,AND(OR($D74="sp2-CH2",$D74="sp2-CH",$D74="sp2-C",$D74="X-C=O"),$C74="C-Cl"),0.9835*S74+7.3208,AND(OR($D74="sp3-CH3",$D74="sp3-CH2/CH/C"),$C74="C-Br"),0.9787*S74+16.559,AND(OR($D74="sp2-CH2",$D74="sp2-CH",$D74="sp2-C",$D74="X-C=O"),$C74="C-Br"),1.0557*S74+11.569,AND(OR($D74="sp3-CH3",$D74="sp3-CH2/CH/C"),$C74="C-OSO2R"),1.0557*S74-2.5792))</f>
        <v/>
      </c>
      <c r="U74" s="44" t="str">
        <f t="shared" ref="U74:U99" si="51">IF(OR(T74="",$D74=""),"",_xlfn.IFS($D74="sp3-CH3",-1.0115*T74+197.28,$D74="sp3-CH2/CH/C",-1.0053*T74+195.93,$D74="sp2-CH2",-0.8679*T74+184.21,$D74="sp2-CH",-0.9725*T74+196.91,$D74="sp2-C",-1.0093*T74+199.94,$D74="C=O",-0.9523*T74+197.39,$D74="X-C=O",-0.8411*T74+194.82,$D74="COOH",-0.8709*T74+198.38,$D74="sp-CH",-0.9092*T74+189.01,$D74="sp-C",-0.983*T74+200.13))</f>
        <v/>
      </c>
      <c r="V74" s="44" t="str">
        <f t="shared" ref="V74:V99" si="52">IF(U74="","",SLOPE($F$9:$F$99,U$9:U$99)*U74+INTERCEPT($F$9:$F$99,U$9:U$99))</f>
        <v/>
      </c>
      <c r="W74" s="44" t="str">
        <f t="shared" ref="W74:W99" si="53">IF(OR($F74="",V74=""),"",ABS(V74-$F74))</f>
        <v/>
      </c>
      <c r="X74" s="35" t="str">
        <f t="shared" ref="X74:X99" si="54">IF(OR($F74="",W74=""),"",_xlfn.IFS($D74="sp3-CH3",2*(1-_xlfn.T.DIST(W74/1.031299661,292,1)),$D74="sp3-CH2/CH/C",2*(1-_xlfn.T.DIST(W74/1.108185856,566,1)),$D74="sp2-CH2",2*(1-_xlfn.T.DIST(W74/0.423856384,14,1)),$D74="sp2-CH",2*(1-_xlfn.T.DIST(W74/1.541525806,366,1)),$D74="sp2-C",2*(1-_xlfn.T.DIST(W74/1.925392194,240,1)),$D74="C=O",2*(1-_xlfn.T.DIST(W74/1.561878861,78,1)),$D74="X-C=O",2*(1-_xlfn.T.DIST(W74/1.60167385,53,1)),$D74="COOH",2*(1-_xlfn.T.DIST(W74/0.977924203,34,1)),$D74="sp-CH",2*(1-_xlfn.T.DIST(W74/2.186014715432,17,1)),$D74="sp-C",2*(1-_xlfn.T.DIST(W74/2.0515429934027,34,1))))</f>
        <v/>
      </c>
      <c r="Y74" s="15"/>
      <c r="Z74" s="49" t="str">
        <f t="shared" ref="Z74:Z99" si="55">IF(OR(Y74="",$D74=""),"",_xlfn.IFS(OR($C74="",$C74="None"),Y74,AND(OR($D74="sp3-CH3",$D74="sp3-CH2/CH/C"),$C74="C-S"),0.9396*Y74+13.001,AND(OR($D74="sp2-CH2",$D74="sp2-CH",$D74="sp2-C",$D74="X-C=O"),$C74="C-S"),1.0676*Y74+1.0483,AND(OR($D74="sp3-CH3",$D74="sp3-CH2/CH/C"),$C74="C-Cl"),0.9022*Y74+19.778,AND(OR($D74="sp2-CH2",$D74="sp2-CH",$D74="sp2-C",$D74="X-C=O"),$C74="C-Cl"),0.9835*Y74+7.3208,AND(OR($D74="sp3-CH3",$D74="sp3-CH2/CH/C"),$C74="C-Br"),0.9787*Y74+16.559,AND(OR($D74="sp2-CH2",$D74="sp2-CH",$D74="sp2-C",$D74="X-C=O"),$C74="C-Br"),1.0557*Y74+11.569,AND(OR($D74="sp3-CH3",$D74="sp3-CH2/CH/C"),$C74="C-OSO2R"),1.0557*Y74-2.5792))</f>
        <v/>
      </c>
      <c r="AA74" s="45" t="str">
        <f t="shared" ref="AA74:AA99" si="56">IF(OR(Z74="",$D74=""),"",_xlfn.IFS($D74="sp3-CH3",-1.0115*Z74+197.28,$D74="sp3-CH2/CH/C",-1.0053*Z74+195.93,$D74="sp2-CH2",-0.8679*Z74+184.21,$D74="sp2-CH",-0.9725*Z74+196.91,$D74="sp2-C",-1.0093*Z74+199.94,$D74="C=O",-0.9523*Z74+197.39,$D74="X-C=O",-0.8411*Z74+194.82,$D74="COOH",-0.8709*Z74+198.38,$D74="sp-CH",-0.9092*Z74+189.01,$D74="sp-C",-0.983*Z74+200.13))</f>
        <v/>
      </c>
      <c r="AB74" s="45" t="str">
        <f t="shared" ref="AB74:AB99" si="57">IF(AA74="","",SLOPE($F$9:$F$99,AA$9:AA$99)*AA74+INTERCEPT($F$9:$F$99,AA$9:AA$99))</f>
        <v/>
      </c>
      <c r="AC74" s="45" t="str">
        <f t="shared" ref="AC74:AC99" si="58">IF(OR($F74="",AB74=""),"",ABS(AB74-$F74))</f>
        <v/>
      </c>
      <c r="AD74" s="45" t="str">
        <f t="shared" ref="AD74:AD99" si="59">IF(OR($F74="",AC74=""),"",_xlfn.IFS($D74="sp3-CH3",2*(1-_xlfn.T.DIST(AC74/1.031299661,292,1)),$D74="sp3-CH2/CH/C",2*(1-_xlfn.T.DIST(AC74/1.108185856,566,1)),$D74="sp2-CH2",2*(1-_xlfn.T.DIST(AC74/0.423856384,14,1)),$D74="sp2-CH",2*(1-_xlfn.T.DIST(AC74/1.541525806,366,1)),$D74="sp2-C",2*(1-_xlfn.T.DIST(AC74/1.925392194,240,1)),$D74="C=O",2*(1-_xlfn.T.DIST(AC74/1.561878861,78,1)),$D74="X-C=O",2*(1-_xlfn.T.DIST(AC74/1.60167385,53,1)),$D74="COOH",2*(1-_xlfn.T.DIST(AC74/0.977924203,34,1)),$D74="sp-CH",2*(1-_xlfn.T.DIST(AC74/2.186014715432,17,1)),$D74="sp-C",2*(1-_xlfn.T.DIST(AC74/2.0515429934027,34,1))))</f>
        <v/>
      </c>
      <c r="AE74" s="16"/>
      <c r="AF74" s="17" t="str">
        <f t="shared" ref="AF74:AF99" si="60">IF(OR(AE74="",$D74=""),"",_xlfn.IFS(OR($C74="",$C74="None"),AE74,AND(OR($D74="sp3-CH3",$D74="sp3-CH2/CH/C"),$C74="C-S"),0.9396*AE74+13.001,AND(OR($D74="sp2-CH2",$D74="sp2-CH",$D74="sp2-C",$D74="X-C=O"),$C74="C-S"),1.0676*AE74+1.0483,AND(OR($D74="sp3-CH3",$D74="sp3-CH2/CH/C"),$C74="C-Cl"),0.9022*AE74+19.778,AND(OR($D74="sp2-CH2",$D74="sp2-CH",$D74="sp2-C",$D74="X-C=O"),$C74="C-Cl"),0.9835*AE74+7.3208,AND(OR($D74="sp3-CH3",$D74="sp3-CH2/CH/C"),$C74="C-Br"),0.9787*AE74+16.559,AND(OR($D74="sp2-CH2",$D74="sp2-CH",$D74="sp2-C",$D74="X-C=O"),$C74="C-Br"),1.0557*AE74+11.569,AND(OR($D74="sp3-CH3",$D74="sp3-CH2/CH/C"),$C74="C-OSO2R"),1.0557*AE74-2.5792))</f>
        <v/>
      </c>
      <c r="AG74" s="44" t="str">
        <f t="shared" ref="AG74:AG99" si="61">IF(OR(AF74="",$D74=""),"",_xlfn.IFS($D74="sp3-CH3",-1.0115*AF74+197.28,$D74="sp3-CH2/CH/C",-1.0053*AF74+195.93,$D74="sp2-CH2",-0.8679*AF74+184.21,$D74="sp2-CH",-0.9725*AF74+196.91,$D74="sp2-C",-1.0093*AF74+199.94,$D74="C=O",-0.9523*AF74+197.39,$D74="X-C=O",-0.8411*AF74+194.82,$D74="COOH",-0.8709*AF74+198.38,$D74="sp-CH",-0.9092*AF74+189.01,$D74="sp-C",-0.983*AF74+200.13))</f>
        <v/>
      </c>
      <c r="AH74" s="44" t="str">
        <f t="shared" ref="AH74:AH99" si="62">IF(AG74="","",SLOPE($F$9:$F$99,AG$9:AG$99)*AG74+INTERCEPT($F$9:$F$99,AG$9:AG$99))</f>
        <v/>
      </c>
      <c r="AI74" s="44" t="str">
        <f t="shared" ref="AI74:AI99" si="63">IF(OR($F74="",AH74=""),"",ABS(AH74-$F74))</f>
        <v/>
      </c>
      <c r="AJ74" s="35" t="str">
        <f t="shared" ref="AJ74:AJ99" si="64">IF(OR($F74="",AI74=""),"",_xlfn.IFS($D74="sp3-CH3",2*(1-_xlfn.T.DIST(AI74/1.031299661,292,1)),$D74="sp3-CH2/CH/C",2*(1-_xlfn.T.DIST(AI74/1.108185856,566,1)),$D74="sp2-CH2",2*(1-_xlfn.T.DIST(AI74/0.423856384,14,1)),$D74="sp2-CH",2*(1-_xlfn.T.DIST(AI74/1.541525806,366,1)),$D74="sp2-C",2*(1-_xlfn.T.DIST(AI74/1.925392194,240,1)),$D74="C=O",2*(1-_xlfn.T.DIST(AI74/1.561878861,78,1)),$D74="X-C=O",2*(1-_xlfn.T.DIST(AI74/1.60167385,53,1)),$D74="COOH",2*(1-_xlfn.T.DIST(AI74/0.977924203,34,1)),$D74="sp-CH",2*(1-_xlfn.T.DIST(AI74/2.186014715432,17,1)),$D74="sp-C",2*(1-_xlfn.T.DIST(AI74/2.0515429934027,34,1))))</f>
        <v/>
      </c>
      <c r="AK74" s="15"/>
      <c r="AL74" s="49" t="str">
        <f t="shared" ref="AL74:AL99" si="65">IF(OR(AK74="",$D74=""),"",_xlfn.IFS(OR($C74="",$C74="None"),AK74,AND(OR($D74="sp3-CH3",$D74="sp3-CH2/CH/C"),$C74="C-S"),0.9396*AK74+13.001,AND(OR($D74="sp2-CH2",$D74="sp2-CH",$D74="sp2-C",$D74="X-C=O"),$C74="C-S"),1.0676*AK74+1.0483,AND(OR($D74="sp3-CH3",$D74="sp3-CH2/CH/C"),$C74="C-Cl"),0.9022*AK74+19.778,AND(OR($D74="sp2-CH2",$D74="sp2-CH",$D74="sp2-C",$D74="X-C=O"),$C74="C-Cl"),0.9835*AK74+7.3208,AND(OR($D74="sp3-CH3",$D74="sp3-CH2/CH/C"),$C74="C-Br"),0.9787*AK74+16.559,AND(OR($D74="sp2-CH2",$D74="sp2-CH",$D74="sp2-C",$D74="X-C=O"),$C74="C-Br"),1.0557*AK74+11.569,AND(OR($D74="sp3-CH3",$D74="sp3-CH2/CH/C"),$C74="C-OSO2R"),1.0557*AK74-2.5792))</f>
        <v/>
      </c>
      <c r="AM74" s="45" t="str">
        <f t="shared" ref="AM74:AM99" si="66">IF(OR(AL74="",$D74=""),"",_xlfn.IFS($D74="sp3-CH3",-1.0115*AL74+197.28,$D74="sp3-CH2/CH/C",-1.0053*AL74+195.93,$D74="sp2-CH2",-0.8679*AL74+184.21,$D74="sp2-CH",-0.9725*AL74+196.91,$D74="sp2-C",-1.0093*AL74+199.94,$D74="C=O",-0.9523*AL74+197.39,$D74="X-C=O",-0.8411*AL74+194.82,$D74="COOH",-0.8709*AL74+198.38,$D74="sp-CH",-0.9092*AL74+189.01,$D74="sp-C",-0.983*AL74+200.13))</f>
        <v/>
      </c>
      <c r="AN74" s="45" t="str">
        <f t="shared" ref="AN74:AN99" si="67">IF(AM74="","",SLOPE($F$9:$F$99,AM$9:AM$99)*AM74+INTERCEPT($F$9:$F$99,AM$9:AM$99))</f>
        <v/>
      </c>
      <c r="AO74" s="45" t="str">
        <f t="shared" ref="AO74:AO99" si="68">IF(OR($F74="",AN74=""),"",ABS(AN74-$F74))</f>
        <v/>
      </c>
      <c r="AP74" s="45" t="str">
        <f t="shared" ref="AP74:AP99" si="69">IF(OR($F74="",AO74=""),"",_xlfn.IFS($D74="sp3-CH3",2*(1-_xlfn.T.DIST(AO74/1.031299661,292,1)),$D74="sp3-CH2/CH/C",2*(1-_xlfn.T.DIST(AO74/1.108185856,566,1)),$D74="sp2-CH2",2*(1-_xlfn.T.DIST(AO74/0.423856384,14,1)),$D74="sp2-CH",2*(1-_xlfn.T.DIST(AO74/1.541525806,366,1)),$D74="sp2-C",2*(1-_xlfn.T.DIST(AO74/1.925392194,240,1)),$D74="C=O",2*(1-_xlfn.T.DIST(AO74/1.561878861,78,1)),$D74="X-C=O",2*(1-_xlfn.T.DIST(AO74/1.60167385,53,1)),$D74="COOH",2*(1-_xlfn.T.DIST(AO74/0.977924203,34,1)),$D74="sp-CH",2*(1-_xlfn.T.DIST(AO74/2.186014715432,17,1)),$D74="sp-C",2*(1-_xlfn.T.DIST(AO74/2.0515429934027,34,1))))</f>
        <v/>
      </c>
      <c r="AQ74" s="16"/>
      <c r="AR74" s="17" t="str">
        <f t="shared" ref="AR74:AR99" si="70">IF(OR(AQ74="",$D74=""),"",_xlfn.IFS(OR($C74="",$C74="None"),AQ74,AND(OR($D74="sp3-CH3",$D74="sp3-CH2/CH/C"),$C74="C-S"),0.9396*AQ74+13.001,AND(OR($D74="sp2-CH2",$D74="sp2-CH",$D74="sp2-C",$D74="X-C=O"),$C74="C-S"),1.0676*AQ74+1.0483,AND(OR($D74="sp3-CH3",$D74="sp3-CH2/CH/C"),$C74="C-Cl"),0.9022*AQ74+19.778,AND(OR($D74="sp2-CH2",$D74="sp2-CH",$D74="sp2-C",$D74="X-C=O"),$C74="C-Cl"),0.9835*AQ74+7.3208,AND(OR($D74="sp3-CH3",$D74="sp3-CH2/CH/C"),$C74="C-Br"),0.9787*AQ74+16.559,AND(OR($D74="sp2-CH2",$D74="sp2-CH",$D74="sp2-C",$D74="X-C=O"),$C74="C-Br"),1.0557*AQ74+11.569,AND(OR($D74="sp3-CH3",$D74="sp3-CH2/CH/C"),$C74="C-OSO2R"),1.0557*AQ74-2.5792))</f>
        <v/>
      </c>
      <c r="AS74" s="44" t="str">
        <f t="shared" ref="AS74:AS99" si="71">IF(OR(AR74="",$D74=""),"",_xlfn.IFS($D74="sp3-CH3",-1.0115*AR74+197.28,$D74="sp3-CH2/CH/C",-1.0053*AR74+195.93,$D74="sp2-CH2",-0.8679*AR74+184.21,$D74="sp2-CH",-0.9725*AR74+196.91,$D74="sp2-C",-1.0093*AR74+199.94,$D74="C=O",-0.9523*AR74+197.39,$D74="X-C=O",-0.8411*AR74+194.82,$D74="COOH",-0.8709*AR74+198.38,$D74="sp-CH",-0.9092*AR74+189.01,$D74="sp-C",-0.983*AR74+200.13))</f>
        <v/>
      </c>
      <c r="AT74" s="44" t="str">
        <f t="shared" ref="AT74:AT99" si="72">IF(AS74="","",SLOPE($F$9:$F$99,AS$9:AS$99)*AS74+INTERCEPT($F$9:$F$99,AS$9:AS$99))</f>
        <v/>
      </c>
      <c r="AU74" s="44" t="str">
        <f t="shared" ref="AU74:AU99" si="73">IF(OR($F74="",AT74=""),"",ABS(AT74-$F74))</f>
        <v/>
      </c>
      <c r="AV74" s="35" t="str">
        <f t="shared" ref="AV74:AV99" si="74">IF(OR($F74="",AU74=""),"",_xlfn.IFS($D74="sp3-CH3",2*(1-_xlfn.T.DIST(AU74/1.031299661,292,1)),$D74="sp3-CH2/CH/C",2*(1-_xlfn.T.DIST(AU74/1.108185856,566,1)),$D74="sp2-CH2",2*(1-_xlfn.T.DIST(AU74/0.423856384,14,1)),$D74="sp2-CH",2*(1-_xlfn.T.DIST(AU74/1.541525806,366,1)),$D74="sp2-C",2*(1-_xlfn.T.DIST(AU74/1.925392194,240,1)),$D74="C=O",2*(1-_xlfn.T.DIST(AU74/1.561878861,78,1)),$D74="X-C=O",2*(1-_xlfn.T.DIST(AU74/1.60167385,53,1)),$D74="COOH",2*(1-_xlfn.T.DIST(AU74/0.977924203,34,1)),$D74="sp-CH",2*(1-_xlfn.T.DIST(AU74/2.186014715432,17,1)),$D74="sp-C",2*(1-_xlfn.T.DIST(AU74/2.0515429934027,34,1))))</f>
        <v/>
      </c>
      <c r="AW74" s="15"/>
      <c r="AX74" s="49" t="str">
        <f t="shared" ref="AX74:AX99" si="75">IF(OR(AW74="",$D74=""),"",_xlfn.IFS(OR($C74="",$C74="None"),AW74,AND(OR($D74="sp3-CH3",$D74="sp3-CH2/CH/C"),$C74="C-S"),0.9396*AW74+13.001,AND(OR($D74="sp2-CH2",$D74="sp2-CH",$D74="sp2-C",$D74="X-C=O"),$C74="C-S"),1.0676*AW74+1.0483,AND(OR($D74="sp3-CH3",$D74="sp3-CH2/CH/C"),$C74="C-Cl"),0.9022*AW74+19.778,AND(OR($D74="sp2-CH2",$D74="sp2-CH",$D74="sp2-C",$D74="X-C=O"),$C74="C-Cl"),0.9835*AW74+7.3208,AND(OR($D74="sp3-CH3",$D74="sp3-CH2/CH/C"),$C74="C-Br"),0.9787*AW74+16.559,AND(OR($D74="sp2-CH2",$D74="sp2-CH",$D74="sp2-C",$D74="X-C=O"),$C74="C-Br"),1.0557*AW74+11.569,AND(OR($D74="sp3-CH3",$D74="sp3-CH2/CH/C"),$C74="C-OSO2R"),1.0557*AW74-2.5792))</f>
        <v/>
      </c>
      <c r="AY74" s="45" t="str">
        <f t="shared" ref="AY74:AY99" si="76">IF(OR(AX74="",$D74=""),"",_xlfn.IFS($D74="sp3-CH3",-1.0115*AX74+197.28,$D74="sp3-CH2/CH/C",-1.0053*AX74+195.93,$D74="sp2-CH2",-0.8679*AX74+184.21,$D74="sp2-CH",-0.9725*AX74+196.91,$D74="sp2-C",-1.0093*AX74+199.94,$D74="C=O",-0.9523*AX74+197.39,$D74="X-C=O",-0.8411*AX74+194.82,$D74="COOH",-0.8709*AX74+198.38,$D74="sp-CH",-0.9092*AX74+189.01,$D74="sp-C",-0.983*AX74+200.13))</f>
        <v/>
      </c>
      <c r="AZ74" s="45" t="str">
        <f t="shared" ref="AZ74:AZ99" si="77">IF(AY74="","",SLOPE($F$9:$F$99,AY$9:AY$99)*AY74+INTERCEPT($F$9:$F$99,AY$9:AY$99))</f>
        <v/>
      </c>
      <c r="BA74" s="45" t="str">
        <f t="shared" ref="BA74:BA99" si="78">IF(OR($F74="",AZ74=""),"",ABS(AZ74-$F74))</f>
        <v/>
      </c>
      <c r="BB74" s="45" t="str">
        <f t="shared" ref="BB74:BB99" si="79">IF(OR($F74="",BA74=""),"",_xlfn.IFS($D74="sp3-CH3",2*(1-_xlfn.T.DIST(BA74/1.031299661,292,1)),$D74="sp3-CH2/CH/C",2*(1-_xlfn.T.DIST(BA74/1.108185856,566,1)),$D74="sp2-CH2",2*(1-_xlfn.T.DIST(BA74/0.423856384,14,1)),$D74="sp2-CH",2*(1-_xlfn.T.DIST(BA74/1.541525806,366,1)),$D74="sp2-C",2*(1-_xlfn.T.DIST(BA74/1.925392194,240,1)),$D74="C=O",2*(1-_xlfn.T.DIST(BA74/1.561878861,78,1)),$D74="X-C=O",2*(1-_xlfn.T.DIST(BA74/1.60167385,53,1)),$D74="COOH",2*(1-_xlfn.T.DIST(BA74/0.977924203,34,1)),$D74="sp-CH",2*(1-_xlfn.T.DIST(BA74/2.186014715432,17,1)),$D74="sp-C",2*(1-_xlfn.T.DIST(BA74/2.0515429934027,34,1))))</f>
        <v/>
      </c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20"/>
    </row>
    <row r="75" spans="1:145" s="1" customFormat="1" x14ac:dyDescent="0.15">
      <c r="A75" s="3"/>
      <c r="B75" s="6"/>
      <c r="C75" s="15"/>
      <c r="D75" s="15"/>
      <c r="E75" s="15"/>
      <c r="F75" s="15"/>
      <c r="G75" s="16"/>
      <c r="H75" s="17" t="str">
        <f t="shared" si="40"/>
        <v/>
      </c>
      <c r="I75" s="44" t="str">
        <f t="shared" si="41"/>
        <v/>
      </c>
      <c r="J75" s="44" t="str">
        <f t="shared" si="42"/>
        <v/>
      </c>
      <c r="K75" s="44" t="str">
        <f t="shared" si="43"/>
        <v/>
      </c>
      <c r="L75" s="35" t="str">
        <f t="shared" si="44"/>
        <v/>
      </c>
      <c r="M75" s="15"/>
      <c r="N75" s="49" t="str">
        <f t="shared" si="45"/>
        <v/>
      </c>
      <c r="O75" s="45" t="str">
        <f t="shared" si="46"/>
        <v/>
      </c>
      <c r="P75" s="45" t="str">
        <f t="shared" si="47"/>
        <v/>
      </c>
      <c r="Q75" s="45" t="str">
        <f t="shared" si="48"/>
        <v/>
      </c>
      <c r="R75" s="45" t="str">
        <f t="shared" si="49"/>
        <v/>
      </c>
      <c r="S75" s="16"/>
      <c r="T75" s="17" t="str">
        <f t="shared" si="50"/>
        <v/>
      </c>
      <c r="U75" s="44" t="str">
        <f t="shared" si="51"/>
        <v/>
      </c>
      <c r="V75" s="44" t="str">
        <f t="shared" si="52"/>
        <v/>
      </c>
      <c r="W75" s="44" t="str">
        <f t="shared" si="53"/>
        <v/>
      </c>
      <c r="X75" s="35" t="str">
        <f t="shared" si="54"/>
        <v/>
      </c>
      <c r="Y75" s="15"/>
      <c r="Z75" s="49" t="str">
        <f t="shared" si="55"/>
        <v/>
      </c>
      <c r="AA75" s="45" t="str">
        <f t="shared" si="56"/>
        <v/>
      </c>
      <c r="AB75" s="45" t="str">
        <f t="shared" si="57"/>
        <v/>
      </c>
      <c r="AC75" s="45" t="str">
        <f t="shared" si="58"/>
        <v/>
      </c>
      <c r="AD75" s="45" t="str">
        <f t="shared" si="59"/>
        <v/>
      </c>
      <c r="AE75" s="16"/>
      <c r="AF75" s="17" t="str">
        <f t="shared" si="60"/>
        <v/>
      </c>
      <c r="AG75" s="44" t="str">
        <f t="shared" si="61"/>
        <v/>
      </c>
      <c r="AH75" s="44" t="str">
        <f t="shared" si="62"/>
        <v/>
      </c>
      <c r="AI75" s="44" t="str">
        <f t="shared" si="63"/>
        <v/>
      </c>
      <c r="AJ75" s="35" t="str">
        <f t="shared" si="64"/>
        <v/>
      </c>
      <c r="AK75" s="15"/>
      <c r="AL75" s="49" t="str">
        <f t="shared" si="65"/>
        <v/>
      </c>
      <c r="AM75" s="45" t="str">
        <f t="shared" si="66"/>
        <v/>
      </c>
      <c r="AN75" s="45" t="str">
        <f t="shared" si="67"/>
        <v/>
      </c>
      <c r="AO75" s="45" t="str">
        <f t="shared" si="68"/>
        <v/>
      </c>
      <c r="AP75" s="45" t="str">
        <f t="shared" si="69"/>
        <v/>
      </c>
      <c r="AQ75" s="16"/>
      <c r="AR75" s="17" t="str">
        <f t="shared" si="70"/>
        <v/>
      </c>
      <c r="AS75" s="44" t="str">
        <f t="shared" si="71"/>
        <v/>
      </c>
      <c r="AT75" s="44" t="str">
        <f t="shared" si="72"/>
        <v/>
      </c>
      <c r="AU75" s="44" t="str">
        <f t="shared" si="73"/>
        <v/>
      </c>
      <c r="AV75" s="35" t="str">
        <f t="shared" si="74"/>
        <v/>
      </c>
      <c r="AW75" s="15"/>
      <c r="AX75" s="49" t="str">
        <f t="shared" si="75"/>
        <v/>
      </c>
      <c r="AY75" s="45" t="str">
        <f t="shared" si="76"/>
        <v/>
      </c>
      <c r="AZ75" s="45" t="str">
        <f t="shared" si="77"/>
        <v/>
      </c>
      <c r="BA75" s="45" t="str">
        <f t="shared" si="78"/>
        <v/>
      </c>
      <c r="BB75" s="45" t="str">
        <f t="shared" si="79"/>
        <v/>
      </c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20"/>
    </row>
    <row r="76" spans="1:145" s="1" customFormat="1" x14ac:dyDescent="0.15">
      <c r="A76" s="3"/>
      <c r="B76" s="6"/>
      <c r="C76" s="15"/>
      <c r="D76" s="15"/>
      <c r="E76" s="15"/>
      <c r="F76" s="15"/>
      <c r="G76" s="16"/>
      <c r="H76" s="17" t="str">
        <f t="shared" si="40"/>
        <v/>
      </c>
      <c r="I76" s="44" t="str">
        <f t="shared" si="41"/>
        <v/>
      </c>
      <c r="J76" s="44" t="str">
        <f t="shared" si="42"/>
        <v/>
      </c>
      <c r="K76" s="44" t="str">
        <f t="shared" si="43"/>
        <v/>
      </c>
      <c r="L76" s="35" t="str">
        <f t="shared" si="44"/>
        <v/>
      </c>
      <c r="M76" s="15"/>
      <c r="N76" s="49" t="str">
        <f t="shared" si="45"/>
        <v/>
      </c>
      <c r="O76" s="45" t="str">
        <f t="shared" si="46"/>
        <v/>
      </c>
      <c r="P76" s="45" t="str">
        <f t="shared" si="47"/>
        <v/>
      </c>
      <c r="Q76" s="45" t="str">
        <f t="shared" si="48"/>
        <v/>
      </c>
      <c r="R76" s="45" t="str">
        <f t="shared" si="49"/>
        <v/>
      </c>
      <c r="S76" s="16"/>
      <c r="T76" s="17" t="str">
        <f t="shared" si="50"/>
        <v/>
      </c>
      <c r="U76" s="44" t="str">
        <f t="shared" si="51"/>
        <v/>
      </c>
      <c r="V76" s="44" t="str">
        <f t="shared" si="52"/>
        <v/>
      </c>
      <c r="W76" s="44" t="str">
        <f t="shared" si="53"/>
        <v/>
      </c>
      <c r="X76" s="35" t="str">
        <f t="shared" si="54"/>
        <v/>
      </c>
      <c r="Y76" s="15"/>
      <c r="Z76" s="49" t="str">
        <f t="shared" si="55"/>
        <v/>
      </c>
      <c r="AA76" s="45" t="str">
        <f t="shared" si="56"/>
        <v/>
      </c>
      <c r="AB76" s="45" t="str">
        <f t="shared" si="57"/>
        <v/>
      </c>
      <c r="AC76" s="45" t="str">
        <f t="shared" si="58"/>
        <v/>
      </c>
      <c r="AD76" s="45" t="str">
        <f t="shared" si="59"/>
        <v/>
      </c>
      <c r="AE76" s="16"/>
      <c r="AF76" s="17" t="str">
        <f t="shared" si="60"/>
        <v/>
      </c>
      <c r="AG76" s="44" t="str">
        <f t="shared" si="61"/>
        <v/>
      </c>
      <c r="AH76" s="44" t="str">
        <f t="shared" si="62"/>
        <v/>
      </c>
      <c r="AI76" s="44" t="str">
        <f t="shared" si="63"/>
        <v/>
      </c>
      <c r="AJ76" s="35" t="str">
        <f t="shared" si="64"/>
        <v/>
      </c>
      <c r="AK76" s="15"/>
      <c r="AL76" s="49" t="str">
        <f t="shared" si="65"/>
        <v/>
      </c>
      <c r="AM76" s="45" t="str">
        <f t="shared" si="66"/>
        <v/>
      </c>
      <c r="AN76" s="45" t="str">
        <f t="shared" si="67"/>
        <v/>
      </c>
      <c r="AO76" s="45" t="str">
        <f t="shared" si="68"/>
        <v/>
      </c>
      <c r="AP76" s="45" t="str">
        <f t="shared" si="69"/>
        <v/>
      </c>
      <c r="AQ76" s="16"/>
      <c r="AR76" s="17" t="str">
        <f t="shared" si="70"/>
        <v/>
      </c>
      <c r="AS76" s="44" t="str">
        <f t="shared" si="71"/>
        <v/>
      </c>
      <c r="AT76" s="44" t="str">
        <f t="shared" si="72"/>
        <v/>
      </c>
      <c r="AU76" s="44" t="str">
        <f t="shared" si="73"/>
        <v/>
      </c>
      <c r="AV76" s="35" t="str">
        <f t="shared" si="74"/>
        <v/>
      </c>
      <c r="AW76" s="15"/>
      <c r="AX76" s="49" t="str">
        <f t="shared" si="75"/>
        <v/>
      </c>
      <c r="AY76" s="45" t="str">
        <f t="shared" si="76"/>
        <v/>
      </c>
      <c r="AZ76" s="45" t="str">
        <f t="shared" si="77"/>
        <v/>
      </c>
      <c r="BA76" s="45" t="str">
        <f t="shared" si="78"/>
        <v/>
      </c>
      <c r="BB76" s="45" t="str">
        <f t="shared" si="79"/>
        <v/>
      </c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20"/>
    </row>
    <row r="77" spans="1:145" s="1" customFormat="1" x14ac:dyDescent="0.15">
      <c r="A77" s="3"/>
      <c r="B77" s="6"/>
      <c r="C77" s="15"/>
      <c r="D77" s="15"/>
      <c r="E77" s="15"/>
      <c r="F77" s="15"/>
      <c r="G77" s="16"/>
      <c r="H77" s="17" t="str">
        <f t="shared" si="40"/>
        <v/>
      </c>
      <c r="I77" s="44" t="str">
        <f t="shared" si="41"/>
        <v/>
      </c>
      <c r="J77" s="44" t="str">
        <f t="shared" si="42"/>
        <v/>
      </c>
      <c r="K77" s="44" t="str">
        <f t="shared" si="43"/>
        <v/>
      </c>
      <c r="L77" s="35" t="str">
        <f t="shared" si="44"/>
        <v/>
      </c>
      <c r="M77" s="15"/>
      <c r="N77" s="49" t="str">
        <f t="shared" si="45"/>
        <v/>
      </c>
      <c r="O77" s="45" t="str">
        <f t="shared" si="46"/>
        <v/>
      </c>
      <c r="P77" s="45" t="str">
        <f t="shared" si="47"/>
        <v/>
      </c>
      <c r="Q77" s="45" t="str">
        <f t="shared" si="48"/>
        <v/>
      </c>
      <c r="R77" s="45" t="str">
        <f t="shared" si="49"/>
        <v/>
      </c>
      <c r="S77" s="16"/>
      <c r="T77" s="17" t="str">
        <f t="shared" si="50"/>
        <v/>
      </c>
      <c r="U77" s="44" t="str">
        <f t="shared" si="51"/>
        <v/>
      </c>
      <c r="V77" s="44" t="str">
        <f t="shared" si="52"/>
        <v/>
      </c>
      <c r="W77" s="44" t="str">
        <f t="shared" si="53"/>
        <v/>
      </c>
      <c r="X77" s="35" t="str">
        <f t="shared" si="54"/>
        <v/>
      </c>
      <c r="Y77" s="15"/>
      <c r="Z77" s="49" t="str">
        <f t="shared" si="55"/>
        <v/>
      </c>
      <c r="AA77" s="45" t="str">
        <f t="shared" si="56"/>
        <v/>
      </c>
      <c r="AB77" s="45" t="str">
        <f t="shared" si="57"/>
        <v/>
      </c>
      <c r="AC77" s="45" t="str">
        <f t="shared" si="58"/>
        <v/>
      </c>
      <c r="AD77" s="45" t="str">
        <f t="shared" si="59"/>
        <v/>
      </c>
      <c r="AE77" s="16"/>
      <c r="AF77" s="17" t="str">
        <f t="shared" si="60"/>
        <v/>
      </c>
      <c r="AG77" s="44" t="str">
        <f t="shared" si="61"/>
        <v/>
      </c>
      <c r="AH77" s="44" t="str">
        <f t="shared" si="62"/>
        <v/>
      </c>
      <c r="AI77" s="44" t="str">
        <f t="shared" si="63"/>
        <v/>
      </c>
      <c r="AJ77" s="35" t="str">
        <f t="shared" si="64"/>
        <v/>
      </c>
      <c r="AK77" s="15"/>
      <c r="AL77" s="49" t="str">
        <f t="shared" si="65"/>
        <v/>
      </c>
      <c r="AM77" s="45" t="str">
        <f t="shared" si="66"/>
        <v/>
      </c>
      <c r="AN77" s="45" t="str">
        <f t="shared" si="67"/>
        <v/>
      </c>
      <c r="AO77" s="45" t="str">
        <f t="shared" si="68"/>
        <v/>
      </c>
      <c r="AP77" s="45" t="str">
        <f t="shared" si="69"/>
        <v/>
      </c>
      <c r="AQ77" s="16"/>
      <c r="AR77" s="17" t="str">
        <f t="shared" si="70"/>
        <v/>
      </c>
      <c r="AS77" s="44" t="str">
        <f t="shared" si="71"/>
        <v/>
      </c>
      <c r="AT77" s="44" t="str">
        <f t="shared" si="72"/>
        <v/>
      </c>
      <c r="AU77" s="44" t="str">
        <f t="shared" si="73"/>
        <v/>
      </c>
      <c r="AV77" s="35" t="str">
        <f t="shared" si="74"/>
        <v/>
      </c>
      <c r="AW77" s="15"/>
      <c r="AX77" s="49" t="str">
        <f t="shared" si="75"/>
        <v/>
      </c>
      <c r="AY77" s="45" t="str">
        <f t="shared" si="76"/>
        <v/>
      </c>
      <c r="AZ77" s="45" t="str">
        <f t="shared" si="77"/>
        <v/>
      </c>
      <c r="BA77" s="45" t="str">
        <f t="shared" si="78"/>
        <v/>
      </c>
      <c r="BB77" s="45" t="str">
        <f t="shared" si="79"/>
        <v/>
      </c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20"/>
    </row>
    <row r="78" spans="1:145" s="1" customFormat="1" x14ac:dyDescent="0.15">
      <c r="A78" s="3"/>
      <c r="B78" s="6"/>
      <c r="C78" s="15"/>
      <c r="D78" s="15"/>
      <c r="E78" s="15"/>
      <c r="F78" s="15"/>
      <c r="G78" s="16"/>
      <c r="H78" s="17" t="str">
        <f t="shared" si="40"/>
        <v/>
      </c>
      <c r="I78" s="44" t="str">
        <f t="shared" si="41"/>
        <v/>
      </c>
      <c r="J78" s="44" t="str">
        <f t="shared" si="42"/>
        <v/>
      </c>
      <c r="K78" s="44" t="str">
        <f t="shared" si="43"/>
        <v/>
      </c>
      <c r="L78" s="35" t="str">
        <f t="shared" si="44"/>
        <v/>
      </c>
      <c r="M78" s="15"/>
      <c r="N78" s="49" t="str">
        <f t="shared" si="45"/>
        <v/>
      </c>
      <c r="O78" s="45" t="str">
        <f t="shared" si="46"/>
        <v/>
      </c>
      <c r="P78" s="45" t="str">
        <f t="shared" si="47"/>
        <v/>
      </c>
      <c r="Q78" s="45" t="str">
        <f t="shared" si="48"/>
        <v/>
      </c>
      <c r="R78" s="45" t="str">
        <f t="shared" si="49"/>
        <v/>
      </c>
      <c r="S78" s="16"/>
      <c r="T78" s="17" t="str">
        <f t="shared" si="50"/>
        <v/>
      </c>
      <c r="U78" s="44" t="str">
        <f t="shared" si="51"/>
        <v/>
      </c>
      <c r="V78" s="44" t="str">
        <f t="shared" si="52"/>
        <v/>
      </c>
      <c r="W78" s="44" t="str">
        <f t="shared" si="53"/>
        <v/>
      </c>
      <c r="X78" s="35" t="str">
        <f t="shared" si="54"/>
        <v/>
      </c>
      <c r="Y78" s="15"/>
      <c r="Z78" s="49" t="str">
        <f t="shared" si="55"/>
        <v/>
      </c>
      <c r="AA78" s="45" t="str">
        <f t="shared" si="56"/>
        <v/>
      </c>
      <c r="AB78" s="45" t="str">
        <f t="shared" si="57"/>
        <v/>
      </c>
      <c r="AC78" s="45" t="str">
        <f t="shared" si="58"/>
        <v/>
      </c>
      <c r="AD78" s="45" t="str">
        <f t="shared" si="59"/>
        <v/>
      </c>
      <c r="AE78" s="16"/>
      <c r="AF78" s="17" t="str">
        <f t="shared" si="60"/>
        <v/>
      </c>
      <c r="AG78" s="44" t="str">
        <f t="shared" si="61"/>
        <v/>
      </c>
      <c r="AH78" s="44" t="str">
        <f t="shared" si="62"/>
        <v/>
      </c>
      <c r="AI78" s="44" t="str">
        <f t="shared" si="63"/>
        <v/>
      </c>
      <c r="AJ78" s="35" t="str">
        <f t="shared" si="64"/>
        <v/>
      </c>
      <c r="AK78" s="15"/>
      <c r="AL78" s="49" t="str">
        <f t="shared" si="65"/>
        <v/>
      </c>
      <c r="AM78" s="45" t="str">
        <f t="shared" si="66"/>
        <v/>
      </c>
      <c r="AN78" s="45" t="str">
        <f t="shared" si="67"/>
        <v/>
      </c>
      <c r="AO78" s="45" t="str">
        <f t="shared" si="68"/>
        <v/>
      </c>
      <c r="AP78" s="45" t="str">
        <f t="shared" si="69"/>
        <v/>
      </c>
      <c r="AQ78" s="16"/>
      <c r="AR78" s="17" t="str">
        <f t="shared" si="70"/>
        <v/>
      </c>
      <c r="AS78" s="44" t="str">
        <f t="shared" si="71"/>
        <v/>
      </c>
      <c r="AT78" s="44" t="str">
        <f t="shared" si="72"/>
        <v/>
      </c>
      <c r="AU78" s="44" t="str">
        <f t="shared" si="73"/>
        <v/>
      </c>
      <c r="AV78" s="35" t="str">
        <f t="shared" si="74"/>
        <v/>
      </c>
      <c r="AW78" s="15"/>
      <c r="AX78" s="49" t="str">
        <f t="shared" si="75"/>
        <v/>
      </c>
      <c r="AY78" s="45" t="str">
        <f t="shared" si="76"/>
        <v/>
      </c>
      <c r="AZ78" s="45" t="str">
        <f t="shared" si="77"/>
        <v/>
      </c>
      <c r="BA78" s="45" t="str">
        <f t="shared" si="78"/>
        <v/>
      </c>
      <c r="BB78" s="45" t="str">
        <f t="shared" si="79"/>
        <v/>
      </c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20"/>
    </row>
    <row r="79" spans="1:145" s="1" customFormat="1" x14ac:dyDescent="0.15">
      <c r="A79" s="3"/>
      <c r="B79" s="6"/>
      <c r="C79" s="15"/>
      <c r="D79" s="15"/>
      <c r="E79" s="15"/>
      <c r="F79" s="15"/>
      <c r="G79" s="16"/>
      <c r="H79" s="17" t="str">
        <f t="shared" si="40"/>
        <v/>
      </c>
      <c r="I79" s="44" t="str">
        <f t="shared" si="41"/>
        <v/>
      </c>
      <c r="J79" s="44" t="str">
        <f t="shared" si="42"/>
        <v/>
      </c>
      <c r="K79" s="44" t="str">
        <f t="shared" si="43"/>
        <v/>
      </c>
      <c r="L79" s="35" t="str">
        <f t="shared" si="44"/>
        <v/>
      </c>
      <c r="M79" s="15"/>
      <c r="N79" s="49" t="str">
        <f t="shared" si="45"/>
        <v/>
      </c>
      <c r="O79" s="45" t="str">
        <f t="shared" si="46"/>
        <v/>
      </c>
      <c r="P79" s="45" t="str">
        <f t="shared" si="47"/>
        <v/>
      </c>
      <c r="Q79" s="45" t="str">
        <f t="shared" si="48"/>
        <v/>
      </c>
      <c r="R79" s="45" t="str">
        <f t="shared" si="49"/>
        <v/>
      </c>
      <c r="S79" s="16"/>
      <c r="T79" s="17" t="str">
        <f t="shared" si="50"/>
        <v/>
      </c>
      <c r="U79" s="44" t="str">
        <f t="shared" si="51"/>
        <v/>
      </c>
      <c r="V79" s="44" t="str">
        <f t="shared" si="52"/>
        <v/>
      </c>
      <c r="W79" s="44" t="str">
        <f t="shared" si="53"/>
        <v/>
      </c>
      <c r="X79" s="35" t="str">
        <f t="shared" si="54"/>
        <v/>
      </c>
      <c r="Y79" s="15"/>
      <c r="Z79" s="49" t="str">
        <f t="shared" si="55"/>
        <v/>
      </c>
      <c r="AA79" s="45" t="str">
        <f t="shared" si="56"/>
        <v/>
      </c>
      <c r="AB79" s="45" t="str">
        <f t="shared" si="57"/>
        <v/>
      </c>
      <c r="AC79" s="45" t="str">
        <f t="shared" si="58"/>
        <v/>
      </c>
      <c r="AD79" s="45" t="str">
        <f t="shared" si="59"/>
        <v/>
      </c>
      <c r="AE79" s="16"/>
      <c r="AF79" s="17" t="str">
        <f t="shared" si="60"/>
        <v/>
      </c>
      <c r="AG79" s="44" t="str">
        <f t="shared" si="61"/>
        <v/>
      </c>
      <c r="AH79" s="44" t="str">
        <f t="shared" si="62"/>
        <v/>
      </c>
      <c r="AI79" s="44" t="str">
        <f t="shared" si="63"/>
        <v/>
      </c>
      <c r="AJ79" s="35" t="str">
        <f t="shared" si="64"/>
        <v/>
      </c>
      <c r="AK79" s="15"/>
      <c r="AL79" s="49" t="str">
        <f t="shared" si="65"/>
        <v/>
      </c>
      <c r="AM79" s="45" t="str">
        <f t="shared" si="66"/>
        <v/>
      </c>
      <c r="AN79" s="45" t="str">
        <f t="shared" si="67"/>
        <v/>
      </c>
      <c r="AO79" s="45" t="str">
        <f t="shared" si="68"/>
        <v/>
      </c>
      <c r="AP79" s="45" t="str">
        <f t="shared" si="69"/>
        <v/>
      </c>
      <c r="AQ79" s="16"/>
      <c r="AR79" s="17" t="str">
        <f t="shared" si="70"/>
        <v/>
      </c>
      <c r="AS79" s="44" t="str">
        <f t="shared" si="71"/>
        <v/>
      </c>
      <c r="AT79" s="44" t="str">
        <f t="shared" si="72"/>
        <v/>
      </c>
      <c r="AU79" s="44" t="str">
        <f t="shared" si="73"/>
        <v/>
      </c>
      <c r="AV79" s="35" t="str">
        <f t="shared" si="74"/>
        <v/>
      </c>
      <c r="AW79" s="15"/>
      <c r="AX79" s="49" t="str">
        <f t="shared" si="75"/>
        <v/>
      </c>
      <c r="AY79" s="45" t="str">
        <f t="shared" si="76"/>
        <v/>
      </c>
      <c r="AZ79" s="45" t="str">
        <f t="shared" si="77"/>
        <v/>
      </c>
      <c r="BA79" s="45" t="str">
        <f t="shared" si="78"/>
        <v/>
      </c>
      <c r="BB79" s="45" t="str">
        <f t="shared" si="79"/>
        <v/>
      </c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20"/>
    </row>
    <row r="80" spans="1:145" s="1" customFormat="1" x14ac:dyDescent="0.15">
      <c r="A80" s="3"/>
      <c r="B80" s="6"/>
      <c r="C80" s="15"/>
      <c r="D80" s="15"/>
      <c r="E80" s="15"/>
      <c r="F80" s="15"/>
      <c r="G80" s="16"/>
      <c r="H80" s="17" t="str">
        <f t="shared" si="40"/>
        <v/>
      </c>
      <c r="I80" s="44" t="str">
        <f t="shared" si="41"/>
        <v/>
      </c>
      <c r="J80" s="44" t="str">
        <f t="shared" si="42"/>
        <v/>
      </c>
      <c r="K80" s="44" t="str">
        <f t="shared" si="43"/>
        <v/>
      </c>
      <c r="L80" s="35" t="str">
        <f t="shared" si="44"/>
        <v/>
      </c>
      <c r="M80" s="15"/>
      <c r="N80" s="49" t="str">
        <f t="shared" si="45"/>
        <v/>
      </c>
      <c r="O80" s="45" t="str">
        <f t="shared" si="46"/>
        <v/>
      </c>
      <c r="P80" s="45" t="str">
        <f t="shared" si="47"/>
        <v/>
      </c>
      <c r="Q80" s="45" t="str">
        <f t="shared" si="48"/>
        <v/>
      </c>
      <c r="R80" s="45" t="str">
        <f t="shared" si="49"/>
        <v/>
      </c>
      <c r="S80" s="16"/>
      <c r="T80" s="17" t="str">
        <f t="shared" si="50"/>
        <v/>
      </c>
      <c r="U80" s="44" t="str">
        <f t="shared" si="51"/>
        <v/>
      </c>
      <c r="V80" s="44" t="str">
        <f t="shared" si="52"/>
        <v/>
      </c>
      <c r="W80" s="44" t="str">
        <f t="shared" si="53"/>
        <v/>
      </c>
      <c r="X80" s="35" t="str">
        <f t="shared" si="54"/>
        <v/>
      </c>
      <c r="Y80" s="15"/>
      <c r="Z80" s="49" t="str">
        <f t="shared" si="55"/>
        <v/>
      </c>
      <c r="AA80" s="45" t="str">
        <f t="shared" si="56"/>
        <v/>
      </c>
      <c r="AB80" s="45" t="str">
        <f t="shared" si="57"/>
        <v/>
      </c>
      <c r="AC80" s="45" t="str">
        <f t="shared" si="58"/>
        <v/>
      </c>
      <c r="AD80" s="45" t="str">
        <f t="shared" si="59"/>
        <v/>
      </c>
      <c r="AE80" s="16"/>
      <c r="AF80" s="17" t="str">
        <f t="shared" si="60"/>
        <v/>
      </c>
      <c r="AG80" s="44" t="str">
        <f t="shared" si="61"/>
        <v/>
      </c>
      <c r="AH80" s="44" t="str">
        <f t="shared" si="62"/>
        <v/>
      </c>
      <c r="AI80" s="44" t="str">
        <f t="shared" si="63"/>
        <v/>
      </c>
      <c r="AJ80" s="35" t="str">
        <f t="shared" si="64"/>
        <v/>
      </c>
      <c r="AK80" s="15"/>
      <c r="AL80" s="49" t="str">
        <f t="shared" si="65"/>
        <v/>
      </c>
      <c r="AM80" s="45" t="str">
        <f t="shared" si="66"/>
        <v/>
      </c>
      <c r="AN80" s="45" t="str">
        <f t="shared" si="67"/>
        <v/>
      </c>
      <c r="AO80" s="45" t="str">
        <f t="shared" si="68"/>
        <v/>
      </c>
      <c r="AP80" s="45" t="str">
        <f t="shared" si="69"/>
        <v/>
      </c>
      <c r="AQ80" s="16"/>
      <c r="AR80" s="17" t="str">
        <f t="shared" si="70"/>
        <v/>
      </c>
      <c r="AS80" s="44" t="str">
        <f t="shared" si="71"/>
        <v/>
      </c>
      <c r="AT80" s="44" t="str">
        <f t="shared" si="72"/>
        <v/>
      </c>
      <c r="AU80" s="44" t="str">
        <f t="shared" si="73"/>
        <v/>
      </c>
      <c r="AV80" s="35" t="str">
        <f t="shared" si="74"/>
        <v/>
      </c>
      <c r="AW80" s="15"/>
      <c r="AX80" s="49" t="str">
        <f t="shared" si="75"/>
        <v/>
      </c>
      <c r="AY80" s="45" t="str">
        <f t="shared" si="76"/>
        <v/>
      </c>
      <c r="AZ80" s="45" t="str">
        <f t="shared" si="77"/>
        <v/>
      </c>
      <c r="BA80" s="45" t="str">
        <f t="shared" si="78"/>
        <v/>
      </c>
      <c r="BB80" s="45" t="str">
        <f t="shared" si="79"/>
        <v/>
      </c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20"/>
    </row>
    <row r="81" spans="1:145" s="1" customFormat="1" x14ac:dyDescent="0.15">
      <c r="A81" s="3"/>
      <c r="B81" s="6"/>
      <c r="C81" s="15"/>
      <c r="D81" s="15"/>
      <c r="E81" s="15"/>
      <c r="F81" s="15"/>
      <c r="G81" s="16"/>
      <c r="H81" s="17" t="str">
        <f t="shared" si="40"/>
        <v/>
      </c>
      <c r="I81" s="44" t="str">
        <f t="shared" si="41"/>
        <v/>
      </c>
      <c r="J81" s="44" t="str">
        <f t="shared" si="42"/>
        <v/>
      </c>
      <c r="K81" s="44" t="str">
        <f t="shared" si="43"/>
        <v/>
      </c>
      <c r="L81" s="35" t="str">
        <f t="shared" si="44"/>
        <v/>
      </c>
      <c r="M81" s="15"/>
      <c r="N81" s="49" t="str">
        <f t="shared" si="45"/>
        <v/>
      </c>
      <c r="O81" s="45" t="str">
        <f t="shared" si="46"/>
        <v/>
      </c>
      <c r="P81" s="45" t="str">
        <f t="shared" si="47"/>
        <v/>
      </c>
      <c r="Q81" s="45" t="str">
        <f t="shared" si="48"/>
        <v/>
      </c>
      <c r="R81" s="45" t="str">
        <f t="shared" si="49"/>
        <v/>
      </c>
      <c r="S81" s="16"/>
      <c r="T81" s="17" t="str">
        <f t="shared" si="50"/>
        <v/>
      </c>
      <c r="U81" s="44" t="str">
        <f t="shared" si="51"/>
        <v/>
      </c>
      <c r="V81" s="44" t="str">
        <f t="shared" si="52"/>
        <v/>
      </c>
      <c r="W81" s="44" t="str">
        <f t="shared" si="53"/>
        <v/>
      </c>
      <c r="X81" s="35" t="str">
        <f t="shared" si="54"/>
        <v/>
      </c>
      <c r="Y81" s="15"/>
      <c r="Z81" s="49" t="str">
        <f t="shared" si="55"/>
        <v/>
      </c>
      <c r="AA81" s="45" t="str">
        <f t="shared" si="56"/>
        <v/>
      </c>
      <c r="AB81" s="45" t="str">
        <f t="shared" si="57"/>
        <v/>
      </c>
      <c r="AC81" s="45" t="str">
        <f t="shared" si="58"/>
        <v/>
      </c>
      <c r="AD81" s="45" t="str">
        <f t="shared" si="59"/>
        <v/>
      </c>
      <c r="AE81" s="16"/>
      <c r="AF81" s="17" t="str">
        <f t="shared" si="60"/>
        <v/>
      </c>
      <c r="AG81" s="44" t="str">
        <f t="shared" si="61"/>
        <v/>
      </c>
      <c r="AH81" s="44" t="str">
        <f t="shared" si="62"/>
        <v/>
      </c>
      <c r="AI81" s="44" t="str">
        <f t="shared" si="63"/>
        <v/>
      </c>
      <c r="AJ81" s="35" t="str">
        <f t="shared" si="64"/>
        <v/>
      </c>
      <c r="AK81" s="15"/>
      <c r="AL81" s="49" t="str">
        <f t="shared" si="65"/>
        <v/>
      </c>
      <c r="AM81" s="45" t="str">
        <f t="shared" si="66"/>
        <v/>
      </c>
      <c r="AN81" s="45" t="str">
        <f t="shared" si="67"/>
        <v/>
      </c>
      <c r="AO81" s="45" t="str">
        <f t="shared" si="68"/>
        <v/>
      </c>
      <c r="AP81" s="45" t="str">
        <f t="shared" si="69"/>
        <v/>
      </c>
      <c r="AQ81" s="16"/>
      <c r="AR81" s="17" t="str">
        <f t="shared" si="70"/>
        <v/>
      </c>
      <c r="AS81" s="44" t="str">
        <f t="shared" si="71"/>
        <v/>
      </c>
      <c r="AT81" s="44" t="str">
        <f t="shared" si="72"/>
        <v/>
      </c>
      <c r="AU81" s="44" t="str">
        <f t="shared" si="73"/>
        <v/>
      </c>
      <c r="AV81" s="35" t="str">
        <f t="shared" si="74"/>
        <v/>
      </c>
      <c r="AW81" s="15"/>
      <c r="AX81" s="49" t="str">
        <f t="shared" si="75"/>
        <v/>
      </c>
      <c r="AY81" s="45" t="str">
        <f t="shared" si="76"/>
        <v/>
      </c>
      <c r="AZ81" s="45" t="str">
        <f t="shared" si="77"/>
        <v/>
      </c>
      <c r="BA81" s="45" t="str">
        <f t="shared" si="78"/>
        <v/>
      </c>
      <c r="BB81" s="45" t="str">
        <f t="shared" si="79"/>
        <v/>
      </c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20"/>
    </row>
    <row r="82" spans="1:145" s="1" customFormat="1" x14ac:dyDescent="0.15">
      <c r="A82" s="3"/>
      <c r="B82" s="6"/>
      <c r="C82" s="15"/>
      <c r="D82" s="15"/>
      <c r="E82" s="15"/>
      <c r="F82" s="15"/>
      <c r="G82" s="16"/>
      <c r="H82" s="17" t="str">
        <f t="shared" si="40"/>
        <v/>
      </c>
      <c r="I82" s="44" t="str">
        <f t="shared" si="41"/>
        <v/>
      </c>
      <c r="J82" s="44" t="str">
        <f t="shared" si="42"/>
        <v/>
      </c>
      <c r="K82" s="44" t="str">
        <f t="shared" si="43"/>
        <v/>
      </c>
      <c r="L82" s="35" t="str">
        <f t="shared" si="44"/>
        <v/>
      </c>
      <c r="M82" s="15"/>
      <c r="N82" s="49" t="str">
        <f t="shared" si="45"/>
        <v/>
      </c>
      <c r="O82" s="45" t="str">
        <f t="shared" si="46"/>
        <v/>
      </c>
      <c r="P82" s="45" t="str">
        <f t="shared" si="47"/>
        <v/>
      </c>
      <c r="Q82" s="45" t="str">
        <f t="shared" si="48"/>
        <v/>
      </c>
      <c r="R82" s="45" t="str">
        <f t="shared" si="49"/>
        <v/>
      </c>
      <c r="S82" s="16"/>
      <c r="T82" s="17" t="str">
        <f t="shared" si="50"/>
        <v/>
      </c>
      <c r="U82" s="44" t="str">
        <f t="shared" si="51"/>
        <v/>
      </c>
      <c r="V82" s="44" t="str">
        <f t="shared" si="52"/>
        <v/>
      </c>
      <c r="W82" s="44" t="str">
        <f t="shared" si="53"/>
        <v/>
      </c>
      <c r="X82" s="35" t="str">
        <f t="shared" si="54"/>
        <v/>
      </c>
      <c r="Y82" s="15"/>
      <c r="Z82" s="49" t="str">
        <f t="shared" si="55"/>
        <v/>
      </c>
      <c r="AA82" s="45" t="str">
        <f t="shared" si="56"/>
        <v/>
      </c>
      <c r="AB82" s="45" t="str">
        <f t="shared" si="57"/>
        <v/>
      </c>
      <c r="AC82" s="45" t="str">
        <f t="shared" si="58"/>
        <v/>
      </c>
      <c r="AD82" s="45" t="str">
        <f t="shared" si="59"/>
        <v/>
      </c>
      <c r="AE82" s="16"/>
      <c r="AF82" s="17" t="str">
        <f t="shared" si="60"/>
        <v/>
      </c>
      <c r="AG82" s="44" t="str">
        <f t="shared" si="61"/>
        <v/>
      </c>
      <c r="AH82" s="44" t="str">
        <f t="shared" si="62"/>
        <v/>
      </c>
      <c r="AI82" s="44" t="str">
        <f t="shared" si="63"/>
        <v/>
      </c>
      <c r="AJ82" s="35" t="str">
        <f t="shared" si="64"/>
        <v/>
      </c>
      <c r="AK82" s="15"/>
      <c r="AL82" s="49" t="str">
        <f t="shared" si="65"/>
        <v/>
      </c>
      <c r="AM82" s="45" t="str">
        <f t="shared" si="66"/>
        <v/>
      </c>
      <c r="AN82" s="45" t="str">
        <f t="shared" si="67"/>
        <v/>
      </c>
      <c r="AO82" s="45" t="str">
        <f t="shared" si="68"/>
        <v/>
      </c>
      <c r="AP82" s="45" t="str">
        <f t="shared" si="69"/>
        <v/>
      </c>
      <c r="AQ82" s="16"/>
      <c r="AR82" s="17" t="str">
        <f t="shared" si="70"/>
        <v/>
      </c>
      <c r="AS82" s="44" t="str">
        <f t="shared" si="71"/>
        <v/>
      </c>
      <c r="AT82" s="44" t="str">
        <f t="shared" si="72"/>
        <v/>
      </c>
      <c r="AU82" s="44" t="str">
        <f t="shared" si="73"/>
        <v/>
      </c>
      <c r="AV82" s="35" t="str">
        <f t="shared" si="74"/>
        <v/>
      </c>
      <c r="AW82" s="15"/>
      <c r="AX82" s="49" t="str">
        <f t="shared" si="75"/>
        <v/>
      </c>
      <c r="AY82" s="45" t="str">
        <f t="shared" si="76"/>
        <v/>
      </c>
      <c r="AZ82" s="45" t="str">
        <f t="shared" si="77"/>
        <v/>
      </c>
      <c r="BA82" s="45" t="str">
        <f t="shared" si="78"/>
        <v/>
      </c>
      <c r="BB82" s="45" t="str">
        <f t="shared" si="79"/>
        <v/>
      </c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20"/>
    </row>
    <row r="83" spans="1:145" s="1" customFormat="1" x14ac:dyDescent="0.15">
      <c r="A83" s="3"/>
      <c r="B83" s="6"/>
      <c r="C83" s="15"/>
      <c r="D83" s="15"/>
      <c r="E83" s="15"/>
      <c r="F83" s="15"/>
      <c r="G83" s="16"/>
      <c r="H83" s="17" t="str">
        <f t="shared" si="40"/>
        <v/>
      </c>
      <c r="I83" s="44" t="str">
        <f t="shared" si="41"/>
        <v/>
      </c>
      <c r="J83" s="44" t="str">
        <f t="shared" si="42"/>
        <v/>
      </c>
      <c r="K83" s="44" t="str">
        <f t="shared" si="43"/>
        <v/>
      </c>
      <c r="L83" s="35" t="str">
        <f t="shared" si="44"/>
        <v/>
      </c>
      <c r="M83" s="15"/>
      <c r="N83" s="49" t="str">
        <f t="shared" si="45"/>
        <v/>
      </c>
      <c r="O83" s="45" t="str">
        <f t="shared" si="46"/>
        <v/>
      </c>
      <c r="P83" s="45" t="str">
        <f t="shared" si="47"/>
        <v/>
      </c>
      <c r="Q83" s="45" t="str">
        <f t="shared" si="48"/>
        <v/>
      </c>
      <c r="R83" s="45" t="str">
        <f t="shared" si="49"/>
        <v/>
      </c>
      <c r="S83" s="16"/>
      <c r="T83" s="17" t="str">
        <f t="shared" si="50"/>
        <v/>
      </c>
      <c r="U83" s="44" t="str">
        <f t="shared" si="51"/>
        <v/>
      </c>
      <c r="V83" s="44" t="str">
        <f t="shared" si="52"/>
        <v/>
      </c>
      <c r="W83" s="44" t="str">
        <f t="shared" si="53"/>
        <v/>
      </c>
      <c r="X83" s="35" t="str">
        <f t="shared" si="54"/>
        <v/>
      </c>
      <c r="Y83" s="15"/>
      <c r="Z83" s="49" t="str">
        <f t="shared" si="55"/>
        <v/>
      </c>
      <c r="AA83" s="45" t="str">
        <f t="shared" si="56"/>
        <v/>
      </c>
      <c r="AB83" s="45" t="str">
        <f t="shared" si="57"/>
        <v/>
      </c>
      <c r="AC83" s="45" t="str">
        <f t="shared" si="58"/>
        <v/>
      </c>
      <c r="AD83" s="45" t="str">
        <f t="shared" si="59"/>
        <v/>
      </c>
      <c r="AE83" s="16"/>
      <c r="AF83" s="17" t="str">
        <f t="shared" si="60"/>
        <v/>
      </c>
      <c r="AG83" s="44" t="str">
        <f t="shared" si="61"/>
        <v/>
      </c>
      <c r="AH83" s="44" t="str">
        <f t="shared" si="62"/>
        <v/>
      </c>
      <c r="AI83" s="44" t="str">
        <f t="shared" si="63"/>
        <v/>
      </c>
      <c r="AJ83" s="35" t="str">
        <f t="shared" si="64"/>
        <v/>
      </c>
      <c r="AK83" s="15"/>
      <c r="AL83" s="49" t="str">
        <f t="shared" si="65"/>
        <v/>
      </c>
      <c r="AM83" s="45" t="str">
        <f t="shared" si="66"/>
        <v/>
      </c>
      <c r="AN83" s="45" t="str">
        <f t="shared" si="67"/>
        <v/>
      </c>
      <c r="AO83" s="45" t="str">
        <f t="shared" si="68"/>
        <v/>
      </c>
      <c r="AP83" s="45" t="str">
        <f t="shared" si="69"/>
        <v/>
      </c>
      <c r="AQ83" s="16"/>
      <c r="AR83" s="17" t="str">
        <f t="shared" si="70"/>
        <v/>
      </c>
      <c r="AS83" s="44" t="str">
        <f t="shared" si="71"/>
        <v/>
      </c>
      <c r="AT83" s="44" t="str">
        <f t="shared" si="72"/>
        <v/>
      </c>
      <c r="AU83" s="44" t="str">
        <f t="shared" si="73"/>
        <v/>
      </c>
      <c r="AV83" s="35" t="str">
        <f t="shared" si="74"/>
        <v/>
      </c>
      <c r="AW83" s="15"/>
      <c r="AX83" s="49" t="str">
        <f t="shared" si="75"/>
        <v/>
      </c>
      <c r="AY83" s="45" t="str">
        <f t="shared" si="76"/>
        <v/>
      </c>
      <c r="AZ83" s="45" t="str">
        <f t="shared" si="77"/>
        <v/>
      </c>
      <c r="BA83" s="45" t="str">
        <f t="shared" si="78"/>
        <v/>
      </c>
      <c r="BB83" s="45" t="str">
        <f t="shared" si="79"/>
        <v/>
      </c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20"/>
    </row>
    <row r="84" spans="1:145" s="1" customFormat="1" x14ac:dyDescent="0.15">
      <c r="A84" s="3"/>
      <c r="B84" s="6"/>
      <c r="C84" s="15"/>
      <c r="D84" s="15"/>
      <c r="E84" s="15"/>
      <c r="F84" s="15"/>
      <c r="G84" s="16"/>
      <c r="H84" s="17" t="str">
        <f t="shared" si="40"/>
        <v/>
      </c>
      <c r="I84" s="44" t="str">
        <f t="shared" si="41"/>
        <v/>
      </c>
      <c r="J84" s="44" t="str">
        <f t="shared" si="42"/>
        <v/>
      </c>
      <c r="K84" s="44" t="str">
        <f t="shared" si="43"/>
        <v/>
      </c>
      <c r="L84" s="35" t="str">
        <f t="shared" si="44"/>
        <v/>
      </c>
      <c r="M84" s="15"/>
      <c r="N84" s="49" t="str">
        <f t="shared" si="45"/>
        <v/>
      </c>
      <c r="O84" s="45" t="str">
        <f t="shared" si="46"/>
        <v/>
      </c>
      <c r="P84" s="45" t="str">
        <f t="shared" si="47"/>
        <v/>
      </c>
      <c r="Q84" s="45" t="str">
        <f t="shared" si="48"/>
        <v/>
      </c>
      <c r="R84" s="45" t="str">
        <f t="shared" si="49"/>
        <v/>
      </c>
      <c r="S84" s="16"/>
      <c r="T84" s="17" t="str">
        <f t="shared" si="50"/>
        <v/>
      </c>
      <c r="U84" s="44" t="str">
        <f t="shared" si="51"/>
        <v/>
      </c>
      <c r="V84" s="44" t="str">
        <f t="shared" si="52"/>
        <v/>
      </c>
      <c r="W84" s="44" t="str">
        <f t="shared" si="53"/>
        <v/>
      </c>
      <c r="X84" s="35" t="str">
        <f t="shared" si="54"/>
        <v/>
      </c>
      <c r="Y84" s="15"/>
      <c r="Z84" s="49" t="str">
        <f t="shared" si="55"/>
        <v/>
      </c>
      <c r="AA84" s="45" t="str">
        <f t="shared" si="56"/>
        <v/>
      </c>
      <c r="AB84" s="45" t="str">
        <f t="shared" si="57"/>
        <v/>
      </c>
      <c r="AC84" s="45" t="str">
        <f t="shared" si="58"/>
        <v/>
      </c>
      <c r="AD84" s="45" t="str">
        <f t="shared" si="59"/>
        <v/>
      </c>
      <c r="AE84" s="16"/>
      <c r="AF84" s="17" t="str">
        <f t="shared" si="60"/>
        <v/>
      </c>
      <c r="AG84" s="44" t="str">
        <f t="shared" si="61"/>
        <v/>
      </c>
      <c r="AH84" s="44" t="str">
        <f t="shared" si="62"/>
        <v/>
      </c>
      <c r="AI84" s="44" t="str">
        <f t="shared" si="63"/>
        <v/>
      </c>
      <c r="AJ84" s="35" t="str">
        <f t="shared" si="64"/>
        <v/>
      </c>
      <c r="AK84" s="15"/>
      <c r="AL84" s="49" t="str">
        <f t="shared" si="65"/>
        <v/>
      </c>
      <c r="AM84" s="45" t="str">
        <f t="shared" si="66"/>
        <v/>
      </c>
      <c r="AN84" s="45" t="str">
        <f t="shared" si="67"/>
        <v/>
      </c>
      <c r="AO84" s="45" t="str">
        <f t="shared" si="68"/>
        <v/>
      </c>
      <c r="AP84" s="45" t="str">
        <f t="shared" si="69"/>
        <v/>
      </c>
      <c r="AQ84" s="16"/>
      <c r="AR84" s="17" t="str">
        <f t="shared" si="70"/>
        <v/>
      </c>
      <c r="AS84" s="44" t="str">
        <f t="shared" si="71"/>
        <v/>
      </c>
      <c r="AT84" s="44" t="str">
        <f t="shared" si="72"/>
        <v/>
      </c>
      <c r="AU84" s="44" t="str">
        <f t="shared" si="73"/>
        <v/>
      </c>
      <c r="AV84" s="35" t="str">
        <f t="shared" si="74"/>
        <v/>
      </c>
      <c r="AW84" s="15"/>
      <c r="AX84" s="49" t="str">
        <f t="shared" si="75"/>
        <v/>
      </c>
      <c r="AY84" s="45" t="str">
        <f t="shared" si="76"/>
        <v/>
      </c>
      <c r="AZ84" s="45" t="str">
        <f t="shared" si="77"/>
        <v/>
      </c>
      <c r="BA84" s="45" t="str">
        <f t="shared" si="78"/>
        <v/>
      </c>
      <c r="BB84" s="45" t="str">
        <f t="shared" si="79"/>
        <v/>
      </c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20"/>
    </row>
    <row r="85" spans="1:145" s="1" customFormat="1" x14ac:dyDescent="0.15">
      <c r="A85" s="3"/>
      <c r="B85" s="6"/>
      <c r="C85" s="15"/>
      <c r="D85" s="15"/>
      <c r="E85" s="15"/>
      <c r="F85" s="15"/>
      <c r="G85" s="16"/>
      <c r="H85" s="17" t="str">
        <f t="shared" si="40"/>
        <v/>
      </c>
      <c r="I85" s="44" t="str">
        <f t="shared" si="41"/>
        <v/>
      </c>
      <c r="J85" s="44" t="str">
        <f t="shared" si="42"/>
        <v/>
      </c>
      <c r="K85" s="44" t="str">
        <f t="shared" si="43"/>
        <v/>
      </c>
      <c r="L85" s="35" t="str">
        <f t="shared" si="44"/>
        <v/>
      </c>
      <c r="M85" s="15"/>
      <c r="N85" s="49" t="str">
        <f t="shared" si="45"/>
        <v/>
      </c>
      <c r="O85" s="45" t="str">
        <f t="shared" si="46"/>
        <v/>
      </c>
      <c r="P85" s="45" t="str">
        <f t="shared" si="47"/>
        <v/>
      </c>
      <c r="Q85" s="45" t="str">
        <f t="shared" si="48"/>
        <v/>
      </c>
      <c r="R85" s="45" t="str">
        <f t="shared" si="49"/>
        <v/>
      </c>
      <c r="S85" s="16"/>
      <c r="T85" s="17" t="str">
        <f t="shared" si="50"/>
        <v/>
      </c>
      <c r="U85" s="44" t="str">
        <f t="shared" si="51"/>
        <v/>
      </c>
      <c r="V85" s="44" t="str">
        <f t="shared" si="52"/>
        <v/>
      </c>
      <c r="W85" s="44" t="str">
        <f t="shared" si="53"/>
        <v/>
      </c>
      <c r="X85" s="35" t="str">
        <f t="shared" si="54"/>
        <v/>
      </c>
      <c r="Y85" s="15"/>
      <c r="Z85" s="49" t="str">
        <f t="shared" si="55"/>
        <v/>
      </c>
      <c r="AA85" s="45" t="str">
        <f t="shared" si="56"/>
        <v/>
      </c>
      <c r="AB85" s="45" t="str">
        <f t="shared" si="57"/>
        <v/>
      </c>
      <c r="AC85" s="45" t="str">
        <f t="shared" si="58"/>
        <v/>
      </c>
      <c r="AD85" s="45" t="str">
        <f t="shared" si="59"/>
        <v/>
      </c>
      <c r="AE85" s="16"/>
      <c r="AF85" s="17" t="str">
        <f t="shared" si="60"/>
        <v/>
      </c>
      <c r="AG85" s="44" t="str">
        <f t="shared" si="61"/>
        <v/>
      </c>
      <c r="AH85" s="44" t="str">
        <f t="shared" si="62"/>
        <v/>
      </c>
      <c r="AI85" s="44" t="str">
        <f t="shared" si="63"/>
        <v/>
      </c>
      <c r="AJ85" s="35" t="str">
        <f t="shared" si="64"/>
        <v/>
      </c>
      <c r="AK85" s="15"/>
      <c r="AL85" s="49" t="str">
        <f t="shared" si="65"/>
        <v/>
      </c>
      <c r="AM85" s="45" t="str">
        <f t="shared" si="66"/>
        <v/>
      </c>
      <c r="AN85" s="45" t="str">
        <f t="shared" si="67"/>
        <v/>
      </c>
      <c r="AO85" s="45" t="str">
        <f t="shared" si="68"/>
        <v/>
      </c>
      <c r="AP85" s="45" t="str">
        <f t="shared" si="69"/>
        <v/>
      </c>
      <c r="AQ85" s="16"/>
      <c r="AR85" s="17" t="str">
        <f t="shared" si="70"/>
        <v/>
      </c>
      <c r="AS85" s="44" t="str">
        <f t="shared" si="71"/>
        <v/>
      </c>
      <c r="AT85" s="44" t="str">
        <f t="shared" si="72"/>
        <v/>
      </c>
      <c r="AU85" s="44" t="str">
        <f t="shared" si="73"/>
        <v/>
      </c>
      <c r="AV85" s="35" t="str">
        <f t="shared" si="74"/>
        <v/>
      </c>
      <c r="AW85" s="15"/>
      <c r="AX85" s="49" t="str">
        <f t="shared" si="75"/>
        <v/>
      </c>
      <c r="AY85" s="45" t="str">
        <f t="shared" si="76"/>
        <v/>
      </c>
      <c r="AZ85" s="45" t="str">
        <f t="shared" si="77"/>
        <v/>
      </c>
      <c r="BA85" s="45" t="str">
        <f t="shared" si="78"/>
        <v/>
      </c>
      <c r="BB85" s="45" t="str">
        <f t="shared" si="79"/>
        <v/>
      </c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20"/>
    </row>
    <row r="86" spans="1:145" s="1" customFormat="1" x14ac:dyDescent="0.15">
      <c r="A86" s="3"/>
      <c r="B86" s="6"/>
      <c r="C86" s="15"/>
      <c r="D86" s="15"/>
      <c r="E86" s="15"/>
      <c r="F86" s="15"/>
      <c r="G86" s="16"/>
      <c r="H86" s="17" t="str">
        <f t="shared" si="40"/>
        <v/>
      </c>
      <c r="I86" s="44" t="str">
        <f t="shared" si="41"/>
        <v/>
      </c>
      <c r="J86" s="44" t="str">
        <f t="shared" si="42"/>
        <v/>
      </c>
      <c r="K86" s="44" t="str">
        <f t="shared" si="43"/>
        <v/>
      </c>
      <c r="L86" s="35" t="str">
        <f t="shared" si="44"/>
        <v/>
      </c>
      <c r="M86" s="15"/>
      <c r="N86" s="49" t="str">
        <f t="shared" si="45"/>
        <v/>
      </c>
      <c r="O86" s="45" t="str">
        <f t="shared" si="46"/>
        <v/>
      </c>
      <c r="P86" s="45" t="str">
        <f t="shared" si="47"/>
        <v/>
      </c>
      <c r="Q86" s="45" t="str">
        <f t="shared" si="48"/>
        <v/>
      </c>
      <c r="R86" s="45" t="str">
        <f t="shared" si="49"/>
        <v/>
      </c>
      <c r="S86" s="16"/>
      <c r="T86" s="17" t="str">
        <f t="shared" si="50"/>
        <v/>
      </c>
      <c r="U86" s="44" t="str">
        <f t="shared" si="51"/>
        <v/>
      </c>
      <c r="V86" s="44" t="str">
        <f t="shared" si="52"/>
        <v/>
      </c>
      <c r="W86" s="44" t="str">
        <f t="shared" si="53"/>
        <v/>
      </c>
      <c r="X86" s="35" t="str">
        <f t="shared" si="54"/>
        <v/>
      </c>
      <c r="Y86" s="15"/>
      <c r="Z86" s="49" t="str">
        <f t="shared" si="55"/>
        <v/>
      </c>
      <c r="AA86" s="45" t="str">
        <f t="shared" si="56"/>
        <v/>
      </c>
      <c r="AB86" s="45" t="str">
        <f t="shared" si="57"/>
        <v/>
      </c>
      <c r="AC86" s="45" t="str">
        <f t="shared" si="58"/>
        <v/>
      </c>
      <c r="AD86" s="45" t="str">
        <f t="shared" si="59"/>
        <v/>
      </c>
      <c r="AE86" s="16"/>
      <c r="AF86" s="17" t="str">
        <f t="shared" si="60"/>
        <v/>
      </c>
      <c r="AG86" s="44" t="str">
        <f t="shared" si="61"/>
        <v/>
      </c>
      <c r="AH86" s="44" t="str">
        <f t="shared" si="62"/>
        <v/>
      </c>
      <c r="AI86" s="44" t="str">
        <f t="shared" si="63"/>
        <v/>
      </c>
      <c r="AJ86" s="35" t="str">
        <f t="shared" si="64"/>
        <v/>
      </c>
      <c r="AK86" s="15"/>
      <c r="AL86" s="49" t="str">
        <f t="shared" si="65"/>
        <v/>
      </c>
      <c r="AM86" s="45" t="str">
        <f t="shared" si="66"/>
        <v/>
      </c>
      <c r="AN86" s="45" t="str">
        <f t="shared" si="67"/>
        <v/>
      </c>
      <c r="AO86" s="45" t="str">
        <f t="shared" si="68"/>
        <v/>
      </c>
      <c r="AP86" s="45" t="str">
        <f t="shared" si="69"/>
        <v/>
      </c>
      <c r="AQ86" s="16"/>
      <c r="AR86" s="17" t="str">
        <f t="shared" si="70"/>
        <v/>
      </c>
      <c r="AS86" s="44" t="str">
        <f t="shared" si="71"/>
        <v/>
      </c>
      <c r="AT86" s="44" t="str">
        <f t="shared" si="72"/>
        <v/>
      </c>
      <c r="AU86" s="44" t="str">
        <f t="shared" si="73"/>
        <v/>
      </c>
      <c r="AV86" s="35" t="str">
        <f t="shared" si="74"/>
        <v/>
      </c>
      <c r="AW86" s="15"/>
      <c r="AX86" s="49" t="str">
        <f t="shared" si="75"/>
        <v/>
      </c>
      <c r="AY86" s="45" t="str">
        <f t="shared" si="76"/>
        <v/>
      </c>
      <c r="AZ86" s="45" t="str">
        <f t="shared" si="77"/>
        <v/>
      </c>
      <c r="BA86" s="45" t="str">
        <f t="shared" si="78"/>
        <v/>
      </c>
      <c r="BB86" s="45" t="str">
        <f t="shared" si="79"/>
        <v/>
      </c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20"/>
    </row>
    <row r="87" spans="1:145" s="1" customFormat="1" x14ac:dyDescent="0.15">
      <c r="A87" s="3"/>
      <c r="B87" s="6"/>
      <c r="C87" s="15"/>
      <c r="D87" s="15"/>
      <c r="E87" s="15"/>
      <c r="F87" s="15"/>
      <c r="G87" s="16"/>
      <c r="H87" s="17" t="str">
        <f t="shared" si="40"/>
        <v/>
      </c>
      <c r="I87" s="44" t="str">
        <f t="shared" si="41"/>
        <v/>
      </c>
      <c r="J87" s="44" t="str">
        <f t="shared" si="42"/>
        <v/>
      </c>
      <c r="K87" s="44" t="str">
        <f t="shared" si="43"/>
        <v/>
      </c>
      <c r="L87" s="35" t="str">
        <f t="shared" si="44"/>
        <v/>
      </c>
      <c r="M87" s="15"/>
      <c r="N87" s="49" t="str">
        <f t="shared" si="45"/>
        <v/>
      </c>
      <c r="O87" s="45" t="str">
        <f t="shared" si="46"/>
        <v/>
      </c>
      <c r="P87" s="45" t="str">
        <f t="shared" si="47"/>
        <v/>
      </c>
      <c r="Q87" s="45" t="str">
        <f t="shared" si="48"/>
        <v/>
      </c>
      <c r="R87" s="45" t="str">
        <f t="shared" si="49"/>
        <v/>
      </c>
      <c r="S87" s="16"/>
      <c r="T87" s="17" t="str">
        <f t="shared" si="50"/>
        <v/>
      </c>
      <c r="U87" s="44" t="str">
        <f t="shared" si="51"/>
        <v/>
      </c>
      <c r="V87" s="44" t="str">
        <f t="shared" si="52"/>
        <v/>
      </c>
      <c r="W87" s="44" t="str">
        <f t="shared" si="53"/>
        <v/>
      </c>
      <c r="X87" s="35" t="str">
        <f t="shared" si="54"/>
        <v/>
      </c>
      <c r="Y87" s="15"/>
      <c r="Z87" s="49" t="str">
        <f t="shared" si="55"/>
        <v/>
      </c>
      <c r="AA87" s="45" t="str">
        <f t="shared" si="56"/>
        <v/>
      </c>
      <c r="AB87" s="45" t="str">
        <f t="shared" si="57"/>
        <v/>
      </c>
      <c r="AC87" s="45" t="str">
        <f t="shared" si="58"/>
        <v/>
      </c>
      <c r="AD87" s="45" t="str">
        <f t="shared" si="59"/>
        <v/>
      </c>
      <c r="AE87" s="16"/>
      <c r="AF87" s="17" t="str">
        <f t="shared" si="60"/>
        <v/>
      </c>
      <c r="AG87" s="44" t="str">
        <f t="shared" si="61"/>
        <v/>
      </c>
      <c r="AH87" s="44" t="str">
        <f t="shared" si="62"/>
        <v/>
      </c>
      <c r="AI87" s="44" t="str">
        <f t="shared" si="63"/>
        <v/>
      </c>
      <c r="AJ87" s="35" t="str">
        <f t="shared" si="64"/>
        <v/>
      </c>
      <c r="AK87" s="15"/>
      <c r="AL87" s="49" t="str">
        <f t="shared" si="65"/>
        <v/>
      </c>
      <c r="AM87" s="45" t="str">
        <f t="shared" si="66"/>
        <v/>
      </c>
      <c r="AN87" s="45" t="str">
        <f t="shared" si="67"/>
        <v/>
      </c>
      <c r="AO87" s="45" t="str">
        <f t="shared" si="68"/>
        <v/>
      </c>
      <c r="AP87" s="45" t="str">
        <f t="shared" si="69"/>
        <v/>
      </c>
      <c r="AQ87" s="16"/>
      <c r="AR87" s="17" t="str">
        <f t="shared" si="70"/>
        <v/>
      </c>
      <c r="AS87" s="44" t="str">
        <f t="shared" si="71"/>
        <v/>
      </c>
      <c r="AT87" s="44" t="str">
        <f t="shared" si="72"/>
        <v/>
      </c>
      <c r="AU87" s="44" t="str">
        <f t="shared" si="73"/>
        <v/>
      </c>
      <c r="AV87" s="35" t="str">
        <f t="shared" si="74"/>
        <v/>
      </c>
      <c r="AW87" s="15"/>
      <c r="AX87" s="49" t="str">
        <f t="shared" si="75"/>
        <v/>
      </c>
      <c r="AY87" s="45" t="str">
        <f t="shared" si="76"/>
        <v/>
      </c>
      <c r="AZ87" s="45" t="str">
        <f t="shared" si="77"/>
        <v/>
      </c>
      <c r="BA87" s="45" t="str">
        <f t="shared" si="78"/>
        <v/>
      </c>
      <c r="BB87" s="45" t="str">
        <f t="shared" si="79"/>
        <v/>
      </c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20"/>
    </row>
    <row r="88" spans="1:145" s="1" customFormat="1" x14ac:dyDescent="0.15">
      <c r="A88" s="3"/>
      <c r="B88" s="6"/>
      <c r="C88" s="15"/>
      <c r="D88" s="15"/>
      <c r="E88" s="15"/>
      <c r="F88" s="15"/>
      <c r="G88" s="16"/>
      <c r="H88" s="17" t="str">
        <f t="shared" si="40"/>
        <v/>
      </c>
      <c r="I88" s="44" t="str">
        <f t="shared" si="41"/>
        <v/>
      </c>
      <c r="J88" s="44" t="str">
        <f t="shared" si="42"/>
        <v/>
      </c>
      <c r="K88" s="44" t="str">
        <f t="shared" si="43"/>
        <v/>
      </c>
      <c r="L88" s="35" t="str">
        <f t="shared" si="44"/>
        <v/>
      </c>
      <c r="M88" s="15"/>
      <c r="N88" s="49" t="str">
        <f t="shared" si="45"/>
        <v/>
      </c>
      <c r="O88" s="45" t="str">
        <f t="shared" si="46"/>
        <v/>
      </c>
      <c r="P88" s="45" t="str">
        <f t="shared" si="47"/>
        <v/>
      </c>
      <c r="Q88" s="45" t="str">
        <f t="shared" si="48"/>
        <v/>
      </c>
      <c r="R88" s="45" t="str">
        <f t="shared" si="49"/>
        <v/>
      </c>
      <c r="S88" s="16"/>
      <c r="T88" s="17" t="str">
        <f t="shared" si="50"/>
        <v/>
      </c>
      <c r="U88" s="44" t="str">
        <f t="shared" si="51"/>
        <v/>
      </c>
      <c r="V88" s="44" t="str">
        <f t="shared" si="52"/>
        <v/>
      </c>
      <c r="W88" s="44" t="str">
        <f t="shared" si="53"/>
        <v/>
      </c>
      <c r="X88" s="35" t="str">
        <f t="shared" si="54"/>
        <v/>
      </c>
      <c r="Y88" s="15"/>
      <c r="Z88" s="49" t="str">
        <f t="shared" si="55"/>
        <v/>
      </c>
      <c r="AA88" s="45" t="str">
        <f t="shared" si="56"/>
        <v/>
      </c>
      <c r="AB88" s="45" t="str">
        <f t="shared" si="57"/>
        <v/>
      </c>
      <c r="AC88" s="45" t="str">
        <f t="shared" si="58"/>
        <v/>
      </c>
      <c r="AD88" s="45" t="str">
        <f t="shared" si="59"/>
        <v/>
      </c>
      <c r="AE88" s="16"/>
      <c r="AF88" s="17" t="str">
        <f t="shared" si="60"/>
        <v/>
      </c>
      <c r="AG88" s="44" t="str">
        <f t="shared" si="61"/>
        <v/>
      </c>
      <c r="AH88" s="44" t="str">
        <f t="shared" si="62"/>
        <v/>
      </c>
      <c r="AI88" s="44" t="str">
        <f t="shared" si="63"/>
        <v/>
      </c>
      <c r="AJ88" s="35" t="str">
        <f t="shared" si="64"/>
        <v/>
      </c>
      <c r="AK88" s="15"/>
      <c r="AL88" s="49" t="str">
        <f t="shared" si="65"/>
        <v/>
      </c>
      <c r="AM88" s="45" t="str">
        <f t="shared" si="66"/>
        <v/>
      </c>
      <c r="AN88" s="45" t="str">
        <f t="shared" si="67"/>
        <v/>
      </c>
      <c r="AO88" s="45" t="str">
        <f t="shared" si="68"/>
        <v/>
      </c>
      <c r="AP88" s="45" t="str">
        <f t="shared" si="69"/>
        <v/>
      </c>
      <c r="AQ88" s="16"/>
      <c r="AR88" s="17" t="str">
        <f t="shared" si="70"/>
        <v/>
      </c>
      <c r="AS88" s="44" t="str">
        <f t="shared" si="71"/>
        <v/>
      </c>
      <c r="AT88" s="44" t="str">
        <f t="shared" si="72"/>
        <v/>
      </c>
      <c r="AU88" s="44" t="str">
        <f t="shared" si="73"/>
        <v/>
      </c>
      <c r="AV88" s="35" t="str">
        <f t="shared" si="74"/>
        <v/>
      </c>
      <c r="AW88" s="15"/>
      <c r="AX88" s="49" t="str">
        <f t="shared" si="75"/>
        <v/>
      </c>
      <c r="AY88" s="45" t="str">
        <f t="shared" si="76"/>
        <v/>
      </c>
      <c r="AZ88" s="45" t="str">
        <f t="shared" si="77"/>
        <v/>
      </c>
      <c r="BA88" s="45" t="str">
        <f t="shared" si="78"/>
        <v/>
      </c>
      <c r="BB88" s="45" t="str">
        <f t="shared" si="79"/>
        <v/>
      </c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20"/>
    </row>
    <row r="89" spans="1:145" s="1" customFormat="1" x14ac:dyDescent="0.15">
      <c r="A89" s="3"/>
      <c r="B89" s="6"/>
      <c r="C89" s="15"/>
      <c r="D89" s="15"/>
      <c r="E89" s="15"/>
      <c r="F89" s="15"/>
      <c r="G89" s="16"/>
      <c r="H89" s="17" t="str">
        <f t="shared" si="40"/>
        <v/>
      </c>
      <c r="I89" s="44" t="str">
        <f t="shared" si="41"/>
        <v/>
      </c>
      <c r="J89" s="44" t="str">
        <f t="shared" si="42"/>
        <v/>
      </c>
      <c r="K89" s="44" t="str">
        <f t="shared" si="43"/>
        <v/>
      </c>
      <c r="L89" s="35" t="str">
        <f t="shared" si="44"/>
        <v/>
      </c>
      <c r="M89" s="15"/>
      <c r="N89" s="49" t="str">
        <f t="shared" si="45"/>
        <v/>
      </c>
      <c r="O89" s="45" t="str">
        <f t="shared" si="46"/>
        <v/>
      </c>
      <c r="P89" s="45" t="str">
        <f t="shared" si="47"/>
        <v/>
      </c>
      <c r="Q89" s="45" t="str">
        <f t="shared" si="48"/>
        <v/>
      </c>
      <c r="R89" s="45" t="str">
        <f t="shared" si="49"/>
        <v/>
      </c>
      <c r="S89" s="16"/>
      <c r="T89" s="17" t="str">
        <f t="shared" si="50"/>
        <v/>
      </c>
      <c r="U89" s="44" t="str">
        <f t="shared" si="51"/>
        <v/>
      </c>
      <c r="V89" s="44" t="str">
        <f t="shared" si="52"/>
        <v/>
      </c>
      <c r="W89" s="44" t="str">
        <f t="shared" si="53"/>
        <v/>
      </c>
      <c r="X89" s="35" t="str">
        <f t="shared" si="54"/>
        <v/>
      </c>
      <c r="Y89" s="15"/>
      <c r="Z89" s="49" t="str">
        <f t="shared" si="55"/>
        <v/>
      </c>
      <c r="AA89" s="45" t="str">
        <f t="shared" si="56"/>
        <v/>
      </c>
      <c r="AB89" s="45" t="str">
        <f t="shared" si="57"/>
        <v/>
      </c>
      <c r="AC89" s="45" t="str">
        <f t="shared" si="58"/>
        <v/>
      </c>
      <c r="AD89" s="45" t="str">
        <f t="shared" si="59"/>
        <v/>
      </c>
      <c r="AE89" s="16"/>
      <c r="AF89" s="17" t="str">
        <f t="shared" si="60"/>
        <v/>
      </c>
      <c r="AG89" s="44" t="str">
        <f t="shared" si="61"/>
        <v/>
      </c>
      <c r="AH89" s="44" t="str">
        <f t="shared" si="62"/>
        <v/>
      </c>
      <c r="AI89" s="44" t="str">
        <f t="shared" si="63"/>
        <v/>
      </c>
      <c r="AJ89" s="35" t="str">
        <f t="shared" si="64"/>
        <v/>
      </c>
      <c r="AK89" s="15"/>
      <c r="AL89" s="49" t="str">
        <f t="shared" si="65"/>
        <v/>
      </c>
      <c r="AM89" s="45" t="str">
        <f t="shared" si="66"/>
        <v/>
      </c>
      <c r="AN89" s="45" t="str">
        <f t="shared" si="67"/>
        <v/>
      </c>
      <c r="AO89" s="45" t="str">
        <f t="shared" si="68"/>
        <v/>
      </c>
      <c r="AP89" s="45" t="str">
        <f t="shared" si="69"/>
        <v/>
      </c>
      <c r="AQ89" s="16"/>
      <c r="AR89" s="17" t="str">
        <f t="shared" si="70"/>
        <v/>
      </c>
      <c r="AS89" s="44" t="str">
        <f t="shared" si="71"/>
        <v/>
      </c>
      <c r="AT89" s="44" t="str">
        <f t="shared" si="72"/>
        <v/>
      </c>
      <c r="AU89" s="44" t="str">
        <f t="shared" si="73"/>
        <v/>
      </c>
      <c r="AV89" s="35" t="str">
        <f t="shared" si="74"/>
        <v/>
      </c>
      <c r="AW89" s="15"/>
      <c r="AX89" s="49" t="str">
        <f t="shared" si="75"/>
        <v/>
      </c>
      <c r="AY89" s="45" t="str">
        <f t="shared" si="76"/>
        <v/>
      </c>
      <c r="AZ89" s="45" t="str">
        <f t="shared" si="77"/>
        <v/>
      </c>
      <c r="BA89" s="45" t="str">
        <f t="shared" si="78"/>
        <v/>
      </c>
      <c r="BB89" s="45" t="str">
        <f t="shared" si="79"/>
        <v/>
      </c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20"/>
    </row>
    <row r="90" spans="1:145" s="1" customFormat="1" x14ac:dyDescent="0.15">
      <c r="A90" s="3"/>
      <c r="B90" s="6"/>
      <c r="C90" s="15"/>
      <c r="D90" s="15"/>
      <c r="E90" s="15"/>
      <c r="F90" s="15"/>
      <c r="G90" s="16"/>
      <c r="H90" s="17" t="str">
        <f t="shared" si="40"/>
        <v/>
      </c>
      <c r="I90" s="44" t="str">
        <f t="shared" si="41"/>
        <v/>
      </c>
      <c r="J90" s="44" t="str">
        <f t="shared" si="42"/>
        <v/>
      </c>
      <c r="K90" s="44" t="str">
        <f t="shared" si="43"/>
        <v/>
      </c>
      <c r="L90" s="35" t="str">
        <f t="shared" si="44"/>
        <v/>
      </c>
      <c r="M90" s="15"/>
      <c r="N90" s="49" t="str">
        <f t="shared" si="45"/>
        <v/>
      </c>
      <c r="O90" s="45" t="str">
        <f t="shared" si="46"/>
        <v/>
      </c>
      <c r="P90" s="45" t="str">
        <f t="shared" si="47"/>
        <v/>
      </c>
      <c r="Q90" s="45" t="str">
        <f t="shared" si="48"/>
        <v/>
      </c>
      <c r="R90" s="45" t="str">
        <f t="shared" si="49"/>
        <v/>
      </c>
      <c r="S90" s="16"/>
      <c r="T90" s="17" t="str">
        <f t="shared" si="50"/>
        <v/>
      </c>
      <c r="U90" s="44" t="str">
        <f t="shared" si="51"/>
        <v/>
      </c>
      <c r="V90" s="44" t="str">
        <f t="shared" si="52"/>
        <v/>
      </c>
      <c r="W90" s="44" t="str">
        <f t="shared" si="53"/>
        <v/>
      </c>
      <c r="X90" s="35" t="str">
        <f t="shared" si="54"/>
        <v/>
      </c>
      <c r="Y90" s="15"/>
      <c r="Z90" s="49" t="str">
        <f t="shared" si="55"/>
        <v/>
      </c>
      <c r="AA90" s="45" t="str">
        <f t="shared" si="56"/>
        <v/>
      </c>
      <c r="AB90" s="45" t="str">
        <f t="shared" si="57"/>
        <v/>
      </c>
      <c r="AC90" s="45" t="str">
        <f t="shared" si="58"/>
        <v/>
      </c>
      <c r="AD90" s="45" t="str">
        <f t="shared" si="59"/>
        <v/>
      </c>
      <c r="AE90" s="16"/>
      <c r="AF90" s="17" t="str">
        <f t="shared" si="60"/>
        <v/>
      </c>
      <c r="AG90" s="44" t="str">
        <f t="shared" si="61"/>
        <v/>
      </c>
      <c r="AH90" s="44" t="str">
        <f t="shared" si="62"/>
        <v/>
      </c>
      <c r="AI90" s="44" t="str">
        <f t="shared" si="63"/>
        <v/>
      </c>
      <c r="AJ90" s="35" t="str">
        <f t="shared" si="64"/>
        <v/>
      </c>
      <c r="AK90" s="15"/>
      <c r="AL90" s="49" t="str">
        <f t="shared" si="65"/>
        <v/>
      </c>
      <c r="AM90" s="45" t="str">
        <f t="shared" si="66"/>
        <v/>
      </c>
      <c r="AN90" s="45" t="str">
        <f t="shared" si="67"/>
        <v/>
      </c>
      <c r="AO90" s="45" t="str">
        <f t="shared" si="68"/>
        <v/>
      </c>
      <c r="AP90" s="45" t="str">
        <f t="shared" si="69"/>
        <v/>
      </c>
      <c r="AQ90" s="16"/>
      <c r="AR90" s="17" t="str">
        <f t="shared" si="70"/>
        <v/>
      </c>
      <c r="AS90" s="44" t="str">
        <f t="shared" si="71"/>
        <v/>
      </c>
      <c r="AT90" s="44" t="str">
        <f t="shared" si="72"/>
        <v/>
      </c>
      <c r="AU90" s="44" t="str">
        <f t="shared" si="73"/>
        <v/>
      </c>
      <c r="AV90" s="35" t="str">
        <f t="shared" si="74"/>
        <v/>
      </c>
      <c r="AW90" s="15"/>
      <c r="AX90" s="49" t="str">
        <f t="shared" si="75"/>
        <v/>
      </c>
      <c r="AY90" s="45" t="str">
        <f t="shared" si="76"/>
        <v/>
      </c>
      <c r="AZ90" s="45" t="str">
        <f t="shared" si="77"/>
        <v/>
      </c>
      <c r="BA90" s="45" t="str">
        <f t="shared" si="78"/>
        <v/>
      </c>
      <c r="BB90" s="45" t="str">
        <f t="shared" si="79"/>
        <v/>
      </c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20"/>
    </row>
    <row r="91" spans="1:145" s="1" customFormat="1" x14ac:dyDescent="0.15">
      <c r="A91" s="3"/>
      <c r="B91" s="6"/>
      <c r="C91" s="15"/>
      <c r="D91" s="15"/>
      <c r="E91" s="15"/>
      <c r="F91" s="15"/>
      <c r="G91" s="16"/>
      <c r="H91" s="17" t="str">
        <f t="shared" si="40"/>
        <v/>
      </c>
      <c r="I91" s="44" t="str">
        <f t="shared" si="41"/>
        <v/>
      </c>
      <c r="J91" s="44" t="str">
        <f t="shared" si="42"/>
        <v/>
      </c>
      <c r="K91" s="44" t="str">
        <f t="shared" si="43"/>
        <v/>
      </c>
      <c r="L91" s="35" t="str">
        <f t="shared" si="44"/>
        <v/>
      </c>
      <c r="M91" s="15"/>
      <c r="N91" s="49" t="str">
        <f t="shared" si="45"/>
        <v/>
      </c>
      <c r="O91" s="45" t="str">
        <f t="shared" si="46"/>
        <v/>
      </c>
      <c r="P91" s="45" t="str">
        <f t="shared" si="47"/>
        <v/>
      </c>
      <c r="Q91" s="45" t="str">
        <f t="shared" si="48"/>
        <v/>
      </c>
      <c r="R91" s="45" t="str">
        <f t="shared" si="49"/>
        <v/>
      </c>
      <c r="S91" s="16"/>
      <c r="T91" s="17" t="str">
        <f t="shared" si="50"/>
        <v/>
      </c>
      <c r="U91" s="44" t="str">
        <f t="shared" si="51"/>
        <v/>
      </c>
      <c r="V91" s="44" t="str">
        <f t="shared" si="52"/>
        <v/>
      </c>
      <c r="W91" s="44" t="str">
        <f t="shared" si="53"/>
        <v/>
      </c>
      <c r="X91" s="35" t="str">
        <f t="shared" si="54"/>
        <v/>
      </c>
      <c r="Y91" s="15"/>
      <c r="Z91" s="49" t="str">
        <f t="shared" si="55"/>
        <v/>
      </c>
      <c r="AA91" s="45" t="str">
        <f t="shared" si="56"/>
        <v/>
      </c>
      <c r="AB91" s="45" t="str">
        <f t="shared" si="57"/>
        <v/>
      </c>
      <c r="AC91" s="45" t="str">
        <f t="shared" si="58"/>
        <v/>
      </c>
      <c r="AD91" s="45" t="str">
        <f t="shared" si="59"/>
        <v/>
      </c>
      <c r="AE91" s="16"/>
      <c r="AF91" s="17" t="str">
        <f t="shared" si="60"/>
        <v/>
      </c>
      <c r="AG91" s="44" t="str">
        <f t="shared" si="61"/>
        <v/>
      </c>
      <c r="AH91" s="44" t="str">
        <f t="shared" si="62"/>
        <v/>
      </c>
      <c r="AI91" s="44" t="str">
        <f t="shared" si="63"/>
        <v/>
      </c>
      <c r="AJ91" s="35" t="str">
        <f t="shared" si="64"/>
        <v/>
      </c>
      <c r="AK91" s="15"/>
      <c r="AL91" s="49" t="str">
        <f t="shared" si="65"/>
        <v/>
      </c>
      <c r="AM91" s="45" t="str">
        <f t="shared" si="66"/>
        <v/>
      </c>
      <c r="AN91" s="45" t="str">
        <f t="shared" si="67"/>
        <v/>
      </c>
      <c r="AO91" s="45" t="str">
        <f t="shared" si="68"/>
        <v/>
      </c>
      <c r="AP91" s="45" t="str">
        <f t="shared" si="69"/>
        <v/>
      </c>
      <c r="AQ91" s="16"/>
      <c r="AR91" s="17" t="str">
        <f t="shared" si="70"/>
        <v/>
      </c>
      <c r="AS91" s="44" t="str">
        <f t="shared" si="71"/>
        <v/>
      </c>
      <c r="AT91" s="44" t="str">
        <f t="shared" si="72"/>
        <v/>
      </c>
      <c r="AU91" s="44" t="str">
        <f t="shared" si="73"/>
        <v/>
      </c>
      <c r="AV91" s="35" t="str">
        <f t="shared" si="74"/>
        <v/>
      </c>
      <c r="AW91" s="15"/>
      <c r="AX91" s="49" t="str">
        <f t="shared" si="75"/>
        <v/>
      </c>
      <c r="AY91" s="45" t="str">
        <f t="shared" si="76"/>
        <v/>
      </c>
      <c r="AZ91" s="45" t="str">
        <f t="shared" si="77"/>
        <v/>
      </c>
      <c r="BA91" s="45" t="str">
        <f t="shared" si="78"/>
        <v/>
      </c>
      <c r="BB91" s="45" t="str">
        <f t="shared" si="79"/>
        <v/>
      </c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20"/>
    </row>
    <row r="92" spans="1:145" s="1" customFormat="1" x14ac:dyDescent="0.15">
      <c r="A92" s="3"/>
      <c r="B92" s="6"/>
      <c r="C92" s="15"/>
      <c r="D92" s="15"/>
      <c r="E92" s="15"/>
      <c r="F92" s="15"/>
      <c r="G92" s="16"/>
      <c r="H92" s="17" t="str">
        <f t="shared" si="40"/>
        <v/>
      </c>
      <c r="I92" s="44" t="str">
        <f t="shared" si="41"/>
        <v/>
      </c>
      <c r="J92" s="44" t="str">
        <f t="shared" si="42"/>
        <v/>
      </c>
      <c r="K92" s="44" t="str">
        <f t="shared" si="43"/>
        <v/>
      </c>
      <c r="L92" s="35" t="str">
        <f t="shared" si="44"/>
        <v/>
      </c>
      <c r="M92" s="15"/>
      <c r="N92" s="49" t="str">
        <f t="shared" si="45"/>
        <v/>
      </c>
      <c r="O92" s="45" t="str">
        <f t="shared" si="46"/>
        <v/>
      </c>
      <c r="P92" s="45" t="str">
        <f t="shared" si="47"/>
        <v/>
      </c>
      <c r="Q92" s="45" t="str">
        <f t="shared" si="48"/>
        <v/>
      </c>
      <c r="R92" s="45" t="str">
        <f t="shared" si="49"/>
        <v/>
      </c>
      <c r="S92" s="16"/>
      <c r="T92" s="17" t="str">
        <f t="shared" si="50"/>
        <v/>
      </c>
      <c r="U92" s="44" t="str">
        <f t="shared" si="51"/>
        <v/>
      </c>
      <c r="V92" s="44" t="str">
        <f t="shared" si="52"/>
        <v/>
      </c>
      <c r="W92" s="44" t="str">
        <f t="shared" si="53"/>
        <v/>
      </c>
      <c r="X92" s="35" t="str">
        <f t="shared" si="54"/>
        <v/>
      </c>
      <c r="Y92" s="15"/>
      <c r="Z92" s="49" t="str">
        <f t="shared" si="55"/>
        <v/>
      </c>
      <c r="AA92" s="45" t="str">
        <f t="shared" si="56"/>
        <v/>
      </c>
      <c r="AB92" s="45" t="str">
        <f t="shared" si="57"/>
        <v/>
      </c>
      <c r="AC92" s="45" t="str">
        <f t="shared" si="58"/>
        <v/>
      </c>
      <c r="AD92" s="45" t="str">
        <f t="shared" si="59"/>
        <v/>
      </c>
      <c r="AE92" s="16"/>
      <c r="AF92" s="17" t="str">
        <f t="shared" si="60"/>
        <v/>
      </c>
      <c r="AG92" s="44" t="str">
        <f t="shared" si="61"/>
        <v/>
      </c>
      <c r="AH92" s="44" t="str">
        <f t="shared" si="62"/>
        <v/>
      </c>
      <c r="AI92" s="44" t="str">
        <f t="shared" si="63"/>
        <v/>
      </c>
      <c r="AJ92" s="35" t="str">
        <f t="shared" si="64"/>
        <v/>
      </c>
      <c r="AK92" s="15"/>
      <c r="AL92" s="49" t="str">
        <f t="shared" si="65"/>
        <v/>
      </c>
      <c r="AM92" s="45" t="str">
        <f t="shared" si="66"/>
        <v/>
      </c>
      <c r="AN92" s="45" t="str">
        <f t="shared" si="67"/>
        <v/>
      </c>
      <c r="AO92" s="45" t="str">
        <f t="shared" si="68"/>
        <v/>
      </c>
      <c r="AP92" s="45" t="str">
        <f t="shared" si="69"/>
        <v/>
      </c>
      <c r="AQ92" s="16"/>
      <c r="AR92" s="17" t="str">
        <f t="shared" si="70"/>
        <v/>
      </c>
      <c r="AS92" s="44" t="str">
        <f t="shared" si="71"/>
        <v/>
      </c>
      <c r="AT92" s="44" t="str">
        <f t="shared" si="72"/>
        <v/>
      </c>
      <c r="AU92" s="44" t="str">
        <f t="shared" si="73"/>
        <v/>
      </c>
      <c r="AV92" s="35" t="str">
        <f t="shared" si="74"/>
        <v/>
      </c>
      <c r="AW92" s="15"/>
      <c r="AX92" s="49" t="str">
        <f t="shared" si="75"/>
        <v/>
      </c>
      <c r="AY92" s="45" t="str">
        <f t="shared" si="76"/>
        <v/>
      </c>
      <c r="AZ92" s="45" t="str">
        <f t="shared" si="77"/>
        <v/>
      </c>
      <c r="BA92" s="45" t="str">
        <f t="shared" si="78"/>
        <v/>
      </c>
      <c r="BB92" s="45" t="str">
        <f t="shared" si="79"/>
        <v/>
      </c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20"/>
    </row>
    <row r="93" spans="1:145" s="1" customFormat="1" x14ac:dyDescent="0.15">
      <c r="A93" s="3"/>
      <c r="B93" s="6"/>
      <c r="C93" s="15"/>
      <c r="D93" s="15"/>
      <c r="E93" s="15"/>
      <c r="F93" s="15"/>
      <c r="G93" s="16"/>
      <c r="H93" s="17" t="str">
        <f t="shared" si="40"/>
        <v/>
      </c>
      <c r="I93" s="44" t="str">
        <f t="shared" si="41"/>
        <v/>
      </c>
      <c r="J93" s="44" t="str">
        <f t="shared" si="42"/>
        <v/>
      </c>
      <c r="K93" s="44" t="str">
        <f t="shared" si="43"/>
        <v/>
      </c>
      <c r="L93" s="35" t="str">
        <f t="shared" si="44"/>
        <v/>
      </c>
      <c r="M93" s="15"/>
      <c r="N93" s="49" t="str">
        <f t="shared" si="45"/>
        <v/>
      </c>
      <c r="O93" s="45" t="str">
        <f t="shared" si="46"/>
        <v/>
      </c>
      <c r="P93" s="45" t="str">
        <f t="shared" si="47"/>
        <v/>
      </c>
      <c r="Q93" s="45" t="str">
        <f t="shared" si="48"/>
        <v/>
      </c>
      <c r="R93" s="45" t="str">
        <f t="shared" si="49"/>
        <v/>
      </c>
      <c r="S93" s="16"/>
      <c r="T93" s="17" t="str">
        <f t="shared" si="50"/>
        <v/>
      </c>
      <c r="U93" s="44" t="str">
        <f t="shared" si="51"/>
        <v/>
      </c>
      <c r="V93" s="44" t="str">
        <f t="shared" si="52"/>
        <v/>
      </c>
      <c r="W93" s="44" t="str">
        <f t="shared" si="53"/>
        <v/>
      </c>
      <c r="X93" s="35" t="str">
        <f t="shared" si="54"/>
        <v/>
      </c>
      <c r="Y93" s="15"/>
      <c r="Z93" s="49" t="str">
        <f t="shared" si="55"/>
        <v/>
      </c>
      <c r="AA93" s="45" t="str">
        <f t="shared" si="56"/>
        <v/>
      </c>
      <c r="AB93" s="45" t="str">
        <f t="shared" si="57"/>
        <v/>
      </c>
      <c r="AC93" s="45" t="str">
        <f t="shared" si="58"/>
        <v/>
      </c>
      <c r="AD93" s="45" t="str">
        <f t="shared" si="59"/>
        <v/>
      </c>
      <c r="AE93" s="16"/>
      <c r="AF93" s="17" t="str">
        <f t="shared" si="60"/>
        <v/>
      </c>
      <c r="AG93" s="44" t="str">
        <f t="shared" si="61"/>
        <v/>
      </c>
      <c r="AH93" s="44" t="str">
        <f t="shared" si="62"/>
        <v/>
      </c>
      <c r="AI93" s="44" t="str">
        <f t="shared" si="63"/>
        <v/>
      </c>
      <c r="AJ93" s="35" t="str">
        <f t="shared" si="64"/>
        <v/>
      </c>
      <c r="AK93" s="15"/>
      <c r="AL93" s="49" t="str">
        <f t="shared" si="65"/>
        <v/>
      </c>
      <c r="AM93" s="45" t="str">
        <f t="shared" si="66"/>
        <v/>
      </c>
      <c r="AN93" s="45" t="str">
        <f t="shared" si="67"/>
        <v/>
      </c>
      <c r="AO93" s="45" t="str">
        <f t="shared" si="68"/>
        <v/>
      </c>
      <c r="AP93" s="45" t="str">
        <f t="shared" si="69"/>
        <v/>
      </c>
      <c r="AQ93" s="16"/>
      <c r="AR93" s="17" t="str">
        <f t="shared" si="70"/>
        <v/>
      </c>
      <c r="AS93" s="44" t="str">
        <f t="shared" si="71"/>
        <v/>
      </c>
      <c r="AT93" s="44" t="str">
        <f t="shared" si="72"/>
        <v/>
      </c>
      <c r="AU93" s="44" t="str">
        <f t="shared" si="73"/>
        <v/>
      </c>
      <c r="AV93" s="35" t="str">
        <f t="shared" si="74"/>
        <v/>
      </c>
      <c r="AW93" s="15"/>
      <c r="AX93" s="49" t="str">
        <f t="shared" si="75"/>
        <v/>
      </c>
      <c r="AY93" s="45" t="str">
        <f t="shared" si="76"/>
        <v/>
      </c>
      <c r="AZ93" s="45" t="str">
        <f t="shared" si="77"/>
        <v/>
      </c>
      <c r="BA93" s="45" t="str">
        <f t="shared" si="78"/>
        <v/>
      </c>
      <c r="BB93" s="45" t="str">
        <f t="shared" si="79"/>
        <v/>
      </c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20"/>
    </row>
    <row r="94" spans="1:145" s="1" customFormat="1" x14ac:dyDescent="0.15">
      <c r="A94" s="3"/>
      <c r="B94" s="6"/>
      <c r="C94" s="15"/>
      <c r="D94" s="15"/>
      <c r="E94" s="15"/>
      <c r="F94" s="15"/>
      <c r="G94" s="16"/>
      <c r="H94" s="17" t="str">
        <f t="shared" si="40"/>
        <v/>
      </c>
      <c r="I94" s="44" t="str">
        <f t="shared" si="41"/>
        <v/>
      </c>
      <c r="J94" s="44" t="str">
        <f t="shared" si="42"/>
        <v/>
      </c>
      <c r="K94" s="44" t="str">
        <f t="shared" si="43"/>
        <v/>
      </c>
      <c r="L94" s="35" t="str">
        <f t="shared" si="44"/>
        <v/>
      </c>
      <c r="M94" s="15"/>
      <c r="N94" s="49" t="str">
        <f t="shared" si="45"/>
        <v/>
      </c>
      <c r="O94" s="45" t="str">
        <f t="shared" si="46"/>
        <v/>
      </c>
      <c r="P94" s="45" t="str">
        <f t="shared" si="47"/>
        <v/>
      </c>
      <c r="Q94" s="45" t="str">
        <f t="shared" si="48"/>
        <v/>
      </c>
      <c r="R94" s="45" t="str">
        <f t="shared" si="49"/>
        <v/>
      </c>
      <c r="S94" s="16"/>
      <c r="T94" s="17" t="str">
        <f t="shared" si="50"/>
        <v/>
      </c>
      <c r="U94" s="44" t="str">
        <f t="shared" si="51"/>
        <v/>
      </c>
      <c r="V94" s="44" t="str">
        <f t="shared" si="52"/>
        <v/>
      </c>
      <c r="W94" s="44" t="str">
        <f t="shared" si="53"/>
        <v/>
      </c>
      <c r="X94" s="35" t="str">
        <f t="shared" si="54"/>
        <v/>
      </c>
      <c r="Y94" s="15"/>
      <c r="Z94" s="49" t="str">
        <f t="shared" si="55"/>
        <v/>
      </c>
      <c r="AA94" s="45" t="str">
        <f t="shared" si="56"/>
        <v/>
      </c>
      <c r="AB94" s="45" t="str">
        <f t="shared" si="57"/>
        <v/>
      </c>
      <c r="AC94" s="45" t="str">
        <f t="shared" si="58"/>
        <v/>
      </c>
      <c r="AD94" s="45" t="str">
        <f t="shared" si="59"/>
        <v/>
      </c>
      <c r="AE94" s="16"/>
      <c r="AF94" s="17" t="str">
        <f t="shared" si="60"/>
        <v/>
      </c>
      <c r="AG94" s="44" t="str">
        <f t="shared" si="61"/>
        <v/>
      </c>
      <c r="AH94" s="44" t="str">
        <f t="shared" si="62"/>
        <v/>
      </c>
      <c r="AI94" s="44" t="str">
        <f t="shared" si="63"/>
        <v/>
      </c>
      <c r="AJ94" s="35" t="str">
        <f t="shared" si="64"/>
        <v/>
      </c>
      <c r="AK94" s="15"/>
      <c r="AL94" s="49" t="str">
        <f t="shared" si="65"/>
        <v/>
      </c>
      <c r="AM94" s="45" t="str">
        <f t="shared" si="66"/>
        <v/>
      </c>
      <c r="AN94" s="45" t="str">
        <f t="shared" si="67"/>
        <v/>
      </c>
      <c r="AO94" s="45" t="str">
        <f t="shared" si="68"/>
        <v/>
      </c>
      <c r="AP94" s="45" t="str">
        <f t="shared" si="69"/>
        <v/>
      </c>
      <c r="AQ94" s="16"/>
      <c r="AR94" s="17" t="str">
        <f t="shared" si="70"/>
        <v/>
      </c>
      <c r="AS94" s="44" t="str">
        <f t="shared" si="71"/>
        <v/>
      </c>
      <c r="AT94" s="44" t="str">
        <f t="shared" si="72"/>
        <v/>
      </c>
      <c r="AU94" s="44" t="str">
        <f t="shared" si="73"/>
        <v/>
      </c>
      <c r="AV94" s="35" t="str">
        <f t="shared" si="74"/>
        <v/>
      </c>
      <c r="AW94" s="15"/>
      <c r="AX94" s="49" t="str">
        <f t="shared" si="75"/>
        <v/>
      </c>
      <c r="AY94" s="45" t="str">
        <f t="shared" si="76"/>
        <v/>
      </c>
      <c r="AZ94" s="45" t="str">
        <f t="shared" si="77"/>
        <v/>
      </c>
      <c r="BA94" s="45" t="str">
        <f t="shared" si="78"/>
        <v/>
      </c>
      <c r="BB94" s="45" t="str">
        <f t="shared" si="79"/>
        <v/>
      </c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20"/>
    </row>
    <row r="95" spans="1:145" s="1" customFormat="1" x14ac:dyDescent="0.15">
      <c r="A95" s="3"/>
      <c r="B95" s="6"/>
      <c r="C95" s="15"/>
      <c r="D95" s="15"/>
      <c r="E95" s="15"/>
      <c r="F95" s="15"/>
      <c r="G95" s="16"/>
      <c r="H95" s="17" t="str">
        <f t="shared" si="40"/>
        <v/>
      </c>
      <c r="I95" s="44" t="str">
        <f t="shared" si="41"/>
        <v/>
      </c>
      <c r="J95" s="44" t="str">
        <f t="shared" si="42"/>
        <v/>
      </c>
      <c r="K95" s="44" t="str">
        <f t="shared" si="43"/>
        <v/>
      </c>
      <c r="L95" s="35" t="str">
        <f t="shared" si="44"/>
        <v/>
      </c>
      <c r="M95" s="15"/>
      <c r="N95" s="49" t="str">
        <f t="shared" si="45"/>
        <v/>
      </c>
      <c r="O95" s="45" t="str">
        <f t="shared" si="46"/>
        <v/>
      </c>
      <c r="P95" s="45" t="str">
        <f t="shared" si="47"/>
        <v/>
      </c>
      <c r="Q95" s="45" t="str">
        <f t="shared" si="48"/>
        <v/>
      </c>
      <c r="R95" s="45" t="str">
        <f t="shared" si="49"/>
        <v/>
      </c>
      <c r="S95" s="16"/>
      <c r="T95" s="17" t="str">
        <f t="shared" si="50"/>
        <v/>
      </c>
      <c r="U95" s="44" t="str">
        <f t="shared" si="51"/>
        <v/>
      </c>
      <c r="V95" s="44" t="str">
        <f t="shared" si="52"/>
        <v/>
      </c>
      <c r="W95" s="44" t="str">
        <f t="shared" si="53"/>
        <v/>
      </c>
      <c r="X95" s="35" t="str">
        <f t="shared" si="54"/>
        <v/>
      </c>
      <c r="Y95" s="15"/>
      <c r="Z95" s="49" t="str">
        <f t="shared" si="55"/>
        <v/>
      </c>
      <c r="AA95" s="45" t="str">
        <f t="shared" si="56"/>
        <v/>
      </c>
      <c r="AB95" s="45" t="str">
        <f t="shared" si="57"/>
        <v/>
      </c>
      <c r="AC95" s="45" t="str">
        <f t="shared" si="58"/>
        <v/>
      </c>
      <c r="AD95" s="45" t="str">
        <f t="shared" si="59"/>
        <v/>
      </c>
      <c r="AE95" s="16"/>
      <c r="AF95" s="17" t="str">
        <f t="shared" si="60"/>
        <v/>
      </c>
      <c r="AG95" s="44" t="str">
        <f t="shared" si="61"/>
        <v/>
      </c>
      <c r="AH95" s="44" t="str">
        <f t="shared" si="62"/>
        <v/>
      </c>
      <c r="AI95" s="44" t="str">
        <f t="shared" si="63"/>
        <v/>
      </c>
      <c r="AJ95" s="35" t="str">
        <f t="shared" si="64"/>
        <v/>
      </c>
      <c r="AK95" s="15"/>
      <c r="AL95" s="49" t="str">
        <f t="shared" si="65"/>
        <v/>
      </c>
      <c r="AM95" s="45" t="str">
        <f t="shared" si="66"/>
        <v/>
      </c>
      <c r="AN95" s="45" t="str">
        <f t="shared" si="67"/>
        <v/>
      </c>
      <c r="AO95" s="45" t="str">
        <f t="shared" si="68"/>
        <v/>
      </c>
      <c r="AP95" s="45" t="str">
        <f t="shared" si="69"/>
        <v/>
      </c>
      <c r="AQ95" s="16"/>
      <c r="AR95" s="17" t="str">
        <f t="shared" si="70"/>
        <v/>
      </c>
      <c r="AS95" s="44" t="str">
        <f t="shared" si="71"/>
        <v/>
      </c>
      <c r="AT95" s="44" t="str">
        <f t="shared" si="72"/>
        <v/>
      </c>
      <c r="AU95" s="44" t="str">
        <f t="shared" si="73"/>
        <v/>
      </c>
      <c r="AV95" s="35" t="str">
        <f t="shared" si="74"/>
        <v/>
      </c>
      <c r="AW95" s="15"/>
      <c r="AX95" s="49" t="str">
        <f t="shared" si="75"/>
        <v/>
      </c>
      <c r="AY95" s="45" t="str">
        <f t="shared" si="76"/>
        <v/>
      </c>
      <c r="AZ95" s="45" t="str">
        <f t="shared" si="77"/>
        <v/>
      </c>
      <c r="BA95" s="45" t="str">
        <f t="shared" si="78"/>
        <v/>
      </c>
      <c r="BB95" s="45" t="str">
        <f t="shared" si="79"/>
        <v/>
      </c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20"/>
    </row>
    <row r="96" spans="1:145" s="1" customFormat="1" x14ac:dyDescent="0.15">
      <c r="A96" s="3"/>
      <c r="B96" s="6"/>
      <c r="C96" s="15"/>
      <c r="D96" s="15"/>
      <c r="E96" s="15"/>
      <c r="F96" s="15"/>
      <c r="G96" s="16"/>
      <c r="H96" s="17" t="str">
        <f t="shared" si="40"/>
        <v/>
      </c>
      <c r="I96" s="44" t="str">
        <f t="shared" si="41"/>
        <v/>
      </c>
      <c r="J96" s="44" t="str">
        <f t="shared" si="42"/>
        <v/>
      </c>
      <c r="K96" s="44" t="str">
        <f t="shared" si="43"/>
        <v/>
      </c>
      <c r="L96" s="35" t="str">
        <f t="shared" si="44"/>
        <v/>
      </c>
      <c r="M96" s="15"/>
      <c r="N96" s="49" t="str">
        <f t="shared" si="45"/>
        <v/>
      </c>
      <c r="O96" s="45" t="str">
        <f t="shared" si="46"/>
        <v/>
      </c>
      <c r="P96" s="45" t="str">
        <f t="shared" si="47"/>
        <v/>
      </c>
      <c r="Q96" s="45" t="str">
        <f t="shared" si="48"/>
        <v/>
      </c>
      <c r="R96" s="45" t="str">
        <f t="shared" si="49"/>
        <v/>
      </c>
      <c r="S96" s="16"/>
      <c r="T96" s="17" t="str">
        <f t="shared" si="50"/>
        <v/>
      </c>
      <c r="U96" s="44" t="str">
        <f t="shared" si="51"/>
        <v/>
      </c>
      <c r="V96" s="44" t="str">
        <f t="shared" si="52"/>
        <v/>
      </c>
      <c r="W96" s="44" t="str">
        <f t="shared" si="53"/>
        <v/>
      </c>
      <c r="X96" s="35" t="str">
        <f t="shared" si="54"/>
        <v/>
      </c>
      <c r="Y96" s="15"/>
      <c r="Z96" s="49" t="str">
        <f t="shared" si="55"/>
        <v/>
      </c>
      <c r="AA96" s="45" t="str">
        <f t="shared" si="56"/>
        <v/>
      </c>
      <c r="AB96" s="45" t="str">
        <f t="shared" si="57"/>
        <v/>
      </c>
      <c r="AC96" s="45" t="str">
        <f t="shared" si="58"/>
        <v/>
      </c>
      <c r="AD96" s="45" t="str">
        <f t="shared" si="59"/>
        <v/>
      </c>
      <c r="AE96" s="16"/>
      <c r="AF96" s="17" t="str">
        <f t="shared" si="60"/>
        <v/>
      </c>
      <c r="AG96" s="44" t="str">
        <f t="shared" si="61"/>
        <v/>
      </c>
      <c r="AH96" s="44" t="str">
        <f t="shared" si="62"/>
        <v/>
      </c>
      <c r="AI96" s="44" t="str">
        <f t="shared" si="63"/>
        <v/>
      </c>
      <c r="AJ96" s="35" t="str">
        <f t="shared" si="64"/>
        <v/>
      </c>
      <c r="AK96" s="15"/>
      <c r="AL96" s="49" t="str">
        <f t="shared" si="65"/>
        <v/>
      </c>
      <c r="AM96" s="45" t="str">
        <f t="shared" si="66"/>
        <v/>
      </c>
      <c r="AN96" s="45" t="str">
        <f t="shared" si="67"/>
        <v/>
      </c>
      <c r="AO96" s="45" t="str">
        <f t="shared" si="68"/>
        <v/>
      </c>
      <c r="AP96" s="45" t="str">
        <f t="shared" si="69"/>
        <v/>
      </c>
      <c r="AQ96" s="16"/>
      <c r="AR96" s="17" t="str">
        <f t="shared" si="70"/>
        <v/>
      </c>
      <c r="AS96" s="44" t="str">
        <f t="shared" si="71"/>
        <v/>
      </c>
      <c r="AT96" s="44" t="str">
        <f t="shared" si="72"/>
        <v/>
      </c>
      <c r="AU96" s="44" t="str">
        <f t="shared" si="73"/>
        <v/>
      </c>
      <c r="AV96" s="35" t="str">
        <f t="shared" si="74"/>
        <v/>
      </c>
      <c r="AW96" s="15"/>
      <c r="AX96" s="49" t="str">
        <f t="shared" si="75"/>
        <v/>
      </c>
      <c r="AY96" s="45" t="str">
        <f t="shared" si="76"/>
        <v/>
      </c>
      <c r="AZ96" s="45" t="str">
        <f t="shared" si="77"/>
        <v/>
      </c>
      <c r="BA96" s="45" t="str">
        <f t="shared" si="78"/>
        <v/>
      </c>
      <c r="BB96" s="45" t="str">
        <f t="shared" si="79"/>
        <v/>
      </c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20"/>
    </row>
    <row r="97" spans="1:145" s="1" customFormat="1" x14ac:dyDescent="0.15">
      <c r="A97" s="3"/>
      <c r="B97" s="6"/>
      <c r="C97" s="15"/>
      <c r="D97" s="15"/>
      <c r="E97" s="15"/>
      <c r="F97" s="15"/>
      <c r="G97" s="16"/>
      <c r="H97" s="17" t="str">
        <f t="shared" si="40"/>
        <v/>
      </c>
      <c r="I97" s="44" t="str">
        <f t="shared" si="41"/>
        <v/>
      </c>
      <c r="J97" s="44" t="str">
        <f t="shared" si="42"/>
        <v/>
      </c>
      <c r="K97" s="44" t="str">
        <f t="shared" si="43"/>
        <v/>
      </c>
      <c r="L97" s="35" t="str">
        <f t="shared" si="44"/>
        <v/>
      </c>
      <c r="M97" s="15"/>
      <c r="N97" s="49" t="str">
        <f t="shared" si="45"/>
        <v/>
      </c>
      <c r="O97" s="45" t="str">
        <f t="shared" si="46"/>
        <v/>
      </c>
      <c r="P97" s="45" t="str">
        <f t="shared" si="47"/>
        <v/>
      </c>
      <c r="Q97" s="45" t="str">
        <f t="shared" si="48"/>
        <v/>
      </c>
      <c r="R97" s="45" t="str">
        <f t="shared" si="49"/>
        <v/>
      </c>
      <c r="S97" s="16"/>
      <c r="T97" s="17" t="str">
        <f t="shared" si="50"/>
        <v/>
      </c>
      <c r="U97" s="44" t="str">
        <f t="shared" si="51"/>
        <v/>
      </c>
      <c r="V97" s="44" t="str">
        <f t="shared" si="52"/>
        <v/>
      </c>
      <c r="W97" s="44" t="str">
        <f t="shared" si="53"/>
        <v/>
      </c>
      <c r="X97" s="35" t="str">
        <f t="shared" si="54"/>
        <v/>
      </c>
      <c r="Y97" s="15"/>
      <c r="Z97" s="49" t="str">
        <f t="shared" si="55"/>
        <v/>
      </c>
      <c r="AA97" s="45" t="str">
        <f t="shared" si="56"/>
        <v/>
      </c>
      <c r="AB97" s="45" t="str">
        <f t="shared" si="57"/>
        <v/>
      </c>
      <c r="AC97" s="45" t="str">
        <f t="shared" si="58"/>
        <v/>
      </c>
      <c r="AD97" s="45" t="str">
        <f t="shared" si="59"/>
        <v/>
      </c>
      <c r="AE97" s="16"/>
      <c r="AF97" s="17" t="str">
        <f t="shared" si="60"/>
        <v/>
      </c>
      <c r="AG97" s="44" t="str">
        <f t="shared" si="61"/>
        <v/>
      </c>
      <c r="AH97" s="44" t="str">
        <f t="shared" si="62"/>
        <v/>
      </c>
      <c r="AI97" s="44" t="str">
        <f t="shared" si="63"/>
        <v/>
      </c>
      <c r="AJ97" s="35" t="str">
        <f t="shared" si="64"/>
        <v/>
      </c>
      <c r="AK97" s="15"/>
      <c r="AL97" s="49" t="str">
        <f t="shared" si="65"/>
        <v/>
      </c>
      <c r="AM97" s="45" t="str">
        <f t="shared" si="66"/>
        <v/>
      </c>
      <c r="AN97" s="45" t="str">
        <f t="shared" si="67"/>
        <v/>
      </c>
      <c r="AO97" s="45" t="str">
        <f t="shared" si="68"/>
        <v/>
      </c>
      <c r="AP97" s="45" t="str">
        <f t="shared" si="69"/>
        <v/>
      </c>
      <c r="AQ97" s="16"/>
      <c r="AR97" s="17" t="str">
        <f t="shared" si="70"/>
        <v/>
      </c>
      <c r="AS97" s="44" t="str">
        <f t="shared" si="71"/>
        <v/>
      </c>
      <c r="AT97" s="44" t="str">
        <f t="shared" si="72"/>
        <v/>
      </c>
      <c r="AU97" s="44" t="str">
        <f t="shared" si="73"/>
        <v/>
      </c>
      <c r="AV97" s="35" t="str">
        <f t="shared" si="74"/>
        <v/>
      </c>
      <c r="AW97" s="15"/>
      <c r="AX97" s="49" t="str">
        <f t="shared" si="75"/>
        <v/>
      </c>
      <c r="AY97" s="45" t="str">
        <f t="shared" si="76"/>
        <v/>
      </c>
      <c r="AZ97" s="45" t="str">
        <f t="shared" si="77"/>
        <v/>
      </c>
      <c r="BA97" s="45" t="str">
        <f t="shared" si="78"/>
        <v/>
      </c>
      <c r="BB97" s="45" t="str">
        <f t="shared" si="79"/>
        <v/>
      </c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20"/>
    </row>
    <row r="98" spans="1:145" s="1" customFormat="1" x14ac:dyDescent="0.15">
      <c r="A98" s="3"/>
      <c r="B98" s="6"/>
      <c r="C98" s="15"/>
      <c r="D98" s="15"/>
      <c r="E98" s="15"/>
      <c r="F98" s="15"/>
      <c r="G98" s="16"/>
      <c r="H98" s="17" t="str">
        <f t="shared" si="40"/>
        <v/>
      </c>
      <c r="I98" s="44" t="str">
        <f t="shared" si="41"/>
        <v/>
      </c>
      <c r="J98" s="44" t="str">
        <f t="shared" si="42"/>
        <v/>
      </c>
      <c r="K98" s="44" t="str">
        <f t="shared" si="43"/>
        <v/>
      </c>
      <c r="L98" s="35" t="str">
        <f t="shared" si="44"/>
        <v/>
      </c>
      <c r="M98" s="15"/>
      <c r="N98" s="49" t="str">
        <f t="shared" si="45"/>
        <v/>
      </c>
      <c r="O98" s="45" t="str">
        <f t="shared" si="46"/>
        <v/>
      </c>
      <c r="P98" s="45" t="str">
        <f t="shared" si="47"/>
        <v/>
      </c>
      <c r="Q98" s="45" t="str">
        <f t="shared" si="48"/>
        <v/>
      </c>
      <c r="R98" s="45" t="str">
        <f t="shared" si="49"/>
        <v/>
      </c>
      <c r="S98" s="16"/>
      <c r="T98" s="17" t="str">
        <f t="shared" si="50"/>
        <v/>
      </c>
      <c r="U98" s="44" t="str">
        <f t="shared" si="51"/>
        <v/>
      </c>
      <c r="V98" s="44" t="str">
        <f t="shared" si="52"/>
        <v/>
      </c>
      <c r="W98" s="44" t="str">
        <f t="shared" si="53"/>
        <v/>
      </c>
      <c r="X98" s="35" t="str">
        <f t="shared" si="54"/>
        <v/>
      </c>
      <c r="Y98" s="15"/>
      <c r="Z98" s="49" t="str">
        <f t="shared" si="55"/>
        <v/>
      </c>
      <c r="AA98" s="45" t="str">
        <f t="shared" si="56"/>
        <v/>
      </c>
      <c r="AB98" s="45" t="str">
        <f t="shared" si="57"/>
        <v/>
      </c>
      <c r="AC98" s="45" t="str">
        <f t="shared" si="58"/>
        <v/>
      </c>
      <c r="AD98" s="45" t="str">
        <f t="shared" si="59"/>
        <v/>
      </c>
      <c r="AE98" s="16"/>
      <c r="AF98" s="17" t="str">
        <f t="shared" si="60"/>
        <v/>
      </c>
      <c r="AG98" s="44" t="str">
        <f t="shared" si="61"/>
        <v/>
      </c>
      <c r="AH98" s="44" t="str">
        <f t="shared" si="62"/>
        <v/>
      </c>
      <c r="AI98" s="44" t="str">
        <f t="shared" si="63"/>
        <v/>
      </c>
      <c r="AJ98" s="35" t="str">
        <f t="shared" si="64"/>
        <v/>
      </c>
      <c r="AK98" s="15"/>
      <c r="AL98" s="49" t="str">
        <f t="shared" si="65"/>
        <v/>
      </c>
      <c r="AM98" s="45" t="str">
        <f t="shared" si="66"/>
        <v/>
      </c>
      <c r="AN98" s="45" t="str">
        <f t="shared" si="67"/>
        <v/>
      </c>
      <c r="AO98" s="45" t="str">
        <f t="shared" si="68"/>
        <v/>
      </c>
      <c r="AP98" s="45" t="str">
        <f t="shared" si="69"/>
        <v/>
      </c>
      <c r="AQ98" s="16"/>
      <c r="AR98" s="17" t="str">
        <f t="shared" si="70"/>
        <v/>
      </c>
      <c r="AS98" s="44" t="str">
        <f t="shared" si="71"/>
        <v/>
      </c>
      <c r="AT98" s="44" t="str">
        <f t="shared" si="72"/>
        <v/>
      </c>
      <c r="AU98" s="44" t="str">
        <f t="shared" si="73"/>
        <v/>
      </c>
      <c r="AV98" s="35" t="str">
        <f t="shared" si="74"/>
        <v/>
      </c>
      <c r="AW98" s="15"/>
      <c r="AX98" s="49" t="str">
        <f t="shared" si="75"/>
        <v/>
      </c>
      <c r="AY98" s="45" t="str">
        <f t="shared" si="76"/>
        <v/>
      </c>
      <c r="AZ98" s="45" t="str">
        <f t="shared" si="77"/>
        <v/>
      </c>
      <c r="BA98" s="45" t="str">
        <f t="shared" si="78"/>
        <v/>
      </c>
      <c r="BB98" s="45" t="str">
        <f t="shared" si="79"/>
        <v/>
      </c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20"/>
    </row>
    <row r="99" spans="1:145" s="1" customFormat="1" x14ac:dyDescent="0.15">
      <c r="A99" s="3"/>
      <c r="B99" s="6"/>
      <c r="C99" s="15"/>
      <c r="D99" s="15"/>
      <c r="E99" s="15"/>
      <c r="F99" s="15"/>
      <c r="G99" s="16"/>
      <c r="H99" s="17" t="str">
        <f t="shared" si="40"/>
        <v/>
      </c>
      <c r="I99" s="44" t="str">
        <f t="shared" si="41"/>
        <v/>
      </c>
      <c r="J99" s="44" t="str">
        <f t="shared" si="42"/>
        <v/>
      </c>
      <c r="K99" s="44" t="str">
        <f t="shared" si="43"/>
        <v/>
      </c>
      <c r="L99" s="35" t="str">
        <f t="shared" si="44"/>
        <v/>
      </c>
      <c r="M99" s="15"/>
      <c r="N99" s="49" t="str">
        <f t="shared" si="45"/>
        <v/>
      </c>
      <c r="O99" s="45" t="str">
        <f t="shared" si="46"/>
        <v/>
      </c>
      <c r="P99" s="45" t="str">
        <f t="shared" si="47"/>
        <v/>
      </c>
      <c r="Q99" s="45" t="str">
        <f t="shared" si="48"/>
        <v/>
      </c>
      <c r="R99" s="45" t="str">
        <f t="shared" si="49"/>
        <v/>
      </c>
      <c r="S99" s="16"/>
      <c r="T99" s="17" t="str">
        <f t="shared" si="50"/>
        <v/>
      </c>
      <c r="U99" s="44" t="str">
        <f t="shared" si="51"/>
        <v/>
      </c>
      <c r="V99" s="44" t="str">
        <f t="shared" si="52"/>
        <v/>
      </c>
      <c r="W99" s="44" t="str">
        <f t="shared" si="53"/>
        <v/>
      </c>
      <c r="X99" s="35" t="str">
        <f t="shared" si="54"/>
        <v/>
      </c>
      <c r="Y99" s="15"/>
      <c r="Z99" s="49" t="str">
        <f t="shared" si="55"/>
        <v/>
      </c>
      <c r="AA99" s="45" t="str">
        <f t="shared" si="56"/>
        <v/>
      </c>
      <c r="AB99" s="45" t="str">
        <f t="shared" si="57"/>
        <v/>
      </c>
      <c r="AC99" s="45" t="str">
        <f t="shared" si="58"/>
        <v/>
      </c>
      <c r="AD99" s="45" t="str">
        <f t="shared" si="59"/>
        <v/>
      </c>
      <c r="AE99" s="16"/>
      <c r="AF99" s="17" t="str">
        <f t="shared" si="60"/>
        <v/>
      </c>
      <c r="AG99" s="44" t="str">
        <f t="shared" si="61"/>
        <v/>
      </c>
      <c r="AH99" s="44" t="str">
        <f t="shared" si="62"/>
        <v/>
      </c>
      <c r="AI99" s="44" t="str">
        <f t="shared" si="63"/>
        <v/>
      </c>
      <c r="AJ99" s="35" t="str">
        <f t="shared" si="64"/>
        <v/>
      </c>
      <c r="AK99" s="15"/>
      <c r="AL99" s="49" t="str">
        <f t="shared" si="65"/>
        <v/>
      </c>
      <c r="AM99" s="45" t="str">
        <f t="shared" si="66"/>
        <v/>
      </c>
      <c r="AN99" s="45" t="str">
        <f t="shared" si="67"/>
        <v/>
      </c>
      <c r="AO99" s="45" t="str">
        <f t="shared" si="68"/>
        <v/>
      </c>
      <c r="AP99" s="45" t="str">
        <f t="shared" si="69"/>
        <v/>
      </c>
      <c r="AQ99" s="16"/>
      <c r="AR99" s="17" t="str">
        <f t="shared" si="70"/>
        <v/>
      </c>
      <c r="AS99" s="44" t="str">
        <f t="shared" si="71"/>
        <v/>
      </c>
      <c r="AT99" s="44" t="str">
        <f t="shared" si="72"/>
        <v/>
      </c>
      <c r="AU99" s="44" t="str">
        <f t="shared" si="73"/>
        <v/>
      </c>
      <c r="AV99" s="35" t="str">
        <f t="shared" si="74"/>
        <v/>
      </c>
      <c r="AW99" s="15"/>
      <c r="AX99" s="49" t="str">
        <f t="shared" si="75"/>
        <v/>
      </c>
      <c r="AY99" s="45" t="str">
        <f t="shared" si="76"/>
        <v/>
      </c>
      <c r="AZ99" s="45" t="str">
        <f t="shared" si="77"/>
        <v/>
      </c>
      <c r="BA99" s="45" t="str">
        <f t="shared" si="78"/>
        <v/>
      </c>
      <c r="BB99" s="45" t="str">
        <f t="shared" si="79"/>
        <v/>
      </c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20"/>
    </row>
    <row r="100" spans="1:145" s="2" customFormat="1" x14ac:dyDescent="0.15">
      <c r="A100" s="21"/>
      <c r="B100" s="21"/>
      <c r="C100" s="22"/>
      <c r="D100" s="22"/>
      <c r="F100" s="23"/>
      <c r="H100" s="22"/>
      <c r="I100" s="22"/>
      <c r="J100" s="22"/>
      <c r="K100" s="22"/>
      <c r="M100" s="22"/>
      <c r="N100" s="22"/>
      <c r="O100" s="22"/>
      <c r="P100" s="22"/>
      <c r="R100" s="22"/>
      <c r="S100" s="22"/>
      <c r="T100" s="22"/>
      <c r="U100" s="22"/>
      <c r="W100" s="22"/>
      <c r="X100" s="22"/>
      <c r="Y100" s="22"/>
      <c r="Z100" s="22"/>
    </row>
    <row r="101" spans="1:145" s="2" customFormat="1" x14ac:dyDescent="0.15">
      <c r="A101" s="21"/>
      <c r="B101" s="21"/>
      <c r="C101" s="22"/>
      <c r="D101" s="22"/>
      <c r="F101" s="23"/>
      <c r="H101" s="22"/>
      <c r="I101" s="22"/>
      <c r="J101" s="22"/>
      <c r="K101" s="22"/>
      <c r="M101" s="22"/>
      <c r="N101" s="22"/>
      <c r="O101" s="22"/>
      <c r="P101" s="22"/>
      <c r="R101" s="22"/>
      <c r="S101" s="22"/>
      <c r="T101" s="22"/>
      <c r="U101" s="22"/>
      <c r="W101" s="22"/>
      <c r="X101" s="22"/>
      <c r="Y101" s="22"/>
      <c r="Z101" s="22"/>
    </row>
    <row r="102" spans="1:145" s="2" customFormat="1" x14ac:dyDescent="0.15">
      <c r="A102" s="21"/>
      <c r="B102" s="21"/>
      <c r="C102" s="22"/>
      <c r="D102" s="22"/>
      <c r="F102" s="23"/>
      <c r="H102" s="22"/>
      <c r="I102" s="22"/>
      <c r="J102" s="22"/>
      <c r="K102" s="22"/>
      <c r="M102" s="22"/>
      <c r="N102" s="22"/>
      <c r="O102" s="22"/>
      <c r="P102" s="22"/>
      <c r="R102" s="22"/>
      <c r="S102" s="22"/>
      <c r="T102" s="22"/>
      <c r="U102" s="22"/>
      <c r="W102" s="22"/>
      <c r="X102" s="22"/>
      <c r="Y102" s="22"/>
      <c r="Z102" s="22"/>
    </row>
    <row r="103" spans="1:145" x14ac:dyDescent="0.15">
      <c r="G103" s="5"/>
      <c r="H103" s="4"/>
      <c r="I103" s="4"/>
      <c r="J103" s="4"/>
      <c r="K103" s="4"/>
      <c r="L103" s="5"/>
      <c r="M103" s="4"/>
      <c r="N103" s="4"/>
      <c r="O103" s="4"/>
      <c r="P103" s="4"/>
      <c r="Q103" s="5"/>
      <c r="R103" s="4"/>
      <c r="S103" s="4"/>
      <c r="T103" s="4"/>
      <c r="U103" s="4"/>
      <c r="V103" s="5"/>
      <c r="W103" s="4"/>
      <c r="X103" s="4"/>
      <c r="Y103" s="4"/>
      <c r="Z103" s="4"/>
    </row>
    <row r="104" spans="1:145" x14ac:dyDescent="0.15">
      <c r="G104" s="5"/>
      <c r="H104" s="4"/>
      <c r="I104" s="4"/>
      <c r="J104" s="4"/>
      <c r="K104" s="4"/>
      <c r="L104" s="5"/>
      <c r="M104" s="4"/>
      <c r="N104" s="4"/>
      <c r="O104" s="4"/>
      <c r="P104" s="4"/>
      <c r="Q104" s="5"/>
      <c r="R104" s="4"/>
      <c r="S104" s="4"/>
      <c r="T104" s="4"/>
      <c r="U104" s="4"/>
      <c r="V104" s="5"/>
      <c r="W104" s="4"/>
      <c r="X104" s="4"/>
      <c r="Y104" s="4"/>
      <c r="Z104" s="4"/>
    </row>
    <row r="105" spans="1:145" x14ac:dyDescent="0.15">
      <c r="G105" s="5"/>
      <c r="H105" s="4"/>
      <c r="I105" s="4"/>
      <c r="J105" s="4"/>
      <c r="K105" s="4"/>
      <c r="L105" s="5"/>
      <c r="M105" s="4"/>
      <c r="N105" s="4"/>
      <c r="O105" s="4"/>
      <c r="P105" s="4"/>
      <c r="Q105" s="5"/>
      <c r="R105" s="4"/>
      <c r="S105" s="4"/>
      <c r="T105" s="4"/>
      <c r="U105" s="4"/>
      <c r="V105" s="5"/>
      <c r="W105" s="4"/>
      <c r="X105" s="4"/>
      <c r="Y105" s="4"/>
      <c r="Z105" s="4"/>
    </row>
    <row r="106" spans="1:145" x14ac:dyDescent="0.15">
      <c r="G106" s="5"/>
      <c r="H106" s="4"/>
      <c r="I106" s="4"/>
      <c r="J106" s="4"/>
      <c r="K106" s="4"/>
      <c r="L106" s="5"/>
      <c r="M106" s="4"/>
      <c r="N106" s="4"/>
      <c r="O106" s="4"/>
      <c r="P106" s="4"/>
      <c r="Q106" s="5"/>
      <c r="R106" s="4"/>
      <c r="S106" s="4"/>
      <c r="T106" s="4"/>
      <c r="U106" s="4"/>
      <c r="V106" s="5"/>
      <c r="W106" s="4"/>
      <c r="X106" s="4"/>
      <c r="Y106" s="4"/>
      <c r="Z106" s="4"/>
    </row>
    <row r="107" spans="1:145" x14ac:dyDescent="0.15">
      <c r="G107" s="5"/>
      <c r="H107" s="4"/>
      <c r="I107" s="4"/>
      <c r="J107" s="4"/>
      <c r="K107" s="4"/>
      <c r="L107" s="5"/>
      <c r="M107" s="4"/>
      <c r="N107" s="4"/>
      <c r="O107" s="4"/>
      <c r="P107" s="4"/>
      <c r="Q107" s="5"/>
      <c r="R107" s="4"/>
      <c r="S107" s="4"/>
      <c r="T107" s="4"/>
      <c r="U107" s="4"/>
      <c r="V107" s="5"/>
      <c r="W107" s="4"/>
      <c r="X107" s="4"/>
      <c r="Y107" s="4"/>
      <c r="Z107" s="4"/>
    </row>
    <row r="108" spans="1:145" x14ac:dyDescent="0.15">
      <c r="G108" s="5"/>
      <c r="H108" s="4"/>
      <c r="I108" s="4"/>
      <c r="J108" s="4"/>
      <c r="K108" s="4"/>
      <c r="L108" s="5"/>
      <c r="M108" s="4"/>
      <c r="N108" s="4"/>
      <c r="O108" s="4"/>
      <c r="P108" s="4"/>
      <c r="Q108" s="5"/>
      <c r="R108" s="4"/>
      <c r="S108" s="4"/>
      <c r="T108" s="4"/>
      <c r="U108" s="4"/>
      <c r="V108" s="5"/>
      <c r="W108" s="4"/>
      <c r="X108" s="4"/>
      <c r="Y108" s="4"/>
      <c r="Z108" s="4"/>
    </row>
    <row r="109" spans="1:145" x14ac:dyDescent="0.15">
      <c r="G109" s="5"/>
      <c r="H109" s="4"/>
      <c r="I109" s="4"/>
      <c r="J109" s="4"/>
      <c r="K109" s="4"/>
      <c r="L109" s="5"/>
      <c r="M109" s="4"/>
      <c r="N109" s="4"/>
      <c r="O109" s="4"/>
      <c r="P109" s="4"/>
      <c r="Q109" s="5"/>
      <c r="R109" s="4"/>
      <c r="S109" s="4"/>
      <c r="T109" s="4"/>
      <c r="U109" s="4"/>
      <c r="V109" s="5"/>
      <c r="W109" s="4"/>
      <c r="X109" s="4"/>
      <c r="Y109" s="4"/>
      <c r="Z109" s="4"/>
    </row>
    <row r="110" spans="1:145" x14ac:dyDescent="0.15">
      <c r="G110" s="5"/>
      <c r="H110" s="4"/>
      <c r="I110" s="4"/>
      <c r="J110" s="4"/>
      <c r="K110" s="4"/>
      <c r="L110" s="5"/>
      <c r="M110" s="4"/>
      <c r="N110" s="4"/>
      <c r="O110" s="4"/>
      <c r="P110" s="4"/>
      <c r="Q110" s="5"/>
      <c r="R110" s="4"/>
      <c r="S110" s="4"/>
      <c r="T110" s="4"/>
      <c r="U110" s="4"/>
      <c r="V110" s="5"/>
      <c r="W110" s="4"/>
      <c r="X110" s="4"/>
      <c r="Y110" s="4"/>
      <c r="Z110" s="4"/>
    </row>
    <row r="111" spans="1:145" x14ac:dyDescent="0.15">
      <c r="G111" s="5"/>
      <c r="H111" s="4"/>
      <c r="I111" s="4"/>
      <c r="J111" s="4"/>
      <c r="K111" s="4"/>
      <c r="L111" s="5"/>
      <c r="M111" s="4"/>
      <c r="N111" s="4"/>
      <c r="O111" s="4"/>
      <c r="P111" s="4"/>
      <c r="Q111" s="5"/>
      <c r="R111" s="4"/>
      <c r="S111" s="4"/>
      <c r="T111" s="4"/>
      <c r="U111" s="4"/>
      <c r="V111" s="5"/>
      <c r="W111" s="4"/>
      <c r="X111" s="4"/>
      <c r="Y111" s="4"/>
      <c r="Z111" s="4"/>
    </row>
    <row r="112" spans="1:145" x14ac:dyDescent="0.15">
      <c r="G112" s="5"/>
      <c r="H112" s="4"/>
      <c r="I112" s="4"/>
      <c r="J112" s="4"/>
      <c r="K112" s="4"/>
      <c r="L112" s="5"/>
      <c r="M112" s="4"/>
      <c r="N112" s="4"/>
      <c r="O112" s="4"/>
      <c r="P112" s="4"/>
      <c r="Q112" s="5"/>
      <c r="R112" s="4"/>
      <c r="S112" s="4"/>
      <c r="T112" s="4"/>
      <c r="U112" s="4"/>
      <c r="V112" s="5"/>
      <c r="W112" s="4"/>
      <c r="X112" s="4"/>
      <c r="Y112" s="4"/>
      <c r="Z112" s="4"/>
    </row>
    <row r="113" spans="7:26" x14ac:dyDescent="0.15">
      <c r="G113" s="5"/>
      <c r="H113" s="4"/>
      <c r="I113" s="4"/>
      <c r="J113" s="4"/>
      <c r="K113" s="4"/>
      <c r="L113" s="5"/>
      <c r="M113" s="4"/>
      <c r="N113" s="4"/>
      <c r="O113" s="4"/>
      <c r="P113" s="4"/>
      <c r="Q113" s="5"/>
      <c r="R113" s="4"/>
      <c r="S113" s="4"/>
      <c r="T113" s="4"/>
      <c r="U113" s="4"/>
      <c r="V113" s="5"/>
      <c r="W113" s="4"/>
      <c r="X113" s="4"/>
      <c r="Y113" s="4"/>
      <c r="Z113" s="4"/>
    </row>
    <row r="114" spans="7:26" x14ac:dyDescent="0.15">
      <c r="G114" s="5"/>
      <c r="H114" s="4"/>
      <c r="I114" s="4"/>
      <c r="J114" s="4"/>
      <c r="K114" s="4"/>
      <c r="L114" s="5"/>
      <c r="M114" s="4"/>
      <c r="N114" s="4"/>
      <c r="O114" s="4"/>
      <c r="P114" s="4"/>
      <c r="Q114" s="5"/>
      <c r="R114" s="4"/>
      <c r="S114" s="4"/>
      <c r="T114" s="4"/>
      <c r="U114" s="4"/>
      <c r="V114" s="5"/>
      <c r="W114" s="4"/>
      <c r="X114" s="4"/>
      <c r="Y114" s="4"/>
      <c r="Z114" s="4"/>
    </row>
    <row r="115" spans="7:26" x14ac:dyDescent="0.15">
      <c r="G115" s="5"/>
      <c r="H115" s="4"/>
      <c r="I115" s="4"/>
      <c r="J115" s="4"/>
      <c r="K115" s="4"/>
      <c r="L115" s="5"/>
      <c r="M115" s="4"/>
      <c r="N115" s="4"/>
      <c r="O115" s="4"/>
      <c r="P115" s="4"/>
      <c r="Q115" s="5"/>
      <c r="R115" s="4"/>
      <c r="S115" s="4"/>
      <c r="T115" s="4"/>
      <c r="U115" s="4"/>
      <c r="V115" s="5"/>
      <c r="W115" s="4"/>
      <c r="X115" s="4"/>
      <c r="Y115" s="4"/>
      <c r="Z115" s="4"/>
    </row>
    <row r="116" spans="7:26" x14ac:dyDescent="0.15">
      <c r="G116" s="5"/>
      <c r="H116" s="4"/>
      <c r="I116" s="4"/>
      <c r="J116" s="4"/>
      <c r="K116" s="4"/>
      <c r="L116" s="5"/>
      <c r="M116" s="4"/>
      <c r="N116" s="4"/>
      <c r="O116" s="4"/>
      <c r="P116" s="4"/>
      <c r="Q116" s="5"/>
      <c r="R116" s="4"/>
      <c r="S116" s="4"/>
      <c r="T116" s="4"/>
      <c r="U116" s="4"/>
      <c r="V116" s="5"/>
      <c r="W116" s="4"/>
      <c r="X116" s="4"/>
      <c r="Y116" s="4"/>
      <c r="Z116" s="4"/>
    </row>
    <row r="117" spans="7:26" x14ac:dyDescent="0.15">
      <c r="G117" s="5"/>
      <c r="H117" s="4"/>
      <c r="I117" s="4"/>
      <c r="J117" s="4"/>
      <c r="K117" s="4"/>
      <c r="L117" s="5"/>
      <c r="M117" s="4"/>
      <c r="N117" s="4"/>
      <c r="O117" s="4"/>
      <c r="P117" s="4"/>
      <c r="Q117" s="5"/>
      <c r="R117" s="4"/>
      <c r="S117" s="4"/>
      <c r="T117" s="4"/>
      <c r="U117" s="4"/>
      <c r="V117" s="5"/>
      <c r="W117" s="4"/>
      <c r="X117" s="4"/>
      <c r="Y117" s="4"/>
      <c r="Z117" s="4"/>
    </row>
    <row r="118" spans="7:26" x14ac:dyDescent="0.15">
      <c r="G118" s="5"/>
      <c r="H118" s="4"/>
      <c r="I118" s="4"/>
      <c r="J118" s="4"/>
      <c r="K118" s="4"/>
      <c r="L118" s="5"/>
      <c r="M118" s="4"/>
      <c r="N118" s="4"/>
      <c r="O118" s="4"/>
      <c r="P118" s="4"/>
      <c r="Q118" s="5"/>
      <c r="R118" s="4"/>
      <c r="S118" s="4"/>
      <c r="T118" s="4"/>
      <c r="U118" s="4"/>
      <c r="V118" s="5"/>
      <c r="W118" s="4"/>
      <c r="X118" s="4"/>
      <c r="Y118" s="4"/>
      <c r="Z118" s="4"/>
    </row>
    <row r="119" spans="7:26" x14ac:dyDescent="0.15">
      <c r="G119" s="5"/>
      <c r="H119" s="4"/>
      <c r="I119" s="4"/>
      <c r="J119" s="4"/>
      <c r="K119" s="4"/>
      <c r="L119" s="5"/>
      <c r="M119" s="4"/>
      <c r="N119" s="4"/>
      <c r="O119" s="4"/>
      <c r="P119" s="4"/>
      <c r="Q119" s="5"/>
      <c r="R119" s="4"/>
      <c r="S119" s="4"/>
      <c r="T119" s="4"/>
      <c r="U119" s="4"/>
      <c r="V119" s="5"/>
      <c r="W119" s="4"/>
      <c r="X119" s="4"/>
      <c r="Y119" s="4"/>
      <c r="Z119" s="4"/>
    </row>
    <row r="120" spans="7:26" x14ac:dyDescent="0.15">
      <c r="G120" s="5"/>
      <c r="H120" s="4"/>
      <c r="I120" s="4"/>
      <c r="J120" s="4"/>
      <c r="K120" s="4"/>
      <c r="L120" s="5"/>
      <c r="M120" s="4"/>
      <c r="N120" s="4"/>
      <c r="O120" s="4"/>
      <c r="P120" s="4"/>
      <c r="Q120" s="5"/>
      <c r="R120" s="4"/>
      <c r="S120" s="4"/>
      <c r="T120" s="4"/>
      <c r="U120" s="4"/>
      <c r="V120" s="5"/>
      <c r="W120" s="4"/>
      <c r="X120" s="4"/>
      <c r="Y120" s="4"/>
      <c r="Z120" s="4"/>
    </row>
    <row r="121" spans="7:26" x14ac:dyDescent="0.15">
      <c r="G121" s="5"/>
      <c r="H121" s="4"/>
      <c r="I121" s="4"/>
      <c r="J121" s="4"/>
      <c r="K121" s="4"/>
      <c r="L121" s="5"/>
      <c r="M121" s="4"/>
      <c r="N121" s="4"/>
      <c r="O121" s="4"/>
      <c r="P121" s="4"/>
      <c r="Q121" s="5"/>
      <c r="R121" s="4"/>
      <c r="S121" s="4"/>
      <c r="T121" s="4"/>
      <c r="U121" s="4"/>
      <c r="V121" s="5"/>
      <c r="W121" s="4"/>
      <c r="X121" s="4"/>
      <c r="Y121" s="4"/>
      <c r="Z121" s="4"/>
    </row>
    <row r="122" spans="7:26" x14ac:dyDescent="0.15">
      <c r="G122" s="5"/>
      <c r="H122" s="4"/>
      <c r="I122" s="4"/>
      <c r="J122" s="4"/>
      <c r="K122" s="4"/>
      <c r="L122" s="5"/>
      <c r="M122" s="4"/>
      <c r="N122" s="4"/>
      <c r="O122" s="4"/>
      <c r="P122" s="4"/>
      <c r="Q122" s="5"/>
      <c r="R122" s="4"/>
      <c r="S122" s="4"/>
      <c r="T122" s="4"/>
      <c r="U122" s="4"/>
      <c r="V122" s="5"/>
      <c r="W122" s="4"/>
      <c r="X122" s="4"/>
      <c r="Y122" s="4"/>
      <c r="Z122" s="4"/>
    </row>
    <row r="123" spans="7:26" x14ac:dyDescent="0.15">
      <c r="G123" s="5"/>
      <c r="H123" s="4"/>
      <c r="I123" s="4"/>
      <c r="J123" s="4"/>
      <c r="K123" s="4"/>
      <c r="L123" s="5"/>
      <c r="M123" s="4"/>
      <c r="N123" s="4"/>
      <c r="O123" s="4"/>
      <c r="P123" s="4"/>
      <c r="Q123" s="5"/>
      <c r="R123" s="4"/>
      <c r="S123" s="4"/>
      <c r="T123" s="4"/>
      <c r="U123" s="4"/>
      <c r="V123" s="5"/>
      <c r="W123" s="4"/>
      <c r="X123" s="4"/>
      <c r="Y123" s="4"/>
      <c r="Z123" s="4"/>
    </row>
    <row r="124" spans="7:26" x14ac:dyDescent="0.15">
      <c r="G124" s="5"/>
      <c r="H124" s="4"/>
      <c r="I124" s="4"/>
      <c r="J124" s="4"/>
      <c r="K124" s="4"/>
      <c r="L124" s="5"/>
      <c r="M124" s="4"/>
      <c r="N124" s="4"/>
      <c r="O124" s="4"/>
      <c r="P124" s="4"/>
      <c r="Q124" s="5"/>
      <c r="R124" s="4"/>
      <c r="S124" s="4"/>
      <c r="T124" s="4"/>
      <c r="U124" s="4"/>
      <c r="V124" s="5"/>
      <c r="W124" s="4"/>
      <c r="X124" s="4"/>
      <c r="Y124" s="4"/>
      <c r="Z124" s="4"/>
    </row>
    <row r="125" spans="7:26" x14ac:dyDescent="0.15">
      <c r="G125" s="5"/>
      <c r="H125" s="4"/>
      <c r="I125" s="4"/>
      <c r="J125" s="4"/>
      <c r="K125" s="4"/>
      <c r="L125" s="5"/>
      <c r="M125" s="4"/>
      <c r="N125" s="4"/>
      <c r="O125" s="4"/>
      <c r="P125" s="4"/>
      <c r="Q125" s="5"/>
      <c r="R125" s="4"/>
      <c r="S125" s="4"/>
      <c r="T125" s="4"/>
      <c r="U125" s="4"/>
      <c r="V125" s="5"/>
      <c r="W125" s="4"/>
      <c r="X125" s="4"/>
      <c r="Y125" s="4"/>
      <c r="Z125" s="4"/>
    </row>
    <row r="126" spans="7:26" x14ac:dyDescent="0.15">
      <c r="G126" s="5"/>
      <c r="H126" s="4"/>
      <c r="I126" s="4"/>
      <c r="J126" s="4"/>
      <c r="K126" s="4"/>
      <c r="L126" s="5"/>
      <c r="M126" s="4"/>
      <c r="N126" s="4"/>
      <c r="O126" s="4"/>
      <c r="P126" s="4"/>
      <c r="Q126" s="5"/>
      <c r="R126" s="4"/>
      <c r="S126" s="4"/>
      <c r="T126" s="4"/>
      <c r="U126" s="4"/>
      <c r="V126" s="5"/>
      <c r="W126" s="4"/>
      <c r="X126" s="4"/>
      <c r="Y126" s="4"/>
      <c r="Z126" s="4"/>
    </row>
    <row r="127" spans="7:26" x14ac:dyDescent="0.15">
      <c r="G127" s="5"/>
      <c r="H127" s="4"/>
      <c r="I127" s="4"/>
      <c r="J127" s="4"/>
      <c r="K127" s="4"/>
      <c r="L127" s="5"/>
      <c r="M127" s="4"/>
      <c r="N127" s="4"/>
      <c r="O127" s="4"/>
      <c r="P127" s="4"/>
      <c r="Q127" s="5"/>
      <c r="R127" s="4"/>
      <c r="S127" s="4"/>
      <c r="T127" s="4"/>
      <c r="U127" s="4"/>
      <c r="V127" s="5"/>
      <c r="W127" s="4"/>
      <c r="X127" s="4"/>
      <c r="Y127" s="4"/>
      <c r="Z127" s="4"/>
    </row>
    <row r="128" spans="7:26" x14ac:dyDescent="0.15">
      <c r="G128" s="5"/>
      <c r="H128" s="4"/>
      <c r="I128" s="4"/>
      <c r="J128" s="4"/>
      <c r="K128" s="4"/>
      <c r="L128" s="5"/>
      <c r="M128" s="4"/>
      <c r="N128" s="4"/>
      <c r="O128" s="4"/>
      <c r="P128" s="4"/>
      <c r="Q128" s="5"/>
      <c r="R128" s="4"/>
      <c r="S128" s="4"/>
      <c r="T128" s="4"/>
      <c r="U128" s="4"/>
      <c r="V128" s="5"/>
      <c r="W128" s="4"/>
      <c r="X128" s="4"/>
      <c r="Y128" s="4"/>
      <c r="Z128" s="4"/>
    </row>
    <row r="129" spans="7:26" x14ac:dyDescent="0.15">
      <c r="G129" s="5"/>
      <c r="H129" s="4"/>
      <c r="I129" s="4"/>
      <c r="J129" s="4"/>
      <c r="K129" s="4"/>
      <c r="L129" s="5"/>
      <c r="M129" s="4"/>
      <c r="N129" s="4"/>
      <c r="O129" s="4"/>
      <c r="P129" s="4"/>
      <c r="Q129" s="5"/>
      <c r="R129" s="4"/>
      <c r="S129" s="4"/>
      <c r="T129" s="4"/>
      <c r="U129" s="4"/>
      <c r="V129" s="5"/>
      <c r="W129" s="4"/>
      <c r="X129" s="4"/>
      <c r="Y129" s="4"/>
      <c r="Z129" s="4"/>
    </row>
    <row r="130" spans="7:26" x14ac:dyDescent="0.15">
      <c r="G130" s="5"/>
      <c r="H130" s="4"/>
      <c r="I130" s="4"/>
      <c r="J130" s="4"/>
      <c r="K130" s="4"/>
      <c r="L130" s="5"/>
      <c r="M130" s="4"/>
      <c r="N130" s="4"/>
      <c r="O130" s="4"/>
      <c r="P130" s="4"/>
      <c r="Q130" s="5"/>
      <c r="R130" s="4"/>
      <c r="S130" s="4"/>
      <c r="T130" s="4"/>
      <c r="U130" s="4"/>
      <c r="V130" s="5"/>
      <c r="W130" s="4"/>
      <c r="X130" s="4"/>
      <c r="Y130" s="4"/>
      <c r="Z130" s="4"/>
    </row>
    <row r="131" spans="7:26" x14ac:dyDescent="0.15">
      <c r="G131" s="5"/>
      <c r="H131" s="4"/>
      <c r="I131" s="4"/>
      <c r="J131" s="4"/>
      <c r="K131" s="4"/>
      <c r="L131" s="5"/>
      <c r="M131" s="4"/>
      <c r="N131" s="4"/>
      <c r="O131" s="4"/>
      <c r="P131" s="4"/>
      <c r="Q131" s="5"/>
      <c r="R131" s="4"/>
      <c r="S131" s="4"/>
      <c r="T131" s="4"/>
      <c r="U131" s="4"/>
      <c r="V131" s="5"/>
      <c r="W131" s="4"/>
      <c r="X131" s="4"/>
      <c r="Y131" s="4"/>
      <c r="Z131" s="4"/>
    </row>
    <row r="132" spans="7:26" x14ac:dyDescent="0.15">
      <c r="G132" s="5"/>
      <c r="H132" s="4"/>
      <c r="I132" s="4"/>
      <c r="J132" s="4"/>
      <c r="K132" s="4"/>
      <c r="L132" s="5"/>
      <c r="M132" s="4"/>
      <c r="N132" s="4"/>
      <c r="O132" s="4"/>
      <c r="P132" s="4"/>
      <c r="Q132" s="5"/>
      <c r="R132" s="4"/>
      <c r="S132" s="4"/>
      <c r="T132" s="4"/>
      <c r="U132" s="4"/>
      <c r="V132" s="5"/>
      <c r="W132" s="4"/>
      <c r="X132" s="4"/>
      <c r="Y132" s="4"/>
      <c r="Z132" s="4"/>
    </row>
    <row r="133" spans="7:26" x14ac:dyDescent="0.15">
      <c r="G133" s="5"/>
      <c r="H133" s="4"/>
      <c r="I133" s="4"/>
      <c r="J133" s="4"/>
      <c r="K133" s="4"/>
      <c r="L133" s="5"/>
      <c r="M133" s="4"/>
      <c r="N133" s="4"/>
      <c r="O133" s="4"/>
      <c r="P133" s="4"/>
      <c r="Q133" s="5"/>
      <c r="R133" s="4"/>
      <c r="S133" s="4"/>
      <c r="T133" s="4"/>
      <c r="U133" s="4"/>
      <c r="V133" s="5"/>
      <c r="W133" s="4"/>
      <c r="X133" s="4"/>
      <c r="Y133" s="4"/>
      <c r="Z133" s="4"/>
    </row>
    <row r="134" spans="7:26" x14ac:dyDescent="0.15">
      <c r="G134" s="5"/>
      <c r="H134" s="4"/>
      <c r="I134" s="4"/>
      <c r="J134" s="4"/>
      <c r="K134" s="4"/>
      <c r="L134" s="5"/>
      <c r="M134" s="4"/>
      <c r="N134" s="4"/>
      <c r="O134" s="4"/>
      <c r="P134" s="4"/>
      <c r="Q134" s="5"/>
      <c r="R134" s="4"/>
      <c r="S134" s="4"/>
      <c r="T134" s="4"/>
      <c r="U134" s="4"/>
      <c r="V134" s="5"/>
      <c r="W134" s="4"/>
      <c r="X134" s="4"/>
      <c r="Y134" s="4"/>
      <c r="Z134" s="4"/>
    </row>
    <row r="135" spans="7:26" x14ac:dyDescent="0.15">
      <c r="G135" s="5"/>
      <c r="H135" s="4"/>
      <c r="I135" s="4"/>
      <c r="J135" s="4"/>
      <c r="K135" s="4"/>
      <c r="L135" s="5"/>
      <c r="M135" s="4"/>
      <c r="N135" s="4"/>
      <c r="O135" s="4"/>
      <c r="P135" s="4"/>
      <c r="Q135" s="5"/>
      <c r="R135" s="4"/>
      <c r="S135" s="4"/>
      <c r="T135" s="4"/>
      <c r="U135" s="4"/>
      <c r="V135" s="5"/>
      <c r="W135" s="4"/>
      <c r="X135" s="4"/>
      <c r="Y135" s="4"/>
      <c r="Z135" s="4"/>
    </row>
    <row r="136" spans="7:26" x14ac:dyDescent="0.15">
      <c r="G136" s="5"/>
      <c r="H136" s="4"/>
      <c r="I136" s="4"/>
      <c r="J136" s="4"/>
      <c r="K136" s="4"/>
      <c r="L136" s="5"/>
      <c r="M136" s="4"/>
      <c r="N136" s="4"/>
      <c r="O136" s="4"/>
      <c r="P136" s="4"/>
      <c r="Q136" s="5"/>
      <c r="R136" s="4"/>
      <c r="S136" s="4"/>
      <c r="T136" s="4"/>
      <c r="U136" s="4"/>
      <c r="V136" s="5"/>
      <c r="W136" s="4"/>
      <c r="X136" s="4"/>
      <c r="Y136" s="4"/>
      <c r="Z136" s="4"/>
    </row>
    <row r="137" spans="7:26" x14ac:dyDescent="0.15">
      <c r="G137" s="5"/>
      <c r="H137" s="4"/>
      <c r="I137" s="4"/>
      <c r="J137" s="4"/>
      <c r="K137" s="4"/>
      <c r="L137" s="5"/>
      <c r="M137" s="4"/>
      <c r="N137" s="4"/>
      <c r="O137" s="4"/>
      <c r="P137" s="4"/>
      <c r="Q137" s="5"/>
      <c r="R137" s="4"/>
      <c r="S137" s="4"/>
      <c r="T137" s="4"/>
      <c r="U137" s="4"/>
      <c r="V137" s="5"/>
      <c r="W137" s="4"/>
      <c r="X137" s="4"/>
      <c r="Y137" s="4"/>
      <c r="Z137" s="4"/>
    </row>
    <row r="138" spans="7:26" x14ac:dyDescent="0.15">
      <c r="G138" s="5"/>
      <c r="H138" s="4"/>
      <c r="I138" s="4"/>
      <c r="J138" s="4"/>
      <c r="K138" s="4"/>
      <c r="L138" s="5"/>
      <c r="M138" s="4"/>
      <c r="N138" s="4"/>
      <c r="O138" s="4"/>
      <c r="P138" s="4"/>
      <c r="Q138" s="5"/>
      <c r="R138" s="4"/>
      <c r="S138" s="4"/>
      <c r="T138" s="4"/>
      <c r="U138" s="4"/>
      <c r="V138" s="5"/>
      <c r="W138" s="4"/>
      <c r="X138" s="4"/>
      <c r="Y138" s="4"/>
      <c r="Z138" s="4"/>
    </row>
    <row r="139" spans="7:26" x14ac:dyDescent="0.15">
      <c r="G139" s="5"/>
      <c r="H139" s="4"/>
      <c r="I139" s="4"/>
      <c r="J139" s="4"/>
      <c r="K139" s="4"/>
      <c r="L139" s="5"/>
      <c r="M139" s="4"/>
      <c r="N139" s="4"/>
      <c r="O139" s="4"/>
      <c r="P139" s="4"/>
      <c r="Q139" s="5"/>
      <c r="R139" s="4"/>
      <c r="S139" s="4"/>
      <c r="T139" s="4"/>
      <c r="U139" s="4"/>
      <c r="V139" s="5"/>
      <c r="W139" s="4"/>
      <c r="X139" s="4"/>
      <c r="Y139" s="4"/>
      <c r="Z139" s="4"/>
    </row>
    <row r="140" spans="7:26" x14ac:dyDescent="0.15">
      <c r="G140" s="5"/>
      <c r="H140" s="4"/>
      <c r="I140" s="4"/>
      <c r="J140" s="4"/>
      <c r="K140" s="4"/>
      <c r="L140" s="5"/>
      <c r="M140" s="4"/>
      <c r="N140" s="4"/>
      <c r="O140" s="4"/>
      <c r="P140" s="4"/>
      <c r="Q140" s="5"/>
      <c r="R140" s="4"/>
      <c r="S140" s="4"/>
      <c r="T140" s="4"/>
      <c r="U140" s="4"/>
      <c r="V140" s="5"/>
      <c r="W140" s="4"/>
      <c r="X140" s="4"/>
      <c r="Y140" s="4"/>
      <c r="Z140" s="4"/>
    </row>
    <row r="141" spans="7:26" x14ac:dyDescent="0.15">
      <c r="G141" s="5"/>
      <c r="H141" s="4"/>
      <c r="I141" s="4"/>
      <c r="J141" s="4"/>
      <c r="K141" s="4"/>
      <c r="L141" s="5"/>
      <c r="M141" s="4"/>
      <c r="N141" s="4"/>
      <c r="O141" s="4"/>
      <c r="P141" s="4"/>
      <c r="Q141" s="5"/>
      <c r="R141" s="4"/>
      <c r="S141" s="4"/>
      <c r="T141" s="4"/>
      <c r="U141" s="4"/>
      <c r="V141" s="5"/>
      <c r="W141" s="4"/>
      <c r="X141" s="4"/>
      <c r="Y141" s="4"/>
      <c r="Z141" s="4"/>
    </row>
    <row r="142" spans="7:26" x14ac:dyDescent="0.15">
      <c r="G142" s="5"/>
      <c r="H142" s="4"/>
      <c r="I142" s="4"/>
      <c r="J142" s="4"/>
      <c r="K142" s="4"/>
      <c r="L142" s="5"/>
      <c r="M142" s="4"/>
      <c r="N142" s="4"/>
      <c r="O142" s="4"/>
      <c r="P142" s="4"/>
      <c r="Q142" s="5"/>
      <c r="R142" s="4"/>
      <c r="S142" s="4"/>
      <c r="T142" s="4"/>
      <c r="U142" s="4"/>
      <c r="V142" s="5"/>
      <c r="W142" s="4"/>
      <c r="X142" s="4"/>
      <c r="Y142" s="4"/>
      <c r="Z142" s="4"/>
    </row>
    <row r="143" spans="7:26" x14ac:dyDescent="0.15">
      <c r="G143" s="5"/>
      <c r="H143" s="4"/>
      <c r="I143" s="4"/>
      <c r="J143" s="4"/>
      <c r="K143" s="4"/>
      <c r="L143" s="5"/>
      <c r="M143" s="4"/>
      <c r="N143" s="4"/>
      <c r="O143" s="4"/>
      <c r="P143" s="4"/>
      <c r="Q143" s="5"/>
      <c r="R143" s="4"/>
      <c r="S143" s="4"/>
      <c r="T143" s="4"/>
      <c r="U143" s="4"/>
      <c r="V143" s="5"/>
      <c r="W143" s="4"/>
      <c r="X143" s="4"/>
      <c r="Y143" s="4"/>
      <c r="Z143" s="4"/>
    </row>
    <row r="144" spans="7:26" x14ac:dyDescent="0.15">
      <c r="G144" s="5"/>
      <c r="H144" s="4"/>
      <c r="I144" s="4"/>
      <c r="J144" s="4"/>
      <c r="K144" s="4"/>
      <c r="L144" s="5"/>
      <c r="M144" s="4"/>
      <c r="N144" s="4"/>
      <c r="O144" s="4"/>
      <c r="P144" s="4"/>
      <c r="Q144" s="5"/>
      <c r="R144" s="4"/>
      <c r="S144" s="4"/>
      <c r="T144" s="4"/>
      <c r="U144" s="4"/>
      <c r="V144" s="5"/>
      <c r="W144" s="4"/>
      <c r="X144" s="4"/>
      <c r="Y144" s="4"/>
      <c r="Z144" s="4"/>
    </row>
    <row r="145" spans="7:26" x14ac:dyDescent="0.15">
      <c r="G145" s="5"/>
      <c r="H145" s="4"/>
      <c r="I145" s="4"/>
      <c r="J145" s="4"/>
      <c r="K145" s="4"/>
      <c r="L145" s="5"/>
      <c r="M145" s="4"/>
      <c r="N145" s="4"/>
      <c r="O145" s="4"/>
      <c r="P145" s="4"/>
      <c r="Q145" s="5"/>
      <c r="R145" s="4"/>
      <c r="S145" s="4"/>
      <c r="T145" s="4"/>
      <c r="U145" s="4"/>
      <c r="V145" s="5"/>
      <c r="W145" s="4"/>
      <c r="X145" s="4"/>
      <c r="Y145" s="4"/>
      <c r="Z145" s="4"/>
    </row>
    <row r="146" spans="7:26" x14ac:dyDescent="0.15">
      <c r="G146" s="5"/>
      <c r="H146" s="4"/>
      <c r="I146" s="4"/>
      <c r="J146" s="4"/>
      <c r="K146" s="4"/>
      <c r="L146" s="5"/>
      <c r="M146" s="4"/>
      <c r="N146" s="4"/>
      <c r="O146" s="4"/>
      <c r="P146" s="4"/>
      <c r="Q146" s="5"/>
      <c r="R146" s="4"/>
      <c r="S146" s="4"/>
      <c r="T146" s="4"/>
      <c r="U146" s="4"/>
      <c r="V146" s="5"/>
      <c r="W146" s="4"/>
      <c r="X146" s="4"/>
      <c r="Y146" s="4"/>
      <c r="Z146" s="4"/>
    </row>
    <row r="147" spans="7:26" x14ac:dyDescent="0.15">
      <c r="G147" s="5"/>
      <c r="H147" s="4"/>
      <c r="I147" s="4"/>
      <c r="J147" s="4"/>
      <c r="K147" s="4"/>
      <c r="L147" s="5"/>
      <c r="M147" s="4"/>
      <c r="N147" s="4"/>
      <c r="O147" s="4"/>
      <c r="P147" s="4"/>
      <c r="Q147" s="5"/>
      <c r="R147" s="4"/>
      <c r="S147" s="4"/>
      <c r="T147" s="4"/>
      <c r="U147" s="4"/>
      <c r="V147" s="5"/>
      <c r="W147" s="4"/>
      <c r="X147" s="4"/>
      <c r="Y147" s="4"/>
      <c r="Z147" s="4"/>
    </row>
    <row r="148" spans="7:26" x14ac:dyDescent="0.15">
      <c r="G148" s="5"/>
      <c r="H148" s="4"/>
      <c r="I148" s="4"/>
      <c r="J148" s="4"/>
      <c r="K148" s="4"/>
      <c r="L148" s="5"/>
      <c r="M148" s="4"/>
      <c r="N148" s="4"/>
      <c r="O148" s="4"/>
      <c r="P148" s="4"/>
      <c r="Q148" s="5"/>
      <c r="R148" s="4"/>
      <c r="S148" s="4"/>
      <c r="T148" s="4"/>
      <c r="U148" s="4"/>
      <c r="V148" s="5"/>
      <c r="W148" s="4"/>
      <c r="X148" s="4"/>
      <c r="Y148" s="4"/>
      <c r="Z148" s="4"/>
    </row>
    <row r="149" spans="7:26" x14ac:dyDescent="0.15">
      <c r="G149" s="5"/>
      <c r="H149" s="4"/>
      <c r="I149" s="4"/>
      <c r="J149" s="4"/>
      <c r="K149" s="4"/>
      <c r="L149" s="5"/>
      <c r="M149" s="4"/>
      <c r="N149" s="4"/>
      <c r="O149" s="4"/>
      <c r="P149" s="4"/>
      <c r="Q149" s="5"/>
      <c r="R149" s="4"/>
      <c r="S149" s="4"/>
      <c r="T149" s="4"/>
      <c r="U149" s="4"/>
      <c r="V149" s="5"/>
      <c r="W149" s="4"/>
      <c r="X149" s="4"/>
      <c r="Y149" s="4"/>
      <c r="Z149" s="4"/>
    </row>
    <row r="150" spans="7:26" x14ac:dyDescent="0.15">
      <c r="G150" s="5"/>
      <c r="H150" s="4"/>
      <c r="I150" s="4"/>
      <c r="J150" s="4"/>
      <c r="K150" s="4"/>
      <c r="L150" s="5"/>
      <c r="M150" s="4"/>
      <c r="N150" s="4"/>
      <c r="O150" s="4"/>
      <c r="P150" s="4"/>
      <c r="Q150" s="5"/>
      <c r="R150" s="4"/>
      <c r="S150" s="4"/>
      <c r="T150" s="4"/>
      <c r="U150" s="4"/>
      <c r="V150" s="5"/>
      <c r="W150" s="4"/>
      <c r="X150" s="4"/>
      <c r="Y150" s="4"/>
      <c r="Z150" s="4"/>
    </row>
    <row r="151" spans="7:26" x14ac:dyDescent="0.15">
      <c r="G151" s="5"/>
      <c r="H151" s="4"/>
      <c r="I151" s="4"/>
      <c r="J151" s="4"/>
      <c r="K151" s="4"/>
      <c r="L151" s="5"/>
      <c r="M151" s="4"/>
      <c r="N151" s="4"/>
      <c r="O151" s="4"/>
      <c r="P151" s="4"/>
      <c r="Q151" s="5"/>
      <c r="R151" s="4"/>
      <c r="S151" s="4"/>
      <c r="T151" s="4"/>
      <c r="U151" s="4"/>
      <c r="V151" s="5"/>
      <c r="W151" s="4"/>
      <c r="X151" s="4"/>
      <c r="Y151" s="4"/>
      <c r="Z151" s="4"/>
    </row>
    <row r="152" spans="7:26" x14ac:dyDescent="0.15">
      <c r="G152" s="5"/>
      <c r="H152" s="4"/>
      <c r="I152" s="4"/>
      <c r="J152" s="4"/>
      <c r="K152" s="4"/>
      <c r="L152" s="5"/>
      <c r="M152" s="4"/>
      <c r="N152" s="4"/>
      <c r="O152" s="4"/>
      <c r="P152" s="4"/>
      <c r="Q152" s="5"/>
      <c r="R152" s="4"/>
      <c r="S152" s="4"/>
      <c r="T152" s="4"/>
      <c r="U152" s="4"/>
      <c r="V152" s="5"/>
      <c r="W152" s="4"/>
      <c r="X152" s="4"/>
      <c r="Y152" s="4"/>
      <c r="Z152" s="4"/>
    </row>
    <row r="153" spans="7:26" x14ac:dyDescent="0.15">
      <c r="G153" s="5"/>
      <c r="H153" s="4"/>
      <c r="I153" s="4"/>
      <c r="J153" s="4"/>
      <c r="K153" s="4"/>
      <c r="L153" s="5"/>
      <c r="M153" s="4"/>
      <c r="N153" s="4"/>
      <c r="O153" s="4"/>
      <c r="P153" s="4"/>
      <c r="Q153" s="5"/>
      <c r="R153" s="4"/>
      <c r="S153" s="4"/>
      <c r="T153" s="4"/>
      <c r="U153" s="4"/>
      <c r="V153" s="5"/>
      <c r="W153" s="4"/>
      <c r="X153" s="4"/>
      <c r="Y153" s="4"/>
      <c r="Z153" s="4"/>
    </row>
    <row r="154" spans="7:26" x14ac:dyDescent="0.15">
      <c r="G154" s="5"/>
      <c r="H154" s="4"/>
      <c r="I154" s="4"/>
      <c r="J154" s="4"/>
      <c r="K154" s="4"/>
      <c r="L154" s="5"/>
      <c r="M154" s="4"/>
      <c r="N154" s="4"/>
      <c r="O154" s="4"/>
      <c r="P154" s="4"/>
      <c r="Q154" s="5"/>
      <c r="R154" s="4"/>
      <c r="S154" s="4"/>
      <c r="T154" s="4"/>
      <c r="U154" s="4"/>
      <c r="V154" s="5"/>
      <c r="W154" s="4"/>
      <c r="X154" s="4"/>
      <c r="Y154" s="4"/>
      <c r="Z154" s="4"/>
    </row>
    <row r="155" spans="7:26" x14ac:dyDescent="0.15">
      <c r="G155" s="5"/>
      <c r="H155" s="4"/>
      <c r="I155" s="4"/>
      <c r="J155" s="4"/>
      <c r="K155" s="4"/>
      <c r="L155" s="5"/>
      <c r="M155" s="4"/>
      <c r="N155" s="4"/>
      <c r="O155" s="4"/>
      <c r="P155" s="4"/>
      <c r="Q155" s="5"/>
      <c r="R155" s="4"/>
      <c r="S155" s="4"/>
      <c r="T155" s="4"/>
      <c r="U155" s="4"/>
      <c r="V155" s="5"/>
      <c r="W155" s="4"/>
      <c r="X155" s="4"/>
      <c r="Y155" s="4"/>
      <c r="Z155" s="4"/>
    </row>
    <row r="156" spans="7:26" x14ac:dyDescent="0.15">
      <c r="G156" s="5"/>
      <c r="H156" s="4"/>
      <c r="I156" s="4"/>
      <c r="J156" s="4"/>
      <c r="K156" s="4"/>
      <c r="L156" s="5"/>
      <c r="M156" s="4"/>
      <c r="N156" s="4"/>
      <c r="O156" s="4"/>
      <c r="P156" s="4"/>
      <c r="Q156" s="5"/>
      <c r="R156" s="4"/>
      <c r="S156" s="4"/>
      <c r="T156" s="4"/>
      <c r="U156" s="4"/>
      <c r="V156" s="5"/>
      <c r="W156" s="4"/>
      <c r="X156" s="4"/>
      <c r="Y156" s="4"/>
      <c r="Z156" s="4"/>
    </row>
    <row r="157" spans="7:26" x14ac:dyDescent="0.15">
      <c r="G157" s="5"/>
      <c r="H157" s="4"/>
      <c r="I157" s="4"/>
      <c r="J157" s="4"/>
      <c r="K157" s="4"/>
      <c r="L157" s="5"/>
      <c r="M157" s="4"/>
      <c r="N157" s="4"/>
      <c r="O157" s="4"/>
      <c r="P157" s="4"/>
      <c r="Q157" s="5"/>
      <c r="R157" s="4"/>
      <c r="S157" s="4"/>
      <c r="T157" s="4"/>
      <c r="U157" s="4"/>
      <c r="V157" s="5"/>
      <c r="W157" s="4"/>
      <c r="X157" s="4"/>
      <c r="Y157" s="4"/>
      <c r="Z157" s="4"/>
    </row>
    <row r="158" spans="7:26" x14ac:dyDescent="0.15">
      <c r="G158" s="5"/>
      <c r="H158" s="4"/>
      <c r="I158" s="4"/>
      <c r="J158" s="4"/>
      <c r="K158" s="4"/>
      <c r="L158" s="5"/>
      <c r="M158" s="4"/>
      <c r="N158" s="4"/>
      <c r="O158" s="4"/>
      <c r="P158" s="4"/>
      <c r="Q158" s="5"/>
      <c r="R158" s="4"/>
      <c r="S158" s="4"/>
      <c r="T158" s="4"/>
      <c r="U158" s="4"/>
      <c r="V158" s="5"/>
      <c r="W158" s="4"/>
      <c r="X158" s="4"/>
      <c r="Y158" s="4"/>
      <c r="Z158" s="4"/>
    </row>
    <row r="159" spans="7:26" x14ac:dyDescent="0.15">
      <c r="G159" s="5"/>
      <c r="H159" s="4"/>
      <c r="I159" s="4"/>
      <c r="J159" s="4"/>
      <c r="K159" s="4"/>
      <c r="L159" s="5"/>
      <c r="M159" s="4"/>
      <c r="N159" s="4"/>
      <c r="O159" s="4"/>
      <c r="P159" s="4"/>
      <c r="Q159" s="5"/>
      <c r="R159" s="4"/>
      <c r="S159" s="4"/>
      <c r="T159" s="4"/>
      <c r="U159" s="4"/>
      <c r="V159" s="5"/>
      <c r="W159" s="4"/>
      <c r="X159" s="4"/>
      <c r="Y159" s="4"/>
      <c r="Z159" s="4"/>
    </row>
    <row r="160" spans="7:26" x14ac:dyDescent="0.15">
      <c r="G160" s="5"/>
      <c r="H160" s="4"/>
      <c r="I160" s="4"/>
      <c r="J160" s="4"/>
      <c r="K160" s="4"/>
      <c r="L160" s="5"/>
      <c r="M160" s="4"/>
      <c r="N160" s="4"/>
      <c r="O160" s="4"/>
      <c r="P160" s="4"/>
      <c r="Q160" s="5"/>
      <c r="R160" s="4"/>
      <c r="S160" s="4"/>
      <c r="T160" s="4"/>
      <c r="U160" s="4"/>
      <c r="V160" s="5"/>
      <c r="W160" s="4"/>
      <c r="X160" s="4"/>
      <c r="Y160" s="4"/>
      <c r="Z160" s="4"/>
    </row>
    <row r="161" spans="7:26" x14ac:dyDescent="0.15">
      <c r="G161" s="5"/>
      <c r="H161" s="4"/>
      <c r="I161" s="4"/>
      <c r="J161" s="4"/>
      <c r="K161" s="4"/>
      <c r="L161" s="5"/>
      <c r="M161" s="4"/>
      <c r="N161" s="4"/>
      <c r="O161" s="4"/>
      <c r="P161" s="4"/>
      <c r="Q161" s="5"/>
      <c r="R161" s="4"/>
      <c r="S161" s="4"/>
      <c r="T161" s="4"/>
      <c r="U161" s="4"/>
      <c r="V161" s="5"/>
      <c r="W161" s="4"/>
      <c r="X161" s="4"/>
      <c r="Y161" s="4"/>
      <c r="Z161" s="4"/>
    </row>
    <row r="162" spans="7:26" x14ac:dyDescent="0.15">
      <c r="G162" s="5"/>
      <c r="H162" s="4"/>
      <c r="I162" s="4"/>
      <c r="J162" s="4"/>
      <c r="K162" s="4"/>
      <c r="L162" s="5"/>
      <c r="M162" s="4"/>
      <c r="N162" s="4"/>
      <c r="O162" s="4"/>
      <c r="P162" s="4"/>
      <c r="Q162" s="5"/>
      <c r="R162" s="4"/>
      <c r="S162" s="4"/>
      <c r="T162" s="4"/>
      <c r="U162" s="4"/>
      <c r="V162" s="5"/>
      <c r="W162" s="4"/>
      <c r="X162" s="4"/>
      <c r="Y162" s="4"/>
      <c r="Z162" s="4"/>
    </row>
    <row r="163" spans="7:26" x14ac:dyDescent="0.15">
      <c r="G163" s="5"/>
      <c r="H163" s="4"/>
      <c r="I163" s="4"/>
      <c r="J163" s="4"/>
      <c r="K163" s="4"/>
      <c r="L163" s="5"/>
      <c r="M163" s="4"/>
      <c r="N163" s="4"/>
      <c r="O163" s="4"/>
      <c r="P163" s="4"/>
      <c r="Q163" s="5"/>
      <c r="R163" s="4"/>
      <c r="S163" s="4"/>
      <c r="T163" s="4"/>
      <c r="U163" s="4"/>
      <c r="V163" s="5"/>
      <c r="W163" s="4"/>
      <c r="X163" s="4"/>
      <c r="Y163" s="4"/>
      <c r="Z163" s="4"/>
    </row>
    <row r="164" spans="7:26" x14ac:dyDescent="0.15">
      <c r="G164" s="5"/>
      <c r="H164" s="4"/>
      <c r="I164" s="4"/>
      <c r="J164" s="4"/>
      <c r="K164" s="4"/>
      <c r="L164" s="5"/>
      <c r="M164" s="4"/>
      <c r="N164" s="4"/>
      <c r="O164" s="4"/>
      <c r="P164" s="4"/>
      <c r="Q164" s="5"/>
      <c r="R164" s="4"/>
      <c r="S164" s="4"/>
      <c r="T164" s="4"/>
      <c r="U164" s="4"/>
      <c r="V164" s="5"/>
      <c r="W164" s="4"/>
      <c r="X164" s="4"/>
      <c r="Y164" s="4"/>
      <c r="Z164" s="4"/>
    </row>
    <row r="165" spans="7:26" x14ac:dyDescent="0.15">
      <c r="G165" s="5"/>
      <c r="H165" s="4"/>
      <c r="I165" s="4"/>
      <c r="J165" s="4"/>
      <c r="K165" s="4"/>
      <c r="L165" s="5"/>
      <c r="M165" s="4"/>
      <c r="N165" s="4"/>
      <c r="O165" s="4"/>
      <c r="P165" s="4"/>
      <c r="Q165" s="5"/>
      <c r="R165" s="4"/>
      <c r="S165" s="4"/>
      <c r="T165" s="4"/>
      <c r="U165" s="4"/>
      <c r="V165" s="5"/>
      <c r="W165" s="4"/>
      <c r="X165" s="4"/>
      <c r="Y165" s="4"/>
      <c r="Z165" s="4"/>
    </row>
    <row r="166" spans="7:26" x14ac:dyDescent="0.15">
      <c r="G166" s="5"/>
      <c r="H166" s="4"/>
      <c r="I166" s="4"/>
      <c r="J166" s="4"/>
      <c r="K166" s="4"/>
      <c r="L166" s="5"/>
      <c r="M166" s="4"/>
      <c r="N166" s="4"/>
      <c r="O166" s="4"/>
      <c r="P166" s="4"/>
      <c r="Q166" s="5"/>
      <c r="R166" s="4"/>
      <c r="S166" s="4"/>
      <c r="T166" s="4"/>
      <c r="U166" s="4"/>
      <c r="V166" s="5"/>
      <c r="W166" s="4"/>
      <c r="X166" s="4"/>
      <c r="Y166" s="4"/>
      <c r="Z166" s="4"/>
    </row>
    <row r="167" spans="7:26" x14ac:dyDescent="0.15">
      <c r="G167" s="5"/>
      <c r="H167" s="4"/>
      <c r="I167" s="4"/>
      <c r="J167" s="4"/>
      <c r="K167" s="4"/>
      <c r="L167" s="5"/>
      <c r="M167" s="4"/>
      <c r="N167" s="4"/>
      <c r="O167" s="4"/>
      <c r="P167" s="4"/>
      <c r="Q167" s="5"/>
      <c r="R167" s="4"/>
      <c r="S167" s="4"/>
      <c r="T167" s="4"/>
      <c r="U167" s="4"/>
      <c r="V167" s="5"/>
      <c r="W167" s="4"/>
      <c r="X167" s="4"/>
      <c r="Y167" s="4"/>
      <c r="Z167" s="4"/>
    </row>
    <row r="168" spans="7:26" x14ac:dyDescent="0.15">
      <c r="G168" s="5"/>
      <c r="H168" s="4"/>
      <c r="I168" s="4"/>
      <c r="J168" s="4"/>
      <c r="K168" s="4"/>
      <c r="L168" s="5"/>
      <c r="M168" s="4"/>
      <c r="N168" s="4"/>
      <c r="O168" s="4"/>
      <c r="P168" s="4"/>
      <c r="Q168" s="5"/>
      <c r="R168" s="4"/>
      <c r="S168" s="4"/>
      <c r="T168" s="4"/>
      <c r="U168" s="4"/>
      <c r="V168" s="5"/>
      <c r="W168" s="4"/>
      <c r="X168" s="4"/>
      <c r="Y168" s="4"/>
      <c r="Z168" s="4"/>
    </row>
    <row r="169" spans="7:26" x14ac:dyDescent="0.15">
      <c r="G169" s="5"/>
      <c r="H169" s="4"/>
      <c r="I169" s="4"/>
      <c r="J169" s="4"/>
      <c r="K169" s="4"/>
      <c r="L169" s="5"/>
      <c r="M169" s="4"/>
      <c r="N169" s="4"/>
      <c r="O169" s="4"/>
      <c r="P169" s="4"/>
      <c r="Q169" s="5"/>
      <c r="R169" s="4"/>
      <c r="S169" s="4"/>
      <c r="T169" s="4"/>
      <c r="U169" s="4"/>
      <c r="V169" s="5"/>
      <c r="W169" s="4"/>
      <c r="X169" s="4"/>
      <c r="Y169" s="4"/>
      <c r="Z169" s="4"/>
    </row>
    <row r="170" spans="7:26" x14ac:dyDescent="0.15">
      <c r="G170" s="5"/>
      <c r="H170" s="4"/>
      <c r="I170" s="4"/>
      <c r="J170" s="4"/>
      <c r="K170" s="4"/>
      <c r="L170" s="5"/>
      <c r="M170" s="4"/>
      <c r="N170" s="4"/>
      <c r="O170" s="4"/>
      <c r="P170" s="4"/>
      <c r="Q170" s="5"/>
      <c r="R170" s="4"/>
      <c r="S170" s="4"/>
      <c r="T170" s="4"/>
      <c r="U170" s="4"/>
      <c r="V170" s="5"/>
      <c r="W170" s="4"/>
      <c r="X170" s="4"/>
      <c r="Y170" s="4"/>
      <c r="Z170" s="4"/>
    </row>
    <row r="171" spans="7:26" x14ac:dyDescent="0.15">
      <c r="G171" s="5"/>
      <c r="H171" s="4"/>
      <c r="I171" s="4"/>
      <c r="J171" s="4"/>
      <c r="K171" s="4"/>
      <c r="L171" s="5"/>
      <c r="M171" s="4"/>
      <c r="N171" s="4"/>
      <c r="O171" s="4"/>
      <c r="P171" s="4"/>
      <c r="Q171" s="5"/>
      <c r="R171" s="4"/>
      <c r="S171" s="4"/>
      <c r="T171" s="4"/>
      <c r="U171" s="4"/>
      <c r="V171" s="5"/>
      <c r="W171" s="4"/>
      <c r="X171" s="4"/>
      <c r="Y171" s="4"/>
      <c r="Z171" s="4"/>
    </row>
    <row r="172" spans="7:26" x14ac:dyDescent="0.15">
      <c r="G172" s="5"/>
      <c r="H172" s="4"/>
      <c r="I172" s="4"/>
      <c r="J172" s="4"/>
      <c r="K172" s="4"/>
      <c r="L172" s="5"/>
      <c r="M172" s="4"/>
      <c r="N172" s="4"/>
      <c r="O172" s="4"/>
      <c r="P172" s="4"/>
      <c r="Q172" s="5"/>
      <c r="R172" s="4"/>
      <c r="S172" s="4"/>
      <c r="T172" s="4"/>
      <c r="U172" s="4"/>
      <c r="V172" s="5"/>
      <c r="W172" s="4"/>
      <c r="X172" s="4"/>
      <c r="Y172" s="4"/>
      <c r="Z172" s="4"/>
    </row>
    <row r="173" spans="7:26" x14ac:dyDescent="0.15">
      <c r="G173" s="5"/>
      <c r="H173" s="4"/>
      <c r="I173" s="4"/>
      <c r="J173" s="4"/>
      <c r="K173" s="4"/>
      <c r="L173" s="5"/>
      <c r="M173" s="4"/>
      <c r="N173" s="4"/>
      <c r="O173" s="4"/>
      <c r="P173" s="4"/>
      <c r="Q173" s="5"/>
      <c r="R173" s="4"/>
      <c r="S173" s="4"/>
      <c r="T173" s="4"/>
      <c r="U173" s="4"/>
      <c r="V173" s="5"/>
      <c r="W173" s="4"/>
      <c r="X173" s="4"/>
      <c r="Y173" s="4"/>
      <c r="Z173" s="4"/>
    </row>
    <row r="174" spans="7:26" x14ac:dyDescent="0.15">
      <c r="G174" s="5"/>
      <c r="H174" s="4"/>
      <c r="I174" s="4"/>
      <c r="J174" s="4"/>
      <c r="K174" s="4"/>
      <c r="L174" s="5"/>
      <c r="M174" s="4"/>
      <c r="N174" s="4"/>
      <c r="O174" s="4"/>
      <c r="P174" s="4"/>
      <c r="Q174" s="5"/>
      <c r="R174" s="4"/>
      <c r="S174" s="4"/>
      <c r="T174" s="4"/>
      <c r="U174" s="4"/>
      <c r="V174" s="5"/>
      <c r="W174" s="4"/>
      <c r="X174" s="4"/>
      <c r="Y174" s="4"/>
      <c r="Z174" s="4"/>
    </row>
    <row r="175" spans="7:26" x14ac:dyDescent="0.15">
      <c r="G175" s="5"/>
      <c r="H175" s="4"/>
      <c r="I175" s="4"/>
      <c r="J175" s="4"/>
      <c r="K175" s="4"/>
      <c r="L175" s="5"/>
      <c r="M175" s="4"/>
      <c r="N175" s="4"/>
      <c r="O175" s="4"/>
      <c r="P175" s="4"/>
      <c r="Q175" s="5"/>
      <c r="R175" s="4"/>
      <c r="S175" s="4"/>
      <c r="T175" s="4"/>
      <c r="U175" s="4"/>
      <c r="V175" s="5"/>
      <c r="W175" s="4"/>
      <c r="X175" s="4"/>
      <c r="Y175" s="4"/>
      <c r="Z175" s="4"/>
    </row>
    <row r="176" spans="7:26" x14ac:dyDescent="0.15">
      <c r="G176" s="5"/>
      <c r="H176" s="4"/>
      <c r="I176" s="4"/>
      <c r="J176" s="4"/>
      <c r="K176" s="4"/>
      <c r="L176" s="5"/>
      <c r="M176" s="4"/>
      <c r="N176" s="4"/>
      <c r="O176" s="4"/>
      <c r="P176" s="4"/>
      <c r="Q176" s="5"/>
      <c r="R176" s="4"/>
      <c r="S176" s="4"/>
      <c r="T176" s="4"/>
      <c r="U176" s="4"/>
      <c r="V176" s="5"/>
      <c r="W176" s="4"/>
      <c r="X176" s="4"/>
      <c r="Y176" s="4"/>
      <c r="Z176" s="4"/>
    </row>
    <row r="177" spans="7:26" x14ac:dyDescent="0.15">
      <c r="G177" s="5"/>
      <c r="H177" s="4"/>
      <c r="I177" s="4"/>
      <c r="J177" s="4"/>
      <c r="K177" s="4"/>
      <c r="L177" s="5"/>
      <c r="M177" s="4"/>
      <c r="N177" s="4"/>
      <c r="O177" s="4"/>
      <c r="P177" s="4"/>
      <c r="Q177" s="5"/>
      <c r="R177" s="4"/>
      <c r="S177" s="4"/>
      <c r="T177" s="4"/>
      <c r="U177" s="4"/>
      <c r="V177" s="5"/>
      <c r="W177" s="4"/>
      <c r="X177" s="4"/>
      <c r="Y177" s="4"/>
      <c r="Z177" s="4"/>
    </row>
    <row r="178" spans="7:26" x14ac:dyDescent="0.15">
      <c r="G178" s="5"/>
      <c r="H178" s="4"/>
      <c r="I178" s="4"/>
      <c r="J178" s="4"/>
      <c r="K178" s="4"/>
      <c r="L178" s="5"/>
      <c r="M178" s="4"/>
      <c r="N178" s="4"/>
      <c r="O178" s="4"/>
      <c r="P178" s="4"/>
      <c r="Q178" s="5"/>
      <c r="R178" s="4"/>
      <c r="S178" s="4"/>
      <c r="T178" s="4"/>
      <c r="U178" s="4"/>
      <c r="V178" s="5"/>
      <c r="W178" s="4"/>
      <c r="X178" s="4"/>
      <c r="Y178" s="4"/>
      <c r="Z178" s="4"/>
    </row>
    <row r="179" spans="7:26" x14ac:dyDescent="0.15">
      <c r="G179" s="5"/>
      <c r="H179" s="4"/>
      <c r="I179" s="4"/>
      <c r="J179" s="4"/>
      <c r="K179" s="4"/>
      <c r="L179" s="5"/>
      <c r="M179" s="4"/>
      <c r="N179" s="4"/>
      <c r="O179" s="4"/>
      <c r="P179" s="4"/>
      <c r="Q179" s="5"/>
      <c r="R179" s="4"/>
      <c r="S179" s="4"/>
      <c r="T179" s="4"/>
      <c r="U179" s="4"/>
      <c r="V179" s="5"/>
      <c r="W179" s="4"/>
      <c r="X179" s="4"/>
      <c r="Y179" s="4"/>
      <c r="Z179" s="4"/>
    </row>
    <row r="180" spans="7:26" x14ac:dyDescent="0.15">
      <c r="G180" s="5"/>
      <c r="H180" s="4"/>
      <c r="I180" s="4"/>
      <c r="J180" s="4"/>
      <c r="K180" s="4"/>
      <c r="L180" s="5"/>
      <c r="M180" s="4"/>
      <c r="N180" s="4"/>
      <c r="O180" s="4"/>
      <c r="P180" s="4"/>
      <c r="Q180" s="5"/>
      <c r="R180" s="4"/>
      <c r="S180" s="4"/>
      <c r="T180" s="4"/>
      <c r="U180" s="4"/>
      <c r="V180" s="5"/>
      <c r="W180" s="4"/>
      <c r="X180" s="4"/>
      <c r="Y180" s="4"/>
      <c r="Z180" s="4"/>
    </row>
    <row r="181" spans="7:26" x14ac:dyDescent="0.15">
      <c r="G181" s="5"/>
      <c r="H181" s="4"/>
      <c r="I181" s="4"/>
      <c r="J181" s="4"/>
      <c r="K181" s="4"/>
      <c r="L181" s="5"/>
      <c r="M181" s="4"/>
      <c r="N181" s="4"/>
      <c r="O181" s="4"/>
      <c r="P181" s="4"/>
      <c r="Q181" s="5"/>
      <c r="R181" s="4"/>
      <c r="S181" s="4"/>
      <c r="T181" s="4"/>
      <c r="U181" s="4"/>
      <c r="V181" s="5"/>
      <c r="W181" s="4"/>
      <c r="X181" s="4"/>
      <c r="Y181" s="4"/>
      <c r="Z181" s="4"/>
    </row>
    <row r="182" spans="7:26" x14ac:dyDescent="0.15">
      <c r="G182" s="5"/>
      <c r="H182" s="4"/>
      <c r="I182" s="4"/>
      <c r="J182" s="4"/>
      <c r="K182" s="4"/>
      <c r="L182" s="5"/>
      <c r="M182" s="4"/>
      <c r="N182" s="4"/>
      <c r="O182" s="4"/>
      <c r="P182" s="4"/>
      <c r="Q182" s="5"/>
      <c r="R182" s="4"/>
      <c r="S182" s="4"/>
      <c r="T182" s="4"/>
      <c r="U182" s="4"/>
      <c r="V182" s="5"/>
      <c r="W182" s="4"/>
      <c r="X182" s="4"/>
      <c r="Y182" s="4"/>
      <c r="Z182" s="4"/>
    </row>
    <row r="183" spans="7:26" x14ac:dyDescent="0.15">
      <c r="G183" s="5"/>
      <c r="H183" s="4"/>
      <c r="I183" s="4"/>
      <c r="J183" s="4"/>
      <c r="K183" s="4"/>
      <c r="L183" s="5"/>
      <c r="M183" s="4"/>
      <c r="N183" s="4"/>
      <c r="O183" s="4"/>
      <c r="P183" s="4"/>
      <c r="Q183" s="5"/>
      <c r="R183" s="4"/>
      <c r="S183" s="4"/>
      <c r="T183" s="4"/>
      <c r="U183" s="4"/>
      <c r="V183" s="5"/>
      <c r="W183" s="4"/>
      <c r="X183" s="4"/>
      <c r="Y183" s="4"/>
      <c r="Z183" s="4"/>
    </row>
    <row r="184" spans="7:26" x14ac:dyDescent="0.15">
      <c r="G184" s="5"/>
      <c r="H184" s="4"/>
      <c r="I184" s="4"/>
      <c r="J184" s="4"/>
      <c r="K184" s="4"/>
      <c r="L184" s="5"/>
      <c r="M184" s="4"/>
      <c r="N184" s="4"/>
      <c r="O184" s="4"/>
      <c r="P184" s="4"/>
      <c r="Q184" s="5"/>
      <c r="R184" s="4"/>
      <c r="S184" s="4"/>
      <c r="T184" s="4"/>
      <c r="U184" s="4"/>
      <c r="V184" s="5"/>
      <c r="W184" s="4"/>
      <c r="X184" s="4"/>
      <c r="Y184" s="4"/>
      <c r="Z184" s="4"/>
    </row>
    <row r="185" spans="7:26" x14ac:dyDescent="0.15">
      <c r="G185" s="5"/>
      <c r="H185" s="4"/>
      <c r="I185" s="4"/>
      <c r="J185" s="4"/>
      <c r="K185" s="4"/>
      <c r="L185" s="5"/>
      <c r="M185" s="4"/>
      <c r="N185" s="4"/>
      <c r="O185" s="4"/>
      <c r="P185" s="4"/>
      <c r="Q185" s="5"/>
      <c r="R185" s="4"/>
      <c r="S185" s="4"/>
      <c r="T185" s="4"/>
      <c r="U185" s="4"/>
      <c r="V185" s="5"/>
      <c r="W185" s="4"/>
      <c r="X185" s="4"/>
      <c r="Y185" s="4"/>
      <c r="Z185" s="4"/>
    </row>
    <row r="186" spans="7:26" x14ac:dyDescent="0.15">
      <c r="G186" s="5"/>
      <c r="H186" s="4"/>
      <c r="I186" s="4"/>
      <c r="J186" s="4"/>
      <c r="K186" s="4"/>
      <c r="L186" s="5"/>
      <c r="M186" s="4"/>
      <c r="N186" s="4"/>
      <c r="O186" s="4"/>
      <c r="P186" s="4"/>
      <c r="Q186" s="5"/>
      <c r="R186" s="4"/>
      <c r="S186" s="4"/>
      <c r="T186" s="4"/>
      <c r="U186" s="4"/>
      <c r="V186" s="5"/>
      <c r="W186" s="4"/>
      <c r="X186" s="4"/>
      <c r="Y186" s="4"/>
      <c r="Z186" s="4"/>
    </row>
    <row r="187" spans="7:26" x14ac:dyDescent="0.15">
      <c r="G187" s="5"/>
      <c r="H187" s="4"/>
      <c r="I187" s="4"/>
      <c r="J187" s="4"/>
      <c r="K187" s="4"/>
      <c r="L187" s="5"/>
      <c r="M187" s="4"/>
      <c r="N187" s="4"/>
      <c r="O187" s="4"/>
      <c r="P187" s="4"/>
      <c r="Q187" s="5"/>
      <c r="R187" s="4"/>
      <c r="S187" s="4"/>
      <c r="T187" s="4"/>
      <c r="U187" s="4"/>
      <c r="V187" s="5"/>
      <c r="W187" s="4"/>
      <c r="X187" s="4"/>
      <c r="Y187" s="4"/>
      <c r="Z187" s="4"/>
    </row>
    <row r="188" spans="7:26" x14ac:dyDescent="0.15">
      <c r="G188" s="5"/>
      <c r="H188" s="4"/>
      <c r="I188" s="4"/>
      <c r="J188" s="4"/>
      <c r="K188" s="4"/>
      <c r="L188" s="5"/>
      <c r="M188" s="4"/>
      <c r="N188" s="4"/>
      <c r="O188" s="4"/>
      <c r="P188" s="4"/>
      <c r="Q188" s="5"/>
      <c r="R188" s="4"/>
      <c r="S188" s="4"/>
      <c r="T188" s="4"/>
      <c r="U188" s="4"/>
      <c r="V188" s="5"/>
      <c r="W188" s="4"/>
      <c r="X188" s="4"/>
      <c r="Y188" s="4"/>
      <c r="Z188" s="4"/>
    </row>
    <row r="189" spans="7:26" x14ac:dyDescent="0.15">
      <c r="G189" s="5"/>
      <c r="H189" s="4"/>
      <c r="I189" s="4"/>
      <c r="J189" s="4"/>
      <c r="K189" s="4"/>
      <c r="L189" s="5"/>
      <c r="M189" s="4"/>
      <c r="N189" s="4"/>
      <c r="O189" s="4"/>
      <c r="P189" s="4"/>
      <c r="Q189" s="5"/>
      <c r="R189" s="4"/>
      <c r="S189" s="4"/>
      <c r="T189" s="4"/>
      <c r="U189" s="4"/>
      <c r="V189" s="5"/>
      <c r="W189" s="4"/>
      <c r="X189" s="4"/>
      <c r="Y189" s="4"/>
      <c r="Z189" s="4"/>
    </row>
    <row r="190" spans="7:26" x14ac:dyDescent="0.15">
      <c r="G190" s="5"/>
      <c r="H190" s="4"/>
      <c r="I190" s="4"/>
      <c r="J190" s="4"/>
      <c r="K190" s="4"/>
      <c r="L190" s="5"/>
      <c r="M190" s="4"/>
      <c r="N190" s="4"/>
      <c r="O190" s="4"/>
      <c r="P190" s="4"/>
      <c r="Q190" s="5"/>
      <c r="R190" s="4"/>
      <c r="S190" s="4"/>
      <c r="T190" s="4"/>
      <c r="U190" s="4"/>
      <c r="V190" s="5"/>
      <c r="W190" s="4"/>
      <c r="X190" s="4"/>
      <c r="Y190" s="4"/>
      <c r="Z190" s="4"/>
    </row>
    <row r="191" spans="7:26" x14ac:dyDescent="0.15">
      <c r="G191" s="5"/>
      <c r="H191" s="4"/>
      <c r="I191" s="4"/>
      <c r="J191" s="4"/>
      <c r="K191" s="4"/>
      <c r="L191" s="5"/>
      <c r="M191" s="4"/>
      <c r="N191" s="4"/>
      <c r="O191" s="4"/>
      <c r="P191" s="4"/>
      <c r="Q191" s="5"/>
      <c r="R191" s="4"/>
      <c r="S191" s="4"/>
      <c r="T191" s="4"/>
      <c r="U191" s="4"/>
      <c r="V191" s="5"/>
      <c r="W191" s="4"/>
      <c r="X191" s="4"/>
      <c r="Y191" s="4"/>
      <c r="Z191" s="4"/>
    </row>
    <row r="192" spans="7:26" x14ac:dyDescent="0.15">
      <c r="G192" s="5"/>
      <c r="H192" s="4"/>
      <c r="I192" s="4"/>
      <c r="J192" s="4"/>
      <c r="K192" s="4"/>
      <c r="L192" s="5"/>
      <c r="M192" s="4"/>
      <c r="N192" s="4"/>
      <c r="O192" s="4"/>
      <c r="P192" s="4"/>
      <c r="Q192" s="5"/>
      <c r="R192" s="4"/>
      <c r="S192" s="4"/>
      <c r="T192" s="4"/>
      <c r="U192" s="4"/>
      <c r="V192" s="5"/>
      <c r="W192" s="4"/>
      <c r="X192" s="4"/>
      <c r="Y192" s="4"/>
      <c r="Z192" s="4"/>
    </row>
    <row r="193" spans="7:26" x14ac:dyDescent="0.15">
      <c r="G193" s="5"/>
      <c r="H193" s="4"/>
      <c r="I193" s="4"/>
      <c r="J193" s="4"/>
      <c r="K193" s="4"/>
      <c r="L193" s="5"/>
      <c r="M193" s="4"/>
      <c r="N193" s="4"/>
      <c r="O193" s="4"/>
      <c r="P193" s="4"/>
      <c r="Q193" s="5"/>
      <c r="R193" s="4"/>
      <c r="S193" s="4"/>
      <c r="T193" s="4"/>
      <c r="U193" s="4"/>
      <c r="V193" s="5"/>
      <c r="W193" s="4"/>
      <c r="X193" s="4"/>
      <c r="Y193" s="4"/>
      <c r="Z193" s="4"/>
    </row>
    <row r="194" spans="7:26" x14ac:dyDescent="0.15">
      <c r="G194" s="5"/>
      <c r="H194" s="4"/>
      <c r="I194" s="4"/>
      <c r="J194" s="4"/>
      <c r="K194" s="4"/>
      <c r="L194" s="5"/>
      <c r="M194" s="4"/>
      <c r="N194" s="4"/>
      <c r="O194" s="4"/>
      <c r="P194" s="4"/>
      <c r="Q194" s="5"/>
      <c r="R194" s="4"/>
      <c r="S194" s="4"/>
      <c r="T194" s="4"/>
      <c r="U194" s="4"/>
      <c r="V194" s="5"/>
      <c r="W194" s="4"/>
      <c r="X194" s="4"/>
      <c r="Y194" s="4"/>
      <c r="Z194" s="4"/>
    </row>
    <row r="195" spans="7:26" x14ac:dyDescent="0.15">
      <c r="G195" s="5"/>
      <c r="H195" s="4"/>
      <c r="I195" s="4"/>
      <c r="J195" s="4"/>
      <c r="K195" s="4"/>
      <c r="L195" s="5"/>
      <c r="M195" s="4"/>
      <c r="N195" s="4"/>
      <c r="O195" s="4"/>
      <c r="P195" s="4"/>
      <c r="Q195" s="5"/>
      <c r="R195" s="4"/>
      <c r="S195" s="4"/>
      <c r="T195" s="4"/>
      <c r="U195" s="4"/>
      <c r="V195" s="5"/>
      <c r="W195" s="4"/>
      <c r="X195" s="4"/>
      <c r="Y195" s="4"/>
      <c r="Z195" s="4"/>
    </row>
    <row r="196" spans="7:26" x14ac:dyDescent="0.15">
      <c r="G196" s="5"/>
      <c r="H196" s="4"/>
      <c r="I196" s="4"/>
      <c r="J196" s="4"/>
      <c r="K196" s="4"/>
      <c r="L196" s="5"/>
      <c r="M196" s="4"/>
      <c r="N196" s="4"/>
      <c r="O196" s="4"/>
      <c r="P196" s="4"/>
      <c r="Q196" s="5"/>
      <c r="R196" s="4"/>
      <c r="S196" s="4"/>
      <c r="T196" s="4"/>
      <c r="U196" s="4"/>
      <c r="V196" s="5"/>
      <c r="W196" s="4"/>
      <c r="X196" s="4"/>
      <c r="Y196" s="4"/>
      <c r="Z196" s="4"/>
    </row>
    <row r="197" spans="7:26" x14ac:dyDescent="0.15">
      <c r="G197" s="5"/>
      <c r="H197" s="4"/>
      <c r="I197" s="4"/>
      <c r="J197" s="4"/>
      <c r="K197" s="4"/>
      <c r="L197" s="5"/>
      <c r="M197" s="4"/>
      <c r="N197" s="4"/>
      <c r="O197" s="4"/>
      <c r="P197" s="4"/>
      <c r="Q197" s="5"/>
      <c r="R197" s="4"/>
      <c r="S197" s="4"/>
      <c r="T197" s="4"/>
      <c r="U197" s="4"/>
      <c r="V197" s="5"/>
      <c r="W197" s="4"/>
      <c r="X197" s="4"/>
      <c r="Y197" s="4"/>
      <c r="Z197" s="4"/>
    </row>
    <row r="198" spans="7:26" x14ac:dyDescent="0.15">
      <c r="G198" s="5"/>
      <c r="H198" s="4"/>
      <c r="I198" s="4"/>
      <c r="J198" s="4"/>
      <c r="K198" s="4"/>
      <c r="L198" s="5"/>
      <c r="M198" s="4"/>
      <c r="N198" s="4"/>
      <c r="O198" s="4"/>
      <c r="P198" s="4"/>
      <c r="Q198" s="5"/>
      <c r="R198" s="4"/>
      <c r="S198" s="4"/>
      <c r="T198" s="4"/>
      <c r="U198" s="4"/>
      <c r="V198" s="5"/>
      <c r="W198" s="4"/>
      <c r="X198" s="4"/>
      <c r="Y198" s="4"/>
      <c r="Z198" s="4"/>
    </row>
    <row r="199" spans="7:26" x14ac:dyDescent="0.15">
      <c r="G199" s="5"/>
      <c r="H199" s="4"/>
      <c r="I199" s="4"/>
      <c r="J199" s="4"/>
      <c r="K199" s="4"/>
      <c r="L199" s="5"/>
      <c r="M199" s="4"/>
      <c r="N199" s="4"/>
      <c r="O199" s="4"/>
      <c r="P199" s="4"/>
      <c r="Q199" s="5"/>
      <c r="R199" s="4"/>
      <c r="S199" s="4"/>
      <c r="T199" s="4"/>
      <c r="U199" s="4"/>
      <c r="V199" s="5"/>
      <c r="W199" s="4"/>
      <c r="X199" s="4"/>
      <c r="Y199" s="4"/>
      <c r="Z199" s="4"/>
    </row>
    <row r="200" spans="7:26" x14ac:dyDescent="0.15">
      <c r="G200" s="5"/>
      <c r="H200" s="4"/>
      <c r="I200" s="4"/>
      <c r="J200" s="4"/>
      <c r="K200" s="4"/>
      <c r="L200" s="5"/>
      <c r="M200" s="4"/>
      <c r="N200" s="4"/>
      <c r="O200" s="4"/>
      <c r="P200" s="4"/>
      <c r="Q200" s="5"/>
      <c r="R200" s="4"/>
      <c r="S200" s="4"/>
      <c r="T200" s="4"/>
      <c r="U200" s="4"/>
      <c r="V200" s="5"/>
      <c r="W200" s="4"/>
      <c r="X200" s="4"/>
      <c r="Y200" s="4"/>
      <c r="Z200" s="4"/>
    </row>
    <row r="201" spans="7:26" x14ac:dyDescent="0.15">
      <c r="G201" s="5"/>
      <c r="H201" s="4"/>
      <c r="I201" s="4"/>
      <c r="J201" s="4"/>
      <c r="K201" s="4"/>
      <c r="L201" s="5"/>
      <c r="M201" s="4"/>
      <c r="N201" s="4"/>
      <c r="O201" s="4"/>
      <c r="P201" s="4"/>
      <c r="Q201" s="5"/>
      <c r="R201" s="4"/>
      <c r="S201" s="4"/>
      <c r="T201" s="4"/>
      <c r="U201" s="4"/>
      <c r="V201" s="5"/>
      <c r="W201" s="4"/>
      <c r="X201" s="4"/>
      <c r="Y201" s="4"/>
      <c r="Z201" s="4"/>
    </row>
    <row r="202" spans="7:26" x14ac:dyDescent="0.15">
      <c r="G202" s="5"/>
      <c r="H202" s="4"/>
      <c r="I202" s="4"/>
      <c r="J202" s="4"/>
      <c r="K202" s="4"/>
      <c r="L202" s="5"/>
      <c r="M202" s="4"/>
      <c r="N202" s="4"/>
      <c r="O202" s="4"/>
      <c r="P202" s="4"/>
      <c r="Q202" s="5"/>
      <c r="R202" s="4"/>
      <c r="S202" s="4"/>
      <c r="T202" s="4"/>
      <c r="U202" s="4"/>
      <c r="V202" s="5"/>
      <c r="W202" s="4"/>
      <c r="X202" s="4"/>
      <c r="Y202" s="4"/>
      <c r="Z202" s="4"/>
    </row>
    <row r="203" spans="7:26" x14ac:dyDescent="0.15">
      <c r="G203" s="5"/>
      <c r="H203" s="4"/>
      <c r="I203" s="4"/>
      <c r="J203" s="4"/>
      <c r="K203" s="4"/>
      <c r="L203" s="5"/>
      <c r="M203" s="4"/>
      <c r="N203" s="4"/>
      <c r="O203" s="4"/>
      <c r="P203" s="4"/>
      <c r="Q203" s="5"/>
      <c r="R203" s="4"/>
      <c r="S203" s="4"/>
      <c r="T203" s="4"/>
      <c r="U203" s="4"/>
      <c r="V203" s="5"/>
      <c r="W203" s="4"/>
      <c r="X203" s="4"/>
      <c r="Y203" s="4"/>
      <c r="Z203" s="4"/>
    </row>
    <row r="204" spans="7:26" x14ac:dyDescent="0.15">
      <c r="G204" s="5"/>
      <c r="H204" s="4"/>
      <c r="I204" s="4"/>
      <c r="J204" s="4"/>
      <c r="K204" s="4"/>
      <c r="L204" s="5"/>
      <c r="M204" s="4"/>
      <c r="N204" s="4"/>
      <c r="O204" s="4"/>
      <c r="P204" s="4"/>
      <c r="Q204" s="5"/>
      <c r="R204" s="4"/>
      <c r="S204" s="4"/>
      <c r="T204" s="4"/>
      <c r="U204" s="4"/>
      <c r="V204" s="5"/>
      <c r="W204" s="4"/>
      <c r="X204" s="4"/>
      <c r="Y204" s="4"/>
      <c r="Z204" s="4"/>
    </row>
    <row r="205" spans="7:26" x14ac:dyDescent="0.15">
      <c r="G205" s="5"/>
      <c r="H205" s="4"/>
      <c r="I205" s="4"/>
      <c r="J205" s="4"/>
      <c r="K205" s="4"/>
      <c r="L205" s="5"/>
      <c r="M205" s="4"/>
      <c r="N205" s="4"/>
      <c r="O205" s="4"/>
      <c r="P205" s="4"/>
      <c r="Q205" s="5"/>
      <c r="R205" s="4"/>
      <c r="S205" s="4"/>
      <c r="T205" s="4"/>
      <c r="U205" s="4"/>
      <c r="V205" s="5"/>
      <c r="W205" s="4"/>
      <c r="X205" s="4"/>
      <c r="Y205" s="4"/>
      <c r="Z205" s="4"/>
    </row>
    <row r="206" spans="7:26" x14ac:dyDescent="0.15">
      <c r="G206" s="5"/>
      <c r="H206" s="4"/>
      <c r="I206" s="4"/>
      <c r="J206" s="4"/>
      <c r="K206" s="4"/>
      <c r="L206" s="5"/>
      <c r="M206" s="4"/>
      <c r="N206" s="4"/>
      <c r="O206" s="4"/>
      <c r="P206" s="4"/>
      <c r="Q206" s="5"/>
      <c r="R206" s="4"/>
      <c r="S206" s="4"/>
      <c r="T206" s="4"/>
      <c r="U206" s="4"/>
      <c r="V206" s="5"/>
      <c r="W206" s="4"/>
      <c r="X206" s="4"/>
      <c r="Y206" s="4"/>
      <c r="Z206" s="4"/>
    </row>
    <row r="207" spans="7:26" x14ac:dyDescent="0.15">
      <c r="G207" s="5"/>
      <c r="H207" s="4"/>
      <c r="I207" s="4"/>
      <c r="J207" s="4"/>
      <c r="K207" s="4"/>
      <c r="L207" s="5"/>
      <c r="M207" s="4"/>
      <c r="N207" s="4"/>
      <c r="O207" s="4"/>
      <c r="P207" s="4"/>
      <c r="Q207" s="5"/>
      <c r="R207" s="4"/>
      <c r="S207" s="4"/>
      <c r="T207" s="4"/>
      <c r="U207" s="4"/>
      <c r="V207" s="5"/>
      <c r="W207" s="4"/>
      <c r="X207" s="4"/>
      <c r="Y207" s="4"/>
      <c r="Z207" s="4"/>
    </row>
    <row r="208" spans="7:26" x14ac:dyDescent="0.15">
      <c r="G208" s="5"/>
      <c r="H208" s="4"/>
      <c r="I208" s="4"/>
      <c r="J208" s="4"/>
      <c r="K208" s="4"/>
      <c r="L208" s="5"/>
      <c r="M208" s="4"/>
      <c r="N208" s="4"/>
      <c r="O208" s="4"/>
      <c r="P208" s="4"/>
      <c r="Q208" s="5"/>
      <c r="R208" s="4"/>
      <c r="S208" s="4"/>
      <c r="T208" s="4"/>
      <c r="U208" s="4"/>
      <c r="V208" s="5"/>
      <c r="W208" s="4"/>
      <c r="X208" s="4"/>
      <c r="Y208" s="4"/>
      <c r="Z208" s="4"/>
    </row>
    <row r="209" spans="7:26" x14ac:dyDescent="0.15">
      <c r="G209" s="5"/>
      <c r="H209" s="4"/>
      <c r="I209" s="4"/>
      <c r="J209" s="4"/>
      <c r="K209" s="4"/>
      <c r="L209" s="5"/>
      <c r="M209" s="4"/>
      <c r="N209" s="4"/>
      <c r="O209" s="4"/>
      <c r="P209" s="4"/>
      <c r="Q209" s="5"/>
      <c r="R209" s="4"/>
      <c r="S209" s="4"/>
      <c r="T209" s="4"/>
      <c r="U209" s="4"/>
      <c r="V209" s="5"/>
      <c r="W209" s="4"/>
      <c r="X209" s="4"/>
      <c r="Y209" s="4"/>
      <c r="Z209" s="4"/>
    </row>
    <row r="210" spans="7:26" x14ac:dyDescent="0.15">
      <c r="G210" s="5"/>
      <c r="H210" s="4"/>
      <c r="I210" s="4"/>
      <c r="J210" s="4"/>
      <c r="K210" s="4"/>
      <c r="L210" s="5"/>
      <c r="M210" s="4"/>
      <c r="N210" s="4"/>
      <c r="O210" s="4"/>
      <c r="P210" s="4"/>
      <c r="Q210" s="5"/>
      <c r="R210" s="4"/>
      <c r="S210" s="4"/>
      <c r="T210" s="4"/>
      <c r="U210" s="4"/>
      <c r="V210" s="5"/>
      <c r="W210" s="4"/>
      <c r="X210" s="4"/>
      <c r="Y210" s="4"/>
      <c r="Z210" s="4"/>
    </row>
    <row r="211" spans="7:26" x14ac:dyDescent="0.15">
      <c r="G211" s="5"/>
      <c r="H211" s="4"/>
      <c r="I211" s="4"/>
      <c r="J211" s="4"/>
      <c r="K211" s="4"/>
      <c r="L211" s="5"/>
      <c r="M211" s="4"/>
      <c r="N211" s="4"/>
      <c r="O211" s="4"/>
      <c r="P211" s="4"/>
      <c r="Q211" s="5"/>
      <c r="R211" s="4"/>
      <c r="S211" s="4"/>
      <c r="T211" s="4"/>
      <c r="U211" s="4"/>
      <c r="V211" s="5"/>
      <c r="W211" s="4"/>
      <c r="X211" s="4"/>
      <c r="Y211" s="4"/>
      <c r="Z211" s="4"/>
    </row>
    <row r="212" spans="7:26" x14ac:dyDescent="0.15">
      <c r="G212" s="5"/>
      <c r="H212" s="4"/>
      <c r="I212" s="4"/>
      <c r="J212" s="4"/>
      <c r="K212" s="4"/>
      <c r="L212" s="5"/>
      <c r="M212" s="4"/>
      <c r="N212" s="4"/>
      <c r="O212" s="4"/>
      <c r="P212" s="4"/>
      <c r="Q212" s="5"/>
      <c r="R212" s="4"/>
      <c r="S212" s="4"/>
      <c r="T212" s="4"/>
      <c r="U212" s="4"/>
      <c r="V212" s="5"/>
      <c r="W212" s="4"/>
      <c r="X212" s="4"/>
      <c r="Y212" s="4"/>
      <c r="Z212" s="4"/>
    </row>
    <row r="213" spans="7:26" x14ac:dyDescent="0.15">
      <c r="G213" s="5"/>
      <c r="H213" s="4"/>
      <c r="I213" s="4"/>
      <c r="J213" s="4"/>
      <c r="K213" s="4"/>
      <c r="L213" s="5"/>
      <c r="M213" s="4"/>
      <c r="N213" s="4"/>
      <c r="O213" s="4"/>
      <c r="P213" s="4"/>
      <c r="Q213" s="5"/>
      <c r="R213" s="4"/>
      <c r="S213" s="4"/>
      <c r="T213" s="4"/>
      <c r="U213" s="4"/>
      <c r="V213" s="5"/>
      <c r="W213" s="4"/>
      <c r="X213" s="4"/>
      <c r="Y213" s="4"/>
      <c r="Z213" s="4"/>
    </row>
    <row r="214" spans="7:26" x14ac:dyDescent="0.15">
      <c r="G214" s="5"/>
      <c r="H214" s="4"/>
      <c r="I214" s="4"/>
      <c r="J214" s="4"/>
      <c r="K214" s="4"/>
      <c r="L214" s="5"/>
      <c r="M214" s="4"/>
      <c r="N214" s="4"/>
      <c r="O214" s="4"/>
      <c r="P214" s="4"/>
      <c r="Q214" s="5"/>
      <c r="R214" s="4"/>
      <c r="S214" s="4"/>
      <c r="T214" s="4"/>
      <c r="U214" s="4"/>
      <c r="V214" s="5"/>
      <c r="W214" s="4"/>
      <c r="X214" s="4"/>
      <c r="Y214" s="4"/>
      <c r="Z214" s="4"/>
    </row>
    <row r="215" spans="7:26" x14ac:dyDescent="0.15">
      <c r="G215" s="5"/>
      <c r="H215" s="4"/>
      <c r="I215" s="4"/>
      <c r="J215" s="4"/>
      <c r="K215" s="4"/>
      <c r="L215" s="5"/>
      <c r="M215" s="4"/>
      <c r="N215" s="4"/>
      <c r="O215" s="4"/>
      <c r="P215" s="4"/>
      <c r="Q215" s="5"/>
      <c r="R215" s="4"/>
      <c r="S215" s="4"/>
      <c r="T215" s="4"/>
      <c r="U215" s="4"/>
      <c r="V215" s="5"/>
      <c r="W215" s="4"/>
      <c r="X215" s="4"/>
      <c r="Y215" s="4"/>
      <c r="Z215" s="4"/>
    </row>
    <row r="216" spans="7:26" x14ac:dyDescent="0.15">
      <c r="G216" s="5"/>
      <c r="H216" s="4"/>
      <c r="I216" s="4"/>
      <c r="J216" s="4"/>
      <c r="K216" s="4"/>
      <c r="L216" s="5"/>
      <c r="M216" s="4"/>
      <c r="N216" s="4"/>
      <c r="O216" s="4"/>
      <c r="P216" s="4"/>
      <c r="Q216" s="5"/>
      <c r="R216" s="4"/>
      <c r="S216" s="4"/>
      <c r="T216" s="4"/>
      <c r="U216" s="4"/>
      <c r="V216" s="5"/>
      <c r="W216" s="4"/>
      <c r="X216" s="4"/>
      <c r="Y216" s="4"/>
      <c r="Z216" s="4"/>
    </row>
    <row r="217" spans="7:26" x14ac:dyDescent="0.15">
      <c r="G217" s="5"/>
      <c r="H217" s="4"/>
      <c r="I217" s="4"/>
      <c r="J217" s="4"/>
      <c r="K217" s="4"/>
      <c r="L217" s="5"/>
      <c r="M217" s="4"/>
      <c r="N217" s="4"/>
      <c r="O217" s="4"/>
      <c r="P217" s="4"/>
      <c r="Q217" s="5"/>
      <c r="R217" s="4"/>
      <c r="S217" s="4"/>
      <c r="T217" s="4"/>
      <c r="U217" s="4"/>
      <c r="V217" s="5"/>
      <c r="W217" s="4"/>
      <c r="X217" s="4"/>
      <c r="Y217" s="4"/>
      <c r="Z217" s="4"/>
    </row>
    <row r="218" spans="7:26" x14ac:dyDescent="0.15">
      <c r="G218" s="5"/>
      <c r="H218" s="4"/>
      <c r="I218" s="4"/>
      <c r="J218" s="4"/>
      <c r="K218" s="4"/>
      <c r="L218" s="5"/>
      <c r="M218" s="4"/>
      <c r="N218" s="4"/>
      <c r="O218" s="4"/>
      <c r="P218" s="4"/>
      <c r="Q218" s="5"/>
      <c r="R218" s="4"/>
      <c r="S218" s="4"/>
      <c r="T218" s="4"/>
      <c r="U218" s="4"/>
      <c r="V218" s="5"/>
      <c r="W218" s="4"/>
      <c r="X218" s="4"/>
      <c r="Y218" s="4"/>
      <c r="Z218" s="4"/>
    </row>
    <row r="219" spans="7:26" x14ac:dyDescent="0.15">
      <c r="G219" s="5"/>
      <c r="H219" s="4"/>
      <c r="I219" s="4"/>
      <c r="J219" s="4"/>
      <c r="K219" s="4"/>
      <c r="L219" s="5"/>
      <c r="M219" s="4"/>
      <c r="N219" s="4"/>
      <c r="O219" s="4"/>
      <c r="P219" s="4"/>
      <c r="Q219" s="5"/>
      <c r="R219" s="4"/>
      <c r="S219" s="4"/>
      <c r="T219" s="4"/>
      <c r="U219" s="4"/>
      <c r="V219" s="5"/>
      <c r="W219" s="4"/>
      <c r="X219" s="4"/>
      <c r="Y219" s="4"/>
      <c r="Z219" s="4"/>
    </row>
    <row r="220" spans="7:26" x14ac:dyDescent="0.15">
      <c r="G220" s="5"/>
      <c r="H220" s="4"/>
      <c r="I220" s="4"/>
      <c r="J220" s="4"/>
      <c r="K220" s="4"/>
      <c r="L220" s="5"/>
      <c r="M220" s="4"/>
      <c r="N220" s="4"/>
      <c r="O220" s="4"/>
      <c r="P220" s="4"/>
      <c r="Q220" s="5"/>
      <c r="R220" s="4"/>
      <c r="S220" s="4"/>
      <c r="T220" s="4"/>
      <c r="U220" s="4"/>
      <c r="V220" s="5"/>
      <c r="W220" s="4"/>
      <c r="X220" s="4"/>
      <c r="Y220" s="4"/>
      <c r="Z220" s="4"/>
    </row>
    <row r="221" spans="7:26" x14ac:dyDescent="0.15">
      <c r="G221" s="5"/>
      <c r="H221" s="4"/>
      <c r="I221" s="4"/>
      <c r="J221" s="4"/>
      <c r="K221" s="4"/>
      <c r="L221" s="5"/>
      <c r="M221" s="4"/>
      <c r="N221" s="4"/>
      <c r="O221" s="4"/>
      <c r="P221" s="4"/>
      <c r="Q221" s="5"/>
      <c r="R221" s="4"/>
      <c r="S221" s="4"/>
      <c r="T221" s="4"/>
      <c r="U221" s="4"/>
      <c r="V221" s="5"/>
      <c r="W221" s="4"/>
      <c r="X221" s="4"/>
      <c r="Y221" s="4"/>
      <c r="Z221" s="4"/>
    </row>
    <row r="222" spans="7:26" x14ac:dyDescent="0.15">
      <c r="G222" s="5"/>
      <c r="H222" s="4"/>
      <c r="I222" s="4"/>
      <c r="J222" s="4"/>
      <c r="K222" s="4"/>
      <c r="L222" s="5"/>
      <c r="M222" s="4"/>
      <c r="N222" s="4"/>
      <c r="O222" s="4"/>
      <c r="P222" s="4"/>
      <c r="Q222" s="5"/>
      <c r="R222" s="4"/>
      <c r="S222" s="4"/>
      <c r="T222" s="4"/>
      <c r="U222" s="4"/>
      <c r="V222" s="5"/>
      <c r="W222" s="4"/>
      <c r="X222" s="4"/>
      <c r="Y222" s="4"/>
      <c r="Z222" s="4"/>
    </row>
    <row r="223" spans="7:26" x14ac:dyDescent="0.15">
      <c r="G223" s="5"/>
      <c r="H223" s="4"/>
      <c r="I223" s="4"/>
      <c r="J223" s="4"/>
      <c r="K223" s="4"/>
      <c r="L223" s="5"/>
      <c r="M223" s="4"/>
      <c r="N223" s="4"/>
      <c r="O223" s="4"/>
      <c r="P223" s="4"/>
      <c r="Q223" s="5"/>
      <c r="R223" s="4"/>
      <c r="S223" s="4"/>
      <c r="T223" s="4"/>
      <c r="U223" s="4"/>
      <c r="V223" s="5"/>
      <c r="W223" s="4"/>
      <c r="X223" s="4"/>
      <c r="Y223" s="4"/>
      <c r="Z223" s="4"/>
    </row>
    <row r="224" spans="7:26" x14ac:dyDescent="0.15">
      <c r="G224" s="5"/>
      <c r="H224" s="4"/>
      <c r="I224" s="4"/>
      <c r="J224" s="4"/>
      <c r="K224" s="4"/>
      <c r="L224" s="5"/>
      <c r="M224" s="4"/>
      <c r="N224" s="4"/>
      <c r="O224" s="4"/>
      <c r="P224" s="4"/>
      <c r="Q224" s="5"/>
      <c r="R224" s="4"/>
      <c r="S224" s="4"/>
      <c r="T224" s="4"/>
      <c r="U224" s="4"/>
      <c r="V224" s="5"/>
      <c r="W224" s="4"/>
      <c r="X224" s="4"/>
      <c r="Y224" s="4"/>
      <c r="Z224" s="4"/>
    </row>
    <row r="225" spans="7:26" x14ac:dyDescent="0.15">
      <c r="G225" s="5"/>
      <c r="H225" s="4"/>
      <c r="I225" s="4"/>
      <c r="J225" s="4"/>
      <c r="K225" s="4"/>
      <c r="L225" s="5"/>
      <c r="M225" s="4"/>
      <c r="N225" s="4"/>
      <c r="O225" s="4"/>
      <c r="P225" s="4"/>
      <c r="Q225" s="5"/>
      <c r="R225" s="4"/>
      <c r="S225" s="4"/>
      <c r="T225" s="4"/>
      <c r="U225" s="4"/>
      <c r="V225" s="5"/>
      <c r="W225" s="4"/>
      <c r="X225" s="4"/>
      <c r="Y225" s="4"/>
      <c r="Z225" s="4"/>
    </row>
    <row r="226" spans="7:26" x14ac:dyDescent="0.15">
      <c r="G226" s="5"/>
      <c r="H226" s="4"/>
      <c r="I226" s="4"/>
      <c r="J226" s="4"/>
      <c r="K226" s="4"/>
      <c r="L226" s="5"/>
      <c r="M226" s="4"/>
      <c r="N226" s="4"/>
      <c r="O226" s="4"/>
      <c r="P226" s="4"/>
      <c r="Q226" s="5"/>
      <c r="R226" s="4"/>
      <c r="S226" s="4"/>
      <c r="T226" s="4"/>
      <c r="U226" s="4"/>
      <c r="V226" s="5"/>
      <c r="W226" s="4"/>
      <c r="X226" s="4"/>
      <c r="Y226" s="4"/>
      <c r="Z226" s="4"/>
    </row>
    <row r="227" spans="7:26" x14ac:dyDescent="0.15">
      <c r="G227" s="5"/>
      <c r="H227" s="4"/>
      <c r="I227" s="4"/>
      <c r="J227" s="4"/>
      <c r="K227" s="4"/>
      <c r="L227" s="5"/>
      <c r="M227" s="4"/>
      <c r="N227" s="4"/>
      <c r="O227" s="4"/>
      <c r="P227" s="4"/>
      <c r="Q227" s="5"/>
      <c r="R227" s="4"/>
      <c r="S227" s="4"/>
      <c r="T227" s="4"/>
      <c r="U227" s="4"/>
      <c r="V227" s="5"/>
      <c r="W227" s="4"/>
      <c r="X227" s="4"/>
      <c r="Y227" s="4"/>
      <c r="Z227" s="4"/>
    </row>
    <row r="228" spans="7:26" x14ac:dyDescent="0.15">
      <c r="G228" s="5"/>
      <c r="H228" s="4"/>
      <c r="I228" s="4"/>
      <c r="J228" s="4"/>
      <c r="K228" s="4"/>
      <c r="L228" s="5"/>
      <c r="M228" s="4"/>
      <c r="N228" s="4"/>
      <c r="O228" s="4"/>
      <c r="P228" s="4"/>
      <c r="Q228" s="5"/>
      <c r="R228" s="4"/>
      <c r="S228" s="4"/>
      <c r="T228" s="4"/>
      <c r="U228" s="4"/>
      <c r="V228" s="5"/>
      <c r="W228" s="4"/>
      <c r="X228" s="4"/>
      <c r="Y228" s="4"/>
      <c r="Z228" s="4"/>
    </row>
    <row r="229" spans="7:26" x14ac:dyDescent="0.15">
      <c r="G229" s="5"/>
      <c r="H229" s="4"/>
      <c r="I229" s="4"/>
      <c r="J229" s="4"/>
      <c r="K229" s="4"/>
      <c r="L229" s="5"/>
      <c r="M229" s="4"/>
      <c r="N229" s="4"/>
      <c r="O229" s="4"/>
      <c r="P229" s="4"/>
      <c r="Q229" s="5"/>
      <c r="R229" s="4"/>
      <c r="S229" s="4"/>
      <c r="T229" s="4"/>
      <c r="U229" s="4"/>
      <c r="V229" s="5"/>
      <c r="W229" s="4"/>
      <c r="X229" s="4"/>
      <c r="Y229" s="4"/>
      <c r="Z229" s="4"/>
    </row>
    <row r="230" spans="7:26" x14ac:dyDescent="0.15">
      <c r="G230" s="5"/>
      <c r="H230" s="4"/>
      <c r="I230" s="4"/>
      <c r="J230" s="4"/>
      <c r="K230" s="4"/>
      <c r="L230" s="5"/>
      <c r="M230" s="4"/>
      <c r="N230" s="4"/>
      <c r="O230" s="4"/>
      <c r="P230" s="4"/>
      <c r="Q230" s="5"/>
      <c r="R230" s="4"/>
      <c r="S230" s="4"/>
      <c r="T230" s="4"/>
      <c r="U230" s="4"/>
      <c r="V230" s="5"/>
      <c r="W230" s="4"/>
      <c r="X230" s="4"/>
      <c r="Y230" s="4"/>
      <c r="Z230" s="4"/>
    </row>
    <row r="231" spans="7:26" x14ac:dyDescent="0.15">
      <c r="G231" s="5"/>
      <c r="H231" s="4"/>
      <c r="I231" s="4"/>
      <c r="J231" s="4"/>
      <c r="K231" s="4"/>
      <c r="L231" s="5"/>
      <c r="M231" s="4"/>
      <c r="N231" s="4"/>
      <c r="O231" s="4"/>
      <c r="P231" s="4"/>
      <c r="Q231" s="5"/>
      <c r="R231" s="4"/>
      <c r="S231" s="4"/>
      <c r="T231" s="4"/>
      <c r="U231" s="4"/>
      <c r="V231" s="5"/>
      <c r="W231" s="4"/>
      <c r="X231" s="4"/>
      <c r="Y231" s="4"/>
      <c r="Z231" s="4"/>
    </row>
    <row r="232" spans="7:26" x14ac:dyDescent="0.15">
      <c r="G232" s="5"/>
      <c r="H232" s="4"/>
      <c r="I232" s="4"/>
      <c r="J232" s="4"/>
      <c r="K232" s="4"/>
      <c r="L232" s="5"/>
      <c r="M232" s="4"/>
      <c r="N232" s="4"/>
      <c r="O232" s="4"/>
      <c r="P232" s="4"/>
      <c r="Q232" s="5"/>
      <c r="R232" s="4"/>
      <c r="S232" s="4"/>
      <c r="T232" s="4"/>
      <c r="U232" s="4"/>
      <c r="V232" s="5"/>
      <c r="W232" s="4"/>
      <c r="X232" s="4"/>
      <c r="Y232" s="4"/>
      <c r="Z232" s="4"/>
    </row>
    <row r="233" spans="7:26" x14ac:dyDescent="0.15">
      <c r="G233" s="5"/>
      <c r="H233" s="4"/>
      <c r="I233" s="4"/>
      <c r="J233" s="4"/>
      <c r="K233" s="4"/>
      <c r="L233" s="5"/>
      <c r="M233" s="4"/>
      <c r="N233" s="4"/>
      <c r="O233" s="4"/>
      <c r="P233" s="4"/>
      <c r="Q233" s="5"/>
      <c r="R233" s="4"/>
      <c r="S233" s="4"/>
      <c r="T233" s="4"/>
      <c r="U233" s="4"/>
      <c r="V233" s="5"/>
      <c r="W233" s="4"/>
      <c r="X233" s="4"/>
      <c r="Y233" s="4"/>
      <c r="Z233" s="4"/>
    </row>
    <row r="234" spans="7:26" x14ac:dyDescent="0.15">
      <c r="G234" s="5"/>
      <c r="H234" s="4"/>
      <c r="I234" s="4"/>
      <c r="J234" s="4"/>
      <c r="K234" s="4"/>
      <c r="L234" s="5"/>
      <c r="M234" s="4"/>
      <c r="N234" s="4"/>
      <c r="O234" s="4"/>
      <c r="P234" s="4"/>
      <c r="Q234" s="5"/>
      <c r="R234" s="4"/>
      <c r="S234" s="4"/>
      <c r="T234" s="4"/>
      <c r="U234" s="4"/>
      <c r="V234" s="5"/>
      <c r="W234" s="4"/>
      <c r="X234" s="4"/>
      <c r="Y234" s="4"/>
      <c r="Z234" s="4"/>
    </row>
    <row r="235" spans="7:26" x14ac:dyDescent="0.15">
      <c r="G235" s="5"/>
      <c r="H235" s="4"/>
      <c r="I235" s="4"/>
      <c r="J235" s="4"/>
      <c r="K235" s="4"/>
      <c r="L235" s="5"/>
      <c r="M235" s="4"/>
      <c r="N235" s="4"/>
      <c r="O235" s="4"/>
      <c r="P235" s="4"/>
      <c r="Q235" s="5"/>
      <c r="R235" s="4"/>
      <c r="S235" s="4"/>
      <c r="T235" s="4"/>
      <c r="U235" s="4"/>
      <c r="V235" s="5"/>
      <c r="W235" s="4"/>
      <c r="X235" s="4"/>
      <c r="Y235" s="4"/>
      <c r="Z235" s="4"/>
    </row>
    <row r="236" spans="7:26" x14ac:dyDescent="0.15">
      <c r="G236" s="5"/>
      <c r="H236" s="4"/>
      <c r="I236" s="4"/>
      <c r="J236" s="4"/>
      <c r="K236" s="4"/>
      <c r="L236" s="5"/>
      <c r="M236" s="4"/>
      <c r="N236" s="4"/>
      <c r="O236" s="4"/>
      <c r="P236" s="4"/>
      <c r="Q236" s="5"/>
      <c r="R236" s="4"/>
      <c r="S236" s="4"/>
      <c r="T236" s="4"/>
      <c r="U236" s="4"/>
      <c r="V236" s="5"/>
      <c r="W236" s="4"/>
      <c r="X236" s="4"/>
      <c r="Y236" s="4"/>
      <c r="Z236" s="4"/>
    </row>
    <row r="237" spans="7:26" x14ac:dyDescent="0.15">
      <c r="G237" s="5"/>
      <c r="H237" s="4"/>
      <c r="I237" s="4"/>
      <c r="J237" s="4"/>
      <c r="K237" s="4"/>
      <c r="L237" s="5"/>
      <c r="M237" s="4"/>
      <c r="N237" s="4"/>
      <c r="O237" s="4"/>
      <c r="P237" s="4"/>
      <c r="Q237" s="5"/>
      <c r="R237" s="4"/>
      <c r="S237" s="4"/>
      <c r="T237" s="4"/>
      <c r="U237" s="4"/>
      <c r="V237" s="5"/>
      <c r="W237" s="4"/>
      <c r="X237" s="4"/>
      <c r="Y237" s="4"/>
      <c r="Z237" s="4"/>
    </row>
    <row r="238" spans="7:26" x14ac:dyDescent="0.15">
      <c r="G238" s="5"/>
      <c r="H238" s="4"/>
      <c r="I238" s="4"/>
      <c r="J238" s="4"/>
      <c r="K238" s="4"/>
      <c r="L238" s="5"/>
      <c r="M238" s="4"/>
      <c r="N238" s="4"/>
      <c r="O238" s="4"/>
      <c r="P238" s="4"/>
      <c r="Q238" s="5"/>
      <c r="R238" s="4"/>
      <c r="S238" s="4"/>
      <c r="T238" s="4"/>
      <c r="U238" s="4"/>
      <c r="V238" s="5"/>
      <c r="W238" s="4"/>
      <c r="X238" s="4"/>
      <c r="Y238" s="4"/>
      <c r="Z238" s="4"/>
    </row>
    <row r="239" spans="7:26" x14ac:dyDescent="0.15">
      <c r="G239" s="5"/>
      <c r="H239" s="4"/>
      <c r="I239" s="4"/>
      <c r="J239" s="4"/>
      <c r="K239" s="4"/>
      <c r="L239" s="5"/>
      <c r="M239" s="4"/>
      <c r="N239" s="4"/>
      <c r="O239" s="4"/>
      <c r="P239" s="4"/>
      <c r="Q239" s="5"/>
      <c r="R239" s="4"/>
      <c r="S239" s="4"/>
      <c r="T239" s="4"/>
      <c r="U239" s="4"/>
      <c r="V239" s="5"/>
      <c r="W239" s="4"/>
      <c r="X239" s="4"/>
      <c r="Y239" s="4"/>
      <c r="Z239" s="4"/>
    </row>
    <row r="240" spans="7:26" x14ac:dyDescent="0.15">
      <c r="G240" s="5"/>
      <c r="H240" s="4"/>
      <c r="I240" s="4"/>
      <c r="J240" s="4"/>
      <c r="K240" s="4"/>
      <c r="L240" s="5"/>
      <c r="M240" s="4"/>
      <c r="N240" s="4"/>
      <c r="O240" s="4"/>
      <c r="P240" s="4"/>
      <c r="Q240" s="5"/>
      <c r="R240" s="4"/>
      <c r="S240" s="4"/>
      <c r="T240" s="4"/>
      <c r="U240" s="4"/>
      <c r="V240" s="5"/>
      <c r="W240" s="4"/>
      <c r="X240" s="4"/>
      <c r="Y240" s="4"/>
      <c r="Z240" s="4"/>
    </row>
    <row r="241" spans="7:26" x14ac:dyDescent="0.15">
      <c r="G241" s="5"/>
      <c r="H241" s="4"/>
      <c r="I241" s="4"/>
      <c r="J241" s="4"/>
      <c r="K241" s="4"/>
      <c r="L241" s="5"/>
      <c r="M241" s="4"/>
      <c r="N241" s="4"/>
      <c r="O241" s="4"/>
      <c r="P241" s="4"/>
      <c r="Q241" s="5"/>
      <c r="R241" s="4"/>
      <c r="S241" s="4"/>
      <c r="T241" s="4"/>
      <c r="U241" s="4"/>
      <c r="V241" s="5"/>
      <c r="W241" s="4"/>
      <c r="X241" s="4"/>
      <c r="Y241" s="4"/>
      <c r="Z241" s="4"/>
    </row>
    <row r="242" spans="7:26" x14ac:dyDescent="0.15">
      <c r="G242" s="5"/>
      <c r="H242" s="4"/>
      <c r="I242" s="4"/>
      <c r="J242" s="4"/>
      <c r="K242" s="4"/>
      <c r="L242" s="5"/>
      <c r="M242" s="4"/>
      <c r="N242" s="4"/>
      <c r="O242" s="4"/>
      <c r="P242" s="4"/>
      <c r="Q242" s="5"/>
      <c r="R242" s="4"/>
      <c r="S242" s="4"/>
      <c r="T242" s="4"/>
      <c r="U242" s="4"/>
      <c r="V242" s="5"/>
      <c r="W242" s="4"/>
      <c r="X242" s="4"/>
      <c r="Y242" s="4"/>
      <c r="Z242" s="4"/>
    </row>
    <row r="243" spans="7:26" x14ac:dyDescent="0.15">
      <c r="G243" s="5"/>
      <c r="H243" s="4"/>
      <c r="I243" s="4"/>
      <c r="J243" s="4"/>
      <c r="K243" s="4"/>
      <c r="L243" s="5"/>
      <c r="M243" s="4"/>
      <c r="N243" s="4"/>
      <c r="O243" s="4"/>
      <c r="P243" s="4"/>
      <c r="Q243" s="5"/>
      <c r="R243" s="4"/>
      <c r="S243" s="4"/>
      <c r="T243" s="4"/>
      <c r="U243" s="4"/>
      <c r="V243" s="5"/>
      <c r="W243" s="4"/>
      <c r="X243" s="4"/>
      <c r="Y243" s="4"/>
      <c r="Z243" s="4"/>
    </row>
    <row r="244" spans="7:26" x14ac:dyDescent="0.15">
      <c r="G244" s="5"/>
      <c r="H244" s="4"/>
      <c r="I244" s="4"/>
      <c r="J244" s="4"/>
      <c r="K244" s="4"/>
      <c r="L244" s="5"/>
      <c r="M244" s="4"/>
      <c r="N244" s="4"/>
      <c r="O244" s="4"/>
      <c r="P244" s="4"/>
      <c r="Q244" s="5"/>
      <c r="R244" s="4"/>
      <c r="S244" s="4"/>
      <c r="T244" s="4"/>
      <c r="U244" s="4"/>
      <c r="V244" s="5"/>
      <c r="W244" s="4"/>
      <c r="X244" s="4"/>
      <c r="Y244" s="4"/>
      <c r="Z244" s="4"/>
    </row>
    <row r="245" spans="7:26" x14ac:dyDescent="0.15">
      <c r="G245" s="5"/>
      <c r="H245" s="4"/>
      <c r="I245" s="4"/>
      <c r="J245" s="4"/>
      <c r="K245" s="4"/>
      <c r="L245" s="5"/>
      <c r="M245" s="4"/>
      <c r="N245" s="4"/>
      <c r="O245" s="4"/>
      <c r="P245" s="4"/>
      <c r="Q245" s="5"/>
      <c r="R245" s="4"/>
      <c r="S245" s="4"/>
      <c r="T245" s="4"/>
      <c r="U245" s="4"/>
      <c r="V245" s="5"/>
      <c r="W245" s="4"/>
      <c r="X245" s="4"/>
      <c r="Y245" s="4"/>
      <c r="Z245" s="4"/>
    </row>
    <row r="246" spans="7:26" x14ac:dyDescent="0.15">
      <c r="G246" s="5"/>
      <c r="H246" s="4"/>
      <c r="I246" s="4"/>
      <c r="J246" s="4"/>
      <c r="K246" s="4"/>
      <c r="L246" s="5"/>
      <c r="M246" s="4"/>
      <c r="N246" s="4"/>
      <c r="O246" s="4"/>
      <c r="P246" s="4"/>
      <c r="Q246" s="5"/>
      <c r="R246" s="4"/>
      <c r="S246" s="4"/>
      <c r="T246" s="4"/>
      <c r="U246" s="4"/>
      <c r="V246" s="5"/>
      <c r="W246" s="4"/>
      <c r="X246" s="4"/>
      <c r="Y246" s="4"/>
      <c r="Z246" s="4"/>
    </row>
    <row r="247" spans="7:26" x14ac:dyDescent="0.15">
      <c r="G247" s="5"/>
      <c r="H247" s="4"/>
      <c r="I247" s="4"/>
      <c r="J247" s="4"/>
      <c r="K247" s="4"/>
      <c r="L247" s="5"/>
      <c r="M247" s="4"/>
      <c r="N247" s="4"/>
      <c r="O247" s="4"/>
      <c r="P247" s="4"/>
      <c r="Q247" s="5"/>
      <c r="R247" s="4"/>
      <c r="S247" s="4"/>
      <c r="T247" s="4"/>
      <c r="U247" s="4"/>
      <c r="V247" s="5"/>
      <c r="W247" s="4"/>
      <c r="X247" s="4"/>
      <c r="Y247" s="4"/>
      <c r="Z247" s="4"/>
    </row>
    <row r="248" spans="7:26" x14ac:dyDescent="0.15">
      <c r="G248" s="5"/>
      <c r="H248" s="4"/>
      <c r="I248" s="4"/>
      <c r="J248" s="4"/>
      <c r="K248" s="4"/>
      <c r="L248" s="5"/>
      <c r="M248" s="4"/>
      <c r="N248" s="4"/>
      <c r="O248" s="4"/>
      <c r="P248" s="4"/>
      <c r="Q248" s="5"/>
      <c r="R248" s="4"/>
      <c r="S248" s="4"/>
      <c r="T248" s="4"/>
      <c r="U248" s="4"/>
      <c r="V248" s="5"/>
      <c r="W248" s="4"/>
      <c r="X248" s="4"/>
      <c r="Y248" s="4"/>
      <c r="Z248" s="4"/>
    </row>
    <row r="249" spans="7:26" x14ac:dyDescent="0.15">
      <c r="G249" s="5"/>
      <c r="H249" s="4"/>
      <c r="I249" s="4"/>
      <c r="J249" s="4"/>
      <c r="K249" s="4"/>
      <c r="L249" s="5"/>
      <c r="M249" s="4"/>
      <c r="N249" s="4"/>
      <c r="O249" s="4"/>
      <c r="P249" s="4"/>
      <c r="Q249" s="5"/>
      <c r="R249" s="4"/>
      <c r="S249" s="4"/>
      <c r="T249" s="4"/>
      <c r="U249" s="4"/>
      <c r="V249" s="5"/>
      <c r="W249" s="4"/>
      <c r="X249" s="4"/>
      <c r="Y249" s="4"/>
      <c r="Z249" s="4"/>
    </row>
    <row r="250" spans="7:26" x14ac:dyDescent="0.15">
      <c r="G250" s="5"/>
      <c r="H250" s="4"/>
      <c r="I250" s="4"/>
      <c r="J250" s="4"/>
      <c r="K250" s="4"/>
      <c r="L250" s="5"/>
      <c r="M250" s="4"/>
      <c r="N250" s="4"/>
      <c r="O250" s="4"/>
      <c r="P250" s="4"/>
      <c r="Q250" s="5"/>
      <c r="R250" s="4"/>
      <c r="S250" s="4"/>
      <c r="T250" s="4"/>
      <c r="U250" s="4"/>
      <c r="V250" s="5"/>
      <c r="W250" s="4"/>
      <c r="X250" s="4"/>
      <c r="Y250" s="4"/>
      <c r="Z250" s="4"/>
    </row>
    <row r="251" spans="7:26" x14ac:dyDescent="0.15">
      <c r="G251" s="5"/>
      <c r="H251" s="4"/>
      <c r="I251" s="4"/>
      <c r="J251" s="4"/>
      <c r="K251" s="4"/>
      <c r="L251" s="5"/>
      <c r="M251" s="4"/>
      <c r="N251" s="4"/>
      <c r="O251" s="4"/>
      <c r="P251" s="4"/>
      <c r="Q251" s="5"/>
      <c r="R251" s="4"/>
      <c r="S251" s="4"/>
      <c r="T251" s="4"/>
      <c r="U251" s="4"/>
      <c r="V251" s="5"/>
      <c r="W251" s="4"/>
      <c r="X251" s="4"/>
      <c r="Y251" s="4"/>
      <c r="Z251" s="4"/>
    </row>
    <row r="252" spans="7:26" x14ac:dyDescent="0.15">
      <c r="G252" s="5"/>
      <c r="H252" s="4"/>
      <c r="I252" s="4"/>
      <c r="J252" s="4"/>
      <c r="K252" s="4"/>
      <c r="L252" s="5"/>
      <c r="M252" s="4"/>
      <c r="N252" s="4"/>
      <c r="O252" s="4"/>
      <c r="P252" s="4"/>
      <c r="Q252" s="5"/>
      <c r="R252" s="4"/>
      <c r="S252" s="4"/>
      <c r="T252" s="4"/>
      <c r="U252" s="4"/>
      <c r="V252" s="5"/>
      <c r="W252" s="4"/>
      <c r="X252" s="4"/>
      <c r="Y252" s="4"/>
      <c r="Z252" s="4"/>
    </row>
    <row r="253" spans="7:26" x14ac:dyDescent="0.15">
      <c r="G253" s="5"/>
      <c r="H253" s="4"/>
      <c r="I253" s="4"/>
      <c r="J253" s="4"/>
      <c r="K253" s="4"/>
      <c r="L253" s="5"/>
      <c r="M253" s="4"/>
      <c r="N253" s="4"/>
      <c r="O253" s="4"/>
      <c r="P253" s="4"/>
      <c r="Q253" s="5"/>
      <c r="R253" s="4"/>
      <c r="S253" s="4"/>
      <c r="T253" s="4"/>
      <c r="U253" s="4"/>
      <c r="V253" s="5"/>
      <c r="W253" s="4"/>
      <c r="X253" s="4"/>
      <c r="Y253" s="4"/>
      <c r="Z253" s="4"/>
    </row>
    <row r="254" spans="7:26" x14ac:dyDescent="0.15">
      <c r="G254" s="5"/>
      <c r="H254" s="4"/>
      <c r="I254" s="4"/>
      <c r="J254" s="4"/>
      <c r="K254" s="4"/>
      <c r="L254" s="5"/>
      <c r="M254" s="4"/>
      <c r="N254" s="4"/>
      <c r="O254" s="4"/>
      <c r="P254" s="4"/>
      <c r="Q254" s="5"/>
      <c r="R254" s="4"/>
      <c r="S254" s="4"/>
      <c r="T254" s="4"/>
      <c r="U254" s="4"/>
      <c r="V254" s="5"/>
      <c r="W254" s="4"/>
      <c r="X254" s="4"/>
      <c r="Y254" s="4"/>
      <c r="Z254" s="4"/>
    </row>
    <row r="255" spans="7:26" x14ac:dyDescent="0.15">
      <c r="G255" s="5"/>
      <c r="H255" s="4"/>
      <c r="I255" s="4"/>
      <c r="J255" s="4"/>
      <c r="K255" s="4"/>
      <c r="L255" s="5"/>
      <c r="M255" s="4"/>
      <c r="N255" s="4"/>
      <c r="O255" s="4"/>
      <c r="P255" s="4"/>
      <c r="Q255" s="5"/>
      <c r="R255" s="4"/>
      <c r="S255" s="4"/>
      <c r="T255" s="4"/>
      <c r="U255" s="4"/>
      <c r="V255" s="5"/>
      <c r="W255" s="4"/>
      <c r="X255" s="4"/>
      <c r="Y255" s="4"/>
      <c r="Z255" s="4"/>
    </row>
    <row r="256" spans="7:26" x14ac:dyDescent="0.15">
      <c r="G256" s="5"/>
      <c r="H256" s="4"/>
      <c r="I256" s="4"/>
      <c r="J256" s="4"/>
      <c r="K256" s="4"/>
      <c r="L256" s="5"/>
      <c r="M256" s="4"/>
      <c r="N256" s="4"/>
      <c r="O256" s="4"/>
      <c r="P256" s="4"/>
      <c r="Q256" s="5"/>
      <c r="R256" s="4"/>
      <c r="S256" s="4"/>
      <c r="T256" s="4"/>
      <c r="U256" s="4"/>
      <c r="V256" s="5"/>
      <c r="W256" s="4"/>
      <c r="X256" s="4"/>
      <c r="Y256" s="4"/>
      <c r="Z256" s="4"/>
    </row>
    <row r="257" spans="7:26" x14ac:dyDescent="0.15">
      <c r="G257" s="5"/>
      <c r="H257" s="4"/>
      <c r="I257" s="4"/>
      <c r="J257" s="4"/>
      <c r="K257" s="4"/>
      <c r="L257" s="5"/>
      <c r="M257" s="4"/>
      <c r="N257" s="4"/>
      <c r="O257" s="4"/>
      <c r="P257" s="4"/>
      <c r="Q257" s="5"/>
      <c r="R257" s="4"/>
      <c r="S257" s="4"/>
      <c r="T257" s="4"/>
      <c r="U257" s="4"/>
      <c r="V257" s="5"/>
      <c r="W257" s="4"/>
      <c r="X257" s="4"/>
      <c r="Y257" s="4"/>
      <c r="Z257" s="4"/>
    </row>
    <row r="258" spans="7:26" x14ac:dyDescent="0.15">
      <c r="G258" s="5"/>
      <c r="H258" s="4"/>
      <c r="I258" s="4"/>
      <c r="J258" s="4"/>
      <c r="K258" s="4"/>
      <c r="L258" s="5"/>
      <c r="M258" s="4"/>
      <c r="N258" s="4"/>
      <c r="O258" s="4"/>
      <c r="P258" s="4"/>
      <c r="Q258" s="5"/>
      <c r="R258" s="4"/>
      <c r="S258" s="4"/>
      <c r="T258" s="4"/>
      <c r="U258" s="4"/>
      <c r="V258" s="5"/>
      <c r="W258" s="4"/>
      <c r="X258" s="4"/>
      <c r="Y258" s="4"/>
      <c r="Z258" s="4"/>
    </row>
    <row r="259" spans="7:26" x14ac:dyDescent="0.15">
      <c r="G259" s="5"/>
      <c r="H259" s="4"/>
      <c r="I259" s="4"/>
      <c r="J259" s="4"/>
      <c r="K259" s="4"/>
      <c r="L259" s="5"/>
      <c r="M259" s="4"/>
      <c r="N259" s="4"/>
      <c r="O259" s="4"/>
      <c r="P259" s="4"/>
      <c r="Q259" s="5"/>
      <c r="R259" s="4"/>
      <c r="S259" s="4"/>
      <c r="T259" s="4"/>
      <c r="U259" s="4"/>
      <c r="V259" s="5"/>
      <c r="W259" s="4"/>
      <c r="X259" s="4"/>
      <c r="Y259" s="4"/>
      <c r="Z259" s="4"/>
    </row>
    <row r="260" spans="7:26" x14ac:dyDescent="0.15">
      <c r="G260" s="5"/>
      <c r="H260" s="4"/>
      <c r="I260" s="4"/>
      <c r="J260" s="4"/>
      <c r="K260" s="4"/>
      <c r="L260" s="5"/>
      <c r="M260" s="4"/>
      <c r="N260" s="4"/>
      <c r="O260" s="4"/>
      <c r="P260" s="4"/>
      <c r="Q260" s="5"/>
      <c r="R260" s="4"/>
      <c r="S260" s="4"/>
      <c r="T260" s="4"/>
      <c r="U260" s="4"/>
      <c r="V260" s="5"/>
      <c r="W260" s="4"/>
      <c r="X260" s="4"/>
      <c r="Y260" s="4"/>
      <c r="Z260" s="4"/>
    </row>
    <row r="261" spans="7:26" x14ac:dyDescent="0.15">
      <c r="G261" s="5"/>
      <c r="H261" s="4"/>
      <c r="I261" s="4"/>
      <c r="J261" s="4"/>
      <c r="K261" s="4"/>
      <c r="L261" s="5"/>
      <c r="M261" s="4"/>
      <c r="N261" s="4"/>
      <c r="O261" s="4"/>
      <c r="P261" s="4"/>
      <c r="Q261" s="5"/>
      <c r="R261" s="4"/>
      <c r="S261" s="4"/>
      <c r="T261" s="4"/>
      <c r="U261" s="4"/>
      <c r="V261" s="5"/>
      <c r="W261" s="4"/>
      <c r="X261" s="4"/>
      <c r="Y261" s="4"/>
      <c r="Z261" s="4"/>
    </row>
    <row r="262" spans="7:26" x14ac:dyDescent="0.15">
      <c r="G262" s="5"/>
      <c r="H262" s="4"/>
      <c r="I262" s="4"/>
      <c r="J262" s="4"/>
      <c r="K262" s="4"/>
      <c r="L262" s="5"/>
      <c r="M262" s="4"/>
      <c r="N262" s="4"/>
      <c r="O262" s="4"/>
      <c r="P262" s="4"/>
      <c r="Q262" s="5"/>
      <c r="R262" s="4"/>
      <c r="S262" s="4"/>
      <c r="T262" s="4"/>
      <c r="U262" s="4"/>
      <c r="V262" s="5"/>
      <c r="W262" s="4"/>
      <c r="X262" s="4"/>
      <c r="Y262" s="4"/>
      <c r="Z262" s="4"/>
    </row>
    <row r="263" spans="7:26" x14ac:dyDescent="0.15">
      <c r="G263" s="5"/>
      <c r="H263" s="4"/>
      <c r="I263" s="4"/>
      <c r="J263" s="4"/>
      <c r="K263" s="4"/>
      <c r="L263" s="5"/>
      <c r="M263" s="4"/>
      <c r="N263" s="4"/>
      <c r="O263" s="4"/>
      <c r="P263" s="4"/>
      <c r="Q263" s="5"/>
      <c r="R263" s="4"/>
      <c r="S263" s="4"/>
      <c r="T263" s="4"/>
      <c r="U263" s="4"/>
      <c r="V263" s="5"/>
      <c r="W263" s="4"/>
      <c r="X263" s="4"/>
      <c r="Y263" s="4"/>
      <c r="Z263" s="4"/>
    </row>
    <row r="264" spans="7:26" x14ac:dyDescent="0.15">
      <c r="G264" s="5"/>
      <c r="H264" s="4"/>
      <c r="I264" s="4"/>
      <c r="J264" s="4"/>
      <c r="K264" s="4"/>
      <c r="L264" s="5"/>
      <c r="M264" s="4"/>
      <c r="N264" s="4"/>
      <c r="O264" s="4"/>
      <c r="P264" s="4"/>
      <c r="Q264" s="5"/>
      <c r="R264" s="4"/>
      <c r="S264" s="4"/>
      <c r="T264" s="4"/>
      <c r="U264" s="4"/>
      <c r="V264" s="5"/>
      <c r="W264" s="4"/>
      <c r="X264" s="4"/>
      <c r="Y264" s="4"/>
      <c r="Z264" s="4"/>
    </row>
    <row r="265" spans="7:26" x14ac:dyDescent="0.15">
      <c r="G265" s="5"/>
      <c r="H265" s="4"/>
      <c r="I265" s="4"/>
      <c r="J265" s="4"/>
      <c r="K265" s="4"/>
      <c r="L265" s="5"/>
      <c r="M265" s="4"/>
      <c r="N265" s="4"/>
      <c r="O265" s="4"/>
      <c r="P265" s="4"/>
      <c r="Q265" s="5"/>
      <c r="R265" s="4"/>
      <c r="S265" s="4"/>
      <c r="T265" s="4"/>
      <c r="U265" s="4"/>
      <c r="V265" s="5"/>
      <c r="W265" s="4"/>
      <c r="X265" s="4"/>
      <c r="Y265" s="4"/>
      <c r="Z265" s="4"/>
    </row>
    <row r="266" spans="7:26" x14ac:dyDescent="0.15">
      <c r="G266" s="5"/>
      <c r="H266" s="4"/>
      <c r="I266" s="4"/>
      <c r="J266" s="4"/>
      <c r="K266" s="4"/>
      <c r="L266" s="5"/>
      <c r="M266" s="4"/>
      <c r="N266" s="4"/>
      <c r="O266" s="4"/>
      <c r="P266" s="4"/>
      <c r="Q266" s="5"/>
      <c r="R266" s="4"/>
      <c r="S266" s="4"/>
      <c r="T266" s="4"/>
      <c r="U266" s="4"/>
      <c r="V266" s="5"/>
      <c r="W266" s="4"/>
      <c r="X266" s="4"/>
      <c r="Y266" s="4"/>
      <c r="Z266" s="4"/>
    </row>
    <row r="267" spans="7:26" x14ac:dyDescent="0.15">
      <c r="G267" s="5"/>
      <c r="H267" s="4"/>
      <c r="I267" s="4"/>
      <c r="J267" s="4"/>
      <c r="K267" s="4"/>
      <c r="L267" s="5"/>
      <c r="M267" s="4"/>
      <c r="N267" s="4"/>
      <c r="O267" s="4"/>
      <c r="P267" s="4"/>
      <c r="Q267" s="5"/>
      <c r="R267" s="4"/>
      <c r="S267" s="4"/>
      <c r="T267" s="4"/>
      <c r="U267" s="4"/>
      <c r="V267" s="5"/>
      <c r="W267" s="4"/>
      <c r="X267" s="4"/>
      <c r="Y267" s="4"/>
      <c r="Z267" s="4"/>
    </row>
    <row r="268" spans="7:26" x14ac:dyDescent="0.15">
      <c r="G268" s="5"/>
      <c r="H268" s="4"/>
      <c r="I268" s="4"/>
      <c r="J268" s="4"/>
      <c r="K268" s="4"/>
      <c r="L268" s="5"/>
      <c r="M268" s="4"/>
      <c r="N268" s="4"/>
      <c r="O268" s="4"/>
      <c r="P268" s="4"/>
      <c r="Q268" s="5"/>
      <c r="R268" s="4"/>
      <c r="S268" s="4"/>
      <c r="T268" s="4"/>
      <c r="U268" s="4"/>
      <c r="V268" s="5"/>
      <c r="W268" s="4"/>
      <c r="X268" s="4"/>
      <c r="Y268" s="4"/>
      <c r="Z268" s="4"/>
    </row>
    <row r="269" spans="7:26" x14ac:dyDescent="0.15">
      <c r="G269" s="5"/>
      <c r="H269" s="4"/>
      <c r="I269" s="4"/>
      <c r="J269" s="4"/>
      <c r="K269" s="4"/>
      <c r="L269" s="5"/>
      <c r="M269" s="4"/>
      <c r="N269" s="4"/>
      <c r="O269" s="4"/>
      <c r="P269" s="4"/>
      <c r="Q269" s="5"/>
      <c r="R269" s="4"/>
      <c r="S269" s="4"/>
      <c r="T269" s="4"/>
      <c r="U269" s="4"/>
      <c r="V269" s="5"/>
      <c r="W269" s="4"/>
      <c r="X269" s="4"/>
      <c r="Y269" s="4"/>
      <c r="Z269" s="4"/>
    </row>
    <row r="270" spans="7:26" x14ac:dyDescent="0.15">
      <c r="G270" s="5"/>
      <c r="H270" s="4"/>
      <c r="I270" s="4"/>
      <c r="J270" s="4"/>
      <c r="K270" s="4"/>
      <c r="L270" s="5"/>
      <c r="M270" s="4"/>
      <c r="N270" s="4"/>
      <c r="O270" s="4"/>
      <c r="P270" s="4"/>
      <c r="Q270" s="5"/>
      <c r="R270" s="4"/>
      <c r="S270" s="4"/>
      <c r="T270" s="4"/>
      <c r="U270" s="4"/>
      <c r="V270" s="5"/>
      <c r="W270" s="4"/>
      <c r="X270" s="4"/>
      <c r="Y270" s="4"/>
      <c r="Z270" s="4"/>
    </row>
    <row r="271" spans="7:26" x14ac:dyDescent="0.15">
      <c r="G271" s="5"/>
      <c r="H271" s="4"/>
      <c r="I271" s="4"/>
      <c r="J271" s="4"/>
      <c r="K271" s="4"/>
      <c r="L271" s="5"/>
      <c r="M271" s="4"/>
      <c r="N271" s="4"/>
      <c r="O271" s="4"/>
      <c r="P271" s="4"/>
      <c r="Q271" s="5"/>
      <c r="R271" s="4"/>
      <c r="S271" s="4"/>
      <c r="T271" s="4"/>
      <c r="U271" s="4"/>
      <c r="V271" s="5"/>
      <c r="W271" s="4"/>
      <c r="X271" s="4"/>
      <c r="Y271" s="4"/>
      <c r="Z271" s="4"/>
    </row>
    <row r="272" spans="7:26" x14ac:dyDescent="0.15">
      <c r="G272" s="5"/>
      <c r="H272" s="4"/>
      <c r="I272" s="4"/>
      <c r="J272" s="4"/>
      <c r="K272" s="4"/>
      <c r="L272" s="5"/>
      <c r="M272" s="4"/>
      <c r="N272" s="4"/>
      <c r="O272" s="4"/>
      <c r="P272" s="4"/>
      <c r="Q272" s="5"/>
      <c r="R272" s="4"/>
      <c r="S272" s="4"/>
      <c r="T272" s="4"/>
      <c r="U272" s="4"/>
      <c r="V272" s="5"/>
      <c r="W272" s="4"/>
      <c r="X272" s="4"/>
      <c r="Y272" s="4"/>
      <c r="Z272" s="4"/>
    </row>
    <row r="273" spans="7:26" x14ac:dyDescent="0.15">
      <c r="G273" s="5"/>
      <c r="H273" s="4"/>
      <c r="I273" s="4"/>
      <c r="J273" s="4"/>
      <c r="K273" s="4"/>
      <c r="L273" s="5"/>
      <c r="M273" s="4"/>
      <c r="N273" s="4"/>
      <c r="O273" s="4"/>
      <c r="P273" s="4"/>
      <c r="Q273" s="5"/>
      <c r="R273" s="4"/>
      <c r="S273" s="4"/>
      <c r="T273" s="4"/>
      <c r="U273" s="4"/>
      <c r="V273" s="5"/>
      <c r="W273" s="4"/>
      <c r="X273" s="4"/>
      <c r="Y273" s="4"/>
      <c r="Z273" s="4"/>
    </row>
    <row r="274" spans="7:26" x14ac:dyDescent="0.15">
      <c r="G274" s="5"/>
      <c r="H274" s="4"/>
      <c r="I274" s="4"/>
      <c r="J274" s="4"/>
      <c r="K274" s="4"/>
      <c r="L274" s="5"/>
      <c r="M274" s="4"/>
      <c r="N274" s="4"/>
      <c r="O274" s="4"/>
      <c r="P274" s="4"/>
      <c r="Q274" s="5"/>
      <c r="R274" s="4"/>
      <c r="S274" s="4"/>
      <c r="T274" s="4"/>
      <c r="U274" s="4"/>
      <c r="V274" s="5"/>
      <c r="W274" s="4"/>
      <c r="X274" s="4"/>
      <c r="Y274" s="4"/>
      <c r="Z274" s="4"/>
    </row>
    <row r="275" spans="7:26" x14ac:dyDescent="0.15">
      <c r="G275" s="5"/>
      <c r="H275" s="4"/>
      <c r="I275" s="4"/>
      <c r="J275" s="4"/>
      <c r="K275" s="4"/>
      <c r="L275" s="5"/>
      <c r="M275" s="4"/>
      <c r="N275" s="4"/>
      <c r="O275" s="4"/>
      <c r="P275" s="4"/>
      <c r="Q275" s="5"/>
      <c r="R275" s="4"/>
      <c r="S275" s="4"/>
      <c r="T275" s="4"/>
      <c r="U275" s="4"/>
      <c r="V275" s="5"/>
      <c r="W275" s="4"/>
      <c r="X275" s="4"/>
      <c r="Y275" s="4"/>
      <c r="Z275" s="4"/>
    </row>
    <row r="276" spans="7:26" x14ac:dyDescent="0.15">
      <c r="G276" s="5"/>
      <c r="H276" s="4"/>
      <c r="I276" s="4"/>
      <c r="J276" s="4"/>
      <c r="K276" s="4"/>
      <c r="L276" s="5"/>
      <c r="M276" s="4"/>
      <c r="N276" s="4"/>
      <c r="O276" s="4"/>
      <c r="P276" s="4"/>
      <c r="Q276" s="5"/>
      <c r="R276" s="4"/>
      <c r="S276" s="4"/>
      <c r="T276" s="4"/>
      <c r="U276" s="4"/>
      <c r="V276" s="5"/>
      <c r="W276" s="4"/>
      <c r="X276" s="4"/>
      <c r="Y276" s="4"/>
      <c r="Z276" s="4"/>
    </row>
  </sheetData>
  <sheetProtection sheet="1" objects="1" scenarios="1"/>
  <mergeCells count="8">
    <mergeCell ref="AE7:AI7"/>
    <mergeCell ref="AK7:AO7"/>
    <mergeCell ref="AQ7:AU7"/>
    <mergeCell ref="AW7:BA7"/>
    <mergeCell ref="G7:K7"/>
    <mergeCell ref="M7:Q7"/>
    <mergeCell ref="S7:W7"/>
    <mergeCell ref="Y7:AC7"/>
  </mergeCells>
  <phoneticPr fontId="9" type="noConversion"/>
  <dataValidations count="3">
    <dataValidation type="list" allowBlank="1" showInputMessage="1" showErrorMessage="1" sqref="C9:C99" xr:uid="{7437B0AC-F941-461C-9D84-85C6EF011C16}">
      <formula1>"None,C-S,C-Cl,C-Br,C-OSO2R"</formula1>
    </dataValidation>
    <dataValidation type="list" allowBlank="1" showInputMessage="1" showErrorMessage="1" sqref="D9:D99" xr:uid="{C6EE3542-768A-4802-999B-1BEAA025163B}">
      <formula1>"sp3-CH3,sp3-CH2/CH/C,sp2-CH2,sp2-CH,sp2-C,sp-CH,sp-C,COOH,C=O,X-C=O"</formula1>
    </dataValidation>
    <dataValidation type="list" allowBlank="1" showInputMessage="1" showErrorMessage="1" sqref="D100:D102" xr:uid="{00000000-0002-0000-0200-000002000000}">
      <formula1>"sp3-CH3,sp3-CH2/CH/C,sp2-CH2,sp2-CH,sp-CH,sp-C"</formula1>
    </dataValidation>
  </dataValidations>
  <pageMargins left="0.75" right="0.75" top="1" bottom="1" header="0.5" footer="0.5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O100"/>
  <sheetViews>
    <sheetView workbookViewId="0">
      <selection activeCell="BB9" sqref="BB9"/>
    </sheetView>
  </sheetViews>
  <sheetFormatPr defaultColWidth="9" defaultRowHeight="13.5" x14ac:dyDescent="0.15"/>
  <cols>
    <col min="3" max="3" width="14.25" customWidth="1"/>
    <col min="4" max="4" width="18.125" customWidth="1"/>
    <col min="5" max="5" width="13.125" customWidth="1"/>
    <col min="6" max="6" width="12.25" customWidth="1"/>
    <col min="7" max="7" width="13" customWidth="1"/>
    <col min="8" max="8" width="13.875" customWidth="1"/>
    <col min="9" max="9" width="10.125"/>
    <col min="14" max="14" width="9.375"/>
    <col min="15" max="15" width="9.25"/>
    <col min="18" max="18" width="13.875" customWidth="1"/>
    <col min="19" max="19" width="9.375"/>
    <col min="23" max="23" width="13.875" customWidth="1"/>
    <col min="24" max="24" width="9.375"/>
    <col min="25" max="25" width="9.25"/>
    <col min="27" max="61" width="9" style="25"/>
  </cols>
  <sheetData>
    <row r="1" spans="1:119" ht="15" x14ac:dyDescent="0.15">
      <c r="C1" s="11" t="s">
        <v>0</v>
      </c>
      <c r="D1" s="4"/>
      <c r="E1" s="5"/>
      <c r="F1" s="6"/>
      <c r="G1" s="54"/>
      <c r="H1" s="55"/>
      <c r="I1" s="55"/>
      <c r="J1" s="55"/>
      <c r="K1" s="55"/>
      <c r="L1" s="55"/>
      <c r="M1" s="56"/>
      <c r="N1" s="57"/>
      <c r="O1" s="57"/>
      <c r="P1" s="57"/>
      <c r="Q1" s="57"/>
      <c r="R1" s="57"/>
      <c r="S1" s="58"/>
      <c r="T1" s="55"/>
      <c r="U1" s="55"/>
      <c r="V1" s="55"/>
      <c r="W1" s="55"/>
      <c r="X1" s="55"/>
      <c r="Y1" s="56"/>
      <c r="Z1" s="57"/>
      <c r="AA1" s="57"/>
      <c r="AB1" s="57"/>
      <c r="AC1" s="57"/>
      <c r="AD1" s="57"/>
      <c r="AE1" s="58"/>
      <c r="AF1" s="55"/>
      <c r="AG1" s="55"/>
      <c r="AH1" s="55"/>
      <c r="AI1" s="55"/>
      <c r="AJ1" s="55"/>
      <c r="AK1" s="56"/>
      <c r="AL1" s="57"/>
      <c r="AM1" s="57"/>
      <c r="AN1" s="57"/>
      <c r="AO1" s="57"/>
      <c r="AP1" s="57"/>
      <c r="AQ1" s="58"/>
      <c r="AR1" s="55"/>
      <c r="AS1" s="55"/>
      <c r="AT1" s="55"/>
      <c r="AU1" s="55"/>
      <c r="AV1" s="55"/>
      <c r="AW1" s="56"/>
      <c r="AX1" s="57"/>
      <c r="AY1" s="57"/>
      <c r="AZ1" s="57"/>
      <c r="BA1" s="57"/>
      <c r="BB1" s="59"/>
    </row>
    <row r="2" spans="1:119" ht="15" x14ac:dyDescent="0.15">
      <c r="C2" s="12" t="s">
        <v>26</v>
      </c>
      <c r="D2" s="4"/>
      <c r="E2" s="5"/>
      <c r="F2" s="6"/>
      <c r="G2" s="54"/>
      <c r="H2" s="55"/>
      <c r="I2" s="55"/>
      <c r="J2" s="55"/>
      <c r="K2" s="55"/>
      <c r="L2" s="55"/>
      <c r="M2" s="56"/>
      <c r="N2" s="57"/>
      <c r="O2" s="57"/>
      <c r="P2" s="57"/>
      <c r="Q2" s="57"/>
      <c r="R2" s="57"/>
      <c r="S2" s="58"/>
      <c r="T2" s="55"/>
      <c r="U2" s="55"/>
      <c r="V2" s="55"/>
      <c r="W2" s="55"/>
      <c r="X2" s="55"/>
      <c r="Y2" s="56"/>
      <c r="Z2" s="57"/>
      <c r="AA2" s="57"/>
      <c r="AB2" s="57"/>
      <c r="AC2" s="57"/>
      <c r="AD2" s="57"/>
      <c r="AE2" s="58"/>
      <c r="AF2" s="55"/>
      <c r="AG2" s="55"/>
      <c r="AH2" s="55"/>
      <c r="AI2" s="55"/>
      <c r="AJ2" s="55"/>
      <c r="AK2" s="56"/>
      <c r="AL2" s="57"/>
      <c r="AM2" s="57"/>
      <c r="AN2" s="57"/>
      <c r="AO2" s="57"/>
      <c r="AP2" s="57"/>
      <c r="AQ2" s="58"/>
      <c r="AR2" s="55"/>
      <c r="AS2" s="55"/>
      <c r="AT2" s="55"/>
      <c r="AU2" s="55"/>
      <c r="AV2" s="55"/>
      <c r="AW2" s="56"/>
      <c r="AX2" s="57"/>
      <c r="AY2" s="57"/>
      <c r="AZ2" s="57"/>
      <c r="BA2" s="57"/>
      <c r="BB2" s="59"/>
    </row>
    <row r="3" spans="1:119" ht="15" x14ac:dyDescent="0.15">
      <c r="C3" s="12"/>
      <c r="D3" s="4"/>
      <c r="E3" s="5"/>
      <c r="F3" s="6"/>
      <c r="G3" s="54"/>
      <c r="H3" s="55"/>
      <c r="I3" s="18" t="s">
        <v>1</v>
      </c>
      <c r="J3" s="35" t="str">
        <f>IF(K9="","",AVERAGE(K9:K99))</f>
        <v/>
      </c>
      <c r="K3" s="55"/>
      <c r="L3" s="55"/>
      <c r="M3" s="56"/>
      <c r="N3" s="57"/>
      <c r="O3" s="36" t="s">
        <v>1</v>
      </c>
      <c r="P3" s="37" t="str">
        <f>IF(Q9="","",AVERAGE(Q9:Q99))</f>
        <v/>
      </c>
      <c r="Q3" s="57"/>
      <c r="R3" s="57"/>
      <c r="S3" s="58"/>
      <c r="T3" s="55"/>
      <c r="U3" s="18" t="s">
        <v>1</v>
      </c>
      <c r="V3" s="35" t="str">
        <f>IF(W9="","",AVERAGE(W9:W99))</f>
        <v/>
      </c>
      <c r="W3" s="55"/>
      <c r="X3" s="55"/>
      <c r="Y3" s="56"/>
      <c r="Z3" s="57"/>
      <c r="AA3" s="36" t="s">
        <v>1</v>
      </c>
      <c r="AB3" s="37" t="str">
        <f>IF(AC9="","",AVERAGE(AC9:AC99))</f>
        <v/>
      </c>
      <c r="AC3" s="57"/>
      <c r="AD3" s="57"/>
      <c r="AE3" s="58"/>
      <c r="AF3" s="55"/>
      <c r="AG3" s="18" t="s">
        <v>1</v>
      </c>
      <c r="AH3" s="35" t="str">
        <f>IF(AI9="","",AVERAGE(AI9:AI99))</f>
        <v/>
      </c>
      <c r="AI3" s="55"/>
      <c r="AJ3" s="55"/>
      <c r="AK3" s="56"/>
      <c r="AL3" s="57"/>
      <c r="AM3" s="36" t="s">
        <v>1</v>
      </c>
      <c r="AN3" s="37" t="str">
        <f>IF(AO9="","",AVERAGE(AO9:AO99))</f>
        <v/>
      </c>
      <c r="AO3" s="57"/>
      <c r="AP3" s="57"/>
      <c r="AQ3" s="58"/>
      <c r="AR3" s="55"/>
      <c r="AS3" s="18" t="s">
        <v>1</v>
      </c>
      <c r="AT3" s="35" t="str">
        <f>IF(AU9="","",AVERAGE(AU9:AU99))</f>
        <v/>
      </c>
      <c r="AU3" s="55"/>
      <c r="AV3" s="55"/>
      <c r="AW3" s="56"/>
      <c r="AX3" s="57"/>
      <c r="AY3" s="36" t="s">
        <v>1</v>
      </c>
      <c r="AZ3" s="37" t="str">
        <f>IF(BA9="","",AVERAGE(BA9:BA99))</f>
        <v/>
      </c>
      <c r="BA3" s="57"/>
      <c r="BB3" s="59"/>
    </row>
    <row r="4" spans="1:119" ht="15" x14ac:dyDescent="0.15">
      <c r="C4" s="11" t="s">
        <v>0</v>
      </c>
      <c r="D4" s="4"/>
      <c r="E4" s="5"/>
      <c r="F4" s="6"/>
      <c r="G4" s="54"/>
      <c r="H4" s="55"/>
      <c r="I4" s="18" t="s">
        <v>2</v>
      </c>
      <c r="J4" s="35" t="str">
        <f>IF(K9="","",SQRT(SUMSQ(K9:K99)/COUNT(K9:K99)))</f>
        <v/>
      </c>
      <c r="K4" s="55"/>
      <c r="L4" s="55"/>
      <c r="M4" s="56"/>
      <c r="N4" s="57"/>
      <c r="O4" s="36" t="s">
        <v>2</v>
      </c>
      <c r="P4" s="37" t="str">
        <f>IF(Q9="","",SQRT(SUMSQ(Q9:Q99)/COUNT(Q9:Q99)))</f>
        <v/>
      </c>
      <c r="Q4" s="57"/>
      <c r="R4" s="57"/>
      <c r="S4" s="58"/>
      <c r="T4" s="55"/>
      <c r="U4" s="18" t="s">
        <v>2</v>
      </c>
      <c r="V4" s="35" t="str">
        <f>IF(W9="","",SQRT(SUMSQ(W9:W99)/COUNT(W9:W99)))</f>
        <v/>
      </c>
      <c r="W4" s="55"/>
      <c r="X4" s="55"/>
      <c r="Y4" s="56"/>
      <c r="Z4" s="57"/>
      <c r="AA4" s="36" t="s">
        <v>2</v>
      </c>
      <c r="AB4" s="37" t="str">
        <f>IF(AC9="","",SQRT(SUMSQ(AC9:AC99)/COUNT(AC9:AC99)))</f>
        <v/>
      </c>
      <c r="AC4" s="57"/>
      <c r="AD4" s="57"/>
      <c r="AE4" s="58"/>
      <c r="AF4" s="55"/>
      <c r="AG4" s="18" t="s">
        <v>2</v>
      </c>
      <c r="AH4" s="35" t="str">
        <f>IF(AI9="","",SQRT(SUMSQ(AI9:AI99)/COUNT(AI9:AI99)))</f>
        <v/>
      </c>
      <c r="AI4" s="55"/>
      <c r="AJ4" s="55"/>
      <c r="AK4" s="56"/>
      <c r="AL4" s="57"/>
      <c r="AM4" s="36" t="s">
        <v>2</v>
      </c>
      <c r="AN4" s="37" t="str">
        <f>IF(AO9="","",SQRT(SUMSQ(AO9:AO99)/COUNT(AO9:AO99)))</f>
        <v/>
      </c>
      <c r="AO4" s="57"/>
      <c r="AP4" s="57"/>
      <c r="AQ4" s="58"/>
      <c r="AR4" s="55"/>
      <c r="AS4" s="18" t="s">
        <v>2</v>
      </c>
      <c r="AT4" s="35" t="str">
        <f>IF(AU9="","",SQRT(SUMSQ(AU9:AU99)/COUNT(AU9:AU99)))</f>
        <v/>
      </c>
      <c r="AU4" s="55"/>
      <c r="AV4" s="55"/>
      <c r="AW4" s="56"/>
      <c r="AX4" s="57"/>
      <c r="AY4" s="36" t="s">
        <v>2</v>
      </c>
      <c r="AZ4" s="37" t="str">
        <f>IF(BA9="","",SQRT(SUMSQ(BA9:BA99)/COUNT(BA9:BA99)))</f>
        <v/>
      </c>
      <c r="BA4" s="57"/>
      <c r="BB4" s="59"/>
    </row>
    <row r="5" spans="1:119" ht="17.25" x14ac:dyDescent="0.15">
      <c r="C5" s="12" t="s">
        <v>3</v>
      </c>
      <c r="D5" s="4"/>
      <c r="E5" s="5"/>
      <c r="F5" s="6"/>
      <c r="G5" s="54"/>
      <c r="H5" s="55"/>
      <c r="I5" s="18" t="s">
        <v>25</v>
      </c>
      <c r="J5" s="19" t="str">
        <f>IF(L9="","",GEOMEAN(L9:L99))</f>
        <v/>
      </c>
      <c r="K5" s="60"/>
      <c r="L5" s="55"/>
      <c r="M5" s="56"/>
      <c r="N5" s="57"/>
      <c r="O5" s="36" t="s">
        <v>25</v>
      </c>
      <c r="P5" s="39" t="str">
        <f>IF(R9="","",GEOMEAN(R9:R99))</f>
        <v/>
      </c>
      <c r="Q5" s="57"/>
      <c r="R5" s="57"/>
      <c r="S5" s="58"/>
      <c r="T5" s="55"/>
      <c r="U5" s="18" t="s">
        <v>25</v>
      </c>
      <c r="V5" s="19" t="str">
        <f>IF(X9="","",GEOMEAN(X9:X99))</f>
        <v/>
      </c>
      <c r="W5" s="55"/>
      <c r="X5" s="55"/>
      <c r="Y5" s="56"/>
      <c r="Z5" s="57"/>
      <c r="AA5" s="36" t="s">
        <v>25</v>
      </c>
      <c r="AB5" s="39" t="str">
        <f>IF(AD9="","",GEOMEAN(AD9:AD99))</f>
        <v/>
      </c>
      <c r="AC5" s="57"/>
      <c r="AD5" s="57"/>
      <c r="AE5" s="58"/>
      <c r="AF5" s="55"/>
      <c r="AG5" s="18" t="s">
        <v>25</v>
      </c>
      <c r="AH5" s="19" t="str">
        <f>IF(AJ9="","",GEOMEAN(AJ9:AJ99))</f>
        <v/>
      </c>
      <c r="AI5" s="55"/>
      <c r="AJ5" s="55"/>
      <c r="AK5" s="56"/>
      <c r="AL5" s="57"/>
      <c r="AM5" s="36" t="s">
        <v>25</v>
      </c>
      <c r="AN5" s="39" t="str">
        <f>IF(AP9="","",GEOMEAN(AP9:AP99))</f>
        <v/>
      </c>
      <c r="AO5" s="57"/>
      <c r="AP5" s="57"/>
      <c r="AQ5" s="58"/>
      <c r="AR5" s="55"/>
      <c r="AS5" s="18" t="s">
        <v>25</v>
      </c>
      <c r="AT5" s="19" t="str">
        <f>IF(AV9="","",GEOMEAN(AV9:AV99))</f>
        <v/>
      </c>
      <c r="AU5" s="55"/>
      <c r="AV5" s="55"/>
      <c r="AW5" s="56"/>
      <c r="AX5" s="57"/>
      <c r="AY5" s="36" t="s">
        <v>25</v>
      </c>
      <c r="AZ5" s="39" t="str">
        <f>IF(BB9="","",GEOMEAN(BB9:BB99))</f>
        <v/>
      </c>
      <c r="BA5" s="57"/>
      <c r="BB5" s="59"/>
    </row>
    <row r="6" spans="1:119" ht="15" x14ac:dyDescent="0.15">
      <c r="C6" s="12" t="s">
        <v>4</v>
      </c>
      <c r="D6" s="4"/>
      <c r="E6" s="5"/>
      <c r="F6" s="6"/>
      <c r="G6" s="54"/>
      <c r="H6" s="55"/>
      <c r="I6" s="61" t="s">
        <v>23</v>
      </c>
      <c r="J6" s="62" t="str">
        <f>IF(J5="","",J5^COUNT(L$9:L$99)/SUM(IF(COUNT($L$9:$L$99)=0,0,$J5^COUNT($L$9:$L$99)),IF(COUNT($R$9:$R$99)=0,0,$P5^COUNT($R$9:$R$99)),IF(COUNT($X$9:$X$99)=0,0,$V5^COUNT($X$9:$X$99)),IF(COUNT($AD$9:$AD$99)=0,0,$AB5^COUNT($AD$9:$AD$99)),IF(COUNT($AJ$9:$AJ$99)=0,0,$AH5^COUNT($AJ$9:$AJ$99)),IF(COUNT($AP$9:$AP$99)=0,0,$AN5^COUNT($AP$9:$AP$99)),IF(COUNT($AV$9:$AV$99)=0,0,$AT5^COUNT($AV$9:$AV$99)),IF(COUNT($BB$9:$BB$99)=0,0,$AZ5^COUNT($BB$9:$BB$99))))</f>
        <v/>
      </c>
      <c r="K6" s="55"/>
      <c r="L6" s="55"/>
      <c r="M6" s="56"/>
      <c r="N6" s="57"/>
      <c r="O6" s="63" t="s">
        <v>23</v>
      </c>
      <c r="P6" s="64" t="str">
        <f>IF(P5="","",P5^COUNT(R$9:R$99)/SUM(IF(COUNT($L$9:$L$99)=0,0,$J5^COUNT($L$9:$L$99)),IF(COUNT($R$9:$R$99)=0,0,$P5^COUNT($R$9:$R$99)),IF(COUNT($X$9:$X$99)=0,0,$V5^COUNT($X$9:$X$99)),IF(COUNT($AD$9:$AD$99)=0,0,$AB5^COUNT($AD$9:$AD$99)),IF(COUNT($AJ$9:$AJ$99)=0,0,$AH5^COUNT($AJ$9:$AJ$99)),IF(COUNT($AP$9:$AP$99)=0,0,$AN5^COUNT($AP$9:$AP$99)),IF(COUNT($AV$9:$AV$99)=0,0,$AT5^COUNT($AV$9:$AV$99)),IF(COUNT($BB$9:$BB$99)=0,0,$AZ5^COUNT($BB$9:$BB$99))))</f>
        <v/>
      </c>
      <c r="Q6" s="57"/>
      <c r="R6" s="57"/>
      <c r="S6" s="58"/>
      <c r="T6" s="55"/>
      <c r="U6" s="61" t="s">
        <v>23</v>
      </c>
      <c r="V6" s="62" t="str">
        <f>IF(V5="","",V5^COUNT(X$9:X$99)/SUM(IF(COUNT($L$9:$L$99)=0,0,$J5^COUNT($L$9:$L$99)),IF(COUNT($R$9:$R$99)=0,0,$P5^COUNT($R$9:$R$99)),IF(COUNT($X$9:$X$99)=0,0,$V5^COUNT($X$9:$X$99)),IF(COUNT($AD$9:$AD$99)=0,0,$AB5^COUNT($AD$9:$AD$99)),IF(COUNT($AJ$9:$AJ$99)=0,0,$AH5^COUNT($AJ$9:$AJ$99)),IF(COUNT($AP$9:$AP$99)=0,0,$AN5^COUNT($AP$9:$AP$99)),IF(COUNT($AV$9:$AV$99)=0,0,$AT5^COUNT($AV$9:$AV$99)),IF(COUNT($BB$9:$BB$99)=0,0,$AZ5^COUNT($BB$9:$BB$99))))</f>
        <v/>
      </c>
      <c r="W6" s="55"/>
      <c r="X6" s="55"/>
      <c r="Y6" s="56"/>
      <c r="Z6" s="57"/>
      <c r="AA6" s="63" t="s">
        <v>23</v>
      </c>
      <c r="AB6" s="64" t="str">
        <f>IF(AB5="","",AB5^COUNT(AD$9:AD$99)/SUM(IF(COUNT($L$9:$L$99)=0,0,$J5^COUNT($L$9:$L$99)),IF(COUNT($R$9:$R$99)=0,0,$P5^COUNT($R$9:$R$99)),IF(COUNT($X$9:$X$99)=0,0,$V5^COUNT($X$9:$X$99)),IF(COUNT($AD$9:$AD$99)=0,0,$AB5^COUNT($AD$9:$AD$99)),IF(COUNT($AJ$9:$AJ$99)=0,0,$AH5^COUNT($AJ$9:$AJ$99)),IF(COUNT($AP$9:$AP$99)=0,0,$AN5^COUNT($AP$9:$AP$99)),IF(COUNT($AV$9:$AV$99)=0,0,$AT5^COUNT($AV$9:$AV$99)),IF(COUNT($BB$9:$BB$99)=0,0,$AZ5^COUNT($BB$9:$BB$99))))</f>
        <v/>
      </c>
      <c r="AC6" s="57"/>
      <c r="AD6" s="57"/>
      <c r="AE6" s="58"/>
      <c r="AF6" s="55"/>
      <c r="AG6" s="61" t="s">
        <v>23</v>
      </c>
      <c r="AH6" s="62" t="str">
        <f>IF(AH5="","",AH5^COUNT(AJ$9:AJ$99)/SUM(IF(COUNT($L$9:$L$99)=0,0,$J5^COUNT($L$9:$L$99)),IF(COUNT($R$9:$R$99)=0,0,$P5^COUNT($R$9:$R$99)),IF(COUNT($X$9:$X$99)=0,0,$V5^COUNT($X$9:$X$99)),IF(COUNT($AD$9:$AD$99)=0,0,$AB5^COUNT($AD$9:$AD$99)),IF(COUNT($AJ$9:$AJ$99)=0,0,$AH5^COUNT($AJ$9:$AJ$99)),IF(COUNT($AP$9:$AP$99)=0,0,$AN5^COUNT($AP$9:$AP$99)),IF(COUNT($AV$9:$AV$99)=0,0,$AT5^COUNT($AV$9:$AV$99)),IF(COUNT($BB$9:$BB$99)=0,0,$AZ5^COUNT($BB$9:$BB$99))))</f>
        <v/>
      </c>
      <c r="AI6" s="55"/>
      <c r="AJ6" s="55"/>
      <c r="AK6" s="56"/>
      <c r="AL6" s="57"/>
      <c r="AM6" s="63" t="s">
        <v>23</v>
      </c>
      <c r="AN6" s="64" t="str">
        <f>IF(AN5="","",AN5^COUNT(AP$9:AP$99)/SUM(IF(COUNT($L$9:$L$99)=0,0,$J5^COUNT($L$9:$L$99)),IF(COUNT($R$9:$R$99)=0,0,$P5^COUNT($R$9:$R$99)),IF(COUNT($X$9:$X$99)=0,0,$V5^COUNT($X$9:$X$99)),IF(COUNT($AD$9:$AD$99)=0,0,$AB5^COUNT($AD$9:$AD$99)),IF(COUNT($AJ$9:$AJ$99)=0,0,$AH5^COUNT($AJ$9:$AJ$99)),IF(COUNT($AP$9:$AP$99)=0,0,$AN5^COUNT($AP$9:$AP$99)),IF(COUNT($AV$9:$AV$99)=0,0,$AT5^COUNT($AV$9:$AV$99)),IF(COUNT($BB$9:$BB$99)=0,0,$AZ5^COUNT($BB$9:$BB$99))))</f>
        <v/>
      </c>
      <c r="AO6" s="57"/>
      <c r="AP6" s="57"/>
      <c r="AQ6" s="58"/>
      <c r="AR6" s="55"/>
      <c r="AS6" s="61" t="s">
        <v>23</v>
      </c>
      <c r="AT6" s="62" t="str">
        <f>IF(AT5="","",AT5^COUNT(AV$9:AV$99)/SUM(IF(COUNT($L$9:$L$99)=0,0,$J5^COUNT($L$9:$L$99)),IF(COUNT($R$9:$R$99)=0,0,$P5^COUNT($R$9:$R$99)),IF(COUNT($X$9:$X$99)=0,0,$V5^COUNT($X$9:$X$99)),IF(COUNT($AD$9:$AD$99)=0,0,$AB5^COUNT($AD$9:$AD$99)),IF(COUNT($AJ$9:$AJ$99)=0,0,$AH5^COUNT($AJ$9:$AJ$99)),IF(COUNT($AP$9:$AP$99)=0,0,$AN5^COUNT($AP$9:$AP$99)),IF(COUNT($AV$9:$AV$99)=0,0,$AT5^COUNT($AV$9:$AV$99)),IF(COUNT($BB$9:$BB$99)=0,0,$AZ5^COUNT($BB$9:$BB$99))))</f>
        <v/>
      </c>
      <c r="AU6" s="55"/>
      <c r="AV6" s="55"/>
      <c r="AW6" s="56"/>
      <c r="AX6" s="57"/>
      <c r="AY6" s="63" t="s">
        <v>23</v>
      </c>
      <c r="AZ6" s="64" t="str">
        <f>IF(AZ5="","",AZ5^COUNT(BB$9:BB$99)/SUM(IF(COUNT($L$9:$L$99)=0,0,$J5^COUNT($L$9:$L$99)),IF(COUNT($R$9:$R$99)=0,0,$P5^COUNT($R$9:$R$99)),IF(COUNT($X$9:$X$99)=0,0,$V5^COUNT($X$9:$X$99)),IF(COUNT($AD$9:$AD$99)=0,0,$AB5^COUNT($AD$9:$AD$99)),IF(COUNT($AJ$9:$AJ$99)=0,0,$AH5^COUNT($AJ$9:$AJ$99)),IF(COUNT($AP$9:$AP$99)=0,0,$AN5^COUNT($AP$9:$AP$99)),IF(COUNT($AV$9:$AV$99)=0,0,$AT5^COUNT($AV$9:$AV$99)),IF(COUNT($BB$9:$BB$99)=0,0,$AZ5^COUNT($BB$9:$BB$99))))</f>
        <v/>
      </c>
      <c r="BA6" s="57"/>
      <c r="BB6" s="59"/>
    </row>
    <row r="7" spans="1:119" ht="15" x14ac:dyDescent="0.15">
      <c r="C7" s="12" t="s">
        <v>5</v>
      </c>
      <c r="D7" s="4"/>
      <c r="E7" s="5"/>
      <c r="F7" s="6"/>
      <c r="G7" s="73" t="s">
        <v>6</v>
      </c>
      <c r="H7" s="72"/>
      <c r="I7" s="72"/>
      <c r="J7" s="72"/>
      <c r="K7" s="72"/>
      <c r="L7" s="65"/>
      <c r="M7" s="71" t="s">
        <v>7</v>
      </c>
      <c r="N7" s="72"/>
      <c r="O7" s="72"/>
      <c r="P7" s="72"/>
      <c r="Q7" s="72"/>
      <c r="R7" s="65"/>
      <c r="S7" s="71" t="s">
        <v>8</v>
      </c>
      <c r="T7" s="72"/>
      <c r="U7" s="72"/>
      <c r="V7" s="72"/>
      <c r="W7" s="72"/>
      <c r="X7" s="65"/>
      <c r="Y7" s="71" t="s">
        <v>9</v>
      </c>
      <c r="Z7" s="72"/>
      <c r="AA7" s="72"/>
      <c r="AB7" s="72"/>
      <c r="AC7" s="72"/>
      <c r="AD7" s="65"/>
      <c r="AE7" s="71" t="s">
        <v>10</v>
      </c>
      <c r="AF7" s="72"/>
      <c r="AG7" s="72"/>
      <c r="AH7" s="72"/>
      <c r="AI7" s="72"/>
      <c r="AJ7" s="65"/>
      <c r="AK7" s="71" t="s">
        <v>11</v>
      </c>
      <c r="AL7" s="72"/>
      <c r="AM7" s="72"/>
      <c r="AN7" s="72"/>
      <c r="AO7" s="72"/>
      <c r="AP7" s="65"/>
      <c r="AQ7" s="71" t="s">
        <v>12</v>
      </c>
      <c r="AR7" s="72"/>
      <c r="AS7" s="72"/>
      <c r="AT7" s="72"/>
      <c r="AU7" s="72"/>
      <c r="AV7" s="65"/>
      <c r="AW7" s="71" t="s">
        <v>13</v>
      </c>
      <c r="AX7" s="72"/>
      <c r="AY7" s="72"/>
      <c r="AZ7" s="72"/>
      <c r="BA7" s="72"/>
      <c r="BB7" s="66"/>
    </row>
    <row r="8" spans="1:119" ht="14.25" x14ac:dyDescent="0.15">
      <c r="C8" s="30" t="s">
        <v>14</v>
      </c>
      <c r="D8" s="31" t="s">
        <v>15</v>
      </c>
      <c r="E8" s="32" t="s">
        <v>24</v>
      </c>
      <c r="F8" s="32" t="s">
        <v>16</v>
      </c>
      <c r="G8" s="52" t="s">
        <v>17</v>
      </c>
      <c r="H8" s="33" t="s">
        <v>18</v>
      </c>
      <c r="I8" s="33" t="s">
        <v>19</v>
      </c>
      <c r="J8" s="33" t="s">
        <v>20</v>
      </c>
      <c r="K8" s="33" t="s">
        <v>21</v>
      </c>
      <c r="L8" s="33" t="s">
        <v>22</v>
      </c>
      <c r="M8" s="53" t="s">
        <v>17</v>
      </c>
      <c r="N8" s="43" t="s">
        <v>18</v>
      </c>
      <c r="O8" s="43" t="s">
        <v>19</v>
      </c>
      <c r="P8" s="43" t="s">
        <v>20</v>
      </c>
      <c r="Q8" s="43" t="s">
        <v>21</v>
      </c>
      <c r="R8" s="43" t="s">
        <v>22</v>
      </c>
      <c r="S8" s="52" t="s">
        <v>17</v>
      </c>
      <c r="T8" s="33" t="s">
        <v>18</v>
      </c>
      <c r="U8" s="33" t="s">
        <v>19</v>
      </c>
      <c r="V8" s="33" t="s">
        <v>20</v>
      </c>
      <c r="W8" s="33" t="s">
        <v>21</v>
      </c>
      <c r="X8" s="33" t="s">
        <v>22</v>
      </c>
      <c r="Y8" s="53" t="s">
        <v>17</v>
      </c>
      <c r="Z8" s="43" t="s">
        <v>18</v>
      </c>
      <c r="AA8" s="43" t="s">
        <v>19</v>
      </c>
      <c r="AB8" s="43" t="s">
        <v>20</v>
      </c>
      <c r="AC8" s="43" t="s">
        <v>21</v>
      </c>
      <c r="AD8" s="43" t="s">
        <v>22</v>
      </c>
      <c r="AE8" s="52" t="s">
        <v>17</v>
      </c>
      <c r="AF8" s="33" t="s">
        <v>18</v>
      </c>
      <c r="AG8" s="33" t="s">
        <v>19</v>
      </c>
      <c r="AH8" s="33" t="s">
        <v>20</v>
      </c>
      <c r="AI8" s="33" t="s">
        <v>21</v>
      </c>
      <c r="AJ8" s="33" t="s">
        <v>22</v>
      </c>
      <c r="AK8" s="53" t="s">
        <v>17</v>
      </c>
      <c r="AL8" s="43" t="s">
        <v>18</v>
      </c>
      <c r="AM8" s="43" t="s">
        <v>19</v>
      </c>
      <c r="AN8" s="43" t="s">
        <v>20</v>
      </c>
      <c r="AO8" s="43" t="s">
        <v>21</v>
      </c>
      <c r="AP8" s="43" t="s">
        <v>22</v>
      </c>
      <c r="AQ8" s="52" t="s">
        <v>17</v>
      </c>
      <c r="AR8" s="33" t="s">
        <v>18</v>
      </c>
      <c r="AS8" s="33" t="s">
        <v>19</v>
      </c>
      <c r="AT8" s="33" t="s">
        <v>20</v>
      </c>
      <c r="AU8" s="33" t="s">
        <v>21</v>
      </c>
      <c r="AV8" s="33" t="s">
        <v>22</v>
      </c>
      <c r="AW8" s="53" t="s">
        <v>17</v>
      </c>
      <c r="AX8" s="43" t="s">
        <v>18</v>
      </c>
      <c r="AY8" s="43" t="s">
        <v>19</v>
      </c>
      <c r="AZ8" s="43" t="s">
        <v>20</v>
      </c>
      <c r="BA8" s="43" t="s">
        <v>21</v>
      </c>
      <c r="BB8" s="43" t="s">
        <v>22</v>
      </c>
    </row>
    <row r="9" spans="1:119" s="24" customFormat="1" ht="15" x14ac:dyDescent="0.15">
      <c r="A9" s="25"/>
      <c r="B9" s="27"/>
      <c r="C9" s="15"/>
      <c r="D9" s="15"/>
      <c r="E9" s="46"/>
      <c r="F9" s="15"/>
      <c r="G9" s="47"/>
      <c r="H9" s="17" t="str">
        <f>IF(OR(G9="",$D9=""),"",_xlfn.IFS(OR($C9="",$C9="None"),G9,AND(OR($D9="sp3-CH3",$D9="sp3-CH2/CH/C"),$C9="C-S"),0.9396*G9+13.001,AND(OR($D9="sp2-CH2",$D9="sp2-CH",$D9="sp2-C",$D9="X-C=O"),$C9="C-S"),1.0676*G9+1.0483,AND(OR($D9="sp3-CH3",$D9="sp3-CH2/CH/C"),$C9="C-Cl"),0.9022*G9+19.778,AND(OR($D9="sp2-CH2",$D9="sp2-CH",$D9="sp2-C",$D9="X-C=O"),$C9="C-Cl"),0.9835*G9+7.3208,AND(OR($D9="sp3-CH3",$D9="sp3-CH2/CH/C"),$C9="C-Br"),0.9787*G9+16.559,AND(OR($D9="sp2-CH2",$D9="sp2-CH",$D9="sp2-C",$D9="X-C=O"),$C9="C-Br"),1.0557*G9+11.569,AND(OR($D9="sp3-CH3",$D9="sp3-CH2/CH/C"),$C9="C-OSO2R"),1.0557*G9-2.5792))</f>
        <v/>
      </c>
      <c r="I9" s="44" t="str">
        <f>IF(OR(H9="",$D9=""),"",_xlfn.IFS($D9="sp3-CH3",-1.037*H9+202,$D9="sp3-CH2/CH/C",-1.0148*H9+198.85,$D9="sp2-CH2",-0.916*H9+188.18,$D9="sp2-CH",-0.881*H9+191.39,$D9="sp2-C",-0.9968*H9+200.65,$D9="C=O",-0.9233*H9+200.54,$D9="X-C=O",-0.9062*H9+200.02,$D9="COOH",-0.9469*H9+202.91,$D9="sp-CH",-1.4082*H9+245.59,$D9="sp-C",-1.009*H9+201.99))</f>
        <v/>
      </c>
      <c r="J9" s="44" t="str">
        <f>IF(I9="","",SLOPE($F$9:$F$99,I$9:I$99)*I9+INTERCEPT($F$9:$F$99,I$9:I$99))</f>
        <v/>
      </c>
      <c r="K9" s="44" t="str">
        <f>IF(OR($F9="",J9=""),"",ABS(J9-$F9))</f>
        <v/>
      </c>
      <c r="L9" s="35" t="str">
        <f>IF(OR($F9="",K9=""),"",_xlfn.IFS($D9="sp3-CH3",2*(1-_xlfn.T.DIST(K9/1.031299661,292,1)),$D9="sp3-CH2/CH/C",2*(1-_xlfn.T.DIST(K9/1.108185856,566,1)),$D9="sp2-CH2",2*(1-_xlfn.T.DIST(K9/0.423856384,14,1)),$D9="sp2-CH",2*(1-_xlfn.T.DIST(K9/1.541525806,366,1)),$D9="sp2-C",2*(1-_xlfn.T.DIST(K9/1.925392194,240,1)),$D9="C=O",2*(1-_xlfn.T.DIST(K9/1.561878861,78,1)),$D9="X-C=O",2*(1-_xlfn.T.DIST(K9/1.60167385,53,1)),$D9="COOH",2*(1-_xlfn.T.DIST(K9/0.977924203,34,1)),$D9="sp-CH",2*(1-_xlfn.T.DIST(K9/2.186014715432,17,1)),$D9="sp-C",2*(1-_xlfn.T.DIST(K9/2.0515429934027,34,1))))</f>
        <v/>
      </c>
      <c r="M9" s="47"/>
      <c r="N9" s="49" t="str">
        <f>IF(OR(M9="",$D9=""),"",_xlfn.IFS(OR($C9="",$C9="None"),M9,AND(OR($D9="sp3-CH3",$D9="sp3-CH2/CH/C"),$C9="C-S"),0.9396*M9+13.001,AND(OR($D9="sp2-CH2",$D9="sp2-CH",$D9="sp2-C",$D9="X-C=O"),$C9="C-S"),1.0676*M9+1.0483,AND(OR($D9="sp3-CH3",$D9="sp3-CH2/CH/C"),$C9="C-Cl"),0.9022*M9+19.778,AND(OR($D9="sp2-CH2",$D9="sp2-CH",$D9="sp2-C",$D9="X-C=O"),$C9="C-Cl"),0.9835*M9+7.3208,AND(OR($D9="sp3-CH3",$D9="sp3-CH2/CH/C"),$C9="C-Br"),0.9787*M9+16.559,AND(OR($D9="sp2-CH2",$D9="sp2-CH",$D9="sp2-C",$D9="X-C=O"),$C9="C-Br"),1.0557*M9+11.569,AND(OR($D9="sp3-CH3",$D9="sp3-CH2/CH/C"),$C9="C-OSO2R"),1.0557*M9-2.5792))</f>
        <v/>
      </c>
      <c r="O9" s="45" t="str">
        <f>IF(OR(N9="",$D9=""),"",_xlfn.IFS($D9="sp3-CH3",-1.037*N9+202,$D9="sp3-CH2/CH/C",-1.0148*N9+198.85,$D9="sp2-CH2",-0.916*N9+188.18,$D9="sp2-CH",-0.881*N9+191.39,$D9="sp2-C",-0.9968*N9+200.65,$D9="C=O",-0.9233*N9+200.54,$D9="X-C=O",-0.9062*N9+200.02,$D9="COOH",-0.9469*N9+202.91,$D9="sp-CH",-1.4082*N9+245.59,$D9="sp-C",-1.009*N9+201.99))</f>
        <v/>
      </c>
      <c r="P9" s="45" t="str">
        <f>IF(O9="","",SLOPE($F$9:$F$99,O$9:O$99)*O9+INTERCEPT($F$9:$F$99,O$9:O$99))</f>
        <v/>
      </c>
      <c r="Q9" s="45" t="str">
        <f>IF(OR($F9="",P9=""),"",ABS(P9-$F9))</f>
        <v/>
      </c>
      <c r="R9" s="45" t="str">
        <f>IF(OR($F9="",Q9=""),"",_xlfn.IFS($D9="sp3-CH3",2*(1-_xlfn.T.DIST(Q9/1.031299661,292,1)),$D9="sp3-CH2/CH/C",2*(1-_xlfn.T.DIST(Q9/1.108185856,566,1)),$D9="sp2-CH2",2*(1-_xlfn.T.DIST(Q9/0.423856384,14,1)),$D9="sp2-CH",2*(1-_xlfn.T.DIST(Q9/1.541525806,366,1)),$D9="sp2-C",2*(1-_xlfn.T.DIST(Q9/1.925392194,240,1)),$D9="C=O",2*(1-_xlfn.T.DIST(Q9/1.561878861,78,1)),$D9="X-C=O",2*(1-_xlfn.T.DIST(Q9/1.60167385,53,1)),$D9="COOH",2*(1-_xlfn.T.DIST(Q9/0.977924203,34,1)),$D9="sp-CH",2*(1-_xlfn.T.DIST(Q9/2.186014715432,17,1)),$D9="sp-C",2*(1-_xlfn.T.DIST(Q9/2.0515429934027,34,1))))</f>
        <v/>
      </c>
      <c r="S9" s="47"/>
      <c r="T9" s="17" t="str">
        <f>IF(OR(S9="",$D9=""),"",_xlfn.IFS(OR($C9="",$C9="None"),S9,AND(OR($D9="sp3-CH3",$D9="sp3-CH2/CH/C"),$C9="C-S"),0.9396*S9+13.001,AND(OR($D9="sp2-CH2",$D9="sp2-CH",$D9="sp2-C",$D9="X-C=O"),$C9="C-S"),1.0676*S9+1.0483,AND(OR($D9="sp3-CH3",$D9="sp3-CH2/CH/C"),$C9="C-Cl"),0.9022*S9+19.778,AND(OR($D9="sp2-CH2",$D9="sp2-CH",$D9="sp2-C",$D9="X-C=O"),$C9="C-Cl"),0.9835*S9+7.3208,AND(OR($D9="sp3-CH3",$D9="sp3-CH2/CH/C"),$C9="C-Br"),0.9787*S9+16.559,AND(OR($D9="sp2-CH2",$D9="sp2-CH",$D9="sp2-C",$D9="X-C=O"),$C9="C-Br"),1.0557*S9+11.569,AND(OR($D9="sp3-CH3",$D9="sp3-CH2/CH/C"),$C9="C-OSO2R"),1.0557*S9-2.5792))</f>
        <v/>
      </c>
      <c r="U9" s="44" t="str">
        <f>IF(OR(T9="",$D9=""),"",_xlfn.IFS($D9="sp3-CH3",-1.037*T9+202,$D9="sp3-CH2/CH/C",-1.0148*T9+198.85,$D9="sp2-CH2",-0.916*T9+188.18,$D9="sp2-CH",-0.881*T9+191.39,$D9="sp2-C",-0.9968*T9+200.65,$D9="C=O",-0.9233*T9+200.54,$D9="X-C=O",-0.9062*T9+200.02,$D9="COOH",-0.9469*T9+202.91,$D9="sp-CH",-1.4082*T9+245.59,$D9="sp-C",-1.009*T9+201.99))</f>
        <v/>
      </c>
      <c r="V9" s="44" t="str">
        <f>IF(U9="","",SLOPE($F$9:$F$99,U$9:U$99)*U9+INTERCEPT($F$9:$F$99,U$9:U$99))</f>
        <v/>
      </c>
      <c r="W9" s="44" t="str">
        <f>IF(OR($F9="",V9=""),"",ABS(V9-$F9))</f>
        <v/>
      </c>
      <c r="X9" s="35" t="str">
        <f>IF(OR($F9="",W9=""),"",_xlfn.IFS($D9="sp3-CH3",2*(1-_xlfn.T.DIST(W9/1.031299661,292,1)),$D9="sp3-CH2/CH/C",2*(1-_xlfn.T.DIST(W9/1.108185856,566,1)),$D9="sp2-CH2",2*(1-_xlfn.T.DIST(W9/0.423856384,14,1)),$D9="sp2-CH",2*(1-_xlfn.T.DIST(W9/1.541525806,366,1)),$D9="sp2-C",2*(1-_xlfn.T.DIST(W9/1.925392194,240,1)),$D9="C=O",2*(1-_xlfn.T.DIST(W9/1.561878861,78,1)),$D9="X-C=O",2*(1-_xlfn.T.DIST(W9/1.60167385,53,1)),$D9="COOH",2*(1-_xlfn.T.DIST(W9/0.977924203,34,1)),$D9="sp-CH",2*(1-_xlfn.T.DIST(W9/2.186014715432,17,1)),$D9="sp-C",2*(1-_xlfn.T.DIST(W9/2.0515429934027,34,1))))</f>
        <v/>
      </c>
      <c r="Y9" s="47"/>
      <c r="Z9" s="49" t="str">
        <f>IF(OR(Y9="",$D9=""),"",_xlfn.IFS(OR($C9="",$C9="None"),Y9,AND(OR($D9="sp3-CH3",$D9="sp3-CH2/CH/C"),$C9="C-S"),0.9396*Y9+13.001,AND(OR($D9="sp2-CH2",$D9="sp2-CH",$D9="sp2-C",$D9="X-C=O"),$C9="C-S"),1.0676*Y9+1.0483,AND(OR($D9="sp3-CH3",$D9="sp3-CH2/CH/C"),$C9="C-Cl"),0.9022*Y9+19.778,AND(OR($D9="sp2-CH2",$D9="sp2-CH",$D9="sp2-C",$D9="X-C=O"),$C9="C-Cl"),0.9835*Y9+7.3208,AND(OR($D9="sp3-CH3",$D9="sp3-CH2/CH/C"),$C9="C-Br"),0.9787*Y9+16.559,AND(OR($D9="sp2-CH2",$D9="sp2-CH",$D9="sp2-C",$D9="X-C=O"),$C9="C-Br"),1.0557*Y9+11.569,AND(OR($D9="sp3-CH3",$D9="sp3-CH2/CH/C"),$C9="C-OSO2R"),1.0557*Y9-2.5792))</f>
        <v/>
      </c>
      <c r="AA9" s="45" t="str">
        <f>IF(OR(Z9="",$D9=""),"",_xlfn.IFS($D9="sp3-CH3",-1.037*Z9+202,$D9="sp3-CH2/CH/C",-1.0148*Z9+198.85,$D9="sp2-CH2",-0.916*Z9+188.18,$D9="sp2-CH",-0.881*Z9+191.39,$D9="sp2-C",-0.9968*Z9+200.65,$D9="C=O",-0.9233*Z9+200.54,$D9="X-C=O",-0.9062*Z9+200.02,$D9="COOH",-0.9469*Z9+202.91,$D9="sp-CH",-1.4082*Z9+245.59,$D9="sp-C",-1.009*Z9+201.99))</f>
        <v/>
      </c>
      <c r="AB9" s="45" t="str">
        <f>IF(AA9="","",SLOPE($F$9:$F$99,AA$9:AA$99)*AA9+INTERCEPT($F$9:$F$99,AA$9:AA$99))</f>
        <v/>
      </c>
      <c r="AC9" s="45" t="str">
        <f>IF(OR($F9="",AB9=""),"",ABS(AB9-$F9))</f>
        <v/>
      </c>
      <c r="AD9" s="45" t="str">
        <f>IF(OR($F9="",AC9=""),"",_xlfn.IFS($D9="sp3-CH3",2*(1-_xlfn.T.DIST(AC9/1.031299661,292,1)),$D9="sp3-CH2/CH/C",2*(1-_xlfn.T.DIST(AC9/1.108185856,566,1)),$D9="sp2-CH2",2*(1-_xlfn.T.DIST(AC9/0.423856384,14,1)),$D9="sp2-CH",2*(1-_xlfn.T.DIST(AC9/1.541525806,366,1)),$D9="sp2-C",2*(1-_xlfn.T.DIST(AC9/1.925392194,240,1)),$D9="C=O",2*(1-_xlfn.T.DIST(AC9/1.561878861,78,1)),$D9="X-C=O",2*(1-_xlfn.T.DIST(AC9/1.60167385,53,1)),$D9="COOH",2*(1-_xlfn.T.DIST(AC9/0.977924203,34,1)),$D9="sp-CH",2*(1-_xlfn.T.DIST(AC9/2.186014715432,17,1)),$D9="sp-C",2*(1-_xlfn.T.DIST(AC9/2.0515429934027,34,1))))</f>
        <v/>
      </c>
      <c r="AE9" s="47"/>
      <c r="AF9" s="17" t="str">
        <f>IF(OR(AE9="",$D9=""),"",_xlfn.IFS(OR($C9="",$C9="None"),AE9,AND(OR($D9="sp3-CH3",$D9="sp3-CH2/CH/C"),$C9="C-S"),0.9396*AE9+13.001,AND(OR($D9="sp2-CH2",$D9="sp2-CH",$D9="sp2-C",$D9="X-C=O"),$C9="C-S"),1.0676*AE9+1.0483,AND(OR($D9="sp3-CH3",$D9="sp3-CH2/CH/C"),$C9="C-Cl"),0.9022*AE9+19.778,AND(OR($D9="sp2-CH2",$D9="sp2-CH",$D9="sp2-C",$D9="X-C=O"),$C9="C-Cl"),0.9835*AE9+7.3208,AND(OR($D9="sp3-CH3",$D9="sp3-CH2/CH/C"),$C9="C-Br"),0.9787*AE9+16.559,AND(OR($D9="sp2-CH2",$D9="sp2-CH",$D9="sp2-C",$D9="X-C=O"),$C9="C-Br"),1.0557*AE9+11.569,AND(OR($D9="sp3-CH3",$D9="sp3-CH2/CH/C"),$C9="C-OSO2R"),1.0557*AE9-2.5792))</f>
        <v/>
      </c>
      <c r="AG9" s="44" t="str">
        <f>IF(OR(AF9="",$D9=""),"",_xlfn.IFS($D9="sp3-CH3",-1.037*AF9+202,$D9="sp3-CH2/CH/C",-1.0148*AF9+198.85,$D9="sp2-CH2",-0.916*AF9+188.18,$D9="sp2-CH",-0.881*AF9+191.39,$D9="sp2-C",-0.9968*AF9+200.65,$D9="C=O",-0.9233*AF9+200.54,$D9="X-C=O",-0.9062*AF9+200.02,$D9="COOH",-0.9469*AF9+202.91,$D9="sp-CH",-1.4082*AF9+245.59,$D9="sp-C",-1.009*AF9+201.99))</f>
        <v/>
      </c>
      <c r="AH9" s="44" t="str">
        <f>IF(AG9="","",SLOPE($F$9:$F$99,AG$9:AG$99)*AG9+INTERCEPT($F$9:$F$99,AG$9:AG$99))</f>
        <v/>
      </c>
      <c r="AI9" s="44" t="str">
        <f>IF(OR($F9="",AH9=""),"",ABS(AH9-$F9))</f>
        <v/>
      </c>
      <c r="AJ9" s="35" t="str">
        <f>IF(OR($F9="",AI9=""),"",_xlfn.IFS($D9="sp3-CH3",2*(1-_xlfn.T.DIST(AI9/1.031299661,292,1)),$D9="sp3-CH2/CH/C",2*(1-_xlfn.T.DIST(AI9/1.108185856,566,1)),$D9="sp2-CH2",2*(1-_xlfn.T.DIST(AI9/0.423856384,14,1)),$D9="sp2-CH",2*(1-_xlfn.T.DIST(AI9/1.541525806,366,1)),$D9="sp2-C",2*(1-_xlfn.T.DIST(AI9/1.925392194,240,1)),$D9="C=O",2*(1-_xlfn.T.DIST(AI9/1.561878861,78,1)),$D9="X-C=O",2*(1-_xlfn.T.DIST(AI9/1.60167385,53,1)),$D9="COOH",2*(1-_xlfn.T.DIST(AI9/0.977924203,34,1)),$D9="sp-CH",2*(1-_xlfn.T.DIST(AI9/2.186014715432,17,1)),$D9="sp-C",2*(1-_xlfn.T.DIST(AI9/2.0515429934027,34,1))))</f>
        <v/>
      </c>
      <c r="AK9" s="47"/>
      <c r="AL9" s="49" t="str">
        <f>IF(OR(AK9="",$D9=""),"",_xlfn.IFS(OR($C9="",$C9="None"),AK9,AND(OR($D9="sp3-CH3",$D9="sp3-CH2/CH/C"),$C9="C-S"),0.9396*AK9+13.001,AND(OR($D9="sp2-CH2",$D9="sp2-CH",$D9="sp2-C",$D9="X-C=O"),$C9="C-S"),1.0676*AK9+1.0483,AND(OR($D9="sp3-CH3",$D9="sp3-CH2/CH/C"),$C9="C-Cl"),0.9022*AK9+19.778,AND(OR($D9="sp2-CH2",$D9="sp2-CH",$D9="sp2-C",$D9="X-C=O"),$C9="C-Cl"),0.9835*AK9+7.3208,AND(OR($D9="sp3-CH3",$D9="sp3-CH2/CH/C"),$C9="C-Br"),0.9787*AK9+16.559,AND(OR($D9="sp2-CH2",$D9="sp2-CH",$D9="sp2-C",$D9="X-C=O"),$C9="C-Br"),1.0557*AK9+11.569,AND(OR($D9="sp3-CH3",$D9="sp3-CH2/CH/C"),$C9="C-OSO2R"),1.0557*AK9-2.5792))</f>
        <v/>
      </c>
      <c r="AM9" s="45" t="str">
        <f>IF(OR(AL9="",$D9=""),"",_xlfn.IFS($D9="sp3-CH3",-1.037*AL9+202,$D9="sp3-CH2/CH/C",-1.0148*AL9+198.85,$D9="sp2-CH2",-0.916*AL9+188.18,$D9="sp2-CH",-0.881*AL9+191.39,$D9="sp2-C",-0.9968*AL9+200.65,$D9="C=O",-0.9233*AL9+200.54,$D9="X-C=O",-0.9062*AL9+200.02,$D9="COOH",-0.9469*AL9+202.91,$D9="sp-CH",-1.4082*AL9+245.59,$D9="sp-C",-1.009*AL9+201.99))</f>
        <v/>
      </c>
      <c r="AN9" s="45" t="str">
        <f>IF(AM9="","",SLOPE($F$9:$F$99,AM$9:AM$99)*AM9+INTERCEPT($F$9:$F$99,AM$9:AM$99))</f>
        <v/>
      </c>
      <c r="AO9" s="45" t="str">
        <f>IF(OR($F9="",AN9=""),"",ABS(AN9-$F9))</f>
        <v/>
      </c>
      <c r="AP9" s="45" t="str">
        <f>IF(OR($F9="",AO9=""),"",_xlfn.IFS($D9="sp3-CH3",2*(1-_xlfn.T.DIST(AO9/1.031299661,292,1)),$D9="sp3-CH2/CH/C",2*(1-_xlfn.T.DIST(AO9/1.108185856,566,1)),$D9="sp2-CH2",2*(1-_xlfn.T.DIST(AO9/0.423856384,14,1)),$D9="sp2-CH",2*(1-_xlfn.T.DIST(AO9/1.541525806,366,1)),$D9="sp2-C",2*(1-_xlfn.T.DIST(AO9/1.925392194,240,1)),$D9="C=O",2*(1-_xlfn.T.DIST(AO9/1.561878861,78,1)),$D9="X-C=O",2*(1-_xlfn.T.DIST(AO9/1.60167385,53,1)),$D9="COOH",2*(1-_xlfn.T.DIST(AO9/0.977924203,34,1)),$D9="sp-CH",2*(1-_xlfn.T.DIST(AO9/2.186014715432,17,1)),$D9="sp-C",2*(1-_xlfn.T.DIST(AO9/2.0515429934027,34,1))))</f>
        <v/>
      </c>
      <c r="AQ9" s="47"/>
      <c r="AR9" s="17" t="str">
        <f>IF(OR(AQ9="",$D9=""),"",_xlfn.IFS(OR($C9="",$C9="None"),AQ9,AND(OR($D9="sp3-CH3",$D9="sp3-CH2/CH/C"),$C9="C-S"),0.9396*AQ9+13.001,AND(OR($D9="sp2-CH2",$D9="sp2-CH",$D9="sp2-C",$D9="X-C=O"),$C9="C-S"),1.0676*AQ9+1.0483,AND(OR($D9="sp3-CH3",$D9="sp3-CH2/CH/C"),$C9="C-Cl"),0.9022*AQ9+19.778,AND(OR($D9="sp2-CH2",$D9="sp2-CH",$D9="sp2-C",$D9="X-C=O"),$C9="C-Cl"),0.9835*AQ9+7.3208,AND(OR($D9="sp3-CH3",$D9="sp3-CH2/CH/C"),$C9="C-Br"),0.9787*AQ9+16.559,AND(OR($D9="sp2-CH2",$D9="sp2-CH",$D9="sp2-C",$D9="X-C=O"),$C9="C-Br"),1.0557*AQ9+11.569,AND(OR($D9="sp3-CH3",$D9="sp3-CH2/CH/C"),$C9="C-OSO2R"),1.0557*AQ9-2.5792))</f>
        <v/>
      </c>
      <c r="AS9" s="44" t="str">
        <f>IF(OR(AR9="",$D9=""),"",_xlfn.IFS($D9="sp3-CH3",-1.037*AR9+202,$D9="sp3-CH2/CH/C",-1.0148*AR9+198.85,$D9="sp2-CH2",-0.916*AR9+188.18,$D9="sp2-CH",-0.881*AR9+191.39,$D9="sp2-C",-0.9968*AR9+200.65,$D9="C=O",-0.9233*AR9+200.54,$D9="X-C=O",-0.9062*AR9+200.02,$D9="COOH",-0.9469*AR9+202.91,$D9="sp-CH",-1.4082*AR9+245.59,$D9="sp-C",-1.009*AR9+201.99))</f>
        <v/>
      </c>
      <c r="AT9" s="44" t="str">
        <f>IF(AS9="","",SLOPE($F$9:$F$99,AS$9:AS$99)*AS9+INTERCEPT($F$9:$F$99,AS$9:AS$99))</f>
        <v/>
      </c>
      <c r="AU9" s="44" t="str">
        <f>IF(OR($F9="",AT9=""),"",ABS(AT9-$F9))</f>
        <v/>
      </c>
      <c r="AV9" s="35" t="str">
        <f>IF(OR($F9="",AU9=""),"",_xlfn.IFS($D9="sp3-CH3",2*(1-_xlfn.T.DIST(AU9/1.031299661,292,1)),$D9="sp3-CH2/CH/C",2*(1-_xlfn.T.DIST(AU9/1.108185856,566,1)),$D9="sp2-CH2",2*(1-_xlfn.T.DIST(AU9/0.423856384,14,1)),$D9="sp2-CH",2*(1-_xlfn.T.DIST(AU9/1.541525806,366,1)),$D9="sp2-C",2*(1-_xlfn.T.DIST(AU9/1.925392194,240,1)),$D9="C=O",2*(1-_xlfn.T.DIST(AU9/1.561878861,78,1)),$D9="X-C=O",2*(1-_xlfn.T.DIST(AU9/1.60167385,53,1)),$D9="COOH",2*(1-_xlfn.T.DIST(AU9/0.977924203,34,1)),$D9="sp-CH",2*(1-_xlfn.T.DIST(AU9/2.186014715432,17,1)),$D9="sp-C",2*(1-_xlfn.T.DIST(AU9/2.0515429934027,34,1))))</f>
        <v/>
      </c>
      <c r="AW9" s="47"/>
      <c r="AX9" s="49" t="str">
        <f>IF(OR(AW9="",$D9=""),"",_xlfn.IFS(OR($C9="",$C9="None"),AW9,AND(OR($D9="sp3-CH3",$D9="sp3-CH2/CH/C"),$C9="C-S"),0.9396*AW9+13.001,AND(OR($D9="sp2-CH2",$D9="sp2-CH",$D9="sp2-C",$D9="X-C=O"),$C9="C-S"),1.0676*AW9+1.0483,AND(OR($D9="sp3-CH3",$D9="sp3-CH2/CH/C"),$C9="C-Cl"),0.9022*AW9+19.778,AND(OR($D9="sp2-CH2",$D9="sp2-CH",$D9="sp2-C",$D9="X-C=O"),$C9="C-Cl"),0.9835*AW9+7.3208,AND(OR($D9="sp3-CH3",$D9="sp3-CH2/CH/C"),$C9="C-Br"),0.9787*AW9+16.559,AND(OR($D9="sp2-CH2",$D9="sp2-CH",$D9="sp2-C",$D9="X-C=O"),$C9="C-Br"),1.0557*AW9+11.569,AND(OR($D9="sp3-CH3",$D9="sp3-CH2/CH/C"),$C9="C-OSO2R"),1.0557*AW9-2.5792))</f>
        <v/>
      </c>
      <c r="AY9" s="45" t="str">
        <f>IF(OR(AX9="",$D9=""),"",_xlfn.IFS($D9="sp3-CH3",-1.037*AX9+202,$D9="sp3-CH2/CH/C",-1.0148*AX9+198.85,$D9="sp2-CH2",-0.916*AX9+188.18,$D9="sp2-CH",-0.881*AX9+191.39,$D9="sp2-C",-0.9968*AX9+200.65,$D9="C=O",-0.9233*AX9+200.54,$D9="X-C=O",-0.9062*AX9+200.02,$D9="COOH",-0.9469*AX9+202.91,$D9="sp-CH",-1.4082*AX9+245.59,$D9="sp-C",-1.009*AX9+201.99))</f>
        <v/>
      </c>
      <c r="AZ9" s="45" t="str">
        <f>IF(AY9="","",SLOPE($F$9:$F$99,AY$9:AY$99)*AY9+INTERCEPT($F$9:$F$99,AY$9:AY$99))</f>
        <v/>
      </c>
      <c r="BA9" s="45" t="str">
        <f>IF(OR($F9="",AZ9=""),"",ABS(AZ9-$F9))</f>
        <v/>
      </c>
      <c r="BB9" s="45" t="str">
        <f>IF(OR($F9="",BA9=""),"",_xlfn.IFS($D9="sp3-CH3",2*(1-_xlfn.T.DIST(BA9/1.031299661,292,1)),$D9="sp3-CH2/CH/C",2*(1-_xlfn.T.DIST(BA9/1.108185856,566,1)),$D9="sp2-CH2",2*(1-_xlfn.T.DIST(BA9/0.423856384,14,1)),$D9="sp2-CH",2*(1-_xlfn.T.DIST(BA9/1.541525806,366,1)),$D9="sp2-C",2*(1-_xlfn.T.DIST(BA9/1.925392194,240,1)),$D9="C=O",2*(1-_xlfn.T.DIST(BA9/1.561878861,78,1)),$D9="X-C=O",2*(1-_xlfn.T.DIST(BA9/1.60167385,53,1)),$D9="COOH",2*(1-_xlfn.T.DIST(BA9/0.977924203,34,1)),$D9="sp-CH",2*(1-_xlfn.T.DIST(BA9/2.186014715432,17,1)),$D9="sp-C",2*(1-_xlfn.T.DIST(BA9/2.0515429934027,34,1))))</f>
        <v/>
      </c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8"/>
    </row>
    <row r="10" spans="1:119" s="24" customFormat="1" ht="15" x14ac:dyDescent="0.15">
      <c r="A10" s="25"/>
      <c r="B10" s="27"/>
      <c r="C10" s="15"/>
      <c r="D10" s="15"/>
      <c r="E10" s="46"/>
      <c r="F10" s="15"/>
      <c r="G10" s="47"/>
      <c r="H10" s="17" t="str">
        <f t="shared" ref="H10:H73" si="0">IF(OR(G10="",$D10=""),"",_xlfn.IFS(OR($C10="",$C10="None"),G10,AND(OR($D10="sp3-CH3",$D10="sp3-CH2/CH/C"),$C10="C-S"),0.9396*G10+13.001,AND(OR($D10="sp2-CH2",$D10="sp2-CH",$D10="sp2-C",$D10="X-C=O"),$C10="C-S"),1.0676*G10+1.0483,AND(OR($D10="sp3-CH3",$D10="sp3-CH2/CH/C"),$C10="C-Cl"),0.9022*G10+19.778,AND(OR($D10="sp2-CH2",$D10="sp2-CH",$D10="sp2-C",$D10="X-C=O"),$C10="C-Cl"),0.9835*G10+7.3208,AND(OR($D10="sp3-CH3",$D10="sp3-CH2/CH/C"),$C10="C-Br"),0.9787*G10+16.559,AND(OR($D10="sp2-CH2",$D10="sp2-CH",$D10="sp2-C",$D10="X-C=O"),$C10="C-Br"),1.0557*G10+11.569,AND(OR($D10="sp3-CH3",$D10="sp3-CH2/CH/C"),$C10="C-OSO2R"),1.0557*G10-2.5792))</f>
        <v/>
      </c>
      <c r="I10" s="44" t="str">
        <f t="shared" ref="I10:I73" si="1">IF(OR(H10="",$D10=""),"",_xlfn.IFS($D10="sp3-CH3",-1.037*H10+202,$D10="sp3-CH2/CH/C",-1.0148*H10+198.85,$D10="sp2-CH2",-0.916*H10+188.18,$D10="sp2-CH",-0.881*H10+191.39,$D10="sp2-C",-0.9968*H10+200.65,$D10="C=O",-0.9233*H10+200.54,$D10="X-C=O",-0.9062*H10+200.02,$D10="COOH",-0.9469*H10+202.91,$D10="sp-CH",-1.4082*H10+245.59,$D10="sp-C",-1.009*H10+201.99))</f>
        <v/>
      </c>
      <c r="J10" s="44" t="str">
        <f t="shared" ref="J10:J73" si="2">IF(I10="","",SLOPE($F$9:$F$99,I$9:I$99)*I10+INTERCEPT($F$9:$F$99,I$9:I$99))</f>
        <v/>
      </c>
      <c r="K10" s="44" t="str">
        <f t="shared" ref="K10:K73" si="3">IF(OR($F10="",J10=""),"",ABS(J10-$F10))</f>
        <v/>
      </c>
      <c r="L10" s="35" t="str">
        <f t="shared" ref="L10:L73" si="4">IF(OR($F10="",K10=""),"",_xlfn.IFS($D10="sp3-CH3",2*(1-_xlfn.T.DIST(K10/1.031299661,292,1)),$D10="sp3-CH2/CH/C",2*(1-_xlfn.T.DIST(K10/1.108185856,566,1)),$D10="sp2-CH2",2*(1-_xlfn.T.DIST(K10/0.423856384,14,1)),$D10="sp2-CH",2*(1-_xlfn.T.DIST(K10/1.541525806,366,1)),$D10="sp2-C",2*(1-_xlfn.T.DIST(K10/1.925392194,240,1)),$D10="C=O",2*(1-_xlfn.T.DIST(K10/1.561878861,78,1)),$D10="X-C=O",2*(1-_xlfn.T.DIST(K10/1.60167385,53,1)),$D10="COOH",2*(1-_xlfn.T.DIST(K10/0.977924203,34,1)),$D10="sp-CH",2*(1-_xlfn.T.DIST(K10/2.186014715432,17,1)),$D10="sp-C",2*(1-_xlfn.T.DIST(K10/2.0515429934027,34,1))))</f>
        <v/>
      </c>
      <c r="M10" s="47"/>
      <c r="N10" s="49" t="str">
        <f t="shared" ref="N10:N73" si="5">IF(OR(M10="",$D10=""),"",_xlfn.IFS(OR($C10="",$C10="None"),M10,AND(OR($D10="sp3-CH3",$D10="sp3-CH2/CH/C"),$C10="C-S"),0.9396*M10+13.001,AND(OR($D10="sp2-CH2",$D10="sp2-CH",$D10="sp2-C",$D10="X-C=O"),$C10="C-S"),1.0676*M10+1.0483,AND(OR($D10="sp3-CH3",$D10="sp3-CH2/CH/C"),$C10="C-Cl"),0.9022*M10+19.778,AND(OR($D10="sp2-CH2",$D10="sp2-CH",$D10="sp2-C",$D10="X-C=O"),$C10="C-Cl"),0.9835*M10+7.3208,AND(OR($D10="sp3-CH3",$D10="sp3-CH2/CH/C"),$C10="C-Br"),0.9787*M10+16.559,AND(OR($D10="sp2-CH2",$D10="sp2-CH",$D10="sp2-C",$D10="X-C=O"),$C10="C-Br"),1.0557*M10+11.569,AND(OR($D10="sp3-CH3",$D10="sp3-CH2/CH/C"),$C10="C-OSO2R"),1.0557*M10-2.5792))</f>
        <v/>
      </c>
      <c r="O10" s="45" t="str">
        <f t="shared" ref="O10:O73" si="6">IF(OR(N10="",$D10=""),"",_xlfn.IFS($D10="sp3-CH3",-1.037*N10+202,$D10="sp3-CH2/CH/C",-1.0148*N10+198.85,$D10="sp2-CH2",-0.916*N10+188.18,$D10="sp2-CH",-0.881*N10+191.39,$D10="sp2-C",-0.9968*N10+200.65,$D10="C=O",-0.9233*N10+200.54,$D10="X-C=O",-0.9062*N10+200.02,$D10="COOH",-0.9469*N10+202.91,$D10="sp-CH",-1.4082*N10+245.59,$D10="sp-C",-1.009*N10+201.99))</f>
        <v/>
      </c>
      <c r="P10" s="45" t="str">
        <f t="shared" ref="P10:P73" si="7">IF(O10="","",SLOPE($F$9:$F$99,O$9:O$99)*O10+INTERCEPT($F$9:$F$99,O$9:O$99))</f>
        <v/>
      </c>
      <c r="Q10" s="45" t="str">
        <f t="shared" ref="Q10:Q73" si="8">IF(OR($F10="",P10=""),"",ABS(P10-$F10))</f>
        <v/>
      </c>
      <c r="R10" s="45" t="str">
        <f t="shared" ref="R10:R73" si="9">IF(OR($F10="",Q10=""),"",_xlfn.IFS($D10="sp3-CH3",2*(1-_xlfn.T.DIST(Q10/1.031299661,292,1)),$D10="sp3-CH2/CH/C",2*(1-_xlfn.T.DIST(Q10/1.108185856,566,1)),$D10="sp2-CH2",2*(1-_xlfn.T.DIST(Q10/0.423856384,14,1)),$D10="sp2-CH",2*(1-_xlfn.T.DIST(Q10/1.541525806,366,1)),$D10="sp2-C",2*(1-_xlfn.T.DIST(Q10/1.925392194,240,1)),$D10="C=O",2*(1-_xlfn.T.DIST(Q10/1.561878861,78,1)),$D10="X-C=O",2*(1-_xlfn.T.DIST(Q10/1.60167385,53,1)),$D10="COOH",2*(1-_xlfn.T.DIST(Q10/0.977924203,34,1)),$D10="sp-CH",2*(1-_xlfn.T.DIST(Q10/2.186014715432,17,1)),$D10="sp-C",2*(1-_xlfn.T.DIST(Q10/2.0515429934027,34,1))))</f>
        <v/>
      </c>
      <c r="S10" s="47"/>
      <c r="T10" s="17" t="str">
        <f t="shared" ref="T10:T73" si="10">IF(OR(S10="",$D10=""),"",_xlfn.IFS(OR($C10="",$C10="None"),S10,AND(OR($D10="sp3-CH3",$D10="sp3-CH2/CH/C"),$C10="C-S"),0.9396*S10+13.001,AND(OR($D10="sp2-CH2",$D10="sp2-CH",$D10="sp2-C",$D10="X-C=O"),$C10="C-S"),1.0676*S10+1.0483,AND(OR($D10="sp3-CH3",$D10="sp3-CH2/CH/C"),$C10="C-Cl"),0.9022*S10+19.778,AND(OR($D10="sp2-CH2",$D10="sp2-CH",$D10="sp2-C",$D10="X-C=O"),$C10="C-Cl"),0.9835*S10+7.3208,AND(OR($D10="sp3-CH3",$D10="sp3-CH2/CH/C"),$C10="C-Br"),0.9787*S10+16.559,AND(OR($D10="sp2-CH2",$D10="sp2-CH",$D10="sp2-C",$D10="X-C=O"),$C10="C-Br"),1.0557*S10+11.569,AND(OR($D10="sp3-CH3",$D10="sp3-CH2/CH/C"),$C10="C-OSO2R"),1.0557*S10-2.5792))</f>
        <v/>
      </c>
      <c r="U10" s="44" t="str">
        <f t="shared" ref="U10:U73" si="11">IF(OR(T10="",$D10=""),"",_xlfn.IFS($D10="sp3-CH3",-1.037*T10+202,$D10="sp3-CH2/CH/C",-1.0148*T10+198.85,$D10="sp2-CH2",-0.916*T10+188.18,$D10="sp2-CH",-0.881*T10+191.39,$D10="sp2-C",-0.9968*T10+200.65,$D10="C=O",-0.9233*T10+200.54,$D10="X-C=O",-0.9062*T10+200.02,$D10="COOH",-0.9469*T10+202.91,$D10="sp-CH",-1.4082*T10+245.59,$D10="sp-C",-1.009*T10+201.99))</f>
        <v/>
      </c>
      <c r="V10" s="44" t="str">
        <f t="shared" ref="V10:V73" si="12">IF(U10="","",SLOPE($F$9:$F$99,U$9:U$99)*U10+INTERCEPT($F$9:$F$99,U$9:U$99))</f>
        <v/>
      </c>
      <c r="W10" s="44" t="str">
        <f t="shared" ref="W10:W73" si="13">IF(OR($F10="",V10=""),"",ABS(V10-$F10))</f>
        <v/>
      </c>
      <c r="X10" s="35" t="str">
        <f t="shared" ref="X10:X73" si="14">IF(OR($F10="",W10=""),"",_xlfn.IFS($D10="sp3-CH3",2*(1-_xlfn.T.DIST(W10/1.031299661,292,1)),$D10="sp3-CH2/CH/C",2*(1-_xlfn.T.DIST(W10/1.108185856,566,1)),$D10="sp2-CH2",2*(1-_xlfn.T.DIST(W10/0.423856384,14,1)),$D10="sp2-CH",2*(1-_xlfn.T.DIST(W10/1.541525806,366,1)),$D10="sp2-C",2*(1-_xlfn.T.DIST(W10/1.925392194,240,1)),$D10="C=O",2*(1-_xlfn.T.DIST(W10/1.561878861,78,1)),$D10="X-C=O",2*(1-_xlfn.T.DIST(W10/1.60167385,53,1)),$D10="COOH",2*(1-_xlfn.T.DIST(W10/0.977924203,34,1)),$D10="sp-CH",2*(1-_xlfn.T.DIST(W10/2.186014715432,17,1)),$D10="sp-C",2*(1-_xlfn.T.DIST(W10/2.0515429934027,34,1))))</f>
        <v/>
      </c>
      <c r="Y10" s="47"/>
      <c r="Z10" s="49" t="str">
        <f t="shared" ref="Z10:Z73" si="15">IF(OR(Y10="",$D10=""),"",_xlfn.IFS(OR($C10="",$C10="None"),Y10,AND(OR($D10="sp3-CH3",$D10="sp3-CH2/CH/C"),$C10="C-S"),0.9396*Y10+13.001,AND(OR($D10="sp2-CH2",$D10="sp2-CH",$D10="sp2-C",$D10="X-C=O"),$C10="C-S"),1.0676*Y10+1.0483,AND(OR($D10="sp3-CH3",$D10="sp3-CH2/CH/C"),$C10="C-Cl"),0.9022*Y10+19.778,AND(OR($D10="sp2-CH2",$D10="sp2-CH",$D10="sp2-C",$D10="X-C=O"),$C10="C-Cl"),0.9835*Y10+7.3208,AND(OR($D10="sp3-CH3",$D10="sp3-CH2/CH/C"),$C10="C-Br"),0.9787*Y10+16.559,AND(OR($D10="sp2-CH2",$D10="sp2-CH",$D10="sp2-C",$D10="X-C=O"),$C10="C-Br"),1.0557*Y10+11.569,AND(OR($D10="sp3-CH3",$D10="sp3-CH2/CH/C"),$C10="C-OSO2R"),1.0557*Y10-2.5792))</f>
        <v/>
      </c>
      <c r="AA10" s="45" t="str">
        <f t="shared" ref="AA10:AA73" si="16">IF(OR(Z10="",$D10=""),"",_xlfn.IFS($D10="sp3-CH3",-1.037*Z10+202,$D10="sp3-CH2/CH/C",-1.0148*Z10+198.85,$D10="sp2-CH2",-0.916*Z10+188.18,$D10="sp2-CH",-0.881*Z10+191.39,$D10="sp2-C",-0.9968*Z10+200.65,$D10="C=O",-0.9233*Z10+200.54,$D10="X-C=O",-0.9062*Z10+200.02,$D10="COOH",-0.9469*Z10+202.91,$D10="sp-CH",-1.4082*Z10+245.59,$D10="sp-C",-1.009*Z10+201.99))</f>
        <v/>
      </c>
      <c r="AB10" s="45" t="str">
        <f t="shared" ref="AB10:AB73" si="17">IF(AA10="","",SLOPE($F$9:$F$99,AA$9:AA$99)*AA10+INTERCEPT($F$9:$F$99,AA$9:AA$99))</f>
        <v/>
      </c>
      <c r="AC10" s="45" t="str">
        <f t="shared" ref="AC10:AC73" si="18">IF(OR($F10="",AB10=""),"",ABS(AB10-$F10))</f>
        <v/>
      </c>
      <c r="AD10" s="45" t="str">
        <f t="shared" ref="AD10:AD73" si="19">IF(OR($F10="",AC10=""),"",_xlfn.IFS($D10="sp3-CH3",2*(1-_xlfn.T.DIST(AC10/1.031299661,292,1)),$D10="sp3-CH2/CH/C",2*(1-_xlfn.T.DIST(AC10/1.108185856,566,1)),$D10="sp2-CH2",2*(1-_xlfn.T.DIST(AC10/0.423856384,14,1)),$D10="sp2-CH",2*(1-_xlfn.T.DIST(AC10/1.541525806,366,1)),$D10="sp2-C",2*(1-_xlfn.T.DIST(AC10/1.925392194,240,1)),$D10="C=O",2*(1-_xlfn.T.DIST(AC10/1.561878861,78,1)),$D10="X-C=O",2*(1-_xlfn.T.DIST(AC10/1.60167385,53,1)),$D10="COOH",2*(1-_xlfn.T.DIST(AC10/0.977924203,34,1)),$D10="sp-CH",2*(1-_xlfn.T.DIST(AC10/2.186014715432,17,1)),$D10="sp-C",2*(1-_xlfn.T.DIST(AC10/2.0515429934027,34,1))))</f>
        <v/>
      </c>
      <c r="AE10" s="47"/>
      <c r="AF10" s="17" t="str">
        <f t="shared" ref="AF10:AF73" si="20">IF(OR(AE10="",$D10=""),"",_xlfn.IFS(OR($C10="",$C10="None"),AE10,AND(OR($D10="sp3-CH3",$D10="sp3-CH2/CH/C"),$C10="C-S"),0.9396*AE10+13.001,AND(OR($D10="sp2-CH2",$D10="sp2-CH",$D10="sp2-C",$D10="X-C=O"),$C10="C-S"),1.0676*AE10+1.0483,AND(OR($D10="sp3-CH3",$D10="sp3-CH2/CH/C"),$C10="C-Cl"),0.9022*AE10+19.778,AND(OR($D10="sp2-CH2",$D10="sp2-CH",$D10="sp2-C",$D10="X-C=O"),$C10="C-Cl"),0.9835*AE10+7.3208,AND(OR($D10="sp3-CH3",$D10="sp3-CH2/CH/C"),$C10="C-Br"),0.9787*AE10+16.559,AND(OR($D10="sp2-CH2",$D10="sp2-CH",$D10="sp2-C",$D10="X-C=O"),$C10="C-Br"),1.0557*AE10+11.569,AND(OR($D10="sp3-CH3",$D10="sp3-CH2/CH/C"),$C10="C-OSO2R"),1.0557*AE10-2.5792))</f>
        <v/>
      </c>
      <c r="AG10" s="44" t="str">
        <f t="shared" ref="AG10:AG73" si="21">IF(OR(AF10="",$D10=""),"",_xlfn.IFS($D10="sp3-CH3",-1.037*AF10+202,$D10="sp3-CH2/CH/C",-1.0148*AF10+198.85,$D10="sp2-CH2",-0.916*AF10+188.18,$D10="sp2-CH",-0.881*AF10+191.39,$D10="sp2-C",-0.9968*AF10+200.65,$D10="C=O",-0.9233*AF10+200.54,$D10="X-C=O",-0.9062*AF10+200.02,$D10="COOH",-0.9469*AF10+202.91,$D10="sp-CH",-1.4082*AF10+245.59,$D10="sp-C",-1.009*AF10+201.99))</f>
        <v/>
      </c>
      <c r="AH10" s="44" t="str">
        <f t="shared" ref="AH10:AH73" si="22">IF(AG10="","",SLOPE($F$9:$F$99,AG$9:AG$99)*AG10+INTERCEPT($F$9:$F$99,AG$9:AG$99))</f>
        <v/>
      </c>
      <c r="AI10" s="44" t="str">
        <f t="shared" ref="AI10:AI73" si="23">IF(OR($F10="",AH10=""),"",ABS(AH10-$F10))</f>
        <v/>
      </c>
      <c r="AJ10" s="35" t="str">
        <f t="shared" ref="AJ10:AJ73" si="24">IF(OR($F10="",AI10=""),"",_xlfn.IFS($D10="sp3-CH3",2*(1-_xlfn.T.DIST(AI10/1.031299661,292,1)),$D10="sp3-CH2/CH/C",2*(1-_xlfn.T.DIST(AI10/1.108185856,566,1)),$D10="sp2-CH2",2*(1-_xlfn.T.DIST(AI10/0.423856384,14,1)),$D10="sp2-CH",2*(1-_xlfn.T.DIST(AI10/1.541525806,366,1)),$D10="sp2-C",2*(1-_xlfn.T.DIST(AI10/1.925392194,240,1)),$D10="C=O",2*(1-_xlfn.T.DIST(AI10/1.561878861,78,1)),$D10="X-C=O",2*(1-_xlfn.T.DIST(AI10/1.60167385,53,1)),$D10="COOH",2*(1-_xlfn.T.DIST(AI10/0.977924203,34,1)),$D10="sp-CH",2*(1-_xlfn.T.DIST(AI10/2.186014715432,17,1)),$D10="sp-C",2*(1-_xlfn.T.DIST(AI10/2.0515429934027,34,1))))</f>
        <v/>
      </c>
      <c r="AK10" s="47"/>
      <c r="AL10" s="49" t="str">
        <f t="shared" ref="AL10:AL73" si="25">IF(OR(AK10="",$D10=""),"",_xlfn.IFS(OR($C10="",$C10="None"),AK10,AND(OR($D10="sp3-CH3",$D10="sp3-CH2/CH/C"),$C10="C-S"),0.9396*AK10+13.001,AND(OR($D10="sp2-CH2",$D10="sp2-CH",$D10="sp2-C",$D10="X-C=O"),$C10="C-S"),1.0676*AK10+1.0483,AND(OR($D10="sp3-CH3",$D10="sp3-CH2/CH/C"),$C10="C-Cl"),0.9022*AK10+19.778,AND(OR($D10="sp2-CH2",$D10="sp2-CH",$D10="sp2-C",$D10="X-C=O"),$C10="C-Cl"),0.9835*AK10+7.3208,AND(OR($D10="sp3-CH3",$D10="sp3-CH2/CH/C"),$C10="C-Br"),0.9787*AK10+16.559,AND(OR($D10="sp2-CH2",$D10="sp2-CH",$D10="sp2-C",$D10="X-C=O"),$C10="C-Br"),1.0557*AK10+11.569,AND(OR($D10="sp3-CH3",$D10="sp3-CH2/CH/C"),$C10="C-OSO2R"),1.0557*AK10-2.5792))</f>
        <v/>
      </c>
      <c r="AM10" s="45" t="str">
        <f t="shared" ref="AM10:AM73" si="26">IF(OR(AL10="",$D10=""),"",_xlfn.IFS($D10="sp3-CH3",-1.037*AL10+202,$D10="sp3-CH2/CH/C",-1.0148*AL10+198.85,$D10="sp2-CH2",-0.916*AL10+188.18,$D10="sp2-CH",-0.881*AL10+191.39,$D10="sp2-C",-0.9968*AL10+200.65,$D10="C=O",-0.9233*AL10+200.54,$D10="X-C=O",-0.9062*AL10+200.02,$D10="COOH",-0.9469*AL10+202.91,$D10="sp-CH",-1.4082*AL10+245.59,$D10="sp-C",-1.009*AL10+201.99))</f>
        <v/>
      </c>
      <c r="AN10" s="45" t="str">
        <f t="shared" ref="AN10:AN73" si="27">IF(AM10="","",SLOPE($F$9:$F$99,AM$9:AM$99)*AM10+INTERCEPT($F$9:$F$99,AM$9:AM$99))</f>
        <v/>
      </c>
      <c r="AO10" s="45" t="str">
        <f t="shared" ref="AO10:AO73" si="28">IF(OR($F10="",AN10=""),"",ABS(AN10-$F10))</f>
        <v/>
      </c>
      <c r="AP10" s="45" t="str">
        <f t="shared" ref="AP10:AP73" si="29">IF(OR($F10="",AO10=""),"",_xlfn.IFS($D10="sp3-CH3",2*(1-_xlfn.T.DIST(AO10/1.031299661,292,1)),$D10="sp3-CH2/CH/C",2*(1-_xlfn.T.DIST(AO10/1.108185856,566,1)),$D10="sp2-CH2",2*(1-_xlfn.T.DIST(AO10/0.423856384,14,1)),$D10="sp2-CH",2*(1-_xlfn.T.DIST(AO10/1.541525806,366,1)),$D10="sp2-C",2*(1-_xlfn.T.DIST(AO10/1.925392194,240,1)),$D10="C=O",2*(1-_xlfn.T.DIST(AO10/1.561878861,78,1)),$D10="X-C=O",2*(1-_xlfn.T.DIST(AO10/1.60167385,53,1)),$D10="COOH",2*(1-_xlfn.T.DIST(AO10/0.977924203,34,1)),$D10="sp-CH",2*(1-_xlfn.T.DIST(AO10/2.186014715432,17,1)),$D10="sp-C",2*(1-_xlfn.T.DIST(AO10/2.0515429934027,34,1))))</f>
        <v/>
      </c>
      <c r="AQ10" s="47"/>
      <c r="AR10" s="17" t="str">
        <f t="shared" ref="AR10:AR73" si="30">IF(OR(AQ10="",$D10=""),"",_xlfn.IFS(OR($C10="",$C10="None"),AQ10,AND(OR($D10="sp3-CH3",$D10="sp3-CH2/CH/C"),$C10="C-S"),0.9396*AQ10+13.001,AND(OR($D10="sp2-CH2",$D10="sp2-CH",$D10="sp2-C",$D10="X-C=O"),$C10="C-S"),1.0676*AQ10+1.0483,AND(OR($D10="sp3-CH3",$D10="sp3-CH2/CH/C"),$C10="C-Cl"),0.9022*AQ10+19.778,AND(OR($D10="sp2-CH2",$D10="sp2-CH",$D10="sp2-C",$D10="X-C=O"),$C10="C-Cl"),0.9835*AQ10+7.3208,AND(OR($D10="sp3-CH3",$D10="sp3-CH2/CH/C"),$C10="C-Br"),0.9787*AQ10+16.559,AND(OR($D10="sp2-CH2",$D10="sp2-CH",$D10="sp2-C",$D10="X-C=O"),$C10="C-Br"),1.0557*AQ10+11.569,AND(OR($D10="sp3-CH3",$D10="sp3-CH2/CH/C"),$C10="C-OSO2R"),1.0557*AQ10-2.5792))</f>
        <v/>
      </c>
      <c r="AS10" s="44" t="str">
        <f t="shared" ref="AS10:AS73" si="31">IF(OR(AR10="",$D10=""),"",_xlfn.IFS($D10="sp3-CH3",-1.037*AR10+202,$D10="sp3-CH2/CH/C",-1.0148*AR10+198.85,$D10="sp2-CH2",-0.916*AR10+188.18,$D10="sp2-CH",-0.881*AR10+191.39,$D10="sp2-C",-0.9968*AR10+200.65,$D10="C=O",-0.9233*AR10+200.54,$D10="X-C=O",-0.9062*AR10+200.02,$D10="COOH",-0.9469*AR10+202.91,$D10="sp-CH",-1.4082*AR10+245.59,$D10="sp-C",-1.009*AR10+201.99))</f>
        <v/>
      </c>
      <c r="AT10" s="44" t="str">
        <f t="shared" ref="AT10:AT73" si="32">IF(AS10="","",SLOPE($F$9:$F$99,AS$9:AS$99)*AS10+INTERCEPT($F$9:$F$99,AS$9:AS$99))</f>
        <v/>
      </c>
      <c r="AU10" s="44" t="str">
        <f t="shared" ref="AU10:AU73" si="33">IF(OR($F10="",AT10=""),"",ABS(AT10-$F10))</f>
        <v/>
      </c>
      <c r="AV10" s="35" t="str">
        <f t="shared" ref="AV10:AV73" si="34">IF(OR($F10="",AU10=""),"",_xlfn.IFS($D10="sp3-CH3",2*(1-_xlfn.T.DIST(AU10/1.031299661,292,1)),$D10="sp3-CH2/CH/C",2*(1-_xlfn.T.DIST(AU10/1.108185856,566,1)),$D10="sp2-CH2",2*(1-_xlfn.T.DIST(AU10/0.423856384,14,1)),$D10="sp2-CH",2*(1-_xlfn.T.DIST(AU10/1.541525806,366,1)),$D10="sp2-C",2*(1-_xlfn.T.DIST(AU10/1.925392194,240,1)),$D10="C=O",2*(1-_xlfn.T.DIST(AU10/1.561878861,78,1)),$D10="X-C=O",2*(1-_xlfn.T.DIST(AU10/1.60167385,53,1)),$D10="COOH",2*(1-_xlfn.T.DIST(AU10/0.977924203,34,1)),$D10="sp-CH",2*(1-_xlfn.T.DIST(AU10/2.186014715432,17,1)),$D10="sp-C",2*(1-_xlfn.T.DIST(AU10/2.0515429934027,34,1))))</f>
        <v/>
      </c>
      <c r="AW10" s="47"/>
      <c r="AX10" s="49" t="str">
        <f t="shared" ref="AX10:AX73" si="35">IF(OR(AW10="",$D10=""),"",_xlfn.IFS(OR($C10="",$C10="None"),AW10,AND(OR($D10="sp3-CH3",$D10="sp3-CH2/CH/C"),$C10="C-S"),0.9396*AW10+13.001,AND(OR($D10="sp2-CH2",$D10="sp2-CH",$D10="sp2-C",$D10="X-C=O"),$C10="C-S"),1.0676*AW10+1.0483,AND(OR($D10="sp3-CH3",$D10="sp3-CH2/CH/C"),$C10="C-Cl"),0.9022*AW10+19.778,AND(OR($D10="sp2-CH2",$D10="sp2-CH",$D10="sp2-C",$D10="X-C=O"),$C10="C-Cl"),0.9835*AW10+7.3208,AND(OR($D10="sp3-CH3",$D10="sp3-CH2/CH/C"),$C10="C-Br"),0.9787*AW10+16.559,AND(OR($D10="sp2-CH2",$D10="sp2-CH",$D10="sp2-C",$D10="X-C=O"),$C10="C-Br"),1.0557*AW10+11.569,AND(OR($D10="sp3-CH3",$D10="sp3-CH2/CH/C"),$C10="C-OSO2R"),1.0557*AW10-2.5792))</f>
        <v/>
      </c>
      <c r="AY10" s="45" t="str">
        <f t="shared" ref="AY10:AY73" si="36">IF(OR(AX10="",$D10=""),"",_xlfn.IFS($D10="sp3-CH3",-1.037*AX10+202,$D10="sp3-CH2/CH/C",-1.0148*AX10+198.85,$D10="sp2-CH2",-0.916*AX10+188.18,$D10="sp2-CH",-0.881*AX10+191.39,$D10="sp2-C",-0.9968*AX10+200.65,$D10="C=O",-0.9233*AX10+200.54,$D10="X-C=O",-0.9062*AX10+200.02,$D10="COOH",-0.9469*AX10+202.91,$D10="sp-CH",-1.4082*AX10+245.59,$D10="sp-C",-1.009*AX10+201.99))</f>
        <v/>
      </c>
      <c r="AZ10" s="45" t="str">
        <f t="shared" ref="AZ10:AZ73" si="37">IF(AY10="","",SLOPE($F$9:$F$99,AY$9:AY$99)*AY10+INTERCEPT($F$9:$F$99,AY$9:AY$99))</f>
        <v/>
      </c>
      <c r="BA10" s="45" t="str">
        <f t="shared" ref="BA10:BA73" si="38">IF(OR($F10="",AZ10=""),"",ABS(AZ10-$F10))</f>
        <v/>
      </c>
      <c r="BB10" s="45" t="str">
        <f t="shared" ref="BB10:BB73" si="39">IF(OR($F10="",BA10=""),"",_xlfn.IFS($D10="sp3-CH3",2*(1-_xlfn.T.DIST(BA10/1.031299661,292,1)),$D10="sp3-CH2/CH/C",2*(1-_xlfn.T.DIST(BA10/1.108185856,566,1)),$D10="sp2-CH2",2*(1-_xlfn.T.DIST(BA10/0.423856384,14,1)),$D10="sp2-CH",2*(1-_xlfn.T.DIST(BA10/1.541525806,366,1)),$D10="sp2-C",2*(1-_xlfn.T.DIST(BA10/1.925392194,240,1)),$D10="C=O",2*(1-_xlfn.T.DIST(BA10/1.561878861,78,1)),$D10="X-C=O",2*(1-_xlfn.T.DIST(BA10/1.60167385,53,1)),$D10="COOH",2*(1-_xlfn.T.DIST(BA10/0.977924203,34,1)),$D10="sp-CH",2*(1-_xlfn.T.DIST(BA10/2.186014715432,17,1)),$D10="sp-C",2*(1-_xlfn.T.DIST(BA10/2.0515429934027,34,1))))</f>
        <v/>
      </c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8"/>
    </row>
    <row r="11" spans="1:119" s="24" customFormat="1" ht="15" x14ac:dyDescent="0.15">
      <c r="A11" s="25"/>
      <c r="B11" s="27"/>
      <c r="C11" s="15"/>
      <c r="D11" s="15"/>
      <c r="E11" s="46"/>
      <c r="F11" s="15"/>
      <c r="G11" s="47"/>
      <c r="H11" s="17" t="str">
        <f t="shared" si="0"/>
        <v/>
      </c>
      <c r="I11" s="44" t="str">
        <f t="shared" si="1"/>
        <v/>
      </c>
      <c r="J11" s="44" t="str">
        <f t="shared" si="2"/>
        <v/>
      </c>
      <c r="K11" s="44" t="str">
        <f t="shared" si="3"/>
        <v/>
      </c>
      <c r="L11" s="35" t="str">
        <f t="shared" si="4"/>
        <v/>
      </c>
      <c r="M11" s="47"/>
      <c r="N11" s="49" t="str">
        <f t="shared" si="5"/>
        <v/>
      </c>
      <c r="O11" s="45" t="str">
        <f t="shared" si="6"/>
        <v/>
      </c>
      <c r="P11" s="45" t="str">
        <f t="shared" si="7"/>
        <v/>
      </c>
      <c r="Q11" s="45" t="str">
        <f t="shared" si="8"/>
        <v/>
      </c>
      <c r="R11" s="45" t="str">
        <f t="shared" si="9"/>
        <v/>
      </c>
      <c r="S11" s="47"/>
      <c r="T11" s="17" t="str">
        <f t="shared" si="10"/>
        <v/>
      </c>
      <c r="U11" s="44" t="str">
        <f t="shared" si="11"/>
        <v/>
      </c>
      <c r="V11" s="44" t="str">
        <f t="shared" si="12"/>
        <v/>
      </c>
      <c r="W11" s="44" t="str">
        <f t="shared" si="13"/>
        <v/>
      </c>
      <c r="X11" s="35" t="str">
        <f t="shared" si="14"/>
        <v/>
      </c>
      <c r="Y11" s="47"/>
      <c r="Z11" s="49" t="str">
        <f t="shared" si="15"/>
        <v/>
      </c>
      <c r="AA11" s="45" t="str">
        <f t="shared" si="16"/>
        <v/>
      </c>
      <c r="AB11" s="45" t="str">
        <f t="shared" si="17"/>
        <v/>
      </c>
      <c r="AC11" s="45" t="str">
        <f t="shared" si="18"/>
        <v/>
      </c>
      <c r="AD11" s="45" t="str">
        <f t="shared" si="19"/>
        <v/>
      </c>
      <c r="AE11" s="47"/>
      <c r="AF11" s="17" t="str">
        <f t="shared" si="20"/>
        <v/>
      </c>
      <c r="AG11" s="44" t="str">
        <f t="shared" si="21"/>
        <v/>
      </c>
      <c r="AH11" s="44" t="str">
        <f t="shared" si="22"/>
        <v/>
      </c>
      <c r="AI11" s="44" t="str">
        <f t="shared" si="23"/>
        <v/>
      </c>
      <c r="AJ11" s="35" t="str">
        <f t="shared" si="24"/>
        <v/>
      </c>
      <c r="AK11" s="47"/>
      <c r="AL11" s="49" t="str">
        <f t="shared" si="25"/>
        <v/>
      </c>
      <c r="AM11" s="45" t="str">
        <f t="shared" si="26"/>
        <v/>
      </c>
      <c r="AN11" s="45" t="str">
        <f t="shared" si="27"/>
        <v/>
      </c>
      <c r="AO11" s="45" t="str">
        <f t="shared" si="28"/>
        <v/>
      </c>
      <c r="AP11" s="45" t="str">
        <f t="shared" si="29"/>
        <v/>
      </c>
      <c r="AQ11" s="47"/>
      <c r="AR11" s="17" t="str">
        <f t="shared" si="30"/>
        <v/>
      </c>
      <c r="AS11" s="44" t="str">
        <f t="shared" si="31"/>
        <v/>
      </c>
      <c r="AT11" s="44" t="str">
        <f t="shared" si="32"/>
        <v/>
      </c>
      <c r="AU11" s="44" t="str">
        <f t="shared" si="33"/>
        <v/>
      </c>
      <c r="AV11" s="35" t="str">
        <f t="shared" si="34"/>
        <v/>
      </c>
      <c r="AW11" s="47"/>
      <c r="AX11" s="49" t="str">
        <f t="shared" si="35"/>
        <v/>
      </c>
      <c r="AY11" s="45" t="str">
        <f t="shared" si="36"/>
        <v/>
      </c>
      <c r="AZ11" s="45" t="str">
        <f t="shared" si="37"/>
        <v/>
      </c>
      <c r="BA11" s="45" t="str">
        <f t="shared" si="38"/>
        <v/>
      </c>
      <c r="BB11" s="45" t="str">
        <f t="shared" si="39"/>
        <v/>
      </c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8"/>
    </row>
    <row r="12" spans="1:119" s="24" customFormat="1" ht="15" x14ac:dyDescent="0.15">
      <c r="A12" s="25"/>
      <c r="B12" s="27"/>
      <c r="C12" s="15"/>
      <c r="D12" s="15"/>
      <c r="E12" s="46"/>
      <c r="F12" s="15"/>
      <c r="G12" s="47"/>
      <c r="H12" s="17" t="str">
        <f t="shared" si="0"/>
        <v/>
      </c>
      <c r="I12" s="44" t="str">
        <f t="shared" si="1"/>
        <v/>
      </c>
      <c r="J12" s="44" t="str">
        <f t="shared" si="2"/>
        <v/>
      </c>
      <c r="K12" s="44" t="str">
        <f t="shared" si="3"/>
        <v/>
      </c>
      <c r="L12" s="35" t="str">
        <f t="shared" si="4"/>
        <v/>
      </c>
      <c r="M12" s="47"/>
      <c r="N12" s="49" t="str">
        <f t="shared" si="5"/>
        <v/>
      </c>
      <c r="O12" s="45" t="str">
        <f t="shared" si="6"/>
        <v/>
      </c>
      <c r="P12" s="45" t="str">
        <f t="shared" si="7"/>
        <v/>
      </c>
      <c r="Q12" s="45" t="str">
        <f t="shared" si="8"/>
        <v/>
      </c>
      <c r="R12" s="45" t="str">
        <f t="shared" si="9"/>
        <v/>
      </c>
      <c r="S12" s="47"/>
      <c r="T12" s="17" t="str">
        <f t="shared" si="10"/>
        <v/>
      </c>
      <c r="U12" s="44" t="str">
        <f t="shared" si="11"/>
        <v/>
      </c>
      <c r="V12" s="44" t="str">
        <f t="shared" si="12"/>
        <v/>
      </c>
      <c r="W12" s="44" t="str">
        <f t="shared" si="13"/>
        <v/>
      </c>
      <c r="X12" s="35" t="str">
        <f t="shared" si="14"/>
        <v/>
      </c>
      <c r="Y12" s="47"/>
      <c r="Z12" s="49" t="str">
        <f t="shared" si="15"/>
        <v/>
      </c>
      <c r="AA12" s="45" t="str">
        <f t="shared" si="16"/>
        <v/>
      </c>
      <c r="AB12" s="45" t="str">
        <f t="shared" si="17"/>
        <v/>
      </c>
      <c r="AC12" s="45" t="str">
        <f t="shared" si="18"/>
        <v/>
      </c>
      <c r="AD12" s="45" t="str">
        <f t="shared" si="19"/>
        <v/>
      </c>
      <c r="AE12" s="47"/>
      <c r="AF12" s="17" t="str">
        <f t="shared" si="20"/>
        <v/>
      </c>
      <c r="AG12" s="44" t="str">
        <f t="shared" si="21"/>
        <v/>
      </c>
      <c r="AH12" s="44" t="str">
        <f t="shared" si="22"/>
        <v/>
      </c>
      <c r="AI12" s="44" t="str">
        <f t="shared" si="23"/>
        <v/>
      </c>
      <c r="AJ12" s="35" t="str">
        <f t="shared" si="24"/>
        <v/>
      </c>
      <c r="AK12" s="47"/>
      <c r="AL12" s="49" t="str">
        <f t="shared" si="25"/>
        <v/>
      </c>
      <c r="AM12" s="45" t="str">
        <f t="shared" si="26"/>
        <v/>
      </c>
      <c r="AN12" s="45" t="str">
        <f t="shared" si="27"/>
        <v/>
      </c>
      <c r="AO12" s="45" t="str">
        <f t="shared" si="28"/>
        <v/>
      </c>
      <c r="AP12" s="45" t="str">
        <f t="shared" si="29"/>
        <v/>
      </c>
      <c r="AQ12" s="47"/>
      <c r="AR12" s="17" t="str">
        <f t="shared" si="30"/>
        <v/>
      </c>
      <c r="AS12" s="44" t="str">
        <f t="shared" si="31"/>
        <v/>
      </c>
      <c r="AT12" s="44" t="str">
        <f t="shared" si="32"/>
        <v/>
      </c>
      <c r="AU12" s="44" t="str">
        <f t="shared" si="33"/>
        <v/>
      </c>
      <c r="AV12" s="35" t="str">
        <f t="shared" si="34"/>
        <v/>
      </c>
      <c r="AW12" s="47"/>
      <c r="AX12" s="49" t="str">
        <f t="shared" si="35"/>
        <v/>
      </c>
      <c r="AY12" s="45" t="str">
        <f t="shared" si="36"/>
        <v/>
      </c>
      <c r="AZ12" s="45" t="str">
        <f t="shared" si="37"/>
        <v/>
      </c>
      <c r="BA12" s="45" t="str">
        <f t="shared" si="38"/>
        <v/>
      </c>
      <c r="BB12" s="45" t="str">
        <f t="shared" si="39"/>
        <v/>
      </c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8"/>
    </row>
    <row r="13" spans="1:119" s="24" customFormat="1" ht="15" x14ac:dyDescent="0.15">
      <c r="A13" s="25"/>
      <c r="B13" s="27"/>
      <c r="C13" s="15"/>
      <c r="D13" s="15"/>
      <c r="E13" s="46"/>
      <c r="F13" s="15"/>
      <c r="G13" s="47"/>
      <c r="H13" s="17" t="str">
        <f t="shared" si="0"/>
        <v/>
      </c>
      <c r="I13" s="44" t="str">
        <f t="shared" si="1"/>
        <v/>
      </c>
      <c r="J13" s="44" t="str">
        <f t="shared" si="2"/>
        <v/>
      </c>
      <c r="K13" s="44" t="str">
        <f t="shared" si="3"/>
        <v/>
      </c>
      <c r="L13" s="35" t="str">
        <f t="shared" si="4"/>
        <v/>
      </c>
      <c r="M13" s="47"/>
      <c r="N13" s="49" t="str">
        <f t="shared" si="5"/>
        <v/>
      </c>
      <c r="O13" s="45" t="str">
        <f t="shared" si="6"/>
        <v/>
      </c>
      <c r="P13" s="45" t="str">
        <f t="shared" si="7"/>
        <v/>
      </c>
      <c r="Q13" s="45" t="str">
        <f t="shared" si="8"/>
        <v/>
      </c>
      <c r="R13" s="45" t="str">
        <f t="shared" si="9"/>
        <v/>
      </c>
      <c r="S13" s="47"/>
      <c r="T13" s="17" t="str">
        <f t="shared" si="10"/>
        <v/>
      </c>
      <c r="U13" s="44" t="str">
        <f t="shared" si="11"/>
        <v/>
      </c>
      <c r="V13" s="44" t="str">
        <f t="shared" si="12"/>
        <v/>
      </c>
      <c r="W13" s="44" t="str">
        <f t="shared" si="13"/>
        <v/>
      </c>
      <c r="X13" s="35" t="str">
        <f t="shared" si="14"/>
        <v/>
      </c>
      <c r="Y13" s="47"/>
      <c r="Z13" s="49" t="str">
        <f t="shared" si="15"/>
        <v/>
      </c>
      <c r="AA13" s="45" t="str">
        <f t="shared" si="16"/>
        <v/>
      </c>
      <c r="AB13" s="45" t="str">
        <f t="shared" si="17"/>
        <v/>
      </c>
      <c r="AC13" s="45" t="str">
        <f t="shared" si="18"/>
        <v/>
      </c>
      <c r="AD13" s="45" t="str">
        <f t="shared" si="19"/>
        <v/>
      </c>
      <c r="AE13" s="47"/>
      <c r="AF13" s="17" t="str">
        <f t="shared" si="20"/>
        <v/>
      </c>
      <c r="AG13" s="44" t="str">
        <f t="shared" si="21"/>
        <v/>
      </c>
      <c r="AH13" s="44" t="str">
        <f t="shared" si="22"/>
        <v/>
      </c>
      <c r="AI13" s="44" t="str">
        <f t="shared" si="23"/>
        <v/>
      </c>
      <c r="AJ13" s="35" t="str">
        <f t="shared" si="24"/>
        <v/>
      </c>
      <c r="AK13" s="47"/>
      <c r="AL13" s="49" t="str">
        <f t="shared" si="25"/>
        <v/>
      </c>
      <c r="AM13" s="45" t="str">
        <f t="shared" si="26"/>
        <v/>
      </c>
      <c r="AN13" s="45" t="str">
        <f t="shared" si="27"/>
        <v/>
      </c>
      <c r="AO13" s="45" t="str">
        <f t="shared" si="28"/>
        <v/>
      </c>
      <c r="AP13" s="45" t="str">
        <f t="shared" si="29"/>
        <v/>
      </c>
      <c r="AQ13" s="47"/>
      <c r="AR13" s="17" t="str">
        <f t="shared" si="30"/>
        <v/>
      </c>
      <c r="AS13" s="44" t="str">
        <f t="shared" si="31"/>
        <v/>
      </c>
      <c r="AT13" s="44" t="str">
        <f t="shared" si="32"/>
        <v/>
      </c>
      <c r="AU13" s="44" t="str">
        <f t="shared" si="33"/>
        <v/>
      </c>
      <c r="AV13" s="35" t="str">
        <f t="shared" si="34"/>
        <v/>
      </c>
      <c r="AW13" s="47"/>
      <c r="AX13" s="49" t="str">
        <f t="shared" si="35"/>
        <v/>
      </c>
      <c r="AY13" s="45" t="str">
        <f t="shared" si="36"/>
        <v/>
      </c>
      <c r="AZ13" s="45" t="str">
        <f t="shared" si="37"/>
        <v/>
      </c>
      <c r="BA13" s="45" t="str">
        <f t="shared" si="38"/>
        <v/>
      </c>
      <c r="BB13" s="45" t="str">
        <f t="shared" si="39"/>
        <v/>
      </c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8"/>
    </row>
    <row r="14" spans="1:119" s="24" customFormat="1" ht="15" x14ac:dyDescent="0.15">
      <c r="A14" s="25"/>
      <c r="B14" s="27"/>
      <c r="C14" s="15"/>
      <c r="D14" s="15"/>
      <c r="E14" s="46"/>
      <c r="F14" s="15"/>
      <c r="G14" s="47"/>
      <c r="H14" s="17" t="str">
        <f t="shared" si="0"/>
        <v/>
      </c>
      <c r="I14" s="44" t="str">
        <f t="shared" si="1"/>
        <v/>
      </c>
      <c r="J14" s="44" t="str">
        <f t="shared" si="2"/>
        <v/>
      </c>
      <c r="K14" s="44" t="str">
        <f t="shared" si="3"/>
        <v/>
      </c>
      <c r="L14" s="35" t="str">
        <f t="shared" si="4"/>
        <v/>
      </c>
      <c r="M14" s="47"/>
      <c r="N14" s="49" t="str">
        <f t="shared" si="5"/>
        <v/>
      </c>
      <c r="O14" s="45" t="str">
        <f t="shared" si="6"/>
        <v/>
      </c>
      <c r="P14" s="45" t="str">
        <f t="shared" si="7"/>
        <v/>
      </c>
      <c r="Q14" s="45" t="str">
        <f t="shared" si="8"/>
        <v/>
      </c>
      <c r="R14" s="45" t="str">
        <f t="shared" si="9"/>
        <v/>
      </c>
      <c r="S14" s="47"/>
      <c r="T14" s="17" t="str">
        <f t="shared" si="10"/>
        <v/>
      </c>
      <c r="U14" s="44" t="str">
        <f t="shared" si="11"/>
        <v/>
      </c>
      <c r="V14" s="44" t="str">
        <f t="shared" si="12"/>
        <v/>
      </c>
      <c r="W14" s="44" t="str">
        <f t="shared" si="13"/>
        <v/>
      </c>
      <c r="X14" s="35" t="str">
        <f t="shared" si="14"/>
        <v/>
      </c>
      <c r="Y14" s="47"/>
      <c r="Z14" s="49" t="str">
        <f t="shared" si="15"/>
        <v/>
      </c>
      <c r="AA14" s="45" t="str">
        <f t="shared" si="16"/>
        <v/>
      </c>
      <c r="AB14" s="45" t="str">
        <f t="shared" si="17"/>
        <v/>
      </c>
      <c r="AC14" s="45" t="str">
        <f t="shared" si="18"/>
        <v/>
      </c>
      <c r="AD14" s="45" t="str">
        <f t="shared" si="19"/>
        <v/>
      </c>
      <c r="AE14" s="47"/>
      <c r="AF14" s="17" t="str">
        <f t="shared" si="20"/>
        <v/>
      </c>
      <c r="AG14" s="44" t="str">
        <f t="shared" si="21"/>
        <v/>
      </c>
      <c r="AH14" s="44" t="str">
        <f t="shared" si="22"/>
        <v/>
      </c>
      <c r="AI14" s="44" t="str">
        <f t="shared" si="23"/>
        <v/>
      </c>
      <c r="AJ14" s="35" t="str">
        <f t="shared" si="24"/>
        <v/>
      </c>
      <c r="AK14" s="47"/>
      <c r="AL14" s="49" t="str">
        <f t="shared" si="25"/>
        <v/>
      </c>
      <c r="AM14" s="45" t="str">
        <f t="shared" si="26"/>
        <v/>
      </c>
      <c r="AN14" s="45" t="str">
        <f t="shared" si="27"/>
        <v/>
      </c>
      <c r="AO14" s="45" t="str">
        <f t="shared" si="28"/>
        <v/>
      </c>
      <c r="AP14" s="45" t="str">
        <f t="shared" si="29"/>
        <v/>
      </c>
      <c r="AQ14" s="47"/>
      <c r="AR14" s="17" t="str">
        <f t="shared" si="30"/>
        <v/>
      </c>
      <c r="AS14" s="44" t="str">
        <f t="shared" si="31"/>
        <v/>
      </c>
      <c r="AT14" s="44" t="str">
        <f t="shared" si="32"/>
        <v/>
      </c>
      <c r="AU14" s="44" t="str">
        <f t="shared" si="33"/>
        <v/>
      </c>
      <c r="AV14" s="35" t="str">
        <f t="shared" si="34"/>
        <v/>
      </c>
      <c r="AW14" s="47"/>
      <c r="AX14" s="49" t="str">
        <f t="shared" si="35"/>
        <v/>
      </c>
      <c r="AY14" s="45" t="str">
        <f t="shared" si="36"/>
        <v/>
      </c>
      <c r="AZ14" s="45" t="str">
        <f t="shared" si="37"/>
        <v/>
      </c>
      <c r="BA14" s="45" t="str">
        <f t="shared" si="38"/>
        <v/>
      </c>
      <c r="BB14" s="45" t="str">
        <f t="shared" si="39"/>
        <v/>
      </c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8"/>
    </row>
    <row r="15" spans="1:119" s="24" customFormat="1" ht="15" x14ac:dyDescent="0.15">
      <c r="A15" s="25"/>
      <c r="B15" s="27"/>
      <c r="C15" s="15"/>
      <c r="D15" s="15"/>
      <c r="E15" s="46"/>
      <c r="F15" s="15"/>
      <c r="G15" s="47"/>
      <c r="H15" s="17" t="str">
        <f t="shared" si="0"/>
        <v/>
      </c>
      <c r="I15" s="44" t="str">
        <f t="shared" si="1"/>
        <v/>
      </c>
      <c r="J15" s="44" t="str">
        <f t="shared" si="2"/>
        <v/>
      </c>
      <c r="K15" s="44" t="str">
        <f t="shared" si="3"/>
        <v/>
      </c>
      <c r="L15" s="35" t="str">
        <f t="shared" si="4"/>
        <v/>
      </c>
      <c r="M15" s="47"/>
      <c r="N15" s="49" t="str">
        <f t="shared" si="5"/>
        <v/>
      </c>
      <c r="O15" s="45" t="str">
        <f t="shared" si="6"/>
        <v/>
      </c>
      <c r="P15" s="45" t="str">
        <f t="shared" si="7"/>
        <v/>
      </c>
      <c r="Q15" s="45" t="str">
        <f t="shared" si="8"/>
        <v/>
      </c>
      <c r="R15" s="45" t="str">
        <f t="shared" si="9"/>
        <v/>
      </c>
      <c r="S15" s="47"/>
      <c r="T15" s="17" t="str">
        <f t="shared" si="10"/>
        <v/>
      </c>
      <c r="U15" s="44" t="str">
        <f t="shared" si="11"/>
        <v/>
      </c>
      <c r="V15" s="44" t="str">
        <f t="shared" si="12"/>
        <v/>
      </c>
      <c r="W15" s="44" t="str">
        <f t="shared" si="13"/>
        <v/>
      </c>
      <c r="X15" s="35" t="str">
        <f t="shared" si="14"/>
        <v/>
      </c>
      <c r="Y15" s="47"/>
      <c r="Z15" s="49" t="str">
        <f t="shared" si="15"/>
        <v/>
      </c>
      <c r="AA15" s="45" t="str">
        <f t="shared" si="16"/>
        <v/>
      </c>
      <c r="AB15" s="45" t="str">
        <f t="shared" si="17"/>
        <v/>
      </c>
      <c r="AC15" s="45" t="str">
        <f t="shared" si="18"/>
        <v/>
      </c>
      <c r="AD15" s="45" t="str">
        <f t="shared" si="19"/>
        <v/>
      </c>
      <c r="AE15" s="47"/>
      <c r="AF15" s="17" t="str">
        <f t="shared" si="20"/>
        <v/>
      </c>
      <c r="AG15" s="44" t="str">
        <f t="shared" si="21"/>
        <v/>
      </c>
      <c r="AH15" s="44" t="str">
        <f t="shared" si="22"/>
        <v/>
      </c>
      <c r="AI15" s="44" t="str">
        <f t="shared" si="23"/>
        <v/>
      </c>
      <c r="AJ15" s="35" t="str">
        <f t="shared" si="24"/>
        <v/>
      </c>
      <c r="AK15" s="47"/>
      <c r="AL15" s="49" t="str">
        <f t="shared" si="25"/>
        <v/>
      </c>
      <c r="AM15" s="45" t="str">
        <f t="shared" si="26"/>
        <v/>
      </c>
      <c r="AN15" s="45" t="str">
        <f t="shared" si="27"/>
        <v/>
      </c>
      <c r="AO15" s="45" t="str">
        <f t="shared" si="28"/>
        <v/>
      </c>
      <c r="AP15" s="45" t="str">
        <f t="shared" si="29"/>
        <v/>
      </c>
      <c r="AQ15" s="47"/>
      <c r="AR15" s="17" t="str">
        <f t="shared" si="30"/>
        <v/>
      </c>
      <c r="AS15" s="44" t="str">
        <f t="shared" si="31"/>
        <v/>
      </c>
      <c r="AT15" s="44" t="str">
        <f t="shared" si="32"/>
        <v/>
      </c>
      <c r="AU15" s="44" t="str">
        <f t="shared" si="33"/>
        <v/>
      </c>
      <c r="AV15" s="35" t="str">
        <f t="shared" si="34"/>
        <v/>
      </c>
      <c r="AW15" s="47"/>
      <c r="AX15" s="49" t="str">
        <f t="shared" si="35"/>
        <v/>
      </c>
      <c r="AY15" s="45" t="str">
        <f t="shared" si="36"/>
        <v/>
      </c>
      <c r="AZ15" s="45" t="str">
        <f t="shared" si="37"/>
        <v/>
      </c>
      <c r="BA15" s="45" t="str">
        <f t="shared" si="38"/>
        <v/>
      </c>
      <c r="BB15" s="45" t="str">
        <f t="shared" si="39"/>
        <v/>
      </c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8"/>
    </row>
    <row r="16" spans="1:119" s="24" customFormat="1" ht="15" x14ac:dyDescent="0.15">
      <c r="A16" s="25"/>
      <c r="B16" s="27"/>
      <c r="C16" s="15"/>
      <c r="D16" s="15"/>
      <c r="E16" s="46"/>
      <c r="F16" s="15"/>
      <c r="G16" s="47"/>
      <c r="H16" s="17" t="str">
        <f t="shared" si="0"/>
        <v/>
      </c>
      <c r="I16" s="44" t="str">
        <f t="shared" si="1"/>
        <v/>
      </c>
      <c r="J16" s="44" t="str">
        <f t="shared" si="2"/>
        <v/>
      </c>
      <c r="K16" s="44" t="str">
        <f t="shared" si="3"/>
        <v/>
      </c>
      <c r="L16" s="35" t="str">
        <f t="shared" si="4"/>
        <v/>
      </c>
      <c r="M16" s="47"/>
      <c r="N16" s="49" t="str">
        <f t="shared" si="5"/>
        <v/>
      </c>
      <c r="O16" s="45" t="str">
        <f t="shared" si="6"/>
        <v/>
      </c>
      <c r="P16" s="45" t="str">
        <f t="shared" si="7"/>
        <v/>
      </c>
      <c r="Q16" s="45" t="str">
        <f t="shared" si="8"/>
        <v/>
      </c>
      <c r="R16" s="45" t="str">
        <f t="shared" si="9"/>
        <v/>
      </c>
      <c r="S16" s="47"/>
      <c r="T16" s="17" t="str">
        <f t="shared" si="10"/>
        <v/>
      </c>
      <c r="U16" s="44" t="str">
        <f t="shared" si="11"/>
        <v/>
      </c>
      <c r="V16" s="44" t="str">
        <f t="shared" si="12"/>
        <v/>
      </c>
      <c r="W16" s="44" t="str">
        <f t="shared" si="13"/>
        <v/>
      </c>
      <c r="X16" s="35" t="str">
        <f t="shared" si="14"/>
        <v/>
      </c>
      <c r="Y16" s="47"/>
      <c r="Z16" s="49" t="str">
        <f t="shared" si="15"/>
        <v/>
      </c>
      <c r="AA16" s="45" t="str">
        <f t="shared" si="16"/>
        <v/>
      </c>
      <c r="AB16" s="45" t="str">
        <f t="shared" si="17"/>
        <v/>
      </c>
      <c r="AC16" s="45" t="str">
        <f t="shared" si="18"/>
        <v/>
      </c>
      <c r="AD16" s="45" t="str">
        <f t="shared" si="19"/>
        <v/>
      </c>
      <c r="AE16" s="47"/>
      <c r="AF16" s="17" t="str">
        <f t="shared" si="20"/>
        <v/>
      </c>
      <c r="AG16" s="44" t="str">
        <f t="shared" si="21"/>
        <v/>
      </c>
      <c r="AH16" s="44" t="str">
        <f t="shared" si="22"/>
        <v/>
      </c>
      <c r="AI16" s="44" t="str">
        <f t="shared" si="23"/>
        <v/>
      </c>
      <c r="AJ16" s="35" t="str">
        <f t="shared" si="24"/>
        <v/>
      </c>
      <c r="AK16" s="47"/>
      <c r="AL16" s="49" t="str">
        <f t="shared" si="25"/>
        <v/>
      </c>
      <c r="AM16" s="45" t="str">
        <f t="shared" si="26"/>
        <v/>
      </c>
      <c r="AN16" s="45" t="str">
        <f t="shared" si="27"/>
        <v/>
      </c>
      <c r="AO16" s="45" t="str">
        <f t="shared" si="28"/>
        <v/>
      </c>
      <c r="AP16" s="45" t="str">
        <f t="shared" si="29"/>
        <v/>
      </c>
      <c r="AQ16" s="47"/>
      <c r="AR16" s="17" t="str">
        <f t="shared" si="30"/>
        <v/>
      </c>
      <c r="AS16" s="44" t="str">
        <f t="shared" si="31"/>
        <v/>
      </c>
      <c r="AT16" s="44" t="str">
        <f t="shared" si="32"/>
        <v/>
      </c>
      <c r="AU16" s="44" t="str">
        <f t="shared" si="33"/>
        <v/>
      </c>
      <c r="AV16" s="35" t="str">
        <f t="shared" si="34"/>
        <v/>
      </c>
      <c r="AW16" s="47"/>
      <c r="AX16" s="49" t="str">
        <f t="shared" si="35"/>
        <v/>
      </c>
      <c r="AY16" s="45" t="str">
        <f t="shared" si="36"/>
        <v/>
      </c>
      <c r="AZ16" s="45" t="str">
        <f t="shared" si="37"/>
        <v/>
      </c>
      <c r="BA16" s="45" t="str">
        <f t="shared" si="38"/>
        <v/>
      </c>
      <c r="BB16" s="45" t="str">
        <f t="shared" si="39"/>
        <v/>
      </c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8"/>
    </row>
    <row r="17" spans="1:119" s="24" customFormat="1" ht="15" x14ac:dyDescent="0.15">
      <c r="A17" s="25"/>
      <c r="B17" s="27"/>
      <c r="C17" s="15"/>
      <c r="D17" s="15"/>
      <c r="E17" s="46"/>
      <c r="F17" s="15"/>
      <c r="G17" s="47"/>
      <c r="H17" s="17" t="str">
        <f t="shared" si="0"/>
        <v/>
      </c>
      <c r="I17" s="44" t="str">
        <f t="shared" si="1"/>
        <v/>
      </c>
      <c r="J17" s="44" t="str">
        <f t="shared" si="2"/>
        <v/>
      </c>
      <c r="K17" s="44" t="str">
        <f t="shared" si="3"/>
        <v/>
      </c>
      <c r="L17" s="35" t="str">
        <f t="shared" si="4"/>
        <v/>
      </c>
      <c r="M17" s="47"/>
      <c r="N17" s="49" t="str">
        <f t="shared" si="5"/>
        <v/>
      </c>
      <c r="O17" s="45" t="str">
        <f t="shared" si="6"/>
        <v/>
      </c>
      <c r="P17" s="45" t="str">
        <f t="shared" si="7"/>
        <v/>
      </c>
      <c r="Q17" s="45" t="str">
        <f t="shared" si="8"/>
        <v/>
      </c>
      <c r="R17" s="45" t="str">
        <f t="shared" si="9"/>
        <v/>
      </c>
      <c r="S17" s="47"/>
      <c r="T17" s="17" t="str">
        <f t="shared" si="10"/>
        <v/>
      </c>
      <c r="U17" s="44" t="str">
        <f t="shared" si="11"/>
        <v/>
      </c>
      <c r="V17" s="44" t="str">
        <f t="shared" si="12"/>
        <v/>
      </c>
      <c r="W17" s="44" t="str">
        <f t="shared" si="13"/>
        <v/>
      </c>
      <c r="X17" s="35" t="str">
        <f t="shared" si="14"/>
        <v/>
      </c>
      <c r="Y17" s="47"/>
      <c r="Z17" s="49" t="str">
        <f t="shared" si="15"/>
        <v/>
      </c>
      <c r="AA17" s="45" t="str">
        <f t="shared" si="16"/>
        <v/>
      </c>
      <c r="AB17" s="45" t="str">
        <f t="shared" si="17"/>
        <v/>
      </c>
      <c r="AC17" s="45" t="str">
        <f t="shared" si="18"/>
        <v/>
      </c>
      <c r="AD17" s="45" t="str">
        <f t="shared" si="19"/>
        <v/>
      </c>
      <c r="AE17" s="47"/>
      <c r="AF17" s="17" t="str">
        <f t="shared" si="20"/>
        <v/>
      </c>
      <c r="AG17" s="44" t="str">
        <f t="shared" si="21"/>
        <v/>
      </c>
      <c r="AH17" s="44" t="str">
        <f t="shared" si="22"/>
        <v/>
      </c>
      <c r="AI17" s="44" t="str">
        <f t="shared" si="23"/>
        <v/>
      </c>
      <c r="AJ17" s="35" t="str">
        <f t="shared" si="24"/>
        <v/>
      </c>
      <c r="AK17" s="47"/>
      <c r="AL17" s="49" t="str">
        <f t="shared" si="25"/>
        <v/>
      </c>
      <c r="AM17" s="45" t="str">
        <f t="shared" si="26"/>
        <v/>
      </c>
      <c r="AN17" s="45" t="str">
        <f t="shared" si="27"/>
        <v/>
      </c>
      <c r="AO17" s="45" t="str">
        <f t="shared" si="28"/>
        <v/>
      </c>
      <c r="AP17" s="45" t="str">
        <f t="shared" si="29"/>
        <v/>
      </c>
      <c r="AQ17" s="47"/>
      <c r="AR17" s="17" t="str">
        <f t="shared" si="30"/>
        <v/>
      </c>
      <c r="AS17" s="44" t="str">
        <f t="shared" si="31"/>
        <v/>
      </c>
      <c r="AT17" s="44" t="str">
        <f t="shared" si="32"/>
        <v/>
      </c>
      <c r="AU17" s="44" t="str">
        <f t="shared" si="33"/>
        <v/>
      </c>
      <c r="AV17" s="35" t="str">
        <f t="shared" si="34"/>
        <v/>
      </c>
      <c r="AW17" s="47"/>
      <c r="AX17" s="49" t="str">
        <f t="shared" si="35"/>
        <v/>
      </c>
      <c r="AY17" s="45" t="str">
        <f t="shared" si="36"/>
        <v/>
      </c>
      <c r="AZ17" s="45" t="str">
        <f t="shared" si="37"/>
        <v/>
      </c>
      <c r="BA17" s="45" t="str">
        <f t="shared" si="38"/>
        <v/>
      </c>
      <c r="BB17" s="45" t="str">
        <f t="shared" si="39"/>
        <v/>
      </c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8"/>
    </row>
    <row r="18" spans="1:119" s="24" customFormat="1" ht="15" x14ac:dyDescent="0.15">
      <c r="A18" s="25"/>
      <c r="B18" s="27"/>
      <c r="C18" s="15"/>
      <c r="D18" s="15"/>
      <c r="E18" s="46"/>
      <c r="F18" s="15"/>
      <c r="G18" s="47"/>
      <c r="H18" s="17" t="str">
        <f t="shared" si="0"/>
        <v/>
      </c>
      <c r="I18" s="44" t="str">
        <f t="shared" si="1"/>
        <v/>
      </c>
      <c r="J18" s="44" t="str">
        <f t="shared" si="2"/>
        <v/>
      </c>
      <c r="K18" s="44" t="str">
        <f t="shared" si="3"/>
        <v/>
      </c>
      <c r="L18" s="35" t="str">
        <f t="shared" si="4"/>
        <v/>
      </c>
      <c r="M18" s="47"/>
      <c r="N18" s="49" t="str">
        <f t="shared" si="5"/>
        <v/>
      </c>
      <c r="O18" s="45" t="str">
        <f t="shared" si="6"/>
        <v/>
      </c>
      <c r="P18" s="45" t="str">
        <f t="shared" si="7"/>
        <v/>
      </c>
      <c r="Q18" s="45" t="str">
        <f t="shared" si="8"/>
        <v/>
      </c>
      <c r="R18" s="45" t="str">
        <f t="shared" si="9"/>
        <v/>
      </c>
      <c r="S18" s="47"/>
      <c r="T18" s="17" t="str">
        <f t="shared" si="10"/>
        <v/>
      </c>
      <c r="U18" s="44" t="str">
        <f t="shared" si="11"/>
        <v/>
      </c>
      <c r="V18" s="44" t="str">
        <f t="shared" si="12"/>
        <v/>
      </c>
      <c r="W18" s="44" t="str">
        <f t="shared" si="13"/>
        <v/>
      </c>
      <c r="X18" s="35" t="str">
        <f t="shared" si="14"/>
        <v/>
      </c>
      <c r="Y18" s="47"/>
      <c r="Z18" s="49" t="str">
        <f t="shared" si="15"/>
        <v/>
      </c>
      <c r="AA18" s="45" t="str">
        <f t="shared" si="16"/>
        <v/>
      </c>
      <c r="AB18" s="45" t="str">
        <f t="shared" si="17"/>
        <v/>
      </c>
      <c r="AC18" s="45" t="str">
        <f t="shared" si="18"/>
        <v/>
      </c>
      <c r="AD18" s="45" t="str">
        <f t="shared" si="19"/>
        <v/>
      </c>
      <c r="AE18" s="47"/>
      <c r="AF18" s="17" t="str">
        <f t="shared" si="20"/>
        <v/>
      </c>
      <c r="AG18" s="44" t="str">
        <f t="shared" si="21"/>
        <v/>
      </c>
      <c r="AH18" s="44" t="str">
        <f t="shared" si="22"/>
        <v/>
      </c>
      <c r="AI18" s="44" t="str">
        <f t="shared" si="23"/>
        <v/>
      </c>
      <c r="AJ18" s="35" t="str">
        <f t="shared" si="24"/>
        <v/>
      </c>
      <c r="AK18" s="47"/>
      <c r="AL18" s="49" t="str">
        <f t="shared" si="25"/>
        <v/>
      </c>
      <c r="AM18" s="45" t="str">
        <f t="shared" si="26"/>
        <v/>
      </c>
      <c r="AN18" s="45" t="str">
        <f t="shared" si="27"/>
        <v/>
      </c>
      <c r="AO18" s="45" t="str">
        <f t="shared" si="28"/>
        <v/>
      </c>
      <c r="AP18" s="45" t="str">
        <f t="shared" si="29"/>
        <v/>
      </c>
      <c r="AQ18" s="47"/>
      <c r="AR18" s="17" t="str">
        <f t="shared" si="30"/>
        <v/>
      </c>
      <c r="AS18" s="44" t="str">
        <f t="shared" si="31"/>
        <v/>
      </c>
      <c r="AT18" s="44" t="str">
        <f t="shared" si="32"/>
        <v/>
      </c>
      <c r="AU18" s="44" t="str">
        <f t="shared" si="33"/>
        <v/>
      </c>
      <c r="AV18" s="35" t="str">
        <f t="shared" si="34"/>
        <v/>
      </c>
      <c r="AW18" s="47"/>
      <c r="AX18" s="49" t="str">
        <f t="shared" si="35"/>
        <v/>
      </c>
      <c r="AY18" s="45" t="str">
        <f t="shared" si="36"/>
        <v/>
      </c>
      <c r="AZ18" s="45" t="str">
        <f t="shared" si="37"/>
        <v/>
      </c>
      <c r="BA18" s="45" t="str">
        <f t="shared" si="38"/>
        <v/>
      </c>
      <c r="BB18" s="45" t="str">
        <f t="shared" si="39"/>
        <v/>
      </c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8"/>
    </row>
    <row r="19" spans="1:119" s="24" customFormat="1" ht="15" x14ac:dyDescent="0.15">
      <c r="A19" s="25"/>
      <c r="B19" s="27"/>
      <c r="C19" s="15"/>
      <c r="D19" s="15"/>
      <c r="E19" s="46"/>
      <c r="F19" s="15"/>
      <c r="G19" s="47"/>
      <c r="H19" s="17" t="str">
        <f t="shared" si="0"/>
        <v/>
      </c>
      <c r="I19" s="44" t="str">
        <f t="shared" si="1"/>
        <v/>
      </c>
      <c r="J19" s="44" t="str">
        <f t="shared" si="2"/>
        <v/>
      </c>
      <c r="K19" s="44" t="str">
        <f t="shared" si="3"/>
        <v/>
      </c>
      <c r="L19" s="35" t="str">
        <f t="shared" si="4"/>
        <v/>
      </c>
      <c r="M19" s="47"/>
      <c r="N19" s="49" t="str">
        <f t="shared" si="5"/>
        <v/>
      </c>
      <c r="O19" s="45" t="str">
        <f t="shared" si="6"/>
        <v/>
      </c>
      <c r="P19" s="45" t="str">
        <f t="shared" si="7"/>
        <v/>
      </c>
      <c r="Q19" s="45" t="str">
        <f t="shared" si="8"/>
        <v/>
      </c>
      <c r="R19" s="45" t="str">
        <f t="shared" si="9"/>
        <v/>
      </c>
      <c r="S19" s="47"/>
      <c r="T19" s="17" t="str">
        <f t="shared" si="10"/>
        <v/>
      </c>
      <c r="U19" s="44" t="str">
        <f t="shared" si="11"/>
        <v/>
      </c>
      <c r="V19" s="44" t="str">
        <f t="shared" si="12"/>
        <v/>
      </c>
      <c r="W19" s="44" t="str">
        <f t="shared" si="13"/>
        <v/>
      </c>
      <c r="X19" s="35" t="str">
        <f t="shared" si="14"/>
        <v/>
      </c>
      <c r="Y19" s="47"/>
      <c r="Z19" s="49" t="str">
        <f t="shared" si="15"/>
        <v/>
      </c>
      <c r="AA19" s="45" t="str">
        <f t="shared" si="16"/>
        <v/>
      </c>
      <c r="AB19" s="45" t="str">
        <f t="shared" si="17"/>
        <v/>
      </c>
      <c r="AC19" s="45" t="str">
        <f t="shared" si="18"/>
        <v/>
      </c>
      <c r="AD19" s="45" t="str">
        <f t="shared" si="19"/>
        <v/>
      </c>
      <c r="AE19" s="47"/>
      <c r="AF19" s="17" t="str">
        <f t="shared" si="20"/>
        <v/>
      </c>
      <c r="AG19" s="44" t="str">
        <f t="shared" si="21"/>
        <v/>
      </c>
      <c r="AH19" s="44" t="str">
        <f t="shared" si="22"/>
        <v/>
      </c>
      <c r="AI19" s="44" t="str">
        <f t="shared" si="23"/>
        <v/>
      </c>
      <c r="AJ19" s="35" t="str">
        <f t="shared" si="24"/>
        <v/>
      </c>
      <c r="AK19" s="47"/>
      <c r="AL19" s="49" t="str">
        <f t="shared" si="25"/>
        <v/>
      </c>
      <c r="AM19" s="45" t="str">
        <f t="shared" si="26"/>
        <v/>
      </c>
      <c r="AN19" s="45" t="str">
        <f t="shared" si="27"/>
        <v/>
      </c>
      <c r="AO19" s="45" t="str">
        <f t="shared" si="28"/>
        <v/>
      </c>
      <c r="AP19" s="45" t="str">
        <f t="shared" si="29"/>
        <v/>
      </c>
      <c r="AQ19" s="47"/>
      <c r="AR19" s="17" t="str">
        <f t="shared" si="30"/>
        <v/>
      </c>
      <c r="AS19" s="44" t="str">
        <f t="shared" si="31"/>
        <v/>
      </c>
      <c r="AT19" s="44" t="str">
        <f t="shared" si="32"/>
        <v/>
      </c>
      <c r="AU19" s="44" t="str">
        <f t="shared" si="33"/>
        <v/>
      </c>
      <c r="AV19" s="35" t="str">
        <f t="shared" si="34"/>
        <v/>
      </c>
      <c r="AW19" s="47"/>
      <c r="AX19" s="49" t="str">
        <f t="shared" si="35"/>
        <v/>
      </c>
      <c r="AY19" s="45" t="str">
        <f t="shared" si="36"/>
        <v/>
      </c>
      <c r="AZ19" s="45" t="str">
        <f t="shared" si="37"/>
        <v/>
      </c>
      <c r="BA19" s="45" t="str">
        <f t="shared" si="38"/>
        <v/>
      </c>
      <c r="BB19" s="45" t="str">
        <f t="shared" si="39"/>
        <v/>
      </c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8"/>
    </row>
    <row r="20" spans="1:119" s="24" customFormat="1" ht="15" x14ac:dyDescent="0.15">
      <c r="A20" s="25"/>
      <c r="B20" s="27"/>
      <c r="C20" s="15"/>
      <c r="D20" s="15"/>
      <c r="E20" s="46"/>
      <c r="F20" s="15"/>
      <c r="G20" s="47"/>
      <c r="H20" s="17" t="str">
        <f t="shared" si="0"/>
        <v/>
      </c>
      <c r="I20" s="44" t="str">
        <f t="shared" si="1"/>
        <v/>
      </c>
      <c r="J20" s="44" t="str">
        <f t="shared" si="2"/>
        <v/>
      </c>
      <c r="K20" s="44" t="str">
        <f t="shared" si="3"/>
        <v/>
      </c>
      <c r="L20" s="35" t="str">
        <f t="shared" si="4"/>
        <v/>
      </c>
      <c r="M20" s="47"/>
      <c r="N20" s="49" t="str">
        <f t="shared" si="5"/>
        <v/>
      </c>
      <c r="O20" s="45" t="str">
        <f t="shared" si="6"/>
        <v/>
      </c>
      <c r="P20" s="45" t="str">
        <f t="shared" si="7"/>
        <v/>
      </c>
      <c r="Q20" s="45" t="str">
        <f t="shared" si="8"/>
        <v/>
      </c>
      <c r="R20" s="45" t="str">
        <f t="shared" si="9"/>
        <v/>
      </c>
      <c r="S20" s="47"/>
      <c r="T20" s="17" t="str">
        <f t="shared" si="10"/>
        <v/>
      </c>
      <c r="U20" s="44" t="str">
        <f t="shared" si="11"/>
        <v/>
      </c>
      <c r="V20" s="44" t="str">
        <f t="shared" si="12"/>
        <v/>
      </c>
      <c r="W20" s="44" t="str">
        <f t="shared" si="13"/>
        <v/>
      </c>
      <c r="X20" s="35" t="str">
        <f t="shared" si="14"/>
        <v/>
      </c>
      <c r="Y20" s="47"/>
      <c r="Z20" s="49" t="str">
        <f t="shared" si="15"/>
        <v/>
      </c>
      <c r="AA20" s="45" t="str">
        <f t="shared" si="16"/>
        <v/>
      </c>
      <c r="AB20" s="45" t="str">
        <f t="shared" si="17"/>
        <v/>
      </c>
      <c r="AC20" s="45" t="str">
        <f t="shared" si="18"/>
        <v/>
      </c>
      <c r="AD20" s="45" t="str">
        <f t="shared" si="19"/>
        <v/>
      </c>
      <c r="AE20" s="47"/>
      <c r="AF20" s="17" t="str">
        <f t="shared" si="20"/>
        <v/>
      </c>
      <c r="AG20" s="44" t="str">
        <f t="shared" si="21"/>
        <v/>
      </c>
      <c r="AH20" s="44" t="str">
        <f t="shared" si="22"/>
        <v/>
      </c>
      <c r="AI20" s="44" t="str">
        <f t="shared" si="23"/>
        <v/>
      </c>
      <c r="AJ20" s="35" t="str">
        <f t="shared" si="24"/>
        <v/>
      </c>
      <c r="AK20" s="47"/>
      <c r="AL20" s="49" t="str">
        <f t="shared" si="25"/>
        <v/>
      </c>
      <c r="AM20" s="45" t="str">
        <f t="shared" si="26"/>
        <v/>
      </c>
      <c r="AN20" s="45" t="str">
        <f t="shared" si="27"/>
        <v/>
      </c>
      <c r="AO20" s="45" t="str">
        <f t="shared" si="28"/>
        <v/>
      </c>
      <c r="AP20" s="45" t="str">
        <f t="shared" si="29"/>
        <v/>
      </c>
      <c r="AQ20" s="47"/>
      <c r="AR20" s="17" t="str">
        <f t="shared" si="30"/>
        <v/>
      </c>
      <c r="AS20" s="44" t="str">
        <f t="shared" si="31"/>
        <v/>
      </c>
      <c r="AT20" s="44" t="str">
        <f t="shared" si="32"/>
        <v/>
      </c>
      <c r="AU20" s="44" t="str">
        <f t="shared" si="33"/>
        <v/>
      </c>
      <c r="AV20" s="35" t="str">
        <f t="shared" si="34"/>
        <v/>
      </c>
      <c r="AW20" s="47"/>
      <c r="AX20" s="49" t="str">
        <f t="shared" si="35"/>
        <v/>
      </c>
      <c r="AY20" s="45" t="str">
        <f t="shared" si="36"/>
        <v/>
      </c>
      <c r="AZ20" s="45" t="str">
        <f t="shared" si="37"/>
        <v/>
      </c>
      <c r="BA20" s="45" t="str">
        <f t="shared" si="38"/>
        <v/>
      </c>
      <c r="BB20" s="45" t="str">
        <f t="shared" si="39"/>
        <v/>
      </c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8"/>
    </row>
    <row r="21" spans="1:119" s="24" customFormat="1" ht="15" x14ac:dyDescent="0.15">
      <c r="A21" s="25"/>
      <c r="B21" s="27"/>
      <c r="C21" s="15"/>
      <c r="D21" s="15"/>
      <c r="E21" s="46"/>
      <c r="F21" s="15"/>
      <c r="G21" s="47"/>
      <c r="H21" s="17" t="str">
        <f t="shared" si="0"/>
        <v/>
      </c>
      <c r="I21" s="44" t="str">
        <f t="shared" si="1"/>
        <v/>
      </c>
      <c r="J21" s="44" t="str">
        <f t="shared" si="2"/>
        <v/>
      </c>
      <c r="K21" s="44" t="str">
        <f t="shared" si="3"/>
        <v/>
      </c>
      <c r="L21" s="35" t="str">
        <f t="shared" si="4"/>
        <v/>
      </c>
      <c r="M21" s="47"/>
      <c r="N21" s="49" t="str">
        <f t="shared" si="5"/>
        <v/>
      </c>
      <c r="O21" s="45" t="str">
        <f t="shared" si="6"/>
        <v/>
      </c>
      <c r="P21" s="45" t="str">
        <f t="shared" si="7"/>
        <v/>
      </c>
      <c r="Q21" s="45" t="str">
        <f t="shared" si="8"/>
        <v/>
      </c>
      <c r="R21" s="45" t="str">
        <f t="shared" si="9"/>
        <v/>
      </c>
      <c r="S21" s="47"/>
      <c r="T21" s="17" t="str">
        <f t="shared" si="10"/>
        <v/>
      </c>
      <c r="U21" s="44" t="str">
        <f t="shared" si="11"/>
        <v/>
      </c>
      <c r="V21" s="44" t="str">
        <f t="shared" si="12"/>
        <v/>
      </c>
      <c r="W21" s="44" t="str">
        <f t="shared" si="13"/>
        <v/>
      </c>
      <c r="X21" s="35" t="str">
        <f t="shared" si="14"/>
        <v/>
      </c>
      <c r="Y21" s="47"/>
      <c r="Z21" s="49" t="str">
        <f t="shared" si="15"/>
        <v/>
      </c>
      <c r="AA21" s="45" t="str">
        <f t="shared" si="16"/>
        <v/>
      </c>
      <c r="AB21" s="45" t="str">
        <f t="shared" si="17"/>
        <v/>
      </c>
      <c r="AC21" s="45" t="str">
        <f t="shared" si="18"/>
        <v/>
      </c>
      <c r="AD21" s="45" t="str">
        <f t="shared" si="19"/>
        <v/>
      </c>
      <c r="AE21" s="47"/>
      <c r="AF21" s="17" t="str">
        <f t="shared" si="20"/>
        <v/>
      </c>
      <c r="AG21" s="44" t="str">
        <f t="shared" si="21"/>
        <v/>
      </c>
      <c r="AH21" s="44" t="str">
        <f t="shared" si="22"/>
        <v/>
      </c>
      <c r="AI21" s="44" t="str">
        <f t="shared" si="23"/>
        <v/>
      </c>
      <c r="AJ21" s="35" t="str">
        <f t="shared" si="24"/>
        <v/>
      </c>
      <c r="AK21" s="47"/>
      <c r="AL21" s="49" t="str">
        <f t="shared" si="25"/>
        <v/>
      </c>
      <c r="AM21" s="45" t="str">
        <f t="shared" si="26"/>
        <v/>
      </c>
      <c r="AN21" s="45" t="str">
        <f t="shared" si="27"/>
        <v/>
      </c>
      <c r="AO21" s="45" t="str">
        <f t="shared" si="28"/>
        <v/>
      </c>
      <c r="AP21" s="45" t="str">
        <f t="shared" si="29"/>
        <v/>
      </c>
      <c r="AQ21" s="47"/>
      <c r="AR21" s="17" t="str">
        <f t="shared" si="30"/>
        <v/>
      </c>
      <c r="AS21" s="44" t="str">
        <f t="shared" si="31"/>
        <v/>
      </c>
      <c r="AT21" s="44" t="str">
        <f t="shared" si="32"/>
        <v/>
      </c>
      <c r="AU21" s="44" t="str">
        <f t="shared" si="33"/>
        <v/>
      </c>
      <c r="AV21" s="35" t="str">
        <f t="shared" si="34"/>
        <v/>
      </c>
      <c r="AW21" s="47"/>
      <c r="AX21" s="49" t="str">
        <f t="shared" si="35"/>
        <v/>
      </c>
      <c r="AY21" s="45" t="str">
        <f t="shared" si="36"/>
        <v/>
      </c>
      <c r="AZ21" s="45" t="str">
        <f t="shared" si="37"/>
        <v/>
      </c>
      <c r="BA21" s="45" t="str">
        <f t="shared" si="38"/>
        <v/>
      </c>
      <c r="BB21" s="45" t="str">
        <f t="shared" si="39"/>
        <v/>
      </c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8"/>
    </row>
    <row r="22" spans="1:119" s="24" customFormat="1" ht="15" x14ac:dyDescent="0.15">
      <c r="A22" s="25"/>
      <c r="B22" s="27"/>
      <c r="C22" s="15"/>
      <c r="D22" s="15"/>
      <c r="E22" s="46"/>
      <c r="F22" s="15"/>
      <c r="G22" s="47"/>
      <c r="H22" s="17" t="str">
        <f t="shared" si="0"/>
        <v/>
      </c>
      <c r="I22" s="44" t="str">
        <f t="shared" si="1"/>
        <v/>
      </c>
      <c r="J22" s="44" t="str">
        <f t="shared" si="2"/>
        <v/>
      </c>
      <c r="K22" s="44" t="str">
        <f t="shared" si="3"/>
        <v/>
      </c>
      <c r="L22" s="35" t="str">
        <f t="shared" si="4"/>
        <v/>
      </c>
      <c r="M22" s="47"/>
      <c r="N22" s="49" t="str">
        <f t="shared" si="5"/>
        <v/>
      </c>
      <c r="O22" s="45" t="str">
        <f t="shared" si="6"/>
        <v/>
      </c>
      <c r="P22" s="45" t="str">
        <f t="shared" si="7"/>
        <v/>
      </c>
      <c r="Q22" s="45" t="str">
        <f t="shared" si="8"/>
        <v/>
      </c>
      <c r="R22" s="45" t="str">
        <f t="shared" si="9"/>
        <v/>
      </c>
      <c r="S22" s="47"/>
      <c r="T22" s="17" t="str">
        <f t="shared" si="10"/>
        <v/>
      </c>
      <c r="U22" s="44" t="str">
        <f t="shared" si="11"/>
        <v/>
      </c>
      <c r="V22" s="44" t="str">
        <f t="shared" si="12"/>
        <v/>
      </c>
      <c r="W22" s="44" t="str">
        <f t="shared" si="13"/>
        <v/>
      </c>
      <c r="X22" s="35" t="str">
        <f t="shared" si="14"/>
        <v/>
      </c>
      <c r="Y22" s="47"/>
      <c r="Z22" s="49" t="str">
        <f t="shared" si="15"/>
        <v/>
      </c>
      <c r="AA22" s="45" t="str">
        <f t="shared" si="16"/>
        <v/>
      </c>
      <c r="AB22" s="45" t="str">
        <f t="shared" si="17"/>
        <v/>
      </c>
      <c r="AC22" s="45" t="str">
        <f t="shared" si="18"/>
        <v/>
      </c>
      <c r="AD22" s="45" t="str">
        <f t="shared" si="19"/>
        <v/>
      </c>
      <c r="AE22" s="47"/>
      <c r="AF22" s="17" t="str">
        <f t="shared" si="20"/>
        <v/>
      </c>
      <c r="AG22" s="44" t="str">
        <f t="shared" si="21"/>
        <v/>
      </c>
      <c r="AH22" s="44" t="str">
        <f t="shared" si="22"/>
        <v/>
      </c>
      <c r="AI22" s="44" t="str">
        <f t="shared" si="23"/>
        <v/>
      </c>
      <c r="AJ22" s="35" t="str">
        <f t="shared" si="24"/>
        <v/>
      </c>
      <c r="AK22" s="47"/>
      <c r="AL22" s="49" t="str">
        <f t="shared" si="25"/>
        <v/>
      </c>
      <c r="AM22" s="45" t="str">
        <f t="shared" si="26"/>
        <v/>
      </c>
      <c r="AN22" s="45" t="str">
        <f t="shared" si="27"/>
        <v/>
      </c>
      <c r="AO22" s="45" t="str">
        <f t="shared" si="28"/>
        <v/>
      </c>
      <c r="AP22" s="45" t="str">
        <f t="shared" si="29"/>
        <v/>
      </c>
      <c r="AQ22" s="47"/>
      <c r="AR22" s="17" t="str">
        <f t="shared" si="30"/>
        <v/>
      </c>
      <c r="AS22" s="44" t="str">
        <f t="shared" si="31"/>
        <v/>
      </c>
      <c r="AT22" s="44" t="str">
        <f t="shared" si="32"/>
        <v/>
      </c>
      <c r="AU22" s="44" t="str">
        <f t="shared" si="33"/>
        <v/>
      </c>
      <c r="AV22" s="35" t="str">
        <f t="shared" si="34"/>
        <v/>
      </c>
      <c r="AW22" s="47"/>
      <c r="AX22" s="49" t="str">
        <f t="shared" si="35"/>
        <v/>
      </c>
      <c r="AY22" s="45" t="str">
        <f t="shared" si="36"/>
        <v/>
      </c>
      <c r="AZ22" s="45" t="str">
        <f t="shared" si="37"/>
        <v/>
      </c>
      <c r="BA22" s="45" t="str">
        <f t="shared" si="38"/>
        <v/>
      </c>
      <c r="BB22" s="45" t="str">
        <f t="shared" si="39"/>
        <v/>
      </c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8"/>
    </row>
    <row r="23" spans="1:119" s="24" customFormat="1" ht="15" x14ac:dyDescent="0.15">
      <c r="A23" s="25"/>
      <c r="B23" s="27"/>
      <c r="C23" s="15"/>
      <c r="D23" s="15"/>
      <c r="E23" s="46"/>
      <c r="F23" s="15"/>
      <c r="G23" s="48"/>
      <c r="H23" s="17" t="str">
        <f t="shared" si="0"/>
        <v/>
      </c>
      <c r="I23" s="44" t="str">
        <f t="shared" si="1"/>
        <v/>
      </c>
      <c r="J23" s="44" t="str">
        <f t="shared" si="2"/>
        <v/>
      </c>
      <c r="K23" s="44" t="str">
        <f t="shared" si="3"/>
        <v/>
      </c>
      <c r="L23" s="35" t="str">
        <f t="shared" si="4"/>
        <v/>
      </c>
      <c r="M23" s="48"/>
      <c r="N23" s="49" t="str">
        <f t="shared" si="5"/>
        <v/>
      </c>
      <c r="O23" s="45" t="str">
        <f t="shared" si="6"/>
        <v/>
      </c>
      <c r="P23" s="45" t="str">
        <f t="shared" si="7"/>
        <v/>
      </c>
      <c r="Q23" s="45" t="str">
        <f t="shared" si="8"/>
        <v/>
      </c>
      <c r="R23" s="45" t="str">
        <f t="shared" si="9"/>
        <v/>
      </c>
      <c r="S23" s="48"/>
      <c r="T23" s="17" t="str">
        <f t="shared" si="10"/>
        <v/>
      </c>
      <c r="U23" s="44" t="str">
        <f t="shared" si="11"/>
        <v/>
      </c>
      <c r="V23" s="44" t="str">
        <f t="shared" si="12"/>
        <v/>
      </c>
      <c r="W23" s="44" t="str">
        <f t="shared" si="13"/>
        <v/>
      </c>
      <c r="X23" s="35" t="str">
        <f t="shared" si="14"/>
        <v/>
      </c>
      <c r="Y23" s="48"/>
      <c r="Z23" s="49" t="str">
        <f t="shared" si="15"/>
        <v/>
      </c>
      <c r="AA23" s="45" t="str">
        <f t="shared" si="16"/>
        <v/>
      </c>
      <c r="AB23" s="45" t="str">
        <f t="shared" si="17"/>
        <v/>
      </c>
      <c r="AC23" s="45" t="str">
        <f t="shared" si="18"/>
        <v/>
      </c>
      <c r="AD23" s="45" t="str">
        <f t="shared" si="19"/>
        <v/>
      </c>
      <c r="AE23" s="48"/>
      <c r="AF23" s="17" t="str">
        <f t="shared" si="20"/>
        <v/>
      </c>
      <c r="AG23" s="44" t="str">
        <f t="shared" si="21"/>
        <v/>
      </c>
      <c r="AH23" s="44" t="str">
        <f t="shared" si="22"/>
        <v/>
      </c>
      <c r="AI23" s="44" t="str">
        <f t="shared" si="23"/>
        <v/>
      </c>
      <c r="AJ23" s="35" t="str">
        <f t="shared" si="24"/>
        <v/>
      </c>
      <c r="AK23" s="48"/>
      <c r="AL23" s="49" t="str">
        <f t="shared" si="25"/>
        <v/>
      </c>
      <c r="AM23" s="45" t="str">
        <f t="shared" si="26"/>
        <v/>
      </c>
      <c r="AN23" s="45" t="str">
        <f t="shared" si="27"/>
        <v/>
      </c>
      <c r="AO23" s="45" t="str">
        <f t="shared" si="28"/>
        <v/>
      </c>
      <c r="AP23" s="45" t="str">
        <f t="shared" si="29"/>
        <v/>
      </c>
      <c r="AQ23" s="48"/>
      <c r="AR23" s="17" t="str">
        <f t="shared" si="30"/>
        <v/>
      </c>
      <c r="AS23" s="44" t="str">
        <f t="shared" si="31"/>
        <v/>
      </c>
      <c r="AT23" s="44" t="str">
        <f t="shared" si="32"/>
        <v/>
      </c>
      <c r="AU23" s="44" t="str">
        <f t="shared" si="33"/>
        <v/>
      </c>
      <c r="AV23" s="35" t="str">
        <f t="shared" si="34"/>
        <v/>
      </c>
      <c r="AW23" s="48"/>
      <c r="AX23" s="49" t="str">
        <f t="shared" si="35"/>
        <v/>
      </c>
      <c r="AY23" s="45" t="str">
        <f t="shared" si="36"/>
        <v/>
      </c>
      <c r="AZ23" s="45" t="str">
        <f t="shared" si="37"/>
        <v/>
      </c>
      <c r="BA23" s="45" t="str">
        <f t="shared" si="38"/>
        <v/>
      </c>
      <c r="BB23" s="45" t="str">
        <f t="shared" si="39"/>
        <v/>
      </c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8"/>
    </row>
    <row r="24" spans="1:119" s="24" customFormat="1" ht="15" x14ac:dyDescent="0.15">
      <c r="A24" s="25"/>
      <c r="B24" s="27"/>
      <c r="C24" s="15"/>
      <c r="D24" s="15"/>
      <c r="E24" s="46"/>
      <c r="F24" s="15"/>
      <c r="G24" s="46"/>
      <c r="H24" s="17" t="str">
        <f t="shared" si="0"/>
        <v/>
      </c>
      <c r="I24" s="44" t="str">
        <f t="shared" si="1"/>
        <v/>
      </c>
      <c r="J24" s="44" t="str">
        <f t="shared" si="2"/>
        <v/>
      </c>
      <c r="K24" s="44" t="str">
        <f t="shared" si="3"/>
        <v/>
      </c>
      <c r="L24" s="35" t="str">
        <f t="shared" si="4"/>
        <v/>
      </c>
      <c r="M24" s="46"/>
      <c r="N24" s="49" t="str">
        <f t="shared" si="5"/>
        <v/>
      </c>
      <c r="O24" s="45" t="str">
        <f t="shared" si="6"/>
        <v/>
      </c>
      <c r="P24" s="45" t="str">
        <f t="shared" si="7"/>
        <v/>
      </c>
      <c r="Q24" s="45" t="str">
        <f t="shared" si="8"/>
        <v/>
      </c>
      <c r="R24" s="45" t="str">
        <f t="shared" si="9"/>
        <v/>
      </c>
      <c r="S24" s="46"/>
      <c r="T24" s="17" t="str">
        <f t="shared" si="10"/>
        <v/>
      </c>
      <c r="U24" s="44" t="str">
        <f t="shared" si="11"/>
        <v/>
      </c>
      <c r="V24" s="44" t="str">
        <f t="shared" si="12"/>
        <v/>
      </c>
      <c r="W24" s="44" t="str">
        <f t="shared" si="13"/>
        <v/>
      </c>
      <c r="X24" s="35" t="str">
        <f t="shared" si="14"/>
        <v/>
      </c>
      <c r="Y24" s="46"/>
      <c r="Z24" s="49" t="str">
        <f t="shared" si="15"/>
        <v/>
      </c>
      <c r="AA24" s="45" t="str">
        <f t="shared" si="16"/>
        <v/>
      </c>
      <c r="AB24" s="45" t="str">
        <f t="shared" si="17"/>
        <v/>
      </c>
      <c r="AC24" s="45" t="str">
        <f t="shared" si="18"/>
        <v/>
      </c>
      <c r="AD24" s="45" t="str">
        <f t="shared" si="19"/>
        <v/>
      </c>
      <c r="AE24" s="46"/>
      <c r="AF24" s="17" t="str">
        <f t="shared" si="20"/>
        <v/>
      </c>
      <c r="AG24" s="44" t="str">
        <f t="shared" si="21"/>
        <v/>
      </c>
      <c r="AH24" s="44" t="str">
        <f t="shared" si="22"/>
        <v/>
      </c>
      <c r="AI24" s="44" t="str">
        <f t="shared" si="23"/>
        <v/>
      </c>
      <c r="AJ24" s="35" t="str">
        <f t="shared" si="24"/>
        <v/>
      </c>
      <c r="AK24" s="46"/>
      <c r="AL24" s="49" t="str">
        <f t="shared" si="25"/>
        <v/>
      </c>
      <c r="AM24" s="45" t="str">
        <f t="shared" si="26"/>
        <v/>
      </c>
      <c r="AN24" s="45" t="str">
        <f t="shared" si="27"/>
        <v/>
      </c>
      <c r="AO24" s="45" t="str">
        <f t="shared" si="28"/>
        <v/>
      </c>
      <c r="AP24" s="45" t="str">
        <f t="shared" si="29"/>
        <v/>
      </c>
      <c r="AQ24" s="46"/>
      <c r="AR24" s="17" t="str">
        <f t="shared" si="30"/>
        <v/>
      </c>
      <c r="AS24" s="44" t="str">
        <f t="shared" si="31"/>
        <v/>
      </c>
      <c r="AT24" s="44" t="str">
        <f t="shared" si="32"/>
        <v/>
      </c>
      <c r="AU24" s="44" t="str">
        <f t="shared" si="33"/>
        <v/>
      </c>
      <c r="AV24" s="35" t="str">
        <f t="shared" si="34"/>
        <v/>
      </c>
      <c r="AW24" s="46"/>
      <c r="AX24" s="49" t="str">
        <f t="shared" si="35"/>
        <v/>
      </c>
      <c r="AY24" s="45" t="str">
        <f t="shared" si="36"/>
        <v/>
      </c>
      <c r="AZ24" s="45" t="str">
        <f t="shared" si="37"/>
        <v/>
      </c>
      <c r="BA24" s="45" t="str">
        <f t="shared" si="38"/>
        <v/>
      </c>
      <c r="BB24" s="45" t="str">
        <f t="shared" si="39"/>
        <v/>
      </c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8"/>
    </row>
    <row r="25" spans="1:119" s="24" customFormat="1" ht="15" x14ac:dyDescent="0.15">
      <c r="A25" s="25"/>
      <c r="B25" s="27"/>
      <c r="C25" s="15"/>
      <c r="D25" s="15"/>
      <c r="E25" s="46"/>
      <c r="F25" s="15"/>
      <c r="G25" s="46"/>
      <c r="H25" s="17" t="str">
        <f t="shared" si="0"/>
        <v/>
      </c>
      <c r="I25" s="44" t="str">
        <f t="shared" si="1"/>
        <v/>
      </c>
      <c r="J25" s="44" t="str">
        <f t="shared" si="2"/>
        <v/>
      </c>
      <c r="K25" s="44" t="str">
        <f t="shared" si="3"/>
        <v/>
      </c>
      <c r="L25" s="35" t="str">
        <f t="shared" si="4"/>
        <v/>
      </c>
      <c r="M25" s="46"/>
      <c r="N25" s="49" t="str">
        <f t="shared" si="5"/>
        <v/>
      </c>
      <c r="O25" s="45" t="str">
        <f t="shared" si="6"/>
        <v/>
      </c>
      <c r="P25" s="45" t="str">
        <f t="shared" si="7"/>
        <v/>
      </c>
      <c r="Q25" s="45" t="str">
        <f t="shared" si="8"/>
        <v/>
      </c>
      <c r="R25" s="45" t="str">
        <f t="shared" si="9"/>
        <v/>
      </c>
      <c r="S25" s="46"/>
      <c r="T25" s="17" t="str">
        <f t="shared" si="10"/>
        <v/>
      </c>
      <c r="U25" s="44" t="str">
        <f t="shared" si="11"/>
        <v/>
      </c>
      <c r="V25" s="44" t="str">
        <f t="shared" si="12"/>
        <v/>
      </c>
      <c r="W25" s="44" t="str">
        <f t="shared" si="13"/>
        <v/>
      </c>
      <c r="X25" s="35" t="str">
        <f t="shared" si="14"/>
        <v/>
      </c>
      <c r="Y25" s="46"/>
      <c r="Z25" s="49" t="str">
        <f t="shared" si="15"/>
        <v/>
      </c>
      <c r="AA25" s="45" t="str">
        <f t="shared" si="16"/>
        <v/>
      </c>
      <c r="AB25" s="45" t="str">
        <f t="shared" si="17"/>
        <v/>
      </c>
      <c r="AC25" s="45" t="str">
        <f t="shared" si="18"/>
        <v/>
      </c>
      <c r="AD25" s="45" t="str">
        <f t="shared" si="19"/>
        <v/>
      </c>
      <c r="AE25" s="46"/>
      <c r="AF25" s="17" t="str">
        <f t="shared" si="20"/>
        <v/>
      </c>
      <c r="AG25" s="44" t="str">
        <f t="shared" si="21"/>
        <v/>
      </c>
      <c r="AH25" s="44" t="str">
        <f t="shared" si="22"/>
        <v/>
      </c>
      <c r="AI25" s="44" t="str">
        <f t="shared" si="23"/>
        <v/>
      </c>
      <c r="AJ25" s="35" t="str">
        <f t="shared" si="24"/>
        <v/>
      </c>
      <c r="AK25" s="46"/>
      <c r="AL25" s="49" t="str">
        <f t="shared" si="25"/>
        <v/>
      </c>
      <c r="AM25" s="45" t="str">
        <f t="shared" si="26"/>
        <v/>
      </c>
      <c r="AN25" s="45" t="str">
        <f t="shared" si="27"/>
        <v/>
      </c>
      <c r="AO25" s="45" t="str">
        <f t="shared" si="28"/>
        <v/>
      </c>
      <c r="AP25" s="45" t="str">
        <f t="shared" si="29"/>
        <v/>
      </c>
      <c r="AQ25" s="46"/>
      <c r="AR25" s="17" t="str">
        <f t="shared" si="30"/>
        <v/>
      </c>
      <c r="AS25" s="44" t="str">
        <f t="shared" si="31"/>
        <v/>
      </c>
      <c r="AT25" s="44" t="str">
        <f t="shared" si="32"/>
        <v/>
      </c>
      <c r="AU25" s="44" t="str">
        <f t="shared" si="33"/>
        <v/>
      </c>
      <c r="AV25" s="35" t="str">
        <f t="shared" si="34"/>
        <v/>
      </c>
      <c r="AW25" s="46"/>
      <c r="AX25" s="49" t="str">
        <f t="shared" si="35"/>
        <v/>
      </c>
      <c r="AY25" s="45" t="str">
        <f t="shared" si="36"/>
        <v/>
      </c>
      <c r="AZ25" s="45" t="str">
        <f t="shared" si="37"/>
        <v/>
      </c>
      <c r="BA25" s="45" t="str">
        <f t="shared" si="38"/>
        <v/>
      </c>
      <c r="BB25" s="45" t="str">
        <f t="shared" si="39"/>
        <v/>
      </c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8"/>
    </row>
    <row r="26" spans="1:119" s="24" customFormat="1" ht="15" x14ac:dyDescent="0.15">
      <c r="A26" s="25"/>
      <c r="B26" s="27"/>
      <c r="C26" s="15"/>
      <c r="D26" s="15"/>
      <c r="E26" s="46"/>
      <c r="F26" s="15"/>
      <c r="G26" s="46"/>
      <c r="H26" s="17" t="str">
        <f t="shared" si="0"/>
        <v/>
      </c>
      <c r="I26" s="44" t="str">
        <f t="shared" si="1"/>
        <v/>
      </c>
      <c r="J26" s="44" t="str">
        <f t="shared" si="2"/>
        <v/>
      </c>
      <c r="K26" s="44" t="str">
        <f t="shared" si="3"/>
        <v/>
      </c>
      <c r="L26" s="35" t="str">
        <f t="shared" si="4"/>
        <v/>
      </c>
      <c r="M26" s="46"/>
      <c r="N26" s="49" t="str">
        <f t="shared" si="5"/>
        <v/>
      </c>
      <c r="O26" s="45" t="str">
        <f t="shared" si="6"/>
        <v/>
      </c>
      <c r="P26" s="45" t="str">
        <f t="shared" si="7"/>
        <v/>
      </c>
      <c r="Q26" s="45" t="str">
        <f t="shared" si="8"/>
        <v/>
      </c>
      <c r="R26" s="45" t="str">
        <f t="shared" si="9"/>
        <v/>
      </c>
      <c r="S26" s="46"/>
      <c r="T26" s="17" t="str">
        <f t="shared" si="10"/>
        <v/>
      </c>
      <c r="U26" s="44" t="str">
        <f t="shared" si="11"/>
        <v/>
      </c>
      <c r="V26" s="44" t="str">
        <f t="shared" si="12"/>
        <v/>
      </c>
      <c r="W26" s="44" t="str">
        <f t="shared" si="13"/>
        <v/>
      </c>
      <c r="X26" s="35" t="str">
        <f t="shared" si="14"/>
        <v/>
      </c>
      <c r="Y26" s="46"/>
      <c r="Z26" s="49" t="str">
        <f t="shared" si="15"/>
        <v/>
      </c>
      <c r="AA26" s="45" t="str">
        <f t="shared" si="16"/>
        <v/>
      </c>
      <c r="AB26" s="45" t="str">
        <f t="shared" si="17"/>
        <v/>
      </c>
      <c r="AC26" s="45" t="str">
        <f t="shared" si="18"/>
        <v/>
      </c>
      <c r="AD26" s="45" t="str">
        <f t="shared" si="19"/>
        <v/>
      </c>
      <c r="AE26" s="46"/>
      <c r="AF26" s="17" t="str">
        <f t="shared" si="20"/>
        <v/>
      </c>
      <c r="AG26" s="44" t="str">
        <f t="shared" si="21"/>
        <v/>
      </c>
      <c r="AH26" s="44" t="str">
        <f t="shared" si="22"/>
        <v/>
      </c>
      <c r="AI26" s="44" t="str">
        <f t="shared" si="23"/>
        <v/>
      </c>
      <c r="AJ26" s="35" t="str">
        <f t="shared" si="24"/>
        <v/>
      </c>
      <c r="AK26" s="46"/>
      <c r="AL26" s="49" t="str">
        <f t="shared" si="25"/>
        <v/>
      </c>
      <c r="AM26" s="45" t="str">
        <f t="shared" si="26"/>
        <v/>
      </c>
      <c r="AN26" s="45" t="str">
        <f t="shared" si="27"/>
        <v/>
      </c>
      <c r="AO26" s="45" t="str">
        <f t="shared" si="28"/>
        <v/>
      </c>
      <c r="AP26" s="45" t="str">
        <f t="shared" si="29"/>
        <v/>
      </c>
      <c r="AQ26" s="46"/>
      <c r="AR26" s="17" t="str">
        <f t="shared" si="30"/>
        <v/>
      </c>
      <c r="AS26" s="44" t="str">
        <f t="shared" si="31"/>
        <v/>
      </c>
      <c r="AT26" s="44" t="str">
        <f t="shared" si="32"/>
        <v/>
      </c>
      <c r="AU26" s="44" t="str">
        <f t="shared" si="33"/>
        <v/>
      </c>
      <c r="AV26" s="35" t="str">
        <f t="shared" si="34"/>
        <v/>
      </c>
      <c r="AW26" s="46"/>
      <c r="AX26" s="49" t="str">
        <f t="shared" si="35"/>
        <v/>
      </c>
      <c r="AY26" s="45" t="str">
        <f t="shared" si="36"/>
        <v/>
      </c>
      <c r="AZ26" s="45" t="str">
        <f t="shared" si="37"/>
        <v/>
      </c>
      <c r="BA26" s="45" t="str">
        <f t="shared" si="38"/>
        <v/>
      </c>
      <c r="BB26" s="45" t="str">
        <f t="shared" si="39"/>
        <v/>
      </c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8"/>
    </row>
    <row r="27" spans="1:119" s="24" customFormat="1" ht="15" x14ac:dyDescent="0.15">
      <c r="A27" s="25"/>
      <c r="B27" s="27"/>
      <c r="C27" s="15"/>
      <c r="D27" s="15"/>
      <c r="E27" s="46"/>
      <c r="F27" s="15"/>
      <c r="G27" s="46"/>
      <c r="H27" s="17" t="str">
        <f t="shared" si="0"/>
        <v/>
      </c>
      <c r="I27" s="44" t="str">
        <f t="shared" si="1"/>
        <v/>
      </c>
      <c r="J27" s="44" t="str">
        <f t="shared" si="2"/>
        <v/>
      </c>
      <c r="K27" s="44" t="str">
        <f t="shared" si="3"/>
        <v/>
      </c>
      <c r="L27" s="35" t="str">
        <f t="shared" si="4"/>
        <v/>
      </c>
      <c r="M27" s="46"/>
      <c r="N27" s="49" t="str">
        <f t="shared" si="5"/>
        <v/>
      </c>
      <c r="O27" s="45" t="str">
        <f t="shared" si="6"/>
        <v/>
      </c>
      <c r="P27" s="45" t="str">
        <f t="shared" si="7"/>
        <v/>
      </c>
      <c r="Q27" s="45" t="str">
        <f t="shared" si="8"/>
        <v/>
      </c>
      <c r="R27" s="45" t="str">
        <f t="shared" si="9"/>
        <v/>
      </c>
      <c r="S27" s="46"/>
      <c r="T27" s="17" t="str">
        <f t="shared" si="10"/>
        <v/>
      </c>
      <c r="U27" s="44" t="str">
        <f t="shared" si="11"/>
        <v/>
      </c>
      <c r="V27" s="44" t="str">
        <f t="shared" si="12"/>
        <v/>
      </c>
      <c r="W27" s="44" t="str">
        <f t="shared" si="13"/>
        <v/>
      </c>
      <c r="X27" s="35" t="str">
        <f t="shared" si="14"/>
        <v/>
      </c>
      <c r="Y27" s="46"/>
      <c r="Z27" s="49" t="str">
        <f t="shared" si="15"/>
        <v/>
      </c>
      <c r="AA27" s="45" t="str">
        <f t="shared" si="16"/>
        <v/>
      </c>
      <c r="AB27" s="45" t="str">
        <f t="shared" si="17"/>
        <v/>
      </c>
      <c r="AC27" s="45" t="str">
        <f t="shared" si="18"/>
        <v/>
      </c>
      <c r="AD27" s="45" t="str">
        <f t="shared" si="19"/>
        <v/>
      </c>
      <c r="AE27" s="46"/>
      <c r="AF27" s="17" t="str">
        <f t="shared" si="20"/>
        <v/>
      </c>
      <c r="AG27" s="44" t="str">
        <f t="shared" si="21"/>
        <v/>
      </c>
      <c r="AH27" s="44" t="str">
        <f t="shared" si="22"/>
        <v/>
      </c>
      <c r="AI27" s="44" t="str">
        <f t="shared" si="23"/>
        <v/>
      </c>
      <c r="AJ27" s="35" t="str">
        <f t="shared" si="24"/>
        <v/>
      </c>
      <c r="AK27" s="46"/>
      <c r="AL27" s="49" t="str">
        <f t="shared" si="25"/>
        <v/>
      </c>
      <c r="AM27" s="45" t="str">
        <f t="shared" si="26"/>
        <v/>
      </c>
      <c r="AN27" s="45" t="str">
        <f t="shared" si="27"/>
        <v/>
      </c>
      <c r="AO27" s="45" t="str">
        <f t="shared" si="28"/>
        <v/>
      </c>
      <c r="AP27" s="45" t="str">
        <f t="shared" si="29"/>
        <v/>
      </c>
      <c r="AQ27" s="46"/>
      <c r="AR27" s="17" t="str">
        <f t="shared" si="30"/>
        <v/>
      </c>
      <c r="AS27" s="44" t="str">
        <f t="shared" si="31"/>
        <v/>
      </c>
      <c r="AT27" s="44" t="str">
        <f t="shared" si="32"/>
        <v/>
      </c>
      <c r="AU27" s="44" t="str">
        <f t="shared" si="33"/>
        <v/>
      </c>
      <c r="AV27" s="35" t="str">
        <f t="shared" si="34"/>
        <v/>
      </c>
      <c r="AW27" s="46"/>
      <c r="AX27" s="49" t="str">
        <f t="shared" si="35"/>
        <v/>
      </c>
      <c r="AY27" s="45" t="str">
        <f t="shared" si="36"/>
        <v/>
      </c>
      <c r="AZ27" s="45" t="str">
        <f t="shared" si="37"/>
        <v/>
      </c>
      <c r="BA27" s="45" t="str">
        <f t="shared" si="38"/>
        <v/>
      </c>
      <c r="BB27" s="45" t="str">
        <f t="shared" si="39"/>
        <v/>
      </c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8"/>
    </row>
    <row r="28" spans="1:119" s="24" customFormat="1" ht="15" x14ac:dyDescent="0.15">
      <c r="A28" s="25"/>
      <c r="B28" s="27"/>
      <c r="C28" s="15"/>
      <c r="D28" s="15"/>
      <c r="E28" s="46"/>
      <c r="F28" s="15"/>
      <c r="G28" s="46"/>
      <c r="H28" s="17" t="str">
        <f t="shared" si="0"/>
        <v/>
      </c>
      <c r="I28" s="44" t="str">
        <f t="shared" si="1"/>
        <v/>
      </c>
      <c r="J28" s="44" t="str">
        <f t="shared" si="2"/>
        <v/>
      </c>
      <c r="K28" s="44" t="str">
        <f t="shared" si="3"/>
        <v/>
      </c>
      <c r="L28" s="35" t="str">
        <f t="shared" si="4"/>
        <v/>
      </c>
      <c r="M28" s="46"/>
      <c r="N28" s="49" t="str">
        <f t="shared" si="5"/>
        <v/>
      </c>
      <c r="O28" s="45" t="str">
        <f t="shared" si="6"/>
        <v/>
      </c>
      <c r="P28" s="45" t="str">
        <f t="shared" si="7"/>
        <v/>
      </c>
      <c r="Q28" s="45" t="str">
        <f t="shared" si="8"/>
        <v/>
      </c>
      <c r="R28" s="45" t="str">
        <f t="shared" si="9"/>
        <v/>
      </c>
      <c r="S28" s="46"/>
      <c r="T28" s="17" t="str">
        <f t="shared" si="10"/>
        <v/>
      </c>
      <c r="U28" s="44" t="str">
        <f t="shared" si="11"/>
        <v/>
      </c>
      <c r="V28" s="44" t="str">
        <f t="shared" si="12"/>
        <v/>
      </c>
      <c r="W28" s="44" t="str">
        <f t="shared" si="13"/>
        <v/>
      </c>
      <c r="X28" s="35" t="str">
        <f t="shared" si="14"/>
        <v/>
      </c>
      <c r="Y28" s="46"/>
      <c r="Z28" s="49" t="str">
        <f t="shared" si="15"/>
        <v/>
      </c>
      <c r="AA28" s="45" t="str">
        <f t="shared" si="16"/>
        <v/>
      </c>
      <c r="AB28" s="45" t="str">
        <f t="shared" si="17"/>
        <v/>
      </c>
      <c r="AC28" s="45" t="str">
        <f t="shared" si="18"/>
        <v/>
      </c>
      <c r="AD28" s="45" t="str">
        <f t="shared" si="19"/>
        <v/>
      </c>
      <c r="AE28" s="46"/>
      <c r="AF28" s="17" t="str">
        <f t="shared" si="20"/>
        <v/>
      </c>
      <c r="AG28" s="44" t="str">
        <f t="shared" si="21"/>
        <v/>
      </c>
      <c r="AH28" s="44" t="str">
        <f t="shared" si="22"/>
        <v/>
      </c>
      <c r="AI28" s="44" t="str">
        <f t="shared" si="23"/>
        <v/>
      </c>
      <c r="AJ28" s="35" t="str">
        <f t="shared" si="24"/>
        <v/>
      </c>
      <c r="AK28" s="46"/>
      <c r="AL28" s="49" t="str">
        <f t="shared" si="25"/>
        <v/>
      </c>
      <c r="AM28" s="45" t="str">
        <f t="shared" si="26"/>
        <v/>
      </c>
      <c r="AN28" s="45" t="str">
        <f t="shared" si="27"/>
        <v/>
      </c>
      <c r="AO28" s="45" t="str">
        <f t="shared" si="28"/>
        <v/>
      </c>
      <c r="AP28" s="45" t="str">
        <f t="shared" si="29"/>
        <v/>
      </c>
      <c r="AQ28" s="46"/>
      <c r="AR28" s="17" t="str">
        <f t="shared" si="30"/>
        <v/>
      </c>
      <c r="AS28" s="44" t="str">
        <f t="shared" si="31"/>
        <v/>
      </c>
      <c r="AT28" s="44" t="str">
        <f t="shared" si="32"/>
        <v/>
      </c>
      <c r="AU28" s="44" t="str">
        <f t="shared" si="33"/>
        <v/>
      </c>
      <c r="AV28" s="35" t="str">
        <f t="shared" si="34"/>
        <v/>
      </c>
      <c r="AW28" s="46"/>
      <c r="AX28" s="49" t="str">
        <f t="shared" si="35"/>
        <v/>
      </c>
      <c r="AY28" s="45" t="str">
        <f t="shared" si="36"/>
        <v/>
      </c>
      <c r="AZ28" s="45" t="str">
        <f t="shared" si="37"/>
        <v/>
      </c>
      <c r="BA28" s="45" t="str">
        <f t="shared" si="38"/>
        <v/>
      </c>
      <c r="BB28" s="45" t="str">
        <f t="shared" si="39"/>
        <v/>
      </c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8"/>
    </row>
    <row r="29" spans="1:119" s="24" customFormat="1" ht="15" x14ac:dyDescent="0.15">
      <c r="A29" s="25"/>
      <c r="B29" s="27"/>
      <c r="C29" s="15"/>
      <c r="D29" s="15"/>
      <c r="E29" s="46"/>
      <c r="F29" s="15"/>
      <c r="G29" s="46"/>
      <c r="H29" s="17" t="str">
        <f t="shared" si="0"/>
        <v/>
      </c>
      <c r="I29" s="44" t="str">
        <f t="shared" si="1"/>
        <v/>
      </c>
      <c r="J29" s="44" t="str">
        <f t="shared" si="2"/>
        <v/>
      </c>
      <c r="K29" s="44" t="str">
        <f t="shared" si="3"/>
        <v/>
      </c>
      <c r="L29" s="35" t="str">
        <f t="shared" si="4"/>
        <v/>
      </c>
      <c r="M29" s="46"/>
      <c r="N29" s="49" t="str">
        <f t="shared" si="5"/>
        <v/>
      </c>
      <c r="O29" s="45" t="str">
        <f t="shared" si="6"/>
        <v/>
      </c>
      <c r="P29" s="45" t="str">
        <f t="shared" si="7"/>
        <v/>
      </c>
      <c r="Q29" s="45" t="str">
        <f t="shared" si="8"/>
        <v/>
      </c>
      <c r="R29" s="45" t="str">
        <f t="shared" si="9"/>
        <v/>
      </c>
      <c r="S29" s="46"/>
      <c r="T29" s="17" t="str">
        <f t="shared" si="10"/>
        <v/>
      </c>
      <c r="U29" s="44" t="str">
        <f t="shared" si="11"/>
        <v/>
      </c>
      <c r="V29" s="44" t="str">
        <f t="shared" si="12"/>
        <v/>
      </c>
      <c r="W29" s="44" t="str">
        <f t="shared" si="13"/>
        <v/>
      </c>
      <c r="X29" s="35" t="str">
        <f t="shared" si="14"/>
        <v/>
      </c>
      <c r="Y29" s="46"/>
      <c r="Z29" s="49" t="str">
        <f t="shared" si="15"/>
        <v/>
      </c>
      <c r="AA29" s="45" t="str">
        <f t="shared" si="16"/>
        <v/>
      </c>
      <c r="AB29" s="45" t="str">
        <f t="shared" si="17"/>
        <v/>
      </c>
      <c r="AC29" s="45" t="str">
        <f t="shared" si="18"/>
        <v/>
      </c>
      <c r="AD29" s="45" t="str">
        <f t="shared" si="19"/>
        <v/>
      </c>
      <c r="AE29" s="46"/>
      <c r="AF29" s="17" t="str">
        <f t="shared" si="20"/>
        <v/>
      </c>
      <c r="AG29" s="44" t="str">
        <f t="shared" si="21"/>
        <v/>
      </c>
      <c r="AH29" s="44" t="str">
        <f t="shared" si="22"/>
        <v/>
      </c>
      <c r="AI29" s="44" t="str">
        <f t="shared" si="23"/>
        <v/>
      </c>
      <c r="AJ29" s="35" t="str">
        <f t="shared" si="24"/>
        <v/>
      </c>
      <c r="AK29" s="46"/>
      <c r="AL29" s="49" t="str">
        <f t="shared" si="25"/>
        <v/>
      </c>
      <c r="AM29" s="45" t="str">
        <f t="shared" si="26"/>
        <v/>
      </c>
      <c r="AN29" s="45" t="str">
        <f t="shared" si="27"/>
        <v/>
      </c>
      <c r="AO29" s="45" t="str">
        <f t="shared" si="28"/>
        <v/>
      </c>
      <c r="AP29" s="45" t="str">
        <f t="shared" si="29"/>
        <v/>
      </c>
      <c r="AQ29" s="46"/>
      <c r="AR29" s="17" t="str">
        <f t="shared" si="30"/>
        <v/>
      </c>
      <c r="AS29" s="44" t="str">
        <f t="shared" si="31"/>
        <v/>
      </c>
      <c r="AT29" s="44" t="str">
        <f t="shared" si="32"/>
        <v/>
      </c>
      <c r="AU29" s="44" t="str">
        <f t="shared" si="33"/>
        <v/>
      </c>
      <c r="AV29" s="35" t="str">
        <f t="shared" si="34"/>
        <v/>
      </c>
      <c r="AW29" s="46"/>
      <c r="AX29" s="49" t="str">
        <f t="shared" si="35"/>
        <v/>
      </c>
      <c r="AY29" s="45" t="str">
        <f t="shared" si="36"/>
        <v/>
      </c>
      <c r="AZ29" s="45" t="str">
        <f t="shared" si="37"/>
        <v/>
      </c>
      <c r="BA29" s="45" t="str">
        <f t="shared" si="38"/>
        <v/>
      </c>
      <c r="BB29" s="45" t="str">
        <f t="shared" si="39"/>
        <v/>
      </c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8"/>
    </row>
    <row r="30" spans="1:119" s="24" customFormat="1" ht="15" x14ac:dyDescent="0.15">
      <c r="A30" s="25"/>
      <c r="B30" s="27"/>
      <c r="C30" s="15"/>
      <c r="D30" s="15"/>
      <c r="E30" s="46"/>
      <c r="F30" s="15"/>
      <c r="G30" s="46"/>
      <c r="H30" s="17" t="str">
        <f t="shared" si="0"/>
        <v/>
      </c>
      <c r="I30" s="44" t="str">
        <f t="shared" si="1"/>
        <v/>
      </c>
      <c r="J30" s="44" t="str">
        <f t="shared" si="2"/>
        <v/>
      </c>
      <c r="K30" s="44" t="str">
        <f t="shared" si="3"/>
        <v/>
      </c>
      <c r="L30" s="35" t="str">
        <f t="shared" si="4"/>
        <v/>
      </c>
      <c r="M30" s="46"/>
      <c r="N30" s="49" t="str">
        <f t="shared" si="5"/>
        <v/>
      </c>
      <c r="O30" s="45" t="str">
        <f t="shared" si="6"/>
        <v/>
      </c>
      <c r="P30" s="45" t="str">
        <f t="shared" si="7"/>
        <v/>
      </c>
      <c r="Q30" s="45" t="str">
        <f t="shared" si="8"/>
        <v/>
      </c>
      <c r="R30" s="45" t="str">
        <f t="shared" si="9"/>
        <v/>
      </c>
      <c r="S30" s="46"/>
      <c r="T30" s="17" t="str">
        <f t="shared" si="10"/>
        <v/>
      </c>
      <c r="U30" s="44" t="str">
        <f t="shared" si="11"/>
        <v/>
      </c>
      <c r="V30" s="44" t="str">
        <f t="shared" si="12"/>
        <v/>
      </c>
      <c r="W30" s="44" t="str">
        <f t="shared" si="13"/>
        <v/>
      </c>
      <c r="X30" s="35" t="str">
        <f t="shared" si="14"/>
        <v/>
      </c>
      <c r="Y30" s="46"/>
      <c r="Z30" s="49" t="str">
        <f t="shared" si="15"/>
        <v/>
      </c>
      <c r="AA30" s="45" t="str">
        <f t="shared" si="16"/>
        <v/>
      </c>
      <c r="AB30" s="45" t="str">
        <f t="shared" si="17"/>
        <v/>
      </c>
      <c r="AC30" s="45" t="str">
        <f t="shared" si="18"/>
        <v/>
      </c>
      <c r="AD30" s="45" t="str">
        <f t="shared" si="19"/>
        <v/>
      </c>
      <c r="AE30" s="46"/>
      <c r="AF30" s="17" t="str">
        <f t="shared" si="20"/>
        <v/>
      </c>
      <c r="AG30" s="44" t="str">
        <f t="shared" si="21"/>
        <v/>
      </c>
      <c r="AH30" s="44" t="str">
        <f t="shared" si="22"/>
        <v/>
      </c>
      <c r="AI30" s="44" t="str">
        <f t="shared" si="23"/>
        <v/>
      </c>
      <c r="AJ30" s="35" t="str">
        <f t="shared" si="24"/>
        <v/>
      </c>
      <c r="AK30" s="46"/>
      <c r="AL30" s="49" t="str">
        <f t="shared" si="25"/>
        <v/>
      </c>
      <c r="AM30" s="45" t="str">
        <f t="shared" si="26"/>
        <v/>
      </c>
      <c r="AN30" s="45" t="str">
        <f t="shared" si="27"/>
        <v/>
      </c>
      <c r="AO30" s="45" t="str">
        <f t="shared" si="28"/>
        <v/>
      </c>
      <c r="AP30" s="45" t="str">
        <f t="shared" si="29"/>
        <v/>
      </c>
      <c r="AQ30" s="46"/>
      <c r="AR30" s="17" t="str">
        <f t="shared" si="30"/>
        <v/>
      </c>
      <c r="AS30" s="44" t="str">
        <f t="shared" si="31"/>
        <v/>
      </c>
      <c r="AT30" s="44" t="str">
        <f t="shared" si="32"/>
        <v/>
      </c>
      <c r="AU30" s="44" t="str">
        <f t="shared" si="33"/>
        <v/>
      </c>
      <c r="AV30" s="35" t="str">
        <f t="shared" si="34"/>
        <v/>
      </c>
      <c r="AW30" s="46"/>
      <c r="AX30" s="49" t="str">
        <f t="shared" si="35"/>
        <v/>
      </c>
      <c r="AY30" s="45" t="str">
        <f t="shared" si="36"/>
        <v/>
      </c>
      <c r="AZ30" s="45" t="str">
        <f t="shared" si="37"/>
        <v/>
      </c>
      <c r="BA30" s="45" t="str">
        <f t="shared" si="38"/>
        <v/>
      </c>
      <c r="BB30" s="45" t="str">
        <f t="shared" si="39"/>
        <v/>
      </c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8"/>
    </row>
    <row r="31" spans="1:119" s="24" customFormat="1" ht="15" x14ac:dyDescent="0.15">
      <c r="A31" s="25"/>
      <c r="B31" s="27"/>
      <c r="C31" s="15"/>
      <c r="D31" s="15"/>
      <c r="E31" s="46"/>
      <c r="F31" s="15"/>
      <c r="G31" s="46"/>
      <c r="H31" s="17" t="str">
        <f t="shared" si="0"/>
        <v/>
      </c>
      <c r="I31" s="44" t="str">
        <f t="shared" si="1"/>
        <v/>
      </c>
      <c r="J31" s="44" t="str">
        <f t="shared" si="2"/>
        <v/>
      </c>
      <c r="K31" s="44" t="str">
        <f t="shared" si="3"/>
        <v/>
      </c>
      <c r="L31" s="35" t="str">
        <f t="shared" si="4"/>
        <v/>
      </c>
      <c r="M31" s="46"/>
      <c r="N31" s="49" t="str">
        <f t="shared" si="5"/>
        <v/>
      </c>
      <c r="O31" s="45" t="str">
        <f t="shared" si="6"/>
        <v/>
      </c>
      <c r="P31" s="45" t="str">
        <f t="shared" si="7"/>
        <v/>
      </c>
      <c r="Q31" s="45" t="str">
        <f t="shared" si="8"/>
        <v/>
      </c>
      <c r="R31" s="45" t="str">
        <f t="shared" si="9"/>
        <v/>
      </c>
      <c r="S31" s="46"/>
      <c r="T31" s="17" t="str">
        <f t="shared" si="10"/>
        <v/>
      </c>
      <c r="U31" s="44" t="str">
        <f t="shared" si="11"/>
        <v/>
      </c>
      <c r="V31" s="44" t="str">
        <f t="shared" si="12"/>
        <v/>
      </c>
      <c r="W31" s="44" t="str">
        <f t="shared" si="13"/>
        <v/>
      </c>
      <c r="X31" s="35" t="str">
        <f t="shared" si="14"/>
        <v/>
      </c>
      <c r="Y31" s="46"/>
      <c r="Z31" s="49" t="str">
        <f t="shared" si="15"/>
        <v/>
      </c>
      <c r="AA31" s="45" t="str">
        <f t="shared" si="16"/>
        <v/>
      </c>
      <c r="AB31" s="45" t="str">
        <f t="shared" si="17"/>
        <v/>
      </c>
      <c r="AC31" s="45" t="str">
        <f t="shared" si="18"/>
        <v/>
      </c>
      <c r="AD31" s="45" t="str">
        <f t="shared" si="19"/>
        <v/>
      </c>
      <c r="AE31" s="46"/>
      <c r="AF31" s="17" t="str">
        <f t="shared" si="20"/>
        <v/>
      </c>
      <c r="AG31" s="44" t="str">
        <f t="shared" si="21"/>
        <v/>
      </c>
      <c r="AH31" s="44" t="str">
        <f t="shared" si="22"/>
        <v/>
      </c>
      <c r="AI31" s="44" t="str">
        <f t="shared" si="23"/>
        <v/>
      </c>
      <c r="AJ31" s="35" t="str">
        <f t="shared" si="24"/>
        <v/>
      </c>
      <c r="AK31" s="46"/>
      <c r="AL31" s="49" t="str">
        <f t="shared" si="25"/>
        <v/>
      </c>
      <c r="AM31" s="45" t="str">
        <f t="shared" si="26"/>
        <v/>
      </c>
      <c r="AN31" s="45" t="str">
        <f t="shared" si="27"/>
        <v/>
      </c>
      <c r="AO31" s="45" t="str">
        <f t="shared" si="28"/>
        <v/>
      </c>
      <c r="AP31" s="45" t="str">
        <f t="shared" si="29"/>
        <v/>
      </c>
      <c r="AQ31" s="46"/>
      <c r="AR31" s="17" t="str">
        <f t="shared" si="30"/>
        <v/>
      </c>
      <c r="AS31" s="44" t="str">
        <f t="shared" si="31"/>
        <v/>
      </c>
      <c r="AT31" s="44" t="str">
        <f t="shared" si="32"/>
        <v/>
      </c>
      <c r="AU31" s="44" t="str">
        <f t="shared" si="33"/>
        <v/>
      </c>
      <c r="AV31" s="35" t="str">
        <f t="shared" si="34"/>
        <v/>
      </c>
      <c r="AW31" s="46"/>
      <c r="AX31" s="49" t="str">
        <f t="shared" si="35"/>
        <v/>
      </c>
      <c r="AY31" s="45" t="str">
        <f t="shared" si="36"/>
        <v/>
      </c>
      <c r="AZ31" s="45" t="str">
        <f t="shared" si="37"/>
        <v/>
      </c>
      <c r="BA31" s="45" t="str">
        <f t="shared" si="38"/>
        <v/>
      </c>
      <c r="BB31" s="45" t="str">
        <f t="shared" si="39"/>
        <v/>
      </c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8"/>
    </row>
    <row r="32" spans="1:119" s="24" customFormat="1" ht="15" x14ac:dyDescent="0.15">
      <c r="A32" s="25"/>
      <c r="B32" s="27"/>
      <c r="C32" s="15"/>
      <c r="D32" s="15"/>
      <c r="E32" s="46"/>
      <c r="F32" s="15"/>
      <c r="G32" s="46"/>
      <c r="H32" s="17" t="str">
        <f t="shared" si="0"/>
        <v/>
      </c>
      <c r="I32" s="44" t="str">
        <f t="shared" si="1"/>
        <v/>
      </c>
      <c r="J32" s="44" t="str">
        <f t="shared" si="2"/>
        <v/>
      </c>
      <c r="K32" s="44" t="str">
        <f t="shared" si="3"/>
        <v/>
      </c>
      <c r="L32" s="35" t="str">
        <f t="shared" si="4"/>
        <v/>
      </c>
      <c r="M32" s="46"/>
      <c r="N32" s="49" t="str">
        <f t="shared" si="5"/>
        <v/>
      </c>
      <c r="O32" s="45" t="str">
        <f t="shared" si="6"/>
        <v/>
      </c>
      <c r="P32" s="45" t="str">
        <f t="shared" si="7"/>
        <v/>
      </c>
      <c r="Q32" s="45" t="str">
        <f t="shared" si="8"/>
        <v/>
      </c>
      <c r="R32" s="45" t="str">
        <f t="shared" si="9"/>
        <v/>
      </c>
      <c r="S32" s="46"/>
      <c r="T32" s="17" t="str">
        <f t="shared" si="10"/>
        <v/>
      </c>
      <c r="U32" s="44" t="str">
        <f t="shared" si="11"/>
        <v/>
      </c>
      <c r="V32" s="44" t="str">
        <f t="shared" si="12"/>
        <v/>
      </c>
      <c r="W32" s="44" t="str">
        <f t="shared" si="13"/>
        <v/>
      </c>
      <c r="X32" s="35" t="str">
        <f t="shared" si="14"/>
        <v/>
      </c>
      <c r="Y32" s="46"/>
      <c r="Z32" s="49" t="str">
        <f t="shared" si="15"/>
        <v/>
      </c>
      <c r="AA32" s="45" t="str">
        <f t="shared" si="16"/>
        <v/>
      </c>
      <c r="AB32" s="45" t="str">
        <f t="shared" si="17"/>
        <v/>
      </c>
      <c r="AC32" s="45" t="str">
        <f t="shared" si="18"/>
        <v/>
      </c>
      <c r="AD32" s="45" t="str">
        <f t="shared" si="19"/>
        <v/>
      </c>
      <c r="AE32" s="46"/>
      <c r="AF32" s="17" t="str">
        <f t="shared" si="20"/>
        <v/>
      </c>
      <c r="AG32" s="44" t="str">
        <f t="shared" si="21"/>
        <v/>
      </c>
      <c r="AH32" s="44" t="str">
        <f t="shared" si="22"/>
        <v/>
      </c>
      <c r="AI32" s="44" t="str">
        <f t="shared" si="23"/>
        <v/>
      </c>
      <c r="AJ32" s="35" t="str">
        <f t="shared" si="24"/>
        <v/>
      </c>
      <c r="AK32" s="46"/>
      <c r="AL32" s="49" t="str">
        <f t="shared" si="25"/>
        <v/>
      </c>
      <c r="AM32" s="45" t="str">
        <f t="shared" si="26"/>
        <v/>
      </c>
      <c r="AN32" s="45" t="str">
        <f t="shared" si="27"/>
        <v/>
      </c>
      <c r="AO32" s="45" t="str">
        <f t="shared" si="28"/>
        <v/>
      </c>
      <c r="AP32" s="45" t="str">
        <f t="shared" si="29"/>
        <v/>
      </c>
      <c r="AQ32" s="46"/>
      <c r="AR32" s="17" t="str">
        <f t="shared" si="30"/>
        <v/>
      </c>
      <c r="AS32" s="44" t="str">
        <f t="shared" si="31"/>
        <v/>
      </c>
      <c r="AT32" s="44" t="str">
        <f t="shared" si="32"/>
        <v/>
      </c>
      <c r="AU32" s="44" t="str">
        <f t="shared" si="33"/>
        <v/>
      </c>
      <c r="AV32" s="35" t="str">
        <f t="shared" si="34"/>
        <v/>
      </c>
      <c r="AW32" s="46"/>
      <c r="AX32" s="49" t="str">
        <f t="shared" si="35"/>
        <v/>
      </c>
      <c r="AY32" s="45" t="str">
        <f t="shared" si="36"/>
        <v/>
      </c>
      <c r="AZ32" s="45" t="str">
        <f t="shared" si="37"/>
        <v/>
      </c>
      <c r="BA32" s="45" t="str">
        <f t="shared" si="38"/>
        <v/>
      </c>
      <c r="BB32" s="45" t="str">
        <f t="shared" si="39"/>
        <v/>
      </c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8"/>
    </row>
    <row r="33" spans="1:119" s="24" customFormat="1" ht="15" x14ac:dyDescent="0.15">
      <c r="A33" s="25"/>
      <c r="B33" s="27"/>
      <c r="C33" s="15"/>
      <c r="D33" s="15"/>
      <c r="E33" s="46"/>
      <c r="F33" s="15"/>
      <c r="G33" s="46"/>
      <c r="H33" s="17" t="str">
        <f t="shared" si="0"/>
        <v/>
      </c>
      <c r="I33" s="44" t="str">
        <f t="shared" si="1"/>
        <v/>
      </c>
      <c r="J33" s="44" t="str">
        <f t="shared" si="2"/>
        <v/>
      </c>
      <c r="K33" s="44" t="str">
        <f t="shared" si="3"/>
        <v/>
      </c>
      <c r="L33" s="35" t="str">
        <f t="shared" si="4"/>
        <v/>
      </c>
      <c r="M33" s="46"/>
      <c r="N33" s="49" t="str">
        <f t="shared" si="5"/>
        <v/>
      </c>
      <c r="O33" s="45" t="str">
        <f t="shared" si="6"/>
        <v/>
      </c>
      <c r="P33" s="45" t="str">
        <f t="shared" si="7"/>
        <v/>
      </c>
      <c r="Q33" s="45" t="str">
        <f t="shared" si="8"/>
        <v/>
      </c>
      <c r="R33" s="45" t="str">
        <f t="shared" si="9"/>
        <v/>
      </c>
      <c r="S33" s="46"/>
      <c r="T33" s="17" t="str">
        <f t="shared" si="10"/>
        <v/>
      </c>
      <c r="U33" s="44" t="str">
        <f t="shared" si="11"/>
        <v/>
      </c>
      <c r="V33" s="44" t="str">
        <f t="shared" si="12"/>
        <v/>
      </c>
      <c r="W33" s="44" t="str">
        <f t="shared" si="13"/>
        <v/>
      </c>
      <c r="X33" s="35" t="str">
        <f t="shared" si="14"/>
        <v/>
      </c>
      <c r="Y33" s="46"/>
      <c r="Z33" s="49" t="str">
        <f t="shared" si="15"/>
        <v/>
      </c>
      <c r="AA33" s="45" t="str">
        <f t="shared" si="16"/>
        <v/>
      </c>
      <c r="AB33" s="45" t="str">
        <f t="shared" si="17"/>
        <v/>
      </c>
      <c r="AC33" s="45" t="str">
        <f t="shared" si="18"/>
        <v/>
      </c>
      <c r="AD33" s="45" t="str">
        <f t="shared" si="19"/>
        <v/>
      </c>
      <c r="AE33" s="46"/>
      <c r="AF33" s="17" t="str">
        <f t="shared" si="20"/>
        <v/>
      </c>
      <c r="AG33" s="44" t="str">
        <f t="shared" si="21"/>
        <v/>
      </c>
      <c r="AH33" s="44" t="str">
        <f t="shared" si="22"/>
        <v/>
      </c>
      <c r="AI33" s="44" t="str">
        <f t="shared" si="23"/>
        <v/>
      </c>
      <c r="AJ33" s="35" t="str">
        <f t="shared" si="24"/>
        <v/>
      </c>
      <c r="AK33" s="46"/>
      <c r="AL33" s="49" t="str">
        <f t="shared" si="25"/>
        <v/>
      </c>
      <c r="AM33" s="45" t="str">
        <f t="shared" si="26"/>
        <v/>
      </c>
      <c r="AN33" s="45" t="str">
        <f t="shared" si="27"/>
        <v/>
      </c>
      <c r="AO33" s="45" t="str">
        <f t="shared" si="28"/>
        <v/>
      </c>
      <c r="AP33" s="45" t="str">
        <f t="shared" si="29"/>
        <v/>
      </c>
      <c r="AQ33" s="46"/>
      <c r="AR33" s="17" t="str">
        <f t="shared" si="30"/>
        <v/>
      </c>
      <c r="AS33" s="44" t="str">
        <f t="shared" si="31"/>
        <v/>
      </c>
      <c r="AT33" s="44" t="str">
        <f t="shared" si="32"/>
        <v/>
      </c>
      <c r="AU33" s="44" t="str">
        <f t="shared" si="33"/>
        <v/>
      </c>
      <c r="AV33" s="35" t="str">
        <f t="shared" si="34"/>
        <v/>
      </c>
      <c r="AW33" s="46"/>
      <c r="AX33" s="49" t="str">
        <f t="shared" si="35"/>
        <v/>
      </c>
      <c r="AY33" s="45" t="str">
        <f t="shared" si="36"/>
        <v/>
      </c>
      <c r="AZ33" s="45" t="str">
        <f t="shared" si="37"/>
        <v/>
      </c>
      <c r="BA33" s="45" t="str">
        <f t="shared" si="38"/>
        <v/>
      </c>
      <c r="BB33" s="45" t="str">
        <f t="shared" si="39"/>
        <v/>
      </c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8"/>
    </row>
    <row r="34" spans="1:119" s="24" customFormat="1" ht="15" x14ac:dyDescent="0.15">
      <c r="A34" s="25"/>
      <c r="B34" s="27"/>
      <c r="C34" s="15"/>
      <c r="D34" s="15"/>
      <c r="E34" s="46"/>
      <c r="F34" s="15"/>
      <c r="G34" s="46"/>
      <c r="H34" s="17" t="str">
        <f t="shared" si="0"/>
        <v/>
      </c>
      <c r="I34" s="44" t="str">
        <f t="shared" si="1"/>
        <v/>
      </c>
      <c r="J34" s="44" t="str">
        <f t="shared" si="2"/>
        <v/>
      </c>
      <c r="K34" s="44" t="str">
        <f t="shared" si="3"/>
        <v/>
      </c>
      <c r="L34" s="35" t="str">
        <f t="shared" si="4"/>
        <v/>
      </c>
      <c r="M34" s="46"/>
      <c r="N34" s="49" t="str">
        <f t="shared" si="5"/>
        <v/>
      </c>
      <c r="O34" s="45" t="str">
        <f t="shared" si="6"/>
        <v/>
      </c>
      <c r="P34" s="45" t="str">
        <f t="shared" si="7"/>
        <v/>
      </c>
      <c r="Q34" s="45" t="str">
        <f t="shared" si="8"/>
        <v/>
      </c>
      <c r="R34" s="45" t="str">
        <f t="shared" si="9"/>
        <v/>
      </c>
      <c r="S34" s="46"/>
      <c r="T34" s="17" t="str">
        <f t="shared" si="10"/>
        <v/>
      </c>
      <c r="U34" s="44" t="str">
        <f t="shared" si="11"/>
        <v/>
      </c>
      <c r="V34" s="44" t="str">
        <f t="shared" si="12"/>
        <v/>
      </c>
      <c r="W34" s="44" t="str">
        <f t="shared" si="13"/>
        <v/>
      </c>
      <c r="X34" s="35" t="str">
        <f t="shared" si="14"/>
        <v/>
      </c>
      <c r="Y34" s="46"/>
      <c r="Z34" s="49" t="str">
        <f t="shared" si="15"/>
        <v/>
      </c>
      <c r="AA34" s="45" t="str">
        <f t="shared" si="16"/>
        <v/>
      </c>
      <c r="AB34" s="45" t="str">
        <f t="shared" si="17"/>
        <v/>
      </c>
      <c r="AC34" s="45" t="str">
        <f t="shared" si="18"/>
        <v/>
      </c>
      <c r="AD34" s="45" t="str">
        <f t="shared" si="19"/>
        <v/>
      </c>
      <c r="AE34" s="46"/>
      <c r="AF34" s="17" t="str">
        <f t="shared" si="20"/>
        <v/>
      </c>
      <c r="AG34" s="44" t="str">
        <f t="shared" si="21"/>
        <v/>
      </c>
      <c r="AH34" s="44" t="str">
        <f t="shared" si="22"/>
        <v/>
      </c>
      <c r="AI34" s="44" t="str">
        <f t="shared" si="23"/>
        <v/>
      </c>
      <c r="AJ34" s="35" t="str">
        <f t="shared" si="24"/>
        <v/>
      </c>
      <c r="AK34" s="46"/>
      <c r="AL34" s="49" t="str">
        <f t="shared" si="25"/>
        <v/>
      </c>
      <c r="AM34" s="45" t="str">
        <f t="shared" si="26"/>
        <v/>
      </c>
      <c r="AN34" s="45" t="str">
        <f t="shared" si="27"/>
        <v/>
      </c>
      <c r="AO34" s="45" t="str">
        <f t="shared" si="28"/>
        <v/>
      </c>
      <c r="AP34" s="45" t="str">
        <f t="shared" si="29"/>
        <v/>
      </c>
      <c r="AQ34" s="46"/>
      <c r="AR34" s="17" t="str">
        <f t="shared" si="30"/>
        <v/>
      </c>
      <c r="AS34" s="44" t="str">
        <f t="shared" si="31"/>
        <v/>
      </c>
      <c r="AT34" s="44" t="str">
        <f t="shared" si="32"/>
        <v/>
      </c>
      <c r="AU34" s="44" t="str">
        <f t="shared" si="33"/>
        <v/>
      </c>
      <c r="AV34" s="35" t="str">
        <f t="shared" si="34"/>
        <v/>
      </c>
      <c r="AW34" s="46"/>
      <c r="AX34" s="49" t="str">
        <f t="shared" si="35"/>
        <v/>
      </c>
      <c r="AY34" s="45" t="str">
        <f t="shared" si="36"/>
        <v/>
      </c>
      <c r="AZ34" s="45" t="str">
        <f t="shared" si="37"/>
        <v/>
      </c>
      <c r="BA34" s="45" t="str">
        <f t="shared" si="38"/>
        <v/>
      </c>
      <c r="BB34" s="45" t="str">
        <f t="shared" si="39"/>
        <v/>
      </c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8"/>
    </row>
    <row r="35" spans="1:119" s="24" customFormat="1" ht="15" x14ac:dyDescent="0.15">
      <c r="A35" s="25"/>
      <c r="B35" s="27"/>
      <c r="C35" s="15"/>
      <c r="D35" s="15"/>
      <c r="E35" s="46"/>
      <c r="F35" s="15"/>
      <c r="G35" s="46"/>
      <c r="H35" s="17" t="str">
        <f t="shared" si="0"/>
        <v/>
      </c>
      <c r="I35" s="44" t="str">
        <f t="shared" si="1"/>
        <v/>
      </c>
      <c r="J35" s="44" t="str">
        <f t="shared" si="2"/>
        <v/>
      </c>
      <c r="K35" s="44" t="str">
        <f t="shared" si="3"/>
        <v/>
      </c>
      <c r="L35" s="35" t="str">
        <f t="shared" si="4"/>
        <v/>
      </c>
      <c r="M35" s="46"/>
      <c r="N35" s="49" t="str">
        <f t="shared" si="5"/>
        <v/>
      </c>
      <c r="O35" s="45" t="str">
        <f t="shared" si="6"/>
        <v/>
      </c>
      <c r="P35" s="45" t="str">
        <f t="shared" si="7"/>
        <v/>
      </c>
      <c r="Q35" s="45" t="str">
        <f t="shared" si="8"/>
        <v/>
      </c>
      <c r="R35" s="45" t="str">
        <f t="shared" si="9"/>
        <v/>
      </c>
      <c r="S35" s="46"/>
      <c r="T35" s="17" t="str">
        <f t="shared" si="10"/>
        <v/>
      </c>
      <c r="U35" s="44" t="str">
        <f t="shared" si="11"/>
        <v/>
      </c>
      <c r="V35" s="44" t="str">
        <f t="shared" si="12"/>
        <v/>
      </c>
      <c r="W35" s="44" t="str">
        <f t="shared" si="13"/>
        <v/>
      </c>
      <c r="X35" s="35" t="str">
        <f t="shared" si="14"/>
        <v/>
      </c>
      <c r="Y35" s="46"/>
      <c r="Z35" s="49" t="str">
        <f t="shared" si="15"/>
        <v/>
      </c>
      <c r="AA35" s="45" t="str">
        <f t="shared" si="16"/>
        <v/>
      </c>
      <c r="AB35" s="45" t="str">
        <f t="shared" si="17"/>
        <v/>
      </c>
      <c r="AC35" s="45" t="str">
        <f t="shared" si="18"/>
        <v/>
      </c>
      <c r="AD35" s="45" t="str">
        <f t="shared" si="19"/>
        <v/>
      </c>
      <c r="AE35" s="46"/>
      <c r="AF35" s="17" t="str">
        <f t="shared" si="20"/>
        <v/>
      </c>
      <c r="AG35" s="44" t="str">
        <f t="shared" si="21"/>
        <v/>
      </c>
      <c r="AH35" s="44" t="str">
        <f t="shared" si="22"/>
        <v/>
      </c>
      <c r="AI35" s="44" t="str">
        <f t="shared" si="23"/>
        <v/>
      </c>
      <c r="AJ35" s="35" t="str">
        <f t="shared" si="24"/>
        <v/>
      </c>
      <c r="AK35" s="46"/>
      <c r="AL35" s="49" t="str">
        <f t="shared" si="25"/>
        <v/>
      </c>
      <c r="AM35" s="45" t="str">
        <f t="shared" si="26"/>
        <v/>
      </c>
      <c r="AN35" s="45" t="str">
        <f t="shared" si="27"/>
        <v/>
      </c>
      <c r="AO35" s="45" t="str">
        <f t="shared" si="28"/>
        <v/>
      </c>
      <c r="AP35" s="45" t="str">
        <f t="shared" si="29"/>
        <v/>
      </c>
      <c r="AQ35" s="46"/>
      <c r="AR35" s="17" t="str">
        <f t="shared" si="30"/>
        <v/>
      </c>
      <c r="AS35" s="44" t="str">
        <f t="shared" si="31"/>
        <v/>
      </c>
      <c r="AT35" s="44" t="str">
        <f t="shared" si="32"/>
        <v/>
      </c>
      <c r="AU35" s="44" t="str">
        <f t="shared" si="33"/>
        <v/>
      </c>
      <c r="AV35" s="35" t="str">
        <f t="shared" si="34"/>
        <v/>
      </c>
      <c r="AW35" s="46"/>
      <c r="AX35" s="49" t="str">
        <f t="shared" si="35"/>
        <v/>
      </c>
      <c r="AY35" s="45" t="str">
        <f t="shared" si="36"/>
        <v/>
      </c>
      <c r="AZ35" s="45" t="str">
        <f t="shared" si="37"/>
        <v/>
      </c>
      <c r="BA35" s="45" t="str">
        <f t="shared" si="38"/>
        <v/>
      </c>
      <c r="BB35" s="45" t="str">
        <f t="shared" si="39"/>
        <v/>
      </c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8"/>
    </row>
    <row r="36" spans="1:119" s="24" customFormat="1" ht="15" x14ac:dyDescent="0.15">
      <c r="A36" s="25"/>
      <c r="B36" s="27"/>
      <c r="C36" s="15"/>
      <c r="D36" s="15"/>
      <c r="E36" s="46"/>
      <c r="F36" s="15"/>
      <c r="G36" s="46"/>
      <c r="H36" s="17" t="str">
        <f t="shared" si="0"/>
        <v/>
      </c>
      <c r="I36" s="44" t="str">
        <f t="shared" si="1"/>
        <v/>
      </c>
      <c r="J36" s="44" t="str">
        <f t="shared" si="2"/>
        <v/>
      </c>
      <c r="K36" s="44" t="str">
        <f t="shared" si="3"/>
        <v/>
      </c>
      <c r="L36" s="35" t="str">
        <f t="shared" si="4"/>
        <v/>
      </c>
      <c r="M36" s="46"/>
      <c r="N36" s="49" t="str">
        <f t="shared" si="5"/>
        <v/>
      </c>
      <c r="O36" s="45" t="str">
        <f t="shared" si="6"/>
        <v/>
      </c>
      <c r="P36" s="45" t="str">
        <f t="shared" si="7"/>
        <v/>
      </c>
      <c r="Q36" s="45" t="str">
        <f t="shared" si="8"/>
        <v/>
      </c>
      <c r="R36" s="45" t="str">
        <f t="shared" si="9"/>
        <v/>
      </c>
      <c r="S36" s="46"/>
      <c r="T36" s="17" t="str">
        <f t="shared" si="10"/>
        <v/>
      </c>
      <c r="U36" s="44" t="str">
        <f t="shared" si="11"/>
        <v/>
      </c>
      <c r="V36" s="44" t="str">
        <f t="shared" si="12"/>
        <v/>
      </c>
      <c r="W36" s="44" t="str">
        <f t="shared" si="13"/>
        <v/>
      </c>
      <c r="X36" s="35" t="str">
        <f t="shared" si="14"/>
        <v/>
      </c>
      <c r="Y36" s="46"/>
      <c r="Z36" s="49" t="str">
        <f t="shared" si="15"/>
        <v/>
      </c>
      <c r="AA36" s="45" t="str">
        <f t="shared" si="16"/>
        <v/>
      </c>
      <c r="AB36" s="45" t="str">
        <f t="shared" si="17"/>
        <v/>
      </c>
      <c r="AC36" s="45" t="str">
        <f t="shared" si="18"/>
        <v/>
      </c>
      <c r="AD36" s="45" t="str">
        <f t="shared" si="19"/>
        <v/>
      </c>
      <c r="AE36" s="46"/>
      <c r="AF36" s="17" t="str">
        <f t="shared" si="20"/>
        <v/>
      </c>
      <c r="AG36" s="44" t="str">
        <f t="shared" si="21"/>
        <v/>
      </c>
      <c r="AH36" s="44" t="str">
        <f t="shared" si="22"/>
        <v/>
      </c>
      <c r="AI36" s="44" t="str">
        <f t="shared" si="23"/>
        <v/>
      </c>
      <c r="AJ36" s="35" t="str">
        <f t="shared" si="24"/>
        <v/>
      </c>
      <c r="AK36" s="46"/>
      <c r="AL36" s="49" t="str">
        <f t="shared" si="25"/>
        <v/>
      </c>
      <c r="AM36" s="45" t="str">
        <f t="shared" si="26"/>
        <v/>
      </c>
      <c r="AN36" s="45" t="str">
        <f t="shared" si="27"/>
        <v/>
      </c>
      <c r="AO36" s="45" t="str">
        <f t="shared" si="28"/>
        <v/>
      </c>
      <c r="AP36" s="45" t="str">
        <f t="shared" si="29"/>
        <v/>
      </c>
      <c r="AQ36" s="46"/>
      <c r="AR36" s="17" t="str">
        <f t="shared" si="30"/>
        <v/>
      </c>
      <c r="AS36" s="44" t="str">
        <f t="shared" si="31"/>
        <v/>
      </c>
      <c r="AT36" s="44" t="str">
        <f t="shared" si="32"/>
        <v/>
      </c>
      <c r="AU36" s="44" t="str">
        <f t="shared" si="33"/>
        <v/>
      </c>
      <c r="AV36" s="35" t="str">
        <f t="shared" si="34"/>
        <v/>
      </c>
      <c r="AW36" s="46"/>
      <c r="AX36" s="49" t="str">
        <f t="shared" si="35"/>
        <v/>
      </c>
      <c r="AY36" s="45" t="str">
        <f t="shared" si="36"/>
        <v/>
      </c>
      <c r="AZ36" s="45" t="str">
        <f t="shared" si="37"/>
        <v/>
      </c>
      <c r="BA36" s="45" t="str">
        <f t="shared" si="38"/>
        <v/>
      </c>
      <c r="BB36" s="45" t="str">
        <f t="shared" si="39"/>
        <v/>
      </c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8"/>
    </row>
    <row r="37" spans="1:119" s="24" customFormat="1" ht="15" x14ac:dyDescent="0.15">
      <c r="A37" s="25"/>
      <c r="B37" s="27"/>
      <c r="C37" s="15"/>
      <c r="D37" s="15"/>
      <c r="E37" s="46"/>
      <c r="F37" s="15"/>
      <c r="G37" s="46"/>
      <c r="H37" s="17" t="str">
        <f t="shared" si="0"/>
        <v/>
      </c>
      <c r="I37" s="44" t="str">
        <f t="shared" si="1"/>
        <v/>
      </c>
      <c r="J37" s="44" t="str">
        <f t="shared" si="2"/>
        <v/>
      </c>
      <c r="K37" s="44" t="str">
        <f t="shared" si="3"/>
        <v/>
      </c>
      <c r="L37" s="35" t="str">
        <f t="shared" si="4"/>
        <v/>
      </c>
      <c r="M37" s="46"/>
      <c r="N37" s="49" t="str">
        <f t="shared" si="5"/>
        <v/>
      </c>
      <c r="O37" s="45" t="str">
        <f t="shared" si="6"/>
        <v/>
      </c>
      <c r="P37" s="45" t="str">
        <f t="shared" si="7"/>
        <v/>
      </c>
      <c r="Q37" s="45" t="str">
        <f t="shared" si="8"/>
        <v/>
      </c>
      <c r="R37" s="45" t="str">
        <f t="shared" si="9"/>
        <v/>
      </c>
      <c r="S37" s="46"/>
      <c r="T37" s="17" t="str">
        <f t="shared" si="10"/>
        <v/>
      </c>
      <c r="U37" s="44" t="str">
        <f t="shared" si="11"/>
        <v/>
      </c>
      <c r="V37" s="44" t="str">
        <f t="shared" si="12"/>
        <v/>
      </c>
      <c r="W37" s="44" t="str">
        <f t="shared" si="13"/>
        <v/>
      </c>
      <c r="X37" s="35" t="str">
        <f t="shared" si="14"/>
        <v/>
      </c>
      <c r="Y37" s="46"/>
      <c r="Z37" s="49" t="str">
        <f t="shared" si="15"/>
        <v/>
      </c>
      <c r="AA37" s="45" t="str">
        <f t="shared" si="16"/>
        <v/>
      </c>
      <c r="AB37" s="45" t="str">
        <f t="shared" si="17"/>
        <v/>
      </c>
      <c r="AC37" s="45" t="str">
        <f t="shared" si="18"/>
        <v/>
      </c>
      <c r="AD37" s="45" t="str">
        <f t="shared" si="19"/>
        <v/>
      </c>
      <c r="AE37" s="46"/>
      <c r="AF37" s="17" t="str">
        <f t="shared" si="20"/>
        <v/>
      </c>
      <c r="AG37" s="44" t="str">
        <f t="shared" si="21"/>
        <v/>
      </c>
      <c r="AH37" s="44" t="str">
        <f t="shared" si="22"/>
        <v/>
      </c>
      <c r="AI37" s="44" t="str">
        <f t="shared" si="23"/>
        <v/>
      </c>
      <c r="AJ37" s="35" t="str">
        <f t="shared" si="24"/>
        <v/>
      </c>
      <c r="AK37" s="46"/>
      <c r="AL37" s="49" t="str">
        <f t="shared" si="25"/>
        <v/>
      </c>
      <c r="AM37" s="45" t="str">
        <f t="shared" si="26"/>
        <v/>
      </c>
      <c r="AN37" s="45" t="str">
        <f t="shared" si="27"/>
        <v/>
      </c>
      <c r="AO37" s="45" t="str">
        <f t="shared" si="28"/>
        <v/>
      </c>
      <c r="AP37" s="45" t="str">
        <f t="shared" si="29"/>
        <v/>
      </c>
      <c r="AQ37" s="46"/>
      <c r="AR37" s="17" t="str">
        <f t="shared" si="30"/>
        <v/>
      </c>
      <c r="AS37" s="44" t="str">
        <f t="shared" si="31"/>
        <v/>
      </c>
      <c r="AT37" s="44" t="str">
        <f t="shared" si="32"/>
        <v/>
      </c>
      <c r="AU37" s="44" t="str">
        <f t="shared" si="33"/>
        <v/>
      </c>
      <c r="AV37" s="35" t="str">
        <f t="shared" si="34"/>
        <v/>
      </c>
      <c r="AW37" s="46"/>
      <c r="AX37" s="49" t="str">
        <f t="shared" si="35"/>
        <v/>
      </c>
      <c r="AY37" s="45" t="str">
        <f t="shared" si="36"/>
        <v/>
      </c>
      <c r="AZ37" s="45" t="str">
        <f t="shared" si="37"/>
        <v/>
      </c>
      <c r="BA37" s="45" t="str">
        <f t="shared" si="38"/>
        <v/>
      </c>
      <c r="BB37" s="45" t="str">
        <f t="shared" si="39"/>
        <v/>
      </c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8"/>
    </row>
    <row r="38" spans="1:119" s="24" customFormat="1" ht="15" x14ac:dyDescent="0.15">
      <c r="A38" s="25"/>
      <c r="B38" s="27"/>
      <c r="C38" s="15"/>
      <c r="D38" s="15"/>
      <c r="E38" s="46"/>
      <c r="F38" s="15"/>
      <c r="G38" s="46"/>
      <c r="H38" s="17" t="str">
        <f t="shared" si="0"/>
        <v/>
      </c>
      <c r="I38" s="44" t="str">
        <f t="shared" si="1"/>
        <v/>
      </c>
      <c r="J38" s="44" t="str">
        <f t="shared" si="2"/>
        <v/>
      </c>
      <c r="K38" s="44" t="str">
        <f t="shared" si="3"/>
        <v/>
      </c>
      <c r="L38" s="35" t="str">
        <f t="shared" si="4"/>
        <v/>
      </c>
      <c r="M38" s="46"/>
      <c r="N38" s="49" t="str">
        <f t="shared" si="5"/>
        <v/>
      </c>
      <c r="O38" s="45" t="str">
        <f t="shared" si="6"/>
        <v/>
      </c>
      <c r="P38" s="45" t="str">
        <f t="shared" si="7"/>
        <v/>
      </c>
      <c r="Q38" s="45" t="str">
        <f t="shared" si="8"/>
        <v/>
      </c>
      <c r="R38" s="45" t="str">
        <f t="shared" si="9"/>
        <v/>
      </c>
      <c r="S38" s="46"/>
      <c r="T38" s="17" t="str">
        <f t="shared" si="10"/>
        <v/>
      </c>
      <c r="U38" s="44" t="str">
        <f t="shared" si="11"/>
        <v/>
      </c>
      <c r="V38" s="44" t="str">
        <f t="shared" si="12"/>
        <v/>
      </c>
      <c r="W38" s="44" t="str">
        <f t="shared" si="13"/>
        <v/>
      </c>
      <c r="X38" s="35" t="str">
        <f t="shared" si="14"/>
        <v/>
      </c>
      <c r="Y38" s="46"/>
      <c r="Z38" s="49" t="str">
        <f t="shared" si="15"/>
        <v/>
      </c>
      <c r="AA38" s="45" t="str">
        <f t="shared" si="16"/>
        <v/>
      </c>
      <c r="AB38" s="45" t="str">
        <f t="shared" si="17"/>
        <v/>
      </c>
      <c r="AC38" s="45" t="str">
        <f t="shared" si="18"/>
        <v/>
      </c>
      <c r="AD38" s="45" t="str">
        <f t="shared" si="19"/>
        <v/>
      </c>
      <c r="AE38" s="46"/>
      <c r="AF38" s="17" t="str">
        <f t="shared" si="20"/>
        <v/>
      </c>
      <c r="AG38" s="44" t="str">
        <f t="shared" si="21"/>
        <v/>
      </c>
      <c r="AH38" s="44" t="str">
        <f t="shared" si="22"/>
        <v/>
      </c>
      <c r="AI38" s="44" t="str">
        <f t="shared" si="23"/>
        <v/>
      </c>
      <c r="AJ38" s="35" t="str">
        <f t="shared" si="24"/>
        <v/>
      </c>
      <c r="AK38" s="46"/>
      <c r="AL38" s="49" t="str">
        <f t="shared" si="25"/>
        <v/>
      </c>
      <c r="AM38" s="45" t="str">
        <f t="shared" si="26"/>
        <v/>
      </c>
      <c r="AN38" s="45" t="str">
        <f t="shared" si="27"/>
        <v/>
      </c>
      <c r="AO38" s="45" t="str">
        <f t="shared" si="28"/>
        <v/>
      </c>
      <c r="AP38" s="45" t="str">
        <f t="shared" si="29"/>
        <v/>
      </c>
      <c r="AQ38" s="46"/>
      <c r="AR38" s="17" t="str">
        <f t="shared" si="30"/>
        <v/>
      </c>
      <c r="AS38" s="44" t="str">
        <f t="shared" si="31"/>
        <v/>
      </c>
      <c r="AT38" s="44" t="str">
        <f t="shared" si="32"/>
        <v/>
      </c>
      <c r="AU38" s="44" t="str">
        <f t="shared" si="33"/>
        <v/>
      </c>
      <c r="AV38" s="35" t="str">
        <f t="shared" si="34"/>
        <v/>
      </c>
      <c r="AW38" s="46"/>
      <c r="AX38" s="49" t="str">
        <f t="shared" si="35"/>
        <v/>
      </c>
      <c r="AY38" s="45" t="str">
        <f t="shared" si="36"/>
        <v/>
      </c>
      <c r="AZ38" s="45" t="str">
        <f t="shared" si="37"/>
        <v/>
      </c>
      <c r="BA38" s="45" t="str">
        <f t="shared" si="38"/>
        <v/>
      </c>
      <c r="BB38" s="45" t="str">
        <f t="shared" si="39"/>
        <v/>
      </c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8"/>
    </row>
    <row r="39" spans="1:119" s="24" customFormat="1" ht="15" x14ac:dyDescent="0.15">
      <c r="A39" s="25"/>
      <c r="B39" s="27"/>
      <c r="C39" s="15"/>
      <c r="D39" s="15"/>
      <c r="E39" s="46"/>
      <c r="F39" s="15"/>
      <c r="G39" s="47"/>
      <c r="H39" s="17" t="str">
        <f t="shared" si="0"/>
        <v/>
      </c>
      <c r="I39" s="44" t="str">
        <f t="shared" si="1"/>
        <v/>
      </c>
      <c r="J39" s="44" t="str">
        <f t="shared" si="2"/>
        <v/>
      </c>
      <c r="K39" s="44" t="str">
        <f t="shared" si="3"/>
        <v/>
      </c>
      <c r="L39" s="35" t="str">
        <f t="shared" si="4"/>
        <v/>
      </c>
      <c r="M39" s="15"/>
      <c r="N39" s="49" t="str">
        <f t="shared" si="5"/>
        <v/>
      </c>
      <c r="O39" s="45" t="str">
        <f t="shared" si="6"/>
        <v/>
      </c>
      <c r="P39" s="45" t="str">
        <f t="shared" si="7"/>
        <v/>
      </c>
      <c r="Q39" s="45" t="str">
        <f t="shared" si="8"/>
        <v/>
      </c>
      <c r="R39" s="45" t="str">
        <f t="shared" si="9"/>
        <v/>
      </c>
      <c r="S39" s="16"/>
      <c r="T39" s="17" t="str">
        <f t="shared" si="10"/>
        <v/>
      </c>
      <c r="U39" s="44" t="str">
        <f t="shared" si="11"/>
        <v/>
      </c>
      <c r="V39" s="44" t="str">
        <f t="shared" si="12"/>
        <v/>
      </c>
      <c r="W39" s="44" t="str">
        <f t="shared" si="13"/>
        <v/>
      </c>
      <c r="X39" s="35" t="str">
        <f t="shared" si="14"/>
        <v/>
      </c>
      <c r="Y39" s="15"/>
      <c r="Z39" s="49" t="str">
        <f t="shared" si="15"/>
        <v/>
      </c>
      <c r="AA39" s="45" t="str">
        <f t="shared" si="16"/>
        <v/>
      </c>
      <c r="AB39" s="45" t="str">
        <f t="shared" si="17"/>
        <v/>
      </c>
      <c r="AC39" s="45" t="str">
        <f t="shared" si="18"/>
        <v/>
      </c>
      <c r="AD39" s="45" t="str">
        <f t="shared" si="19"/>
        <v/>
      </c>
      <c r="AE39" s="16"/>
      <c r="AF39" s="17" t="str">
        <f t="shared" si="20"/>
        <v/>
      </c>
      <c r="AG39" s="44" t="str">
        <f t="shared" si="21"/>
        <v/>
      </c>
      <c r="AH39" s="44" t="str">
        <f t="shared" si="22"/>
        <v/>
      </c>
      <c r="AI39" s="44" t="str">
        <f t="shared" si="23"/>
        <v/>
      </c>
      <c r="AJ39" s="35" t="str">
        <f t="shared" si="24"/>
        <v/>
      </c>
      <c r="AK39" s="15"/>
      <c r="AL39" s="49" t="str">
        <f t="shared" si="25"/>
        <v/>
      </c>
      <c r="AM39" s="45" t="str">
        <f t="shared" si="26"/>
        <v/>
      </c>
      <c r="AN39" s="45" t="str">
        <f t="shared" si="27"/>
        <v/>
      </c>
      <c r="AO39" s="45" t="str">
        <f t="shared" si="28"/>
        <v/>
      </c>
      <c r="AP39" s="45" t="str">
        <f t="shared" si="29"/>
        <v/>
      </c>
      <c r="AQ39" s="16"/>
      <c r="AR39" s="17" t="str">
        <f t="shared" si="30"/>
        <v/>
      </c>
      <c r="AS39" s="44" t="str">
        <f t="shared" si="31"/>
        <v/>
      </c>
      <c r="AT39" s="44" t="str">
        <f t="shared" si="32"/>
        <v/>
      </c>
      <c r="AU39" s="44" t="str">
        <f t="shared" si="33"/>
        <v/>
      </c>
      <c r="AV39" s="35" t="str">
        <f t="shared" si="34"/>
        <v/>
      </c>
      <c r="AW39" s="15"/>
      <c r="AX39" s="49" t="str">
        <f t="shared" si="35"/>
        <v/>
      </c>
      <c r="AY39" s="45" t="str">
        <f t="shared" si="36"/>
        <v/>
      </c>
      <c r="AZ39" s="45" t="str">
        <f t="shared" si="37"/>
        <v/>
      </c>
      <c r="BA39" s="45" t="str">
        <f t="shared" si="38"/>
        <v/>
      </c>
      <c r="BB39" s="45" t="str">
        <f t="shared" si="39"/>
        <v/>
      </c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8"/>
    </row>
    <row r="40" spans="1:119" s="24" customFormat="1" ht="15" x14ac:dyDescent="0.15">
      <c r="A40" s="25"/>
      <c r="B40" s="27"/>
      <c r="C40" s="15"/>
      <c r="D40" s="15"/>
      <c r="E40" s="46"/>
      <c r="F40" s="15"/>
      <c r="G40" s="47"/>
      <c r="H40" s="17" t="str">
        <f t="shared" si="0"/>
        <v/>
      </c>
      <c r="I40" s="44" t="str">
        <f t="shared" si="1"/>
        <v/>
      </c>
      <c r="J40" s="44" t="str">
        <f t="shared" si="2"/>
        <v/>
      </c>
      <c r="K40" s="44" t="str">
        <f t="shared" si="3"/>
        <v/>
      </c>
      <c r="L40" s="35" t="str">
        <f t="shared" si="4"/>
        <v/>
      </c>
      <c r="M40" s="15"/>
      <c r="N40" s="49" t="str">
        <f t="shared" si="5"/>
        <v/>
      </c>
      <c r="O40" s="45" t="str">
        <f t="shared" si="6"/>
        <v/>
      </c>
      <c r="P40" s="45" t="str">
        <f t="shared" si="7"/>
        <v/>
      </c>
      <c r="Q40" s="45" t="str">
        <f t="shared" si="8"/>
        <v/>
      </c>
      <c r="R40" s="45" t="str">
        <f t="shared" si="9"/>
        <v/>
      </c>
      <c r="S40" s="16"/>
      <c r="T40" s="17" t="str">
        <f t="shared" si="10"/>
        <v/>
      </c>
      <c r="U40" s="44" t="str">
        <f t="shared" si="11"/>
        <v/>
      </c>
      <c r="V40" s="44" t="str">
        <f t="shared" si="12"/>
        <v/>
      </c>
      <c r="W40" s="44" t="str">
        <f t="shared" si="13"/>
        <v/>
      </c>
      <c r="X40" s="35" t="str">
        <f t="shared" si="14"/>
        <v/>
      </c>
      <c r="Y40" s="15"/>
      <c r="Z40" s="49" t="str">
        <f t="shared" si="15"/>
        <v/>
      </c>
      <c r="AA40" s="45" t="str">
        <f t="shared" si="16"/>
        <v/>
      </c>
      <c r="AB40" s="45" t="str">
        <f t="shared" si="17"/>
        <v/>
      </c>
      <c r="AC40" s="45" t="str">
        <f t="shared" si="18"/>
        <v/>
      </c>
      <c r="AD40" s="45" t="str">
        <f t="shared" si="19"/>
        <v/>
      </c>
      <c r="AE40" s="16"/>
      <c r="AF40" s="17" t="str">
        <f t="shared" si="20"/>
        <v/>
      </c>
      <c r="AG40" s="44" t="str">
        <f t="shared" si="21"/>
        <v/>
      </c>
      <c r="AH40" s="44" t="str">
        <f t="shared" si="22"/>
        <v/>
      </c>
      <c r="AI40" s="44" t="str">
        <f t="shared" si="23"/>
        <v/>
      </c>
      <c r="AJ40" s="35" t="str">
        <f t="shared" si="24"/>
        <v/>
      </c>
      <c r="AK40" s="15"/>
      <c r="AL40" s="49" t="str">
        <f t="shared" si="25"/>
        <v/>
      </c>
      <c r="AM40" s="45" t="str">
        <f t="shared" si="26"/>
        <v/>
      </c>
      <c r="AN40" s="45" t="str">
        <f t="shared" si="27"/>
        <v/>
      </c>
      <c r="AO40" s="45" t="str">
        <f t="shared" si="28"/>
        <v/>
      </c>
      <c r="AP40" s="45" t="str">
        <f t="shared" si="29"/>
        <v/>
      </c>
      <c r="AQ40" s="16"/>
      <c r="AR40" s="17" t="str">
        <f t="shared" si="30"/>
        <v/>
      </c>
      <c r="AS40" s="44" t="str">
        <f t="shared" si="31"/>
        <v/>
      </c>
      <c r="AT40" s="44" t="str">
        <f t="shared" si="32"/>
        <v/>
      </c>
      <c r="AU40" s="44" t="str">
        <f t="shared" si="33"/>
        <v/>
      </c>
      <c r="AV40" s="35" t="str">
        <f t="shared" si="34"/>
        <v/>
      </c>
      <c r="AW40" s="15"/>
      <c r="AX40" s="49" t="str">
        <f t="shared" si="35"/>
        <v/>
      </c>
      <c r="AY40" s="45" t="str">
        <f t="shared" si="36"/>
        <v/>
      </c>
      <c r="AZ40" s="45" t="str">
        <f t="shared" si="37"/>
        <v/>
      </c>
      <c r="BA40" s="45" t="str">
        <f t="shared" si="38"/>
        <v/>
      </c>
      <c r="BB40" s="45" t="str">
        <f t="shared" si="39"/>
        <v/>
      </c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8"/>
    </row>
    <row r="41" spans="1:119" s="24" customFormat="1" ht="15" x14ac:dyDescent="0.15">
      <c r="A41" s="25"/>
      <c r="B41" s="27"/>
      <c r="C41" s="15"/>
      <c r="D41" s="15"/>
      <c r="E41" s="46"/>
      <c r="F41" s="15"/>
      <c r="G41" s="47"/>
      <c r="H41" s="17" t="str">
        <f t="shared" si="0"/>
        <v/>
      </c>
      <c r="I41" s="44" t="str">
        <f t="shared" si="1"/>
        <v/>
      </c>
      <c r="J41" s="44" t="str">
        <f t="shared" si="2"/>
        <v/>
      </c>
      <c r="K41" s="44" t="str">
        <f t="shared" si="3"/>
        <v/>
      </c>
      <c r="L41" s="35" t="str">
        <f t="shared" si="4"/>
        <v/>
      </c>
      <c r="M41" s="15"/>
      <c r="N41" s="49" t="str">
        <f t="shared" si="5"/>
        <v/>
      </c>
      <c r="O41" s="45" t="str">
        <f t="shared" si="6"/>
        <v/>
      </c>
      <c r="P41" s="45" t="str">
        <f t="shared" si="7"/>
        <v/>
      </c>
      <c r="Q41" s="45" t="str">
        <f t="shared" si="8"/>
        <v/>
      </c>
      <c r="R41" s="45" t="str">
        <f t="shared" si="9"/>
        <v/>
      </c>
      <c r="S41" s="16"/>
      <c r="T41" s="17" t="str">
        <f t="shared" si="10"/>
        <v/>
      </c>
      <c r="U41" s="44" t="str">
        <f t="shared" si="11"/>
        <v/>
      </c>
      <c r="V41" s="44" t="str">
        <f t="shared" si="12"/>
        <v/>
      </c>
      <c r="W41" s="44" t="str">
        <f t="shared" si="13"/>
        <v/>
      </c>
      <c r="X41" s="35" t="str">
        <f t="shared" si="14"/>
        <v/>
      </c>
      <c r="Y41" s="15"/>
      <c r="Z41" s="49" t="str">
        <f t="shared" si="15"/>
        <v/>
      </c>
      <c r="AA41" s="45" t="str">
        <f t="shared" si="16"/>
        <v/>
      </c>
      <c r="AB41" s="45" t="str">
        <f t="shared" si="17"/>
        <v/>
      </c>
      <c r="AC41" s="45" t="str">
        <f t="shared" si="18"/>
        <v/>
      </c>
      <c r="AD41" s="45" t="str">
        <f t="shared" si="19"/>
        <v/>
      </c>
      <c r="AE41" s="16"/>
      <c r="AF41" s="17" t="str">
        <f t="shared" si="20"/>
        <v/>
      </c>
      <c r="AG41" s="44" t="str">
        <f t="shared" si="21"/>
        <v/>
      </c>
      <c r="AH41" s="44" t="str">
        <f t="shared" si="22"/>
        <v/>
      </c>
      <c r="AI41" s="44" t="str">
        <f t="shared" si="23"/>
        <v/>
      </c>
      <c r="AJ41" s="35" t="str">
        <f t="shared" si="24"/>
        <v/>
      </c>
      <c r="AK41" s="15"/>
      <c r="AL41" s="49" t="str">
        <f t="shared" si="25"/>
        <v/>
      </c>
      <c r="AM41" s="45" t="str">
        <f t="shared" si="26"/>
        <v/>
      </c>
      <c r="AN41" s="45" t="str">
        <f t="shared" si="27"/>
        <v/>
      </c>
      <c r="AO41" s="45" t="str">
        <f t="shared" si="28"/>
        <v/>
      </c>
      <c r="AP41" s="45" t="str">
        <f t="shared" si="29"/>
        <v/>
      </c>
      <c r="AQ41" s="16"/>
      <c r="AR41" s="17" t="str">
        <f t="shared" si="30"/>
        <v/>
      </c>
      <c r="AS41" s="44" t="str">
        <f t="shared" si="31"/>
        <v/>
      </c>
      <c r="AT41" s="44" t="str">
        <f t="shared" si="32"/>
        <v/>
      </c>
      <c r="AU41" s="44" t="str">
        <f t="shared" si="33"/>
        <v/>
      </c>
      <c r="AV41" s="35" t="str">
        <f t="shared" si="34"/>
        <v/>
      </c>
      <c r="AW41" s="15"/>
      <c r="AX41" s="49" t="str">
        <f t="shared" si="35"/>
        <v/>
      </c>
      <c r="AY41" s="45" t="str">
        <f t="shared" si="36"/>
        <v/>
      </c>
      <c r="AZ41" s="45" t="str">
        <f t="shared" si="37"/>
        <v/>
      </c>
      <c r="BA41" s="45" t="str">
        <f t="shared" si="38"/>
        <v/>
      </c>
      <c r="BB41" s="45" t="str">
        <f t="shared" si="39"/>
        <v/>
      </c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25"/>
      <c r="CE41" s="25"/>
      <c r="CF41" s="25"/>
      <c r="CG41" s="25"/>
      <c r="CH41" s="25"/>
      <c r="CI41" s="25"/>
      <c r="CJ41" s="25"/>
      <c r="CK41" s="25"/>
      <c r="CL41" s="25"/>
      <c r="CM41" s="25"/>
      <c r="CN41" s="25"/>
      <c r="CO41" s="25"/>
      <c r="CP41" s="25"/>
      <c r="CQ41" s="25"/>
      <c r="CR41" s="25"/>
      <c r="CS41" s="25"/>
      <c r="CT41" s="25"/>
      <c r="CU41" s="25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8"/>
    </row>
    <row r="42" spans="1:119" s="24" customFormat="1" ht="15" x14ac:dyDescent="0.15">
      <c r="A42" s="25"/>
      <c r="B42" s="27"/>
      <c r="C42" s="15"/>
      <c r="D42" s="15"/>
      <c r="E42" s="46"/>
      <c r="F42" s="15"/>
      <c r="G42" s="47"/>
      <c r="H42" s="17" t="str">
        <f t="shared" si="0"/>
        <v/>
      </c>
      <c r="I42" s="44" t="str">
        <f t="shared" si="1"/>
        <v/>
      </c>
      <c r="J42" s="44" t="str">
        <f t="shared" si="2"/>
        <v/>
      </c>
      <c r="K42" s="44" t="str">
        <f t="shared" si="3"/>
        <v/>
      </c>
      <c r="L42" s="35" t="str">
        <f t="shared" si="4"/>
        <v/>
      </c>
      <c r="M42" s="15"/>
      <c r="N42" s="49" t="str">
        <f t="shared" si="5"/>
        <v/>
      </c>
      <c r="O42" s="45" t="str">
        <f t="shared" si="6"/>
        <v/>
      </c>
      <c r="P42" s="45" t="str">
        <f t="shared" si="7"/>
        <v/>
      </c>
      <c r="Q42" s="45" t="str">
        <f t="shared" si="8"/>
        <v/>
      </c>
      <c r="R42" s="45" t="str">
        <f t="shared" si="9"/>
        <v/>
      </c>
      <c r="S42" s="16"/>
      <c r="T42" s="17" t="str">
        <f t="shared" si="10"/>
        <v/>
      </c>
      <c r="U42" s="44" t="str">
        <f t="shared" si="11"/>
        <v/>
      </c>
      <c r="V42" s="44" t="str">
        <f t="shared" si="12"/>
        <v/>
      </c>
      <c r="W42" s="44" t="str">
        <f t="shared" si="13"/>
        <v/>
      </c>
      <c r="X42" s="35" t="str">
        <f t="shared" si="14"/>
        <v/>
      </c>
      <c r="Y42" s="15"/>
      <c r="Z42" s="49" t="str">
        <f t="shared" si="15"/>
        <v/>
      </c>
      <c r="AA42" s="45" t="str">
        <f t="shared" si="16"/>
        <v/>
      </c>
      <c r="AB42" s="45" t="str">
        <f t="shared" si="17"/>
        <v/>
      </c>
      <c r="AC42" s="45" t="str">
        <f t="shared" si="18"/>
        <v/>
      </c>
      <c r="AD42" s="45" t="str">
        <f t="shared" si="19"/>
        <v/>
      </c>
      <c r="AE42" s="16"/>
      <c r="AF42" s="17" t="str">
        <f t="shared" si="20"/>
        <v/>
      </c>
      <c r="AG42" s="44" t="str">
        <f t="shared" si="21"/>
        <v/>
      </c>
      <c r="AH42" s="44" t="str">
        <f t="shared" si="22"/>
        <v/>
      </c>
      <c r="AI42" s="44" t="str">
        <f t="shared" si="23"/>
        <v/>
      </c>
      <c r="AJ42" s="35" t="str">
        <f t="shared" si="24"/>
        <v/>
      </c>
      <c r="AK42" s="15"/>
      <c r="AL42" s="49" t="str">
        <f t="shared" si="25"/>
        <v/>
      </c>
      <c r="AM42" s="45" t="str">
        <f t="shared" si="26"/>
        <v/>
      </c>
      <c r="AN42" s="45" t="str">
        <f t="shared" si="27"/>
        <v/>
      </c>
      <c r="AO42" s="45" t="str">
        <f t="shared" si="28"/>
        <v/>
      </c>
      <c r="AP42" s="45" t="str">
        <f t="shared" si="29"/>
        <v/>
      </c>
      <c r="AQ42" s="16"/>
      <c r="AR42" s="17" t="str">
        <f t="shared" si="30"/>
        <v/>
      </c>
      <c r="AS42" s="44" t="str">
        <f t="shared" si="31"/>
        <v/>
      </c>
      <c r="AT42" s="44" t="str">
        <f t="shared" si="32"/>
        <v/>
      </c>
      <c r="AU42" s="44" t="str">
        <f t="shared" si="33"/>
        <v/>
      </c>
      <c r="AV42" s="35" t="str">
        <f t="shared" si="34"/>
        <v/>
      </c>
      <c r="AW42" s="15"/>
      <c r="AX42" s="49" t="str">
        <f t="shared" si="35"/>
        <v/>
      </c>
      <c r="AY42" s="45" t="str">
        <f t="shared" si="36"/>
        <v/>
      </c>
      <c r="AZ42" s="45" t="str">
        <f t="shared" si="37"/>
        <v/>
      </c>
      <c r="BA42" s="45" t="str">
        <f t="shared" si="38"/>
        <v/>
      </c>
      <c r="BB42" s="45" t="str">
        <f t="shared" si="39"/>
        <v/>
      </c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  <c r="CG42" s="25"/>
      <c r="CH42" s="25"/>
      <c r="CI42" s="25"/>
      <c r="CJ42" s="25"/>
      <c r="CK42" s="25"/>
      <c r="CL42" s="25"/>
      <c r="CM42" s="25"/>
      <c r="CN42" s="25"/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8"/>
    </row>
    <row r="43" spans="1:119" s="24" customFormat="1" ht="15" x14ac:dyDescent="0.15">
      <c r="A43" s="25"/>
      <c r="B43" s="27"/>
      <c r="C43" s="15"/>
      <c r="D43" s="15"/>
      <c r="E43" s="46"/>
      <c r="F43" s="15"/>
      <c r="G43" s="47"/>
      <c r="H43" s="17" t="str">
        <f t="shared" si="0"/>
        <v/>
      </c>
      <c r="I43" s="44" t="str">
        <f t="shared" si="1"/>
        <v/>
      </c>
      <c r="J43" s="44" t="str">
        <f t="shared" si="2"/>
        <v/>
      </c>
      <c r="K43" s="44" t="str">
        <f t="shared" si="3"/>
        <v/>
      </c>
      <c r="L43" s="35" t="str">
        <f t="shared" si="4"/>
        <v/>
      </c>
      <c r="M43" s="15"/>
      <c r="N43" s="49" t="str">
        <f t="shared" si="5"/>
        <v/>
      </c>
      <c r="O43" s="45" t="str">
        <f t="shared" si="6"/>
        <v/>
      </c>
      <c r="P43" s="45" t="str">
        <f t="shared" si="7"/>
        <v/>
      </c>
      <c r="Q43" s="45" t="str">
        <f t="shared" si="8"/>
        <v/>
      </c>
      <c r="R43" s="45" t="str">
        <f t="shared" si="9"/>
        <v/>
      </c>
      <c r="S43" s="16"/>
      <c r="T43" s="17" t="str">
        <f t="shared" si="10"/>
        <v/>
      </c>
      <c r="U43" s="44" t="str">
        <f t="shared" si="11"/>
        <v/>
      </c>
      <c r="V43" s="44" t="str">
        <f t="shared" si="12"/>
        <v/>
      </c>
      <c r="W43" s="44" t="str">
        <f t="shared" si="13"/>
        <v/>
      </c>
      <c r="X43" s="35" t="str">
        <f t="shared" si="14"/>
        <v/>
      </c>
      <c r="Y43" s="15"/>
      <c r="Z43" s="49" t="str">
        <f t="shared" si="15"/>
        <v/>
      </c>
      <c r="AA43" s="45" t="str">
        <f t="shared" si="16"/>
        <v/>
      </c>
      <c r="AB43" s="45" t="str">
        <f t="shared" si="17"/>
        <v/>
      </c>
      <c r="AC43" s="45" t="str">
        <f t="shared" si="18"/>
        <v/>
      </c>
      <c r="AD43" s="45" t="str">
        <f t="shared" si="19"/>
        <v/>
      </c>
      <c r="AE43" s="16"/>
      <c r="AF43" s="17" t="str">
        <f t="shared" si="20"/>
        <v/>
      </c>
      <c r="AG43" s="44" t="str">
        <f t="shared" si="21"/>
        <v/>
      </c>
      <c r="AH43" s="44" t="str">
        <f t="shared" si="22"/>
        <v/>
      </c>
      <c r="AI43" s="44" t="str">
        <f t="shared" si="23"/>
        <v/>
      </c>
      <c r="AJ43" s="35" t="str">
        <f t="shared" si="24"/>
        <v/>
      </c>
      <c r="AK43" s="15"/>
      <c r="AL43" s="49" t="str">
        <f t="shared" si="25"/>
        <v/>
      </c>
      <c r="AM43" s="45" t="str">
        <f t="shared" si="26"/>
        <v/>
      </c>
      <c r="AN43" s="45" t="str">
        <f t="shared" si="27"/>
        <v/>
      </c>
      <c r="AO43" s="45" t="str">
        <f t="shared" si="28"/>
        <v/>
      </c>
      <c r="AP43" s="45" t="str">
        <f t="shared" si="29"/>
        <v/>
      </c>
      <c r="AQ43" s="16"/>
      <c r="AR43" s="17" t="str">
        <f t="shared" si="30"/>
        <v/>
      </c>
      <c r="AS43" s="44" t="str">
        <f t="shared" si="31"/>
        <v/>
      </c>
      <c r="AT43" s="44" t="str">
        <f t="shared" si="32"/>
        <v/>
      </c>
      <c r="AU43" s="44" t="str">
        <f t="shared" si="33"/>
        <v/>
      </c>
      <c r="AV43" s="35" t="str">
        <f t="shared" si="34"/>
        <v/>
      </c>
      <c r="AW43" s="15"/>
      <c r="AX43" s="49" t="str">
        <f t="shared" si="35"/>
        <v/>
      </c>
      <c r="AY43" s="45" t="str">
        <f t="shared" si="36"/>
        <v/>
      </c>
      <c r="AZ43" s="45" t="str">
        <f t="shared" si="37"/>
        <v/>
      </c>
      <c r="BA43" s="45" t="str">
        <f t="shared" si="38"/>
        <v/>
      </c>
      <c r="BB43" s="45" t="str">
        <f t="shared" si="39"/>
        <v/>
      </c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  <c r="CG43" s="25"/>
      <c r="CH43" s="25"/>
      <c r="CI43" s="25"/>
      <c r="CJ43" s="25"/>
      <c r="CK43" s="25"/>
      <c r="CL43" s="25"/>
      <c r="CM43" s="25"/>
      <c r="CN43" s="25"/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8"/>
    </row>
    <row r="44" spans="1:119" s="24" customFormat="1" ht="15" x14ac:dyDescent="0.15">
      <c r="A44" s="25"/>
      <c r="B44" s="27"/>
      <c r="C44" s="15"/>
      <c r="D44" s="15"/>
      <c r="E44" s="46"/>
      <c r="F44" s="15"/>
      <c r="G44" s="47"/>
      <c r="H44" s="17" t="str">
        <f t="shared" si="0"/>
        <v/>
      </c>
      <c r="I44" s="44" t="str">
        <f t="shared" si="1"/>
        <v/>
      </c>
      <c r="J44" s="44" t="str">
        <f t="shared" si="2"/>
        <v/>
      </c>
      <c r="K44" s="44" t="str">
        <f t="shared" si="3"/>
        <v/>
      </c>
      <c r="L44" s="35" t="str">
        <f t="shared" si="4"/>
        <v/>
      </c>
      <c r="M44" s="15"/>
      <c r="N44" s="49" t="str">
        <f t="shared" si="5"/>
        <v/>
      </c>
      <c r="O44" s="45" t="str">
        <f t="shared" si="6"/>
        <v/>
      </c>
      <c r="P44" s="45" t="str">
        <f t="shared" si="7"/>
        <v/>
      </c>
      <c r="Q44" s="45" t="str">
        <f t="shared" si="8"/>
        <v/>
      </c>
      <c r="R44" s="45" t="str">
        <f t="shared" si="9"/>
        <v/>
      </c>
      <c r="S44" s="16"/>
      <c r="T44" s="17" t="str">
        <f t="shared" si="10"/>
        <v/>
      </c>
      <c r="U44" s="44" t="str">
        <f t="shared" si="11"/>
        <v/>
      </c>
      <c r="V44" s="44" t="str">
        <f t="shared" si="12"/>
        <v/>
      </c>
      <c r="W44" s="44" t="str">
        <f t="shared" si="13"/>
        <v/>
      </c>
      <c r="X44" s="35" t="str">
        <f t="shared" si="14"/>
        <v/>
      </c>
      <c r="Y44" s="15"/>
      <c r="Z44" s="49" t="str">
        <f t="shared" si="15"/>
        <v/>
      </c>
      <c r="AA44" s="45" t="str">
        <f t="shared" si="16"/>
        <v/>
      </c>
      <c r="AB44" s="45" t="str">
        <f t="shared" si="17"/>
        <v/>
      </c>
      <c r="AC44" s="45" t="str">
        <f t="shared" si="18"/>
        <v/>
      </c>
      <c r="AD44" s="45" t="str">
        <f t="shared" si="19"/>
        <v/>
      </c>
      <c r="AE44" s="16"/>
      <c r="AF44" s="17" t="str">
        <f t="shared" si="20"/>
        <v/>
      </c>
      <c r="AG44" s="44" t="str">
        <f t="shared" si="21"/>
        <v/>
      </c>
      <c r="AH44" s="44" t="str">
        <f t="shared" si="22"/>
        <v/>
      </c>
      <c r="AI44" s="44" t="str">
        <f t="shared" si="23"/>
        <v/>
      </c>
      <c r="AJ44" s="35" t="str">
        <f t="shared" si="24"/>
        <v/>
      </c>
      <c r="AK44" s="15"/>
      <c r="AL44" s="49" t="str">
        <f t="shared" si="25"/>
        <v/>
      </c>
      <c r="AM44" s="45" t="str">
        <f t="shared" si="26"/>
        <v/>
      </c>
      <c r="AN44" s="45" t="str">
        <f t="shared" si="27"/>
        <v/>
      </c>
      <c r="AO44" s="45" t="str">
        <f t="shared" si="28"/>
        <v/>
      </c>
      <c r="AP44" s="45" t="str">
        <f t="shared" si="29"/>
        <v/>
      </c>
      <c r="AQ44" s="16"/>
      <c r="AR44" s="17" t="str">
        <f t="shared" si="30"/>
        <v/>
      </c>
      <c r="AS44" s="44" t="str">
        <f t="shared" si="31"/>
        <v/>
      </c>
      <c r="AT44" s="44" t="str">
        <f t="shared" si="32"/>
        <v/>
      </c>
      <c r="AU44" s="44" t="str">
        <f t="shared" si="33"/>
        <v/>
      </c>
      <c r="AV44" s="35" t="str">
        <f t="shared" si="34"/>
        <v/>
      </c>
      <c r="AW44" s="15"/>
      <c r="AX44" s="49" t="str">
        <f t="shared" si="35"/>
        <v/>
      </c>
      <c r="AY44" s="45" t="str">
        <f t="shared" si="36"/>
        <v/>
      </c>
      <c r="AZ44" s="45" t="str">
        <f t="shared" si="37"/>
        <v/>
      </c>
      <c r="BA44" s="45" t="str">
        <f t="shared" si="38"/>
        <v/>
      </c>
      <c r="BB44" s="45" t="str">
        <f t="shared" si="39"/>
        <v/>
      </c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8"/>
    </row>
    <row r="45" spans="1:119" s="24" customFormat="1" ht="15" x14ac:dyDescent="0.15">
      <c r="A45" s="25"/>
      <c r="B45" s="27"/>
      <c r="C45" s="15"/>
      <c r="D45" s="15"/>
      <c r="E45" s="46"/>
      <c r="F45" s="15"/>
      <c r="G45" s="47"/>
      <c r="H45" s="17" t="str">
        <f t="shared" si="0"/>
        <v/>
      </c>
      <c r="I45" s="44" t="str">
        <f t="shared" si="1"/>
        <v/>
      </c>
      <c r="J45" s="44" t="str">
        <f t="shared" si="2"/>
        <v/>
      </c>
      <c r="K45" s="44" t="str">
        <f t="shared" si="3"/>
        <v/>
      </c>
      <c r="L45" s="35" t="str">
        <f t="shared" si="4"/>
        <v/>
      </c>
      <c r="M45" s="15"/>
      <c r="N45" s="49" t="str">
        <f t="shared" si="5"/>
        <v/>
      </c>
      <c r="O45" s="45" t="str">
        <f t="shared" si="6"/>
        <v/>
      </c>
      <c r="P45" s="45" t="str">
        <f t="shared" si="7"/>
        <v/>
      </c>
      <c r="Q45" s="45" t="str">
        <f t="shared" si="8"/>
        <v/>
      </c>
      <c r="R45" s="45" t="str">
        <f t="shared" si="9"/>
        <v/>
      </c>
      <c r="S45" s="16"/>
      <c r="T45" s="17" t="str">
        <f t="shared" si="10"/>
        <v/>
      </c>
      <c r="U45" s="44" t="str">
        <f t="shared" si="11"/>
        <v/>
      </c>
      <c r="V45" s="44" t="str">
        <f t="shared" si="12"/>
        <v/>
      </c>
      <c r="W45" s="44" t="str">
        <f t="shared" si="13"/>
        <v/>
      </c>
      <c r="X45" s="35" t="str">
        <f t="shared" si="14"/>
        <v/>
      </c>
      <c r="Y45" s="15"/>
      <c r="Z45" s="49" t="str">
        <f t="shared" si="15"/>
        <v/>
      </c>
      <c r="AA45" s="45" t="str">
        <f t="shared" si="16"/>
        <v/>
      </c>
      <c r="AB45" s="45" t="str">
        <f t="shared" si="17"/>
        <v/>
      </c>
      <c r="AC45" s="45" t="str">
        <f t="shared" si="18"/>
        <v/>
      </c>
      <c r="AD45" s="45" t="str">
        <f t="shared" si="19"/>
        <v/>
      </c>
      <c r="AE45" s="16"/>
      <c r="AF45" s="17" t="str">
        <f t="shared" si="20"/>
        <v/>
      </c>
      <c r="AG45" s="44" t="str">
        <f t="shared" si="21"/>
        <v/>
      </c>
      <c r="AH45" s="44" t="str">
        <f t="shared" si="22"/>
        <v/>
      </c>
      <c r="AI45" s="44" t="str">
        <f t="shared" si="23"/>
        <v/>
      </c>
      <c r="AJ45" s="35" t="str">
        <f t="shared" si="24"/>
        <v/>
      </c>
      <c r="AK45" s="15"/>
      <c r="AL45" s="49" t="str">
        <f t="shared" si="25"/>
        <v/>
      </c>
      <c r="AM45" s="45" t="str">
        <f t="shared" si="26"/>
        <v/>
      </c>
      <c r="AN45" s="45" t="str">
        <f t="shared" si="27"/>
        <v/>
      </c>
      <c r="AO45" s="45" t="str">
        <f t="shared" si="28"/>
        <v/>
      </c>
      <c r="AP45" s="45" t="str">
        <f t="shared" si="29"/>
        <v/>
      </c>
      <c r="AQ45" s="16"/>
      <c r="AR45" s="17" t="str">
        <f t="shared" si="30"/>
        <v/>
      </c>
      <c r="AS45" s="44" t="str">
        <f t="shared" si="31"/>
        <v/>
      </c>
      <c r="AT45" s="44" t="str">
        <f t="shared" si="32"/>
        <v/>
      </c>
      <c r="AU45" s="44" t="str">
        <f t="shared" si="33"/>
        <v/>
      </c>
      <c r="AV45" s="35" t="str">
        <f t="shared" si="34"/>
        <v/>
      </c>
      <c r="AW45" s="15"/>
      <c r="AX45" s="49" t="str">
        <f t="shared" si="35"/>
        <v/>
      </c>
      <c r="AY45" s="45" t="str">
        <f t="shared" si="36"/>
        <v/>
      </c>
      <c r="AZ45" s="45" t="str">
        <f t="shared" si="37"/>
        <v/>
      </c>
      <c r="BA45" s="45" t="str">
        <f t="shared" si="38"/>
        <v/>
      </c>
      <c r="BB45" s="45" t="str">
        <f t="shared" si="39"/>
        <v/>
      </c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  <c r="CG45" s="25"/>
      <c r="CH45" s="25"/>
      <c r="CI45" s="25"/>
      <c r="CJ45" s="25"/>
      <c r="CK45" s="25"/>
      <c r="CL45" s="25"/>
      <c r="CM45" s="25"/>
      <c r="CN45" s="25"/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8"/>
    </row>
    <row r="46" spans="1:119" s="24" customFormat="1" ht="15" x14ac:dyDescent="0.15">
      <c r="A46" s="25"/>
      <c r="B46" s="27"/>
      <c r="C46" s="15"/>
      <c r="D46" s="15"/>
      <c r="E46" s="46"/>
      <c r="F46" s="15"/>
      <c r="G46" s="47"/>
      <c r="H46" s="17" t="str">
        <f t="shared" si="0"/>
        <v/>
      </c>
      <c r="I46" s="44" t="str">
        <f t="shared" si="1"/>
        <v/>
      </c>
      <c r="J46" s="44" t="str">
        <f t="shared" si="2"/>
        <v/>
      </c>
      <c r="K46" s="44" t="str">
        <f t="shared" si="3"/>
        <v/>
      </c>
      <c r="L46" s="35" t="str">
        <f t="shared" si="4"/>
        <v/>
      </c>
      <c r="M46" s="15"/>
      <c r="N46" s="49" t="str">
        <f t="shared" si="5"/>
        <v/>
      </c>
      <c r="O46" s="45" t="str">
        <f t="shared" si="6"/>
        <v/>
      </c>
      <c r="P46" s="45" t="str">
        <f t="shared" si="7"/>
        <v/>
      </c>
      <c r="Q46" s="45" t="str">
        <f t="shared" si="8"/>
        <v/>
      </c>
      <c r="R46" s="45" t="str">
        <f t="shared" si="9"/>
        <v/>
      </c>
      <c r="S46" s="16"/>
      <c r="T46" s="17" t="str">
        <f t="shared" si="10"/>
        <v/>
      </c>
      <c r="U46" s="44" t="str">
        <f t="shared" si="11"/>
        <v/>
      </c>
      <c r="V46" s="44" t="str">
        <f t="shared" si="12"/>
        <v/>
      </c>
      <c r="W46" s="44" t="str">
        <f t="shared" si="13"/>
        <v/>
      </c>
      <c r="X46" s="35" t="str">
        <f t="shared" si="14"/>
        <v/>
      </c>
      <c r="Y46" s="15"/>
      <c r="Z46" s="49" t="str">
        <f t="shared" si="15"/>
        <v/>
      </c>
      <c r="AA46" s="45" t="str">
        <f t="shared" si="16"/>
        <v/>
      </c>
      <c r="AB46" s="45" t="str">
        <f t="shared" si="17"/>
        <v/>
      </c>
      <c r="AC46" s="45" t="str">
        <f t="shared" si="18"/>
        <v/>
      </c>
      <c r="AD46" s="45" t="str">
        <f t="shared" si="19"/>
        <v/>
      </c>
      <c r="AE46" s="16"/>
      <c r="AF46" s="17" t="str">
        <f t="shared" si="20"/>
        <v/>
      </c>
      <c r="AG46" s="44" t="str">
        <f t="shared" si="21"/>
        <v/>
      </c>
      <c r="AH46" s="44" t="str">
        <f t="shared" si="22"/>
        <v/>
      </c>
      <c r="AI46" s="44" t="str">
        <f t="shared" si="23"/>
        <v/>
      </c>
      <c r="AJ46" s="35" t="str">
        <f t="shared" si="24"/>
        <v/>
      </c>
      <c r="AK46" s="15"/>
      <c r="AL46" s="49" t="str">
        <f t="shared" si="25"/>
        <v/>
      </c>
      <c r="AM46" s="45" t="str">
        <f t="shared" si="26"/>
        <v/>
      </c>
      <c r="AN46" s="45" t="str">
        <f t="shared" si="27"/>
        <v/>
      </c>
      <c r="AO46" s="45" t="str">
        <f t="shared" si="28"/>
        <v/>
      </c>
      <c r="AP46" s="45" t="str">
        <f t="shared" si="29"/>
        <v/>
      </c>
      <c r="AQ46" s="16"/>
      <c r="AR46" s="17" t="str">
        <f t="shared" si="30"/>
        <v/>
      </c>
      <c r="AS46" s="44" t="str">
        <f t="shared" si="31"/>
        <v/>
      </c>
      <c r="AT46" s="44" t="str">
        <f t="shared" si="32"/>
        <v/>
      </c>
      <c r="AU46" s="44" t="str">
        <f t="shared" si="33"/>
        <v/>
      </c>
      <c r="AV46" s="35" t="str">
        <f t="shared" si="34"/>
        <v/>
      </c>
      <c r="AW46" s="15"/>
      <c r="AX46" s="49" t="str">
        <f t="shared" si="35"/>
        <v/>
      </c>
      <c r="AY46" s="45" t="str">
        <f t="shared" si="36"/>
        <v/>
      </c>
      <c r="AZ46" s="45" t="str">
        <f t="shared" si="37"/>
        <v/>
      </c>
      <c r="BA46" s="45" t="str">
        <f t="shared" si="38"/>
        <v/>
      </c>
      <c r="BB46" s="45" t="str">
        <f t="shared" si="39"/>
        <v/>
      </c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25"/>
      <c r="CH46" s="25"/>
      <c r="CI46" s="25"/>
      <c r="CJ46" s="25"/>
      <c r="CK46" s="25"/>
      <c r="CL46" s="25"/>
      <c r="CM46" s="25"/>
      <c r="CN46" s="25"/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8"/>
    </row>
    <row r="47" spans="1:119" s="24" customFormat="1" ht="15" x14ac:dyDescent="0.15">
      <c r="A47" s="25"/>
      <c r="B47" s="27"/>
      <c r="C47" s="15"/>
      <c r="D47" s="15"/>
      <c r="E47" s="46"/>
      <c r="F47" s="15"/>
      <c r="G47" s="47"/>
      <c r="H47" s="17" t="str">
        <f t="shared" si="0"/>
        <v/>
      </c>
      <c r="I47" s="44" t="str">
        <f t="shared" si="1"/>
        <v/>
      </c>
      <c r="J47" s="44" t="str">
        <f t="shared" si="2"/>
        <v/>
      </c>
      <c r="K47" s="44" t="str">
        <f t="shared" si="3"/>
        <v/>
      </c>
      <c r="L47" s="35" t="str">
        <f t="shared" si="4"/>
        <v/>
      </c>
      <c r="M47" s="15"/>
      <c r="N47" s="49" t="str">
        <f t="shared" si="5"/>
        <v/>
      </c>
      <c r="O47" s="45" t="str">
        <f t="shared" si="6"/>
        <v/>
      </c>
      <c r="P47" s="45" t="str">
        <f t="shared" si="7"/>
        <v/>
      </c>
      <c r="Q47" s="45" t="str">
        <f t="shared" si="8"/>
        <v/>
      </c>
      <c r="R47" s="45" t="str">
        <f t="shared" si="9"/>
        <v/>
      </c>
      <c r="S47" s="16"/>
      <c r="T47" s="17" t="str">
        <f t="shared" si="10"/>
        <v/>
      </c>
      <c r="U47" s="44" t="str">
        <f t="shared" si="11"/>
        <v/>
      </c>
      <c r="V47" s="44" t="str">
        <f t="shared" si="12"/>
        <v/>
      </c>
      <c r="W47" s="44" t="str">
        <f t="shared" si="13"/>
        <v/>
      </c>
      <c r="X47" s="35" t="str">
        <f t="shared" si="14"/>
        <v/>
      </c>
      <c r="Y47" s="15"/>
      <c r="Z47" s="49" t="str">
        <f t="shared" si="15"/>
        <v/>
      </c>
      <c r="AA47" s="45" t="str">
        <f t="shared" si="16"/>
        <v/>
      </c>
      <c r="AB47" s="45" t="str">
        <f t="shared" si="17"/>
        <v/>
      </c>
      <c r="AC47" s="45" t="str">
        <f t="shared" si="18"/>
        <v/>
      </c>
      <c r="AD47" s="45" t="str">
        <f t="shared" si="19"/>
        <v/>
      </c>
      <c r="AE47" s="16"/>
      <c r="AF47" s="17" t="str">
        <f t="shared" si="20"/>
        <v/>
      </c>
      <c r="AG47" s="44" t="str">
        <f t="shared" si="21"/>
        <v/>
      </c>
      <c r="AH47" s="44" t="str">
        <f t="shared" si="22"/>
        <v/>
      </c>
      <c r="AI47" s="44" t="str">
        <f t="shared" si="23"/>
        <v/>
      </c>
      <c r="AJ47" s="35" t="str">
        <f t="shared" si="24"/>
        <v/>
      </c>
      <c r="AK47" s="15"/>
      <c r="AL47" s="49" t="str">
        <f t="shared" si="25"/>
        <v/>
      </c>
      <c r="AM47" s="45" t="str">
        <f t="shared" si="26"/>
        <v/>
      </c>
      <c r="AN47" s="45" t="str">
        <f t="shared" si="27"/>
        <v/>
      </c>
      <c r="AO47" s="45" t="str">
        <f t="shared" si="28"/>
        <v/>
      </c>
      <c r="AP47" s="45" t="str">
        <f t="shared" si="29"/>
        <v/>
      </c>
      <c r="AQ47" s="16"/>
      <c r="AR47" s="17" t="str">
        <f t="shared" si="30"/>
        <v/>
      </c>
      <c r="AS47" s="44" t="str">
        <f t="shared" si="31"/>
        <v/>
      </c>
      <c r="AT47" s="44" t="str">
        <f t="shared" si="32"/>
        <v/>
      </c>
      <c r="AU47" s="44" t="str">
        <f t="shared" si="33"/>
        <v/>
      </c>
      <c r="AV47" s="35" t="str">
        <f t="shared" si="34"/>
        <v/>
      </c>
      <c r="AW47" s="15"/>
      <c r="AX47" s="49" t="str">
        <f t="shared" si="35"/>
        <v/>
      </c>
      <c r="AY47" s="45" t="str">
        <f t="shared" si="36"/>
        <v/>
      </c>
      <c r="AZ47" s="45" t="str">
        <f t="shared" si="37"/>
        <v/>
      </c>
      <c r="BA47" s="45" t="str">
        <f t="shared" si="38"/>
        <v/>
      </c>
      <c r="BB47" s="45" t="str">
        <f t="shared" si="39"/>
        <v/>
      </c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25"/>
      <c r="CH47" s="25"/>
      <c r="CI47" s="25"/>
      <c r="CJ47" s="25"/>
      <c r="CK47" s="25"/>
      <c r="CL47" s="25"/>
      <c r="CM47" s="25"/>
      <c r="CN47" s="25"/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8"/>
    </row>
    <row r="48" spans="1:119" s="24" customFormat="1" ht="15" x14ac:dyDescent="0.15">
      <c r="A48" s="25"/>
      <c r="B48" s="27"/>
      <c r="C48" s="15"/>
      <c r="D48" s="15"/>
      <c r="E48" s="46"/>
      <c r="F48" s="15"/>
      <c r="G48" s="47"/>
      <c r="H48" s="17" t="str">
        <f t="shared" si="0"/>
        <v/>
      </c>
      <c r="I48" s="44" t="str">
        <f t="shared" si="1"/>
        <v/>
      </c>
      <c r="J48" s="44" t="str">
        <f t="shared" si="2"/>
        <v/>
      </c>
      <c r="K48" s="44" t="str">
        <f t="shared" si="3"/>
        <v/>
      </c>
      <c r="L48" s="35" t="str">
        <f t="shared" si="4"/>
        <v/>
      </c>
      <c r="M48" s="15"/>
      <c r="N48" s="49" t="str">
        <f t="shared" si="5"/>
        <v/>
      </c>
      <c r="O48" s="45" t="str">
        <f t="shared" si="6"/>
        <v/>
      </c>
      <c r="P48" s="45" t="str">
        <f t="shared" si="7"/>
        <v/>
      </c>
      <c r="Q48" s="45" t="str">
        <f t="shared" si="8"/>
        <v/>
      </c>
      <c r="R48" s="45" t="str">
        <f t="shared" si="9"/>
        <v/>
      </c>
      <c r="S48" s="16"/>
      <c r="T48" s="17" t="str">
        <f t="shared" si="10"/>
        <v/>
      </c>
      <c r="U48" s="44" t="str">
        <f t="shared" si="11"/>
        <v/>
      </c>
      <c r="V48" s="44" t="str">
        <f t="shared" si="12"/>
        <v/>
      </c>
      <c r="W48" s="44" t="str">
        <f t="shared" si="13"/>
        <v/>
      </c>
      <c r="X48" s="35" t="str">
        <f t="shared" si="14"/>
        <v/>
      </c>
      <c r="Y48" s="15"/>
      <c r="Z48" s="49" t="str">
        <f t="shared" si="15"/>
        <v/>
      </c>
      <c r="AA48" s="45" t="str">
        <f t="shared" si="16"/>
        <v/>
      </c>
      <c r="AB48" s="45" t="str">
        <f t="shared" si="17"/>
        <v/>
      </c>
      <c r="AC48" s="45" t="str">
        <f t="shared" si="18"/>
        <v/>
      </c>
      <c r="AD48" s="45" t="str">
        <f t="shared" si="19"/>
        <v/>
      </c>
      <c r="AE48" s="16"/>
      <c r="AF48" s="17" t="str">
        <f t="shared" si="20"/>
        <v/>
      </c>
      <c r="AG48" s="44" t="str">
        <f t="shared" si="21"/>
        <v/>
      </c>
      <c r="AH48" s="44" t="str">
        <f t="shared" si="22"/>
        <v/>
      </c>
      <c r="AI48" s="44" t="str">
        <f t="shared" si="23"/>
        <v/>
      </c>
      <c r="AJ48" s="35" t="str">
        <f t="shared" si="24"/>
        <v/>
      </c>
      <c r="AK48" s="15"/>
      <c r="AL48" s="49" t="str">
        <f t="shared" si="25"/>
        <v/>
      </c>
      <c r="AM48" s="45" t="str">
        <f t="shared" si="26"/>
        <v/>
      </c>
      <c r="AN48" s="45" t="str">
        <f t="shared" si="27"/>
        <v/>
      </c>
      <c r="AO48" s="45" t="str">
        <f t="shared" si="28"/>
        <v/>
      </c>
      <c r="AP48" s="45" t="str">
        <f t="shared" si="29"/>
        <v/>
      </c>
      <c r="AQ48" s="16"/>
      <c r="AR48" s="17" t="str">
        <f t="shared" si="30"/>
        <v/>
      </c>
      <c r="AS48" s="44" t="str">
        <f t="shared" si="31"/>
        <v/>
      </c>
      <c r="AT48" s="44" t="str">
        <f t="shared" si="32"/>
        <v/>
      </c>
      <c r="AU48" s="44" t="str">
        <f t="shared" si="33"/>
        <v/>
      </c>
      <c r="AV48" s="35" t="str">
        <f t="shared" si="34"/>
        <v/>
      </c>
      <c r="AW48" s="15"/>
      <c r="AX48" s="49" t="str">
        <f t="shared" si="35"/>
        <v/>
      </c>
      <c r="AY48" s="45" t="str">
        <f t="shared" si="36"/>
        <v/>
      </c>
      <c r="AZ48" s="45" t="str">
        <f t="shared" si="37"/>
        <v/>
      </c>
      <c r="BA48" s="45" t="str">
        <f t="shared" si="38"/>
        <v/>
      </c>
      <c r="BB48" s="45" t="str">
        <f t="shared" si="39"/>
        <v/>
      </c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25"/>
      <c r="CH48" s="25"/>
      <c r="CI48" s="25"/>
      <c r="CJ48" s="25"/>
      <c r="CK48" s="25"/>
      <c r="CL48" s="25"/>
      <c r="CM48" s="25"/>
      <c r="CN48" s="25"/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8"/>
    </row>
    <row r="49" spans="1:119" s="24" customFormat="1" ht="15" x14ac:dyDescent="0.15">
      <c r="A49" s="25"/>
      <c r="B49" s="27"/>
      <c r="C49" s="15"/>
      <c r="D49" s="15"/>
      <c r="E49" s="46"/>
      <c r="F49" s="15"/>
      <c r="G49" s="47"/>
      <c r="H49" s="17" t="str">
        <f t="shared" si="0"/>
        <v/>
      </c>
      <c r="I49" s="44" t="str">
        <f t="shared" si="1"/>
        <v/>
      </c>
      <c r="J49" s="44" t="str">
        <f t="shared" si="2"/>
        <v/>
      </c>
      <c r="K49" s="44" t="str">
        <f t="shared" si="3"/>
        <v/>
      </c>
      <c r="L49" s="35" t="str">
        <f t="shared" si="4"/>
        <v/>
      </c>
      <c r="M49" s="15"/>
      <c r="N49" s="49" t="str">
        <f t="shared" si="5"/>
        <v/>
      </c>
      <c r="O49" s="45" t="str">
        <f t="shared" si="6"/>
        <v/>
      </c>
      <c r="P49" s="45" t="str">
        <f t="shared" si="7"/>
        <v/>
      </c>
      <c r="Q49" s="45" t="str">
        <f t="shared" si="8"/>
        <v/>
      </c>
      <c r="R49" s="45" t="str">
        <f t="shared" si="9"/>
        <v/>
      </c>
      <c r="S49" s="16"/>
      <c r="T49" s="17" t="str">
        <f t="shared" si="10"/>
        <v/>
      </c>
      <c r="U49" s="44" t="str">
        <f t="shared" si="11"/>
        <v/>
      </c>
      <c r="V49" s="44" t="str">
        <f t="shared" si="12"/>
        <v/>
      </c>
      <c r="W49" s="44" t="str">
        <f t="shared" si="13"/>
        <v/>
      </c>
      <c r="X49" s="35" t="str">
        <f t="shared" si="14"/>
        <v/>
      </c>
      <c r="Y49" s="15"/>
      <c r="Z49" s="49" t="str">
        <f t="shared" si="15"/>
        <v/>
      </c>
      <c r="AA49" s="45" t="str">
        <f t="shared" si="16"/>
        <v/>
      </c>
      <c r="AB49" s="45" t="str">
        <f t="shared" si="17"/>
        <v/>
      </c>
      <c r="AC49" s="45" t="str">
        <f t="shared" si="18"/>
        <v/>
      </c>
      <c r="AD49" s="45" t="str">
        <f t="shared" si="19"/>
        <v/>
      </c>
      <c r="AE49" s="16"/>
      <c r="AF49" s="17" t="str">
        <f t="shared" si="20"/>
        <v/>
      </c>
      <c r="AG49" s="44" t="str">
        <f t="shared" si="21"/>
        <v/>
      </c>
      <c r="AH49" s="44" t="str">
        <f t="shared" si="22"/>
        <v/>
      </c>
      <c r="AI49" s="44" t="str">
        <f t="shared" si="23"/>
        <v/>
      </c>
      <c r="AJ49" s="35" t="str">
        <f t="shared" si="24"/>
        <v/>
      </c>
      <c r="AK49" s="15"/>
      <c r="AL49" s="49" t="str">
        <f t="shared" si="25"/>
        <v/>
      </c>
      <c r="AM49" s="45" t="str">
        <f t="shared" si="26"/>
        <v/>
      </c>
      <c r="AN49" s="45" t="str">
        <f t="shared" si="27"/>
        <v/>
      </c>
      <c r="AO49" s="45" t="str">
        <f t="shared" si="28"/>
        <v/>
      </c>
      <c r="AP49" s="45" t="str">
        <f t="shared" si="29"/>
        <v/>
      </c>
      <c r="AQ49" s="16"/>
      <c r="AR49" s="17" t="str">
        <f t="shared" si="30"/>
        <v/>
      </c>
      <c r="AS49" s="44" t="str">
        <f t="shared" si="31"/>
        <v/>
      </c>
      <c r="AT49" s="44" t="str">
        <f t="shared" si="32"/>
        <v/>
      </c>
      <c r="AU49" s="44" t="str">
        <f t="shared" si="33"/>
        <v/>
      </c>
      <c r="AV49" s="35" t="str">
        <f t="shared" si="34"/>
        <v/>
      </c>
      <c r="AW49" s="15"/>
      <c r="AX49" s="49" t="str">
        <f t="shared" si="35"/>
        <v/>
      </c>
      <c r="AY49" s="45" t="str">
        <f t="shared" si="36"/>
        <v/>
      </c>
      <c r="AZ49" s="45" t="str">
        <f t="shared" si="37"/>
        <v/>
      </c>
      <c r="BA49" s="45" t="str">
        <f t="shared" si="38"/>
        <v/>
      </c>
      <c r="BB49" s="45" t="str">
        <f t="shared" si="39"/>
        <v/>
      </c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8"/>
    </row>
    <row r="50" spans="1:119" s="24" customFormat="1" ht="15" x14ac:dyDescent="0.15">
      <c r="A50" s="25"/>
      <c r="B50" s="27"/>
      <c r="C50" s="15"/>
      <c r="D50" s="15"/>
      <c r="E50" s="46"/>
      <c r="F50" s="15"/>
      <c r="G50" s="47"/>
      <c r="H50" s="17" t="str">
        <f t="shared" si="0"/>
        <v/>
      </c>
      <c r="I50" s="44" t="str">
        <f t="shared" si="1"/>
        <v/>
      </c>
      <c r="J50" s="44" t="str">
        <f t="shared" si="2"/>
        <v/>
      </c>
      <c r="K50" s="44" t="str">
        <f t="shared" si="3"/>
        <v/>
      </c>
      <c r="L50" s="35" t="str">
        <f t="shared" si="4"/>
        <v/>
      </c>
      <c r="M50" s="15"/>
      <c r="N50" s="49" t="str">
        <f t="shared" si="5"/>
        <v/>
      </c>
      <c r="O50" s="45" t="str">
        <f t="shared" si="6"/>
        <v/>
      </c>
      <c r="P50" s="45" t="str">
        <f t="shared" si="7"/>
        <v/>
      </c>
      <c r="Q50" s="45" t="str">
        <f t="shared" si="8"/>
        <v/>
      </c>
      <c r="R50" s="45" t="str">
        <f t="shared" si="9"/>
        <v/>
      </c>
      <c r="S50" s="16"/>
      <c r="T50" s="17" t="str">
        <f t="shared" si="10"/>
        <v/>
      </c>
      <c r="U50" s="44" t="str">
        <f t="shared" si="11"/>
        <v/>
      </c>
      <c r="V50" s="44" t="str">
        <f t="shared" si="12"/>
        <v/>
      </c>
      <c r="W50" s="44" t="str">
        <f t="shared" si="13"/>
        <v/>
      </c>
      <c r="X50" s="35" t="str">
        <f t="shared" si="14"/>
        <v/>
      </c>
      <c r="Y50" s="15"/>
      <c r="Z50" s="49" t="str">
        <f t="shared" si="15"/>
        <v/>
      </c>
      <c r="AA50" s="45" t="str">
        <f t="shared" si="16"/>
        <v/>
      </c>
      <c r="AB50" s="45" t="str">
        <f t="shared" si="17"/>
        <v/>
      </c>
      <c r="AC50" s="45" t="str">
        <f t="shared" si="18"/>
        <v/>
      </c>
      <c r="AD50" s="45" t="str">
        <f t="shared" si="19"/>
        <v/>
      </c>
      <c r="AE50" s="16"/>
      <c r="AF50" s="17" t="str">
        <f t="shared" si="20"/>
        <v/>
      </c>
      <c r="AG50" s="44" t="str">
        <f t="shared" si="21"/>
        <v/>
      </c>
      <c r="AH50" s="44" t="str">
        <f t="shared" si="22"/>
        <v/>
      </c>
      <c r="AI50" s="44" t="str">
        <f t="shared" si="23"/>
        <v/>
      </c>
      <c r="AJ50" s="35" t="str">
        <f t="shared" si="24"/>
        <v/>
      </c>
      <c r="AK50" s="15"/>
      <c r="AL50" s="49" t="str">
        <f t="shared" si="25"/>
        <v/>
      </c>
      <c r="AM50" s="45" t="str">
        <f t="shared" si="26"/>
        <v/>
      </c>
      <c r="AN50" s="45" t="str">
        <f t="shared" si="27"/>
        <v/>
      </c>
      <c r="AO50" s="45" t="str">
        <f t="shared" si="28"/>
        <v/>
      </c>
      <c r="AP50" s="45" t="str">
        <f t="shared" si="29"/>
        <v/>
      </c>
      <c r="AQ50" s="16"/>
      <c r="AR50" s="17" t="str">
        <f t="shared" si="30"/>
        <v/>
      </c>
      <c r="AS50" s="44" t="str">
        <f t="shared" si="31"/>
        <v/>
      </c>
      <c r="AT50" s="44" t="str">
        <f t="shared" si="32"/>
        <v/>
      </c>
      <c r="AU50" s="44" t="str">
        <f t="shared" si="33"/>
        <v/>
      </c>
      <c r="AV50" s="35" t="str">
        <f t="shared" si="34"/>
        <v/>
      </c>
      <c r="AW50" s="15"/>
      <c r="AX50" s="49" t="str">
        <f t="shared" si="35"/>
        <v/>
      </c>
      <c r="AY50" s="45" t="str">
        <f t="shared" si="36"/>
        <v/>
      </c>
      <c r="AZ50" s="45" t="str">
        <f t="shared" si="37"/>
        <v/>
      </c>
      <c r="BA50" s="45" t="str">
        <f t="shared" si="38"/>
        <v/>
      </c>
      <c r="BB50" s="45" t="str">
        <f t="shared" si="39"/>
        <v/>
      </c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25"/>
      <c r="CH50" s="25"/>
      <c r="CI50" s="25"/>
      <c r="CJ50" s="25"/>
      <c r="CK50" s="25"/>
      <c r="CL50" s="25"/>
      <c r="CM50" s="25"/>
      <c r="CN50" s="25"/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8"/>
    </row>
    <row r="51" spans="1:119" s="24" customFormat="1" ht="15" x14ac:dyDescent="0.15">
      <c r="A51" s="25"/>
      <c r="B51" s="27"/>
      <c r="C51" s="15"/>
      <c r="D51" s="15"/>
      <c r="E51" s="46"/>
      <c r="F51" s="15"/>
      <c r="G51" s="47"/>
      <c r="H51" s="17" t="str">
        <f t="shared" si="0"/>
        <v/>
      </c>
      <c r="I51" s="44" t="str">
        <f t="shared" si="1"/>
        <v/>
      </c>
      <c r="J51" s="44" t="str">
        <f t="shared" si="2"/>
        <v/>
      </c>
      <c r="K51" s="44" t="str">
        <f t="shared" si="3"/>
        <v/>
      </c>
      <c r="L51" s="35" t="str">
        <f t="shared" si="4"/>
        <v/>
      </c>
      <c r="M51" s="15"/>
      <c r="N51" s="49" t="str">
        <f t="shared" si="5"/>
        <v/>
      </c>
      <c r="O51" s="45" t="str">
        <f t="shared" si="6"/>
        <v/>
      </c>
      <c r="P51" s="45" t="str">
        <f t="shared" si="7"/>
        <v/>
      </c>
      <c r="Q51" s="45" t="str">
        <f t="shared" si="8"/>
        <v/>
      </c>
      <c r="R51" s="45" t="str">
        <f t="shared" si="9"/>
        <v/>
      </c>
      <c r="S51" s="16"/>
      <c r="T51" s="17" t="str">
        <f t="shared" si="10"/>
        <v/>
      </c>
      <c r="U51" s="44" t="str">
        <f t="shared" si="11"/>
        <v/>
      </c>
      <c r="V51" s="44" t="str">
        <f t="shared" si="12"/>
        <v/>
      </c>
      <c r="W51" s="44" t="str">
        <f t="shared" si="13"/>
        <v/>
      </c>
      <c r="X51" s="35" t="str">
        <f t="shared" si="14"/>
        <v/>
      </c>
      <c r="Y51" s="15"/>
      <c r="Z51" s="49" t="str">
        <f t="shared" si="15"/>
        <v/>
      </c>
      <c r="AA51" s="45" t="str">
        <f t="shared" si="16"/>
        <v/>
      </c>
      <c r="AB51" s="45" t="str">
        <f t="shared" si="17"/>
        <v/>
      </c>
      <c r="AC51" s="45" t="str">
        <f t="shared" si="18"/>
        <v/>
      </c>
      <c r="AD51" s="45" t="str">
        <f t="shared" si="19"/>
        <v/>
      </c>
      <c r="AE51" s="16"/>
      <c r="AF51" s="17" t="str">
        <f t="shared" si="20"/>
        <v/>
      </c>
      <c r="AG51" s="44" t="str">
        <f t="shared" si="21"/>
        <v/>
      </c>
      <c r="AH51" s="44" t="str">
        <f t="shared" si="22"/>
        <v/>
      </c>
      <c r="AI51" s="44" t="str">
        <f t="shared" si="23"/>
        <v/>
      </c>
      <c r="AJ51" s="35" t="str">
        <f t="shared" si="24"/>
        <v/>
      </c>
      <c r="AK51" s="15"/>
      <c r="AL51" s="49" t="str">
        <f t="shared" si="25"/>
        <v/>
      </c>
      <c r="AM51" s="45" t="str">
        <f t="shared" si="26"/>
        <v/>
      </c>
      <c r="AN51" s="45" t="str">
        <f t="shared" si="27"/>
        <v/>
      </c>
      <c r="AO51" s="45" t="str">
        <f t="shared" si="28"/>
        <v/>
      </c>
      <c r="AP51" s="45" t="str">
        <f t="shared" si="29"/>
        <v/>
      </c>
      <c r="AQ51" s="16"/>
      <c r="AR51" s="17" t="str">
        <f t="shared" si="30"/>
        <v/>
      </c>
      <c r="AS51" s="44" t="str">
        <f t="shared" si="31"/>
        <v/>
      </c>
      <c r="AT51" s="44" t="str">
        <f t="shared" si="32"/>
        <v/>
      </c>
      <c r="AU51" s="44" t="str">
        <f t="shared" si="33"/>
        <v/>
      </c>
      <c r="AV51" s="35" t="str">
        <f t="shared" si="34"/>
        <v/>
      </c>
      <c r="AW51" s="15"/>
      <c r="AX51" s="49" t="str">
        <f t="shared" si="35"/>
        <v/>
      </c>
      <c r="AY51" s="45" t="str">
        <f t="shared" si="36"/>
        <v/>
      </c>
      <c r="AZ51" s="45" t="str">
        <f t="shared" si="37"/>
        <v/>
      </c>
      <c r="BA51" s="45" t="str">
        <f t="shared" si="38"/>
        <v/>
      </c>
      <c r="BB51" s="45" t="str">
        <f t="shared" si="39"/>
        <v/>
      </c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  <c r="CG51" s="25"/>
      <c r="CH51" s="25"/>
      <c r="CI51" s="25"/>
      <c r="CJ51" s="25"/>
      <c r="CK51" s="25"/>
      <c r="CL51" s="25"/>
      <c r="CM51" s="25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8"/>
    </row>
    <row r="52" spans="1:119" s="24" customFormat="1" ht="15" x14ac:dyDescent="0.15">
      <c r="A52" s="25"/>
      <c r="B52" s="27"/>
      <c r="C52" s="15"/>
      <c r="D52" s="15"/>
      <c r="E52" s="46"/>
      <c r="F52" s="15"/>
      <c r="G52" s="47"/>
      <c r="H52" s="17" t="str">
        <f t="shared" si="0"/>
        <v/>
      </c>
      <c r="I52" s="44" t="str">
        <f t="shared" si="1"/>
        <v/>
      </c>
      <c r="J52" s="44" t="str">
        <f t="shared" si="2"/>
        <v/>
      </c>
      <c r="K52" s="44" t="str">
        <f t="shared" si="3"/>
        <v/>
      </c>
      <c r="L52" s="35" t="str">
        <f t="shared" si="4"/>
        <v/>
      </c>
      <c r="M52" s="15"/>
      <c r="N52" s="49" t="str">
        <f t="shared" si="5"/>
        <v/>
      </c>
      <c r="O52" s="45" t="str">
        <f t="shared" si="6"/>
        <v/>
      </c>
      <c r="P52" s="45" t="str">
        <f t="shared" si="7"/>
        <v/>
      </c>
      <c r="Q52" s="45" t="str">
        <f t="shared" si="8"/>
        <v/>
      </c>
      <c r="R52" s="45" t="str">
        <f t="shared" si="9"/>
        <v/>
      </c>
      <c r="S52" s="16"/>
      <c r="T52" s="17" t="str">
        <f t="shared" si="10"/>
        <v/>
      </c>
      <c r="U52" s="44" t="str">
        <f t="shared" si="11"/>
        <v/>
      </c>
      <c r="V52" s="44" t="str">
        <f t="shared" si="12"/>
        <v/>
      </c>
      <c r="W52" s="44" t="str">
        <f t="shared" si="13"/>
        <v/>
      </c>
      <c r="X52" s="35" t="str">
        <f t="shared" si="14"/>
        <v/>
      </c>
      <c r="Y52" s="15"/>
      <c r="Z52" s="49" t="str">
        <f t="shared" si="15"/>
        <v/>
      </c>
      <c r="AA52" s="45" t="str">
        <f t="shared" si="16"/>
        <v/>
      </c>
      <c r="AB52" s="45" t="str">
        <f t="shared" si="17"/>
        <v/>
      </c>
      <c r="AC52" s="45" t="str">
        <f t="shared" si="18"/>
        <v/>
      </c>
      <c r="AD52" s="45" t="str">
        <f t="shared" si="19"/>
        <v/>
      </c>
      <c r="AE52" s="16"/>
      <c r="AF52" s="17" t="str">
        <f t="shared" si="20"/>
        <v/>
      </c>
      <c r="AG52" s="44" t="str">
        <f t="shared" si="21"/>
        <v/>
      </c>
      <c r="AH52" s="44" t="str">
        <f t="shared" si="22"/>
        <v/>
      </c>
      <c r="AI52" s="44" t="str">
        <f t="shared" si="23"/>
        <v/>
      </c>
      <c r="AJ52" s="35" t="str">
        <f t="shared" si="24"/>
        <v/>
      </c>
      <c r="AK52" s="15"/>
      <c r="AL52" s="49" t="str">
        <f t="shared" si="25"/>
        <v/>
      </c>
      <c r="AM52" s="45" t="str">
        <f t="shared" si="26"/>
        <v/>
      </c>
      <c r="AN52" s="45" t="str">
        <f t="shared" si="27"/>
        <v/>
      </c>
      <c r="AO52" s="45" t="str">
        <f t="shared" si="28"/>
        <v/>
      </c>
      <c r="AP52" s="45" t="str">
        <f t="shared" si="29"/>
        <v/>
      </c>
      <c r="AQ52" s="16"/>
      <c r="AR52" s="17" t="str">
        <f t="shared" si="30"/>
        <v/>
      </c>
      <c r="AS52" s="44" t="str">
        <f t="shared" si="31"/>
        <v/>
      </c>
      <c r="AT52" s="44" t="str">
        <f t="shared" si="32"/>
        <v/>
      </c>
      <c r="AU52" s="44" t="str">
        <f t="shared" si="33"/>
        <v/>
      </c>
      <c r="AV52" s="35" t="str">
        <f t="shared" si="34"/>
        <v/>
      </c>
      <c r="AW52" s="15"/>
      <c r="AX52" s="49" t="str">
        <f t="shared" si="35"/>
        <v/>
      </c>
      <c r="AY52" s="45" t="str">
        <f t="shared" si="36"/>
        <v/>
      </c>
      <c r="AZ52" s="45" t="str">
        <f t="shared" si="37"/>
        <v/>
      </c>
      <c r="BA52" s="45" t="str">
        <f t="shared" si="38"/>
        <v/>
      </c>
      <c r="BB52" s="45" t="str">
        <f t="shared" si="39"/>
        <v/>
      </c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  <c r="CG52" s="25"/>
      <c r="CH52" s="25"/>
      <c r="CI52" s="25"/>
      <c r="CJ52" s="25"/>
      <c r="CK52" s="25"/>
      <c r="CL52" s="25"/>
      <c r="CM52" s="25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8"/>
    </row>
    <row r="53" spans="1:119" s="24" customFormat="1" ht="15" x14ac:dyDescent="0.15">
      <c r="A53" s="25"/>
      <c r="B53" s="27"/>
      <c r="C53" s="15"/>
      <c r="D53" s="15"/>
      <c r="E53" s="46"/>
      <c r="F53" s="15"/>
      <c r="G53" s="48"/>
      <c r="H53" s="17" t="str">
        <f t="shared" si="0"/>
        <v/>
      </c>
      <c r="I53" s="44" t="str">
        <f t="shared" si="1"/>
        <v/>
      </c>
      <c r="J53" s="44" t="str">
        <f t="shared" si="2"/>
        <v/>
      </c>
      <c r="K53" s="44" t="str">
        <f t="shared" si="3"/>
        <v/>
      </c>
      <c r="L53" s="35" t="str">
        <f t="shared" si="4"/>
        <v/>
      </c>
      <c r="M53" s="15"/>
      <c r="N53" s="49" t="str">
        <f t="shared" si="5"/>
        <v/>
      </c>
      <c r="O53" s="45" t="str">
        <f t="shared" si="6"/>
        <v/>
      </c>
      <c r="P53" s="45" t="str">
        <f t="shared" si="7"/>
        <v/>
      </c>
      <c r="Q53" s="45" t="str">
        <f t="shared" si="8"/>
        <v/>
      </c>
      <c r="R53" s="45" t="str">
        <f t="shared" si="9"/>
        <v/>
      </c>
      <c r="S53" s="16"/>
      <c r="T53" s="17" t="str">
        <f t="shared" si="10"/>
        <v/>
      </c>
      <c r="U53" s="44" t="str">
        <f t="shared" si="11"/>
        <v/>
      </c>
      <c r="V53" s="44" t="str">
        <f t="shared" si="12"/>
        <v/>
      </c>
      <c r="W53" s="44" t="str">
        <f t="shared" si="13"/>
        <v/>
      </c>
      <c r="X53" s="35" t="str">
        <f t="shared" si="14"/>
        <v/>
      </c>
      <c r="Y53" s="15"/>
      <c r="Z53" s="49" t="str">
        <f t="shared" si="15"/>
        <v/>
      </c>
      <c r="AA53" s="45" t="str">
        <f t="shared" si="16"/>
        <v/>
      </c>
      <c r="AB53" s="45" t="str">
        <f t="shared" si="17"/>
        <v/>
      </c>
      <c r="AC53" s="45" t="str">
        <f t="shared" si="18"/>
        <v/>
      </c>
      <c r="AD53" s="45" t="str">
        <f t="shared" si="19"/>
        <v/>
      </c>
      <c r="AE53" s="16"/>
      <c r="AF53" s="17" t="str">
        <f t="shared" si="20"/>
        <v/>
      </c>
      <c r="AG53" s="44" t="str">
        <f t="shared" si="21"/>
        <v/>
      </c>
      <c r="AH53" s="44" t="str">
        <f t="shared" si="22"/>
        <v/>
      </c>
      <c r="AI53" s="44" t="str">
        <f t="shared" si="23"/>
        <v/>
      </c>
      <c r="AJ53" s="35" t="str">
        <f t="shared" si="24"/>
        <v/>
      </c>
      <c r="AK53" s="15"/>
      <c r="AL53" s="49" t="str">
        <f t="shared" si="25"/>
        <v/>
      </c>
      <c r="AM53" s="45" t="str">
        <f t="shared" si="26"/>
        <v/>
      </c>
      <c r="AN53" s="45" t="str">
        <f t="shared" si="27"/>
        <v/>
      </c>
      <c r="AO53" s="45" t="str">
        <f t="shared" si="28"/>
        <v/>
      </c>
      <c r="AP53" s="45" t="str">
        <f t="shared" si="29"/>
        <v/>
      </c>
      <c r="AQ53" s="16"/>
      <c r="AR53" s="17" t="str">
        <f t="shared" si="30"/>
        <v/>
      </c>
      <c r="AS53" s="44" t="str">
        <f t="shared" si="31"/>
        <v/>
      </c>
      <c r="AT53" s="44" t="str">
        <f t="shared" si="32"/>
        <v/>
      </c>
      <c r="AU53" s="44" t="str">
        <f t="shared" si="33"/>
        <v/>
      </c>
      <c r="AV53" s="35" t="str">
        <f t="shared" si="34"/>
        <v/>
      </c>
      <c r="AW53" s="15"/>
      <c r="AX53" s="49" t="str">
        <f t="shared" si="35"/>
        <v/>
      </c>
      <c r="AY53" s="45" t="str">
        <f t="shared" si="36"/>
        <v/>
      </c>
      <c r="AZ53" s="45" t="str">
        <f t="shared" si="37"/>
        <v/>
      </c>
      <c r="BA53" s="45" t="str">
        <f t="shared" si="38"/>
        <v/>
      </c>
      <c r="BB53" s="45" t="str">
        <f t="shared" si="39"/>
        <v/>
      </c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  <c r="CG53" s="25"/>
      <c r="CH53" s="25"/>
      <c r="CI53" s="25"/>
      <c r="CJ53" s="25"/>
      <c r="CK53" s="25"/>
      <c r="CL53" s="25"/>
      <c r="CM53" s="25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8"/>
    </row>
    <row r="54" spans="1:119" s="24" customFormat="1" ht="15" x14ac:dyDescent="0.15">
      <c r="A54" s="25"/>
      <c r="B54" s="27"/>
      <c r="C54" s="15"/>
      <c r="D54" s="15"/>
      <c r="E54" s="46"/>
      <c r="F54" s="15"/>
      <c r="G54" s="46"/>
      <c r="H54" s="17" t="str">
        <f t="shared" si="0"/>
        <v/>
      </c>
      <c r="I54" s="44" t="str">
        <f t="shared" si="1"/>
        <v/>
      </c>
      <c r="J54" s="44" t="str">
        <f t="shared" si="2"/>
        <v/>
      </c>
      <c r="K54" s="44" t="str">
        <f t="shared" si="3"/>
        <v/>
      </c>
      <c r="L54" s="35" t="str">
        <f t="shared" si="4"/>
        <v/>
      </c>
      <c r="M54" s="15"/>
      <c r="N54" s="49" t="str">
        <f t="shared" si="5"/>
        <v/>
      </c>
      <c r="O54" s="45" t="str">
        <f t="shared" si="6"/>
        <v/>
      </c>
      <c r="P54" s="45" t="str">
        <f t="shared" si="7"/>
        <v/>
      </c>
      <c r="Q54" s="45" t="str">
        <f t="shared" si="8"/>
        <v/>
      </c>
      <c r="R54" s="45" t="str">
        <f t="shared" si="9"/>
        <v/>
      </c>
      <c r="S54" s="16"/>
      <c r="T54" s="17" t="str">
        <f t="shared" si="10"/>
        <v/>
      </c>
      <c r="U54" s="44" t="str">
        <f t="shared" si="11"/>
        <v/>
      </c>
      <c r="V54" s="44" t="str">
        <f t="shared" si="12"/>
        <v/>
      </c>
      <c r="W54" s="44" t="str">
        <f t="shared" si="13"/>
        <v/>
      </c>
      <c r="X54" s="35" t="str">
        <f t="shared" si="14"/>
        <v/>
      </c>
      <c r="Y54" s="15"/>
      <c r="Z54" s="49" t="str">
        <f t="shared" si="15"/>
        <v/>
      </c>
      <c r="AA54" s="45" t="str">
        <f t="shared" si="16"/>
        <v/>
      </c>
      <c r="AB54" s="45" t="str">
        <f t="shared" si="17"/>
        <v/>
      </c>
      <c r="AC54" s="45" t="str">
        <f t="shared" si="18"/>
        <v/>
      </c>
      <c r="AD54" s="45" t="str">
        <f t="shared" si="19"/>
        <v/>
      </c>
      <c r="AE54" s="16"/>
      <c r="AF54" s="17" t="str">
        <f t="shared" si="20"/>
        <v/>
      </c>
      <c r="AG54" s="44" t="str">
        <f t="shared" si="21"/>
        <v/>
      </c>
      <c r="AH54" s="44" t="str">
        <f t="shared" si="22"/>
        <v/>
      </c>
      <c r="AI54" s="44" t="str">
        <f t="shared" si="23"/>
        <v/>
      </c>
      <c r="AJ54" s="35" t="str">
        <f t="shared" si="24"/>
        <v/>
      </c>
      <c r="AK54" s="15"/>
      <c r="AL54" s="49" t="str">
        <f t="shared" si="25"/>
        <v/>
      </c>
      <c r="AM54" s="45" t="str">
        <f t="shared" si="26"/>
        <v/>
      </c>
      <c r="AN54" s="45" t="str">
        <f t="shared" si="27"/>
        <v/>
      </c>
      <c r="AO54" s="45" t="str">
        <f t="shared" si="28"/>
        <v/>
      </c>
      <c r="AP54" s="45" t="str">
        <f t="shared" si="29"/>
        <v/>
      </c>
      <c r="AQ54" s="16"/>
      <c r="AR54" s="17" t="str">
        <f t="shared" si="30"/>
        <v/>
      </c>
      <c r="AS54" s="44" t="str">
        <f t="shared" si="31"/>
        <v/>
      </c>
      <c r="AT54" s="44" t="str">
        <f t="shared" si="32"/>
        <v/>
      </c>
      <c r="AU54" s="44" t="str">
        <f t="shared" si="33"/>
        <v/>
      </c>
      <c r="AV54" s="35" t="str">
        <f t="shared" si="34"/>
        <v/>
      </c>
      <c r="AW54" s="15"/>
      <c r="AX54" s="49" t="str">
        <f t="shared" si="35"/>
        <v/>
      </c>
      <c r="AY54" s="45" t="str">
        <f t="shared" si="36"/>
        <v/>
      </c>
      <c r="AZ54" s="45" t="str">
        <f t="shared" si="37"/>
        <v/>
      </c>
      <c r="BA54" s="45" t="str">
        <f t="shared" si="38"/>
        <v/>
      </c>
      <c r="BB54" s="45" t="str">
        <f t="shared" si="39"/>
        <v/>
      </c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8"/>
    </row>
    <row r="55" spans="1:119" s="24" customFormat="1" ht="15" x14ac:dyDescent="0.15">
      <c r="A55" s="25"/>
      <c r="B55" s="27"/>
      <c r="C55" s="15"/>
      <c r="D55" s="15"/>
      <c r="E55" s="46"/>
      <c r="F55" s="15"/>
      <c r="G55" s="46"/>
      <c r="H55" s="17" t="str">
        <f t="shared" si="0"/>
        <v/>
      </c>
      <c r="I55" s="44" t="str">
        <f t="shared" si="1"/>
        <v/>
      </c>
      <c r="J55" s="44" t="str">
        <f t="shared" si="2"/>
        <v/>
      </c>
      <c r="K55" s="44" t="str">
        <f t="shared" si="3"/>
        <v/>
      </c>
      <c r="L55" s="35" t="str">
        <f t="shared" si="4"/>
        <v/>
      </c>
      <c r="M55" s="15"/>
      <c r="N55" s="49" t="str">
        <f t="shared" si="5"/>
        <v/>
      </c>
      <c r="O55" s="45" t="str">
        <f t="shared" si="6"/>
        <v/>
      </c>
      <c r="P55" s="45" t="str">
        <f t="shared" si="7"/>
        <v/>
      </c>
      <c r="Q55" s="45" t="str">
        <f t="shared" si="8"/>
        <v/>
      </c>
      <c r="R55" s="45" t="str">
        <f t="shared" si="9"/>
        <v/>
      </c>
      <c r="S55" s="16"/>
      <c r="T55" s="17" t="str">
        <f t="shared" si="10"/>
        <v/>
      </c>
      <c r="U55" s="44" t="str">
        <f t="shared" si="11"/>
        <v/>
      </c>
      <c r="V55" s="44" t="str">
        <f t="shared" si="12"/>
        <v/>
      </c>
      <c r="W55" s="44" t="str">
        <f t="shared" si="13"/>
        <v/>
      </c>
      <c r="X55" s="35" t="str">
        <f t="shared" si="14"/>
        <v/>
      </c>
      <c r="Y55" s="15"/>
      <c r="Z55" s="49" t="str">
        <f t="shared" si="15"/>
        <v/>
      </c>
      <c r="AA55" s="45" t="str">
        <f t="shared" si="16"/>
        <v/>
      </c>
      <c r="AB55" s="45" t="str">
        <f t="shared" si="17"/>
        <v/>
      </c>
      <c r="AC55" s="45" t="str">
        <f t="shared" si="18"/>
        <v/>
      </c>
      <c r="AD55" s="45" t="str">
        <f t="shared" si="19"/>
        <v/>
      </c>
      <c r="AE55" s="16"/>
      <c r="AF55" s="17" t="str">
        <f t="shared" si="20"/>
        <v/>
      </c>
      <c r="AG55" s="44" t="str">
        <f t="shared" si="21"/>
        <v/>
      </c>
      <c r="AH55" s="44" t="str">
        <f t="shared" si="22"/>
        <v/>
      </c>
      <c r="AI55" s="44" t="str">
        <f t="shared" si="23"/>
        <v/>
      </c>
      <c r="AJ55" s="35" t="str">
        <f t="shared" si="24"/>
        <v/>
      </c>
      <c r="AK55" s="15"/>
      <c r="AL55" s="49" t="str">
        <f t="shared" si="25"/>
        <v/>
      </c>
      <c r="AM55" s="45" t="str">
        <f t="shared" si="26"/>
        <v/>
      </c>
      <c r="AN55" s="45" t="str">
        <f t="shared" si="27"/>
        <v/>
      </c>
      <c r="AO55" s="45" t="str">
        <f t="shared" si="28"/>
        <v/>
      </c>
      <c r="AP55" s="45" t="str">
        <f t="shared" si="29"/>
        <v/>
      </c>
      <c r="AQ55" s="16"/>
      <c r="AR55" s="17" t="str">
        <f t="shared" si="30"/>
        <v/>
      </c>
      <c r="AS55" s="44" t="str">
        <f t="shared" si="31"/>
        <v/>
      </c>
      <c r="AT55" s="44" t="str">
        <f t="shared" si="32"/>
        <v/>
      </c>
      <c r="AU55" s="44" t="str">
        <f t="shared" si="33"/>
        <v/>
      </c>
      <c r="AV55" s="35" t="str">
        <f t="shared" si="34"/>
        <v/>
      </c>
      <c r="AW55" s="15"/>
      <c r="AX55" s="49" t="str">
        <f t="shared" si="35"/>
        <v/>
      </c>
      <c r="AY55" s="45" t="str">
        <f t="shared" si="36"/>
        <v/>
      </c>
      <c r="AZ55" s="45" t="str">
        <f t="shared" si="37"/>
        <v/>
      </c>
      <c r="BA55" s="45" t="str">
        <f t="shared" si="38"/>
        <v/>
      </c>
      <c r="BB55" s="45" t="str">
        <f t="shared" si="39"/>
        <v/>
      </c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8"/>
    </row>
    <row r="56" spans="1:119" s="24" customFormat="1" ht="15" x14ac:dyDescent="0.15">
      <c r="A56" s="25"/>
      <c r="B56" s="27"/>
      <c r="C56" s="15"/>
      <c r="D56" s="15"/>
      <c r="E56" s="46"/>
      <c r="F56" s="15"/>
      <c r="G56" s="46"/>
      <c r="H56" s="17" t="str">
        <f t="shared" si="0"/>
        <v/>
      </c>
      <c r="I56" s="44" t="str">
        <f t="shared" si="1"/>
        <v/>
      </c>
      <c r="J56" s="44" t="str">
        <f t="shared" si="2"/>
        <v/>
      </c>
      <c r="K56" s="44" t="str">
        <f t="shared" si="3"/>
        <v/>
      </c>
      <c r="L56" s="35" t="str">
        <f t="shared" si="4"/>
        <v/>
      </c>
      <c r="M56" s="15"/>
      <c r="N56" s="49" t="str">
        <f t="shared" si="5"/>
        <v/>
      </c>
      <c r="O56" s="45" t="str">
        <f t="shared" si="6"/>
        <v/>
      </c>
      <c r="P56" s="45" t="str">
        <f t="shared" si="7"/>
        <v/>
      </c>
      <c r="Q56" s="45" t="str">
        <f t="shared" si="8"/>
        <v/>
      </c>
      <c r="R56" s="45" t="str">
        <f t="shared" si="9"/>
        <v/>
      </c>
      <c r="S56" s="16"/>
      <c r="T56" s="17" t="str">
        <f t="shared" si="10"/>
        <v/>
      </c>
      <c r="U56" s="44" t="str">
        <f t="shared" si="11"/>
        <v/>
      </c>
      <c r="V56" s="44" t="str">
        <f t="shared" si="12"/>
        <v/>
      </c>
      <c r="W56" s="44" t="str">
        <f t="shared" si="13"/>
        <v/>
      </c>
      <c r="X56" s="35" t="str">
        <f t="shared" si="14"/>
        <v/>
      </c>
      <c r="Y56" s="15"/>
      <c r="Z56" s="49" t="str">
        <f t="shared" si="15"/>
        <v/>
      </c>
      <c r="AA56" s="45" t="str">
        <f t="shared" si="16"/>
        <v/>
      </c>
      <c r="AB56" s="45" t="str">
        <f t="shared" si="17"/>
        <v/>
      </c>
      <c r="AC56" s="45" t="str">
        <f t="shared" si="18"/>
        <v/>
      </c>
      <c r="AD56" s="45" t="str">
        <f t="shared" si="19"/>
        <v/>
      </c>
      <c r="AE56" s="16"/>
      <c r="AF56" s="17" t="str">
        <f t="shared" si="20"/>
        <v/>
      </c>
      <c r="AG56" s="44" t="str">
        <f t="shared" si="21"/>
        <v/>
      </c>
      <c r="AH56" s="44" t="str">
        <f t="shared" si="22"/>
        <v/>
      </c>
      <c r="AI56" s="44" t="str">
        <f t="shared" si="23"/>
        <v/>
      </c>
      <c r="AJ56" s="35" t="str">
        <f t="shared" si="24"/>
        <v/>
      </c>
      <c r="AK56" s="15"/>
      <c r="AL56" s="49" t="str">
        <f t="shared" si="25"/>
        <v/>
      </c>
      <c r="AM56" s="45" t="str">
        <f t="shared" si="26"/>
        <v/>
      </c>
      <c r="AN56" s="45" t="str">
        <f t="shared" si="27"/>
        <v/>
      </c>
      <c r="AO56" s="45" t="str">
        <f t="shared" si="28"/>
        <v/>
      </c>
      <c r="AP56" s="45" t="str">
        <f t="shared" si="29"/>
        <v/>
      </c>
      <c r="AQ56" s="16"/>
      <c r="AR56" s="17" t="str">
        <f t="shared" si="30"/>
        <v/>
      </c>
      <c r="AS56" s="44" t="str">
        <f t="shared" si="31"/>
        <v/>
      </c>
      <c r="AT56" s="44" t="str">
        <f t="shared" si="32"/>
        <v/>
      </c>
      <c r="AU56" s="44" t="str">
        <f t="shared" si="33"/>
        <v/>
      </c>
      <c r="AV56" s="35" t="str">
        <f t="shared" si="34"/>
        <v/>
      </c>
      <c r="AW56" s="15"/>
      <c r="AX56" s="49" t="str">
        <f t="shared" si="35"/>
        <v/>
      </c>
      <c r="AY56" s="45" t="str">
        <f t="shared" si="36"/>
        <v/>
      </c>
      <c r="AZ56" s="45" t="str">
        <f t="shared" si="37"/>
        <v/>
      </c>
      <c r="BA56" s="45" t="str">
        <f t="shared" si="38"/>
        <v/>
      </c>
      <c r="BB56" s="45" t="str">
        <f t="shared" si="39"/>
        <v/>
      </c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25"/>
      <c r="CI56" s="25"/>
      <c r="CJ56" s="25"/>
      <c r="CK56" s="25"/>
      <c r="CL56" s="25"/>
      <c r="CM56" s="25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8"/>
    </row>
    <row r="57" spans="1:119" s="24" customFormat="1" ht="15" x14ac:dyDescent="0.15">
      <c r="A57" s="25"/>
      <c r="B57" s="27"/>
      <c r="C57" s="15"/>
      <c r="D57" s="15"/>
      <c r="E57" s="46"/>
      <c r="F57" s="15"/>
      <c r="G57" s="46"/>
      <c r="H57" s="17" t="str">
        <f t="shared" si="0"/>
        <v/>
      </c>
      <c r="I57" s="44" t="str">
        <f t="shared" si="1"/>
        <v/>
      </c>
      <c r="J57" s="44" t="str">
        <f t="shared" si="2"/>
        <v/>
      </c>
      <c r="K57" s="44" t="str">
        <f t="shared" si="3"/>
        <v/>
      </c>
      <c r="L57" s="35" t="str">
        <f t="shared" si="4"/>
        <v/>
      </c>
      <c r="M57" s="15"/>
      <c r="N57" s="49" t="str">
        <f t="shared" si="5"/>
        <v/>
      </c>
      <c r="O57" s="45" t="str">
        <f t="shared" si="6"/>
        <v/>
      </c>
      <c r="P57" s="45" t="str">
        <f t="shared" si="7"/>
        <v/>
      </c>
      <c r="Q57" s="45" t="str">
        <f t="shared" si="8"/>
        <v/>
      </c>
      <c r="R57" s="45" t="str">
        <f t="shared" si="9"/>
        <v/>
      </c>
      <c r="S57" s="16"/>
      <c r="T57" s="17" t="str">
        <f t="shared" si="10"/>
        <v/>
      </c>
      <c r="U57" s="44" t="str">
        <f t="shared" si="11"/>
        <v/>
      </c>
      <c r="V57" s="44" t="str">
        <f t="shared" si="12"/>
        <v/>
      </c>
      <c r="W57" s="44" t="str">
        <f t="shared" si="13"/>
        <v/>
      </c>
      <c r="X57" s="35" t="str">
        <f t="shared" si="14"/>
        <v/>
      </c>
      <c r="Y57" s="15"/>
      <c r="Z57" s="49" t="str">
        <f t="shared" si="15"/>
        <v/>
      </c>
      <c r="AA57" s="45" t="str">
        <f t="shared" si="16"/>
        <v/>
      </c>
      <c r="AB57" s="45" t="str">
        <f t="shared" si="17"/>
        <v/>
      </c>
      <c r="AC57" s="45" t="str">
        <f t="shared" si="18"/>
        <v/>
      </c>
      <c r="AD57" s="45" t="str">
        <f t="shared" si="19"/>
        <v/>
      </c>
      <c r="AE57" s="16"/>
      <c r="AF57" s="17" t="str">
        <f t="shared" si="20"/>
        <v/>
      </c>
      <c r="AG57" s="44" t="str">
        <f t="shared" si="21"/>
        <v/>
      </c>
      <c r="AH57" s="44" t="str">
        <f t="shared" si="22"/>
        <v/>
      </c>
      <c r="AI57" s="44" t="str">
        <f t="shared" si="23"/>
        <v/>
      </c>
      <c r="AJ57" s="35" t="str">
        <f t="shared" si="24"/>
        <v/>
      </c>
      <c r="AK57" s="15"/>
      <c r="AL57" s="49" t="str">
        <f t="shared" si="25"/>
        <v/>
      </c>
      <c r="AM57" s="45" t="str">
        <f t="shared" si="26"/>
        <v/>
      </c>
      <c r="AN57" s="45" t="str">
        <f t="shared" si="27"/>
        <v/>
      </c>
      <c r="AO57" s="45" t="str">
        <f t="shared" si="28"/>
        <v/>
      </c>
      <c r="AP57" s="45" t="str">
        <f t="shared" si="29"/>
        <v/>
      </c>
      <c r="AQ57" s="16"/>
      <c r="AR57" s="17" t="str">
        <f t="shared" si="30"/>
        <v/>
      </c>
      <c r="AS57" s="44" t="str">
        <f t="shared" si="31"/>
        <v/>
      </c>
      <c r="AT57" s="44" t="str">
        <f t="shared" si="32"/>
        <v/>
      </c>
      <c r="AU57" s="44" t="str">
        <f t="shared" si="33"/>
        <v/>
      </c>
      <c r="AV57" s="35" t="str">
        <f t="shared" si="34"/>
        <v/>
      </c>
      <c r="AW57" s="15"/>
      <c r="AX57" s="49" t="str">
        <f t="shared" si="35"/>
        <v/>
      </c>
      <c r="AY57" s="45" t="str">
        <f t="shared" si="36"/>
        <v/>
      </c>
      <c r="AZ57" s="45" t="str">
        <f t="shared" si="37"/>
        <v/>
      </c>
      <c r="BA57" s="45" t="str">
        <f t="shared" si="38"/>
        <v/>
      </c>
      <c r="BB57" s="45" t="str">
        <f t="shared" si="39"/>
        <v/>
      </c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25"/>
      <c r="CI57" s="25"/>
      <c r="CJ57" s="25"/>
      <c r="CK57" s="25"/>
      <c r="CL57" s="25"/>
      <c r="CM57" s="25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8"/>
    </row>
    <row r="58" spans="1:119" s="24" customFormat="1" ht="15" x14ac:dyDescent="0.15">
      <c r="A58" s="25"/>
      <c r="B58" s="27"/>
      <c r="C58" s="15"/>
      <c r="D58" s="15"/>
      <c r="E58" s="46"/>
      <c r="F58" s="15"/>
      <c r="G58" s="46"/>
      <c r="H58" s="17" t="str">
        <f t="shared" si="0"/>
        <v/>
      </c>
      <c r="I58" s="44" t="str">
        <f t="shared" si="1"/>
        <v/>
      </c>
      <c r="J58" s="44" t="str">
        <f t="shared" si="2"/>
        <v/>
      </c>
      <c r="K58" s="44" t="str">
        <f t="shared" si="3"/>
        <v/>
      </c>
      <c r="L58" s="35" t="str">
        <f t="shared" si="4"/>
        <v/>
      </c>
      <c r="M58" s="15"/>
      <c r="N58" s="49" t="str">
        <f t="shared" si="5"/>
        <v/>
      </c>
      <c r="O58" s="45" t="str">
        <f t="shared" si="6"/>
        <v/>
      </c>
      <c r="P58" s="45" t="str">
        <f t="shared" si="7"/>
        <v/>
      </c>
      <c r="Q58" s="45" t="str">
        <f t="shared" si="8"/>
        <v/>
      </c>
      <c r="R58" s="45" t="str">
        <f t="shared" si="9"/>
        <v/>
      </c>
      <c r="S58" s="16"/>
      <c r="T58" s="17" t="str">
        <f t="shared" si="10"/>
        <v/>
      </c>
      <c r="U58" s="44" t="str">
        <f t="shared" si="11"/>
        <v/>
      </c>
      <c r="V58" s="44" t="str">
        <f t="shared" si="12"/>
        <v/>
      </c>
      <c r="W58" s="44" t="str">
        <f t="shared" si="13"/>
        <v/>
      </c>
      <c r="X58" s="35" t="str">
        <f t="shared" si="14"/>
        <v/>
      </c>
      <c r="Y58" s="15"/>
      <c r="Z58" s="49" t="str">
        <f t="shared" si="15"/>
        <v/>
      </c>
      <c r="AA58" s="45" t="str">
        <f t="shared" si="16"/>
        <v/>
      </c>
      <c r="AB58" s="45" t="str">
        <f t="shared" si="17"/>
        <v/>
      </c>
      <c r="AC58" s="45" t="str">
        <f t="shared" si="18"/>
        <v/>
      </c>
      <c r="AD58" s="45" t="str">
        <f t="shared" si="19"/>
        <v/>
      </c>
      <c r="AE58" s="16"/>
      <c r="AF58" s="17" t="str">
        <f t="shared" si="20"/>
        <v/>
      </c>
      <c r="AG58" s="44" t="str">
        <f t="shared" si="21"/>
        <v/>
      </c>
      <c r="AH58" s="44" t="str">
        <f t="shared" si="22"/>
        <v/>
      </c>
      <c r="AI58" s="44" t="str">
        <f t="shared" si="23"/>
        <v/>
      </c>
      <c r="AJ58" s="35" t="str">
        <f t="shared" si="24"/>
        <v/>
      </c>
      <c r="AK58" s="15"/>
      <c r="AL58" s="49" t="str">
        <f t="shared" si="25"/>
        <v/>
      </c>
      <c r="AM58" s="45" t="str">
        <f t="shared" si="26"/>
        <v/>
      </c>
      <c r="AN58" s="45" t="str">
        <f t="shared" si="27"/>
        <v/>
      </c>
      <c r="AO58" s="45" t="str">
        <f t="shared" si="28"/>
        <v/>
      </c>
      <c r="AP58" s="45" t="str">
        <f t="shared" si="29"/>
        <v/>
      </c>
      <c r="AQ58" s="16"/>
      <c r="AR58" s="17" t="str">
        <f t="shared" si="30"/>
        <v/>
      </c>
      <c r="AS58" s="44" t="str">
        <f t="shared" si="31"/>
        <v/>
      </c>
      <c r="AT58" s="44" t="str">
        <f t="shared" si="32"/>
        <v/>
      </c>
      <c r="AU58" s="44" t="str">
        <f t="shared" si="33"/>
        <v/>
      </c>
      <c r="AV58" s="35" t="str">
        <f t="shared" si="34"/>
        <v/>
      </c>
      <c r="AW58" s="15"/>
      <c r="AX58" s="49" t="str">
        <f t="shared" si="35"/>
        <v/>
      </c>
      <c r="AY58" s="45" t="str">
        <f t="shared" si="36"/>
        <v/>
      </c>
      <c r="AZ58" s="45" t="str">
        <f t="shared" si="37"/>
        <v/>
      </c>
      <c r="BA58" s="45" t="str">
        <f t="shared" si="38"/>
        <v/>
      </c>
      <c r="BB58" s="45" t="str">
        <f t="shared" si="39"/>
        <v/>
      </c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25"/>
      <c r="CI58" s="25"/>
      <c r="CJ58" s="25"/>
      <c r="CK58" s="25"/>
      <c r="CL58" s="25"/>
      <c r="CM58" s="25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8"/>
    </row>
    <row r="59" spans="1:119" s="24" customFormat="1" ht="15" x14ac:dyDescent="0.15">
      <c r="A59" s="25"/>
      <c r="B59" s="27"/>
      <c r="C59" s="15"/>
      <c r="D59" s="15"/>
      <c r="E59" s="46"/>
      <c r="F59" s="15"/>
      <c r="G59" s="46"/>
      <c r="H59" s="17" t="str">
        <f t="shared" si="0"/>
        <v/>
      </c>
      <c r="I59" s="44" t="str">
        <f t="shared" si="1"/>
        <v/>
      </c>
      <c r="J59" s="44" t="str">
        <f t="shared" si="2"/>
        <v/>
      </c>
      <c r="K59" s="44" t="str">
        <f t="shared" si="3"/>
        <v/>
      </c>
      <c r="L59" s="35" t="str">
        <f t="shared" si="4"/>
        <v/>
      </c>
      <c r="M59" s="15"/>
      <c r="N59" s="49" t="str">
        <f t="shared" si="5"/>
        <v/>
      </c>
      <c r="O59" s="45" t="str">
        <f t="shared" si="6"/>
        <v/>
      </c>
      <c r="P59" s="45" t="str">
        <f t="shared" si="7"/>
        <v/>
      </c>
      <c r="Q59" s="45" t="str">
        <f t="shared" si="8"/>
        <v/>
      </c>
      <c r="R59" s="45" t="str">
        <f t="shared" si="9"/>
        <v/>
      </c>
      <c r="S59" s="16"/>
      <c r="T59" s="17" t="str">
        <f t="shared" si="10"/>
        <v/>
      </c>
      <c r="U59" s="44" t="str">
        <f t="shared" si="11"/>
        <v/>
      </c>
      <c r="V59" s="44" t="str">
        <f t="shared" si="12"/>
        <v/>
      </c>
      <c r="W59" s="44" t="str">
        <f t="shared" si="13"/>
        <v/>
      </c>
      <c r="X59" s="35" t="str">
        <f t="shared" si="14"/>
        <v/>
      </c>
      <c r="Y59" s="15"/>
      <c r="Z59" s="49" t="str">
        <f t="shared" si="15"/>
        <v/>
      </c>
      <c r="AA59" s="45" t="str">
        <f t="shared" si="16"/>
        <v/>
      </c>
      <c r="AB59" s="45" t="str">
        <f t="shared" si="17"/>
        <v/>
      </c>
      <c r="AC59" s="45" t="str">
        <f t="shared" si="18"/>
        <v/>
      </c>
      <c r="AD59" s="45" t="str">
        <f t="shared" si="19"/>
        <v/>
      </c>
      <c r="AE59" s="16"/>
      <c r="AF59" s="17" t="str">
        <f t="shared" si="20"/>
        <v/>
      </c>
      <c r="AG59" s="44" t="str">
        <f t="shared" si="21"/>
        <v/>
      </c>
      <c r="AH59" s="44" t="str">
        <f t="shared" si="22"/>
        <v/>
      </c>
      <c r="AI59" s="44" t="str">
        <f t="shared" si="23"/>
        <v/>
      </c>
      <c r="AJ59" s="35" t="str">
        <f t="shared" si="24"/>
        <v/>
      </c>
      <c r="AK59" s="15"/>
      <c r="AL59" s="49" t="str">
        <f t="shared" si="25"/>
        <v/>
      </c>
      <c r="AM59" s="45" t="str">
        <f t="shared" si="26"/>
        <v/>
      </c>
      <c r="AN59" s="45" t="str">
        <f t="shared" si="27"/>
        <v/>
      </c>
      <c r="AO59" s="45" t="str">
        <f t="shared" si="28"/>
        <v/>
      </c>
      <c r="AP59" s="45" t="str">
        <f t="shared" si="29"/>
        <v/>
      </c>
      <c r="AQ59" s="16"/>
      <c r="AR59" s="17" t="str">
        <f t="shared" si="30"/>
        <v/>
      </c>
      <c r="AS59" s="44" t="str">
        <f t="shared" si="31"/>
        <v/>
      </c>
      <c r="AT59" s="44" t="str">
        <f t="shared" si="32"/>
        <v/>
      </c>
      <c r="AU59" s="44" t="str">
        <f t="shared" si="33"/>
        <v/>
      </c>
      <c r="AV59" s="35" t="str">
        <f t="shared" si="34"/>
        <v/>
      </c>
      <c r="AW59" s="15"/>
      <c r="AX59" s="49" t="str">
        <f t="shared" si="35"/>
        <v/>
      </c>
      <c r="AY59" s="45" t="str">
        <f t="shared" si="36"/>
        <v/>
      </c>
      <c r="AZ59" s="45" t="str">
        <f t="shared" si="37"/>
        <v/>
      </c>
      <c r="BA59" s="45" t="str">
        <f t="shared" si="38"/>
        <v/>
      </c>
      <c r="BB59" s="45" t="str">
        <f t="shared" si="39"/>
        <v/>
      </c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25"/>
      <c r="CI59" s="25"/>
      <c r="CJ59" s="25"/>
      <c r="CK59" s="25"/>
      <c r="CL59" s="25"/>
      <c r="CM59" s="25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8"/>
    </row>
    <row r="60" spans="1:119" s="24" customFormat="1" ht="15" x14ac:dyDescent="0.15">
      <c r="A60" s="25"/>
      <c r="B60" s="27"/>
      <c r="C60" s="15"/>
      <c r="D60" s="15"/>
      <c r="E60" s="46"/>
      <c r="F60" s="15"/>
      <c r="G60" s="46"/>
      <c r="H60" s="17" t="str">
        <f t="shared" si="0"/>
        <v/>
      </c>
      <c r="I60" s="44" t="str">
        <f t="shared" si="1"/>
        <v/>
      </c>
      <c r="J60" s="44" t="str">
        <f t="shared" si="2"/>
        <v/>
      </c>
      <c r="K60" s="44" t="str">
        <f t="shared" si="3"/>
        <v/>
      </c>
      <c r="L60" s="35" t="str">
        <f t="shared" si="4"/>
        <v/>
      </c>
      <c r="M60" s="15"/>
      <c r="N60" s="49" t="str">
        <f t="shared" si="5"/>
        <v/>
      </c>
      <c r="O60" s="45" t="str">
        <f t="shared" si="6"/>
        <v/>
      </c>
      <c r="P60" s="45" t="str">
        <f t="shared" si="7"/>
        <v/>
      </c>
      <c r="Q60" s="45" t="str">
        <f t="shared" si="8"/>
        <v/>
      </c>
      <c r="R60" s="45" t="str">
        <f t="shared" si="9"/>
        <v/>
      </c>
      <c r="S60" s="16"/>
      <c r="T60" s="17" t="str">
        <f t="shared" si="10"/>
        <v/>
      </c>
      <c r="U60" s="44" t="str">
        <f t="shared" si="11"/>
        <v/>
      </c>
      <c r="V60" s="44" t="str">
        <f t="shared" si="12"/>
        <v/>
      </c>
      <c r="W60" s="44" t="str">
        <f t="shared" si="13"/>
        <v/>
      </c>
      <c r="X60" s="35" t="str">
        <f t="shared" si="14"/>
        <v/>
      </c>
      <c r="Y60" s="15"/>
      <c r="Z60" s="49" t="str">
        <f t="shared" si="15"/>
        <v/>
      </c>
      <c r="AA60" s="45" t="str">
        <f t="shared" si="16"/>
        <v/>
      </c>
      <c r="AB60" s="45" t="str">
        <f t="shared" si="17"/>
        <v/>
      </c>
      <c r="AC60" s="45" t="str">
        <f t="shared" si="18"/>
        <v/>
      </c>
      <c r="AD60" s="45" t="str">
        <f t="shared" si="19"/>
        <v/>
      </c>
      <c r="AE60" s="16"/>
      <c r="AF60" s="17" t="str">
        <f t="shared" si="20"/>
        <v/>
      </c>
      <c r="AG60" s="44" t="str">
        <f t="shared" si="21"/>
        <v/>
      </c>
      <c r="AH60" s="44" t="str">
        <f t="shared" si="22"/>
        <v/>
      </c>
      <c r="AI60" s="44" t="str">
        <f t="shared" si="23"/>
        <v/>
      </c>
      <c r="AJ60" s="35" t="str">
        <f t="shared" si="24"/>
        <v/>
      </c>
      <c r="AK60" s="15"/>
      <c r="AL60" s="49" t="str">
        <f t="shared" si="25"/>
        <v/>
      </c>
      <c r="AM60" s="45" t="str">
        <f t="shared" si="26"/>
        <v/>
      </c>
      <c r="AN60" s="45" t="str">
        <f t="shared" si="27"/>
        <v/>
      </c>
      <c r="AO60" s="45" t="str">
        <f t="shared" si="28"/>
        <v/>
      </c>
      <c r="AP60" s="45" t="str">
        <f t="shared" si="29"/>
        <v/>
      </c>
      <c r="AQ60" s="16"/>
      <c r="AR60" s="17" t="str">
        <f t="shared" si="30"/>
        <v/>
      </c>
      <c r="AS60" s="44" t="str">
        <f t="shared" si="31"/>
        <v/>
      </c>
      <c r="AT60" s="44" t="str">
        <f t="shared" si="32"/>
        <v/>
      </c>
      <c r="AU60" s="44" t="str">
        <f t="shared" si="33"/>
        <v/>
      </c>
      <c r="AV60" s="35" t="str">
        <f t="shared" si="34"/>
        <v/>
      </c>
      <c r="AW60" s="15"/>
      <c r="AX60" s="49" t="str">
        <f t="shared" si="35"/>
        <v/>
      </c>
      <c r="AY60" s="45" t="str">
        <f t="shared" si="36"/>
        <v/>
      </c>
      <c r="AZ60" s="45" t="str">
        <f t="shared" si="37"/>
        <v/>
      </c>
      <c r="BA60" s="45" t="str">
        <f t="shared" si="38"/>
        <v/>
      </c>
      <c r="BB60" s="45" t="str">
        <f t="shared" si="39"/>
        <v/>
      </c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25"/>
      <c r="CI60" s="25"/>
      <c r="CJ60" s="25"/>
      <c r="CK60" s="25"/>
      <c r="CL60" s="25"/>
      <c r="CM60" s="25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8"/>
    </row>
    <row r="61" spans="1:119" s="24" customFormat="1" ht="15" x14ac:dyDescent="0.15">
      <c r="A61" s="25"/>
      <c r="B61" s="27"/>
      <c r="C61" s="15"/>
      <c r="D61" s="15"/>
      <c r="E61" s="46"/>
      <c r="F61" s="15"/>
      <c r="G61" s="46"/>
      <c r="H61" s="17" t="str">
        <f t="shared" si="0"/>
        <v/>
      </c>
      <c r="I61" s="44" t="str">
        <f t="shared" si="1"/>
        <v/>
      </c>
      <c r="J61" s="44" t="str">
        <f t="shared" si="2"/>
        <v/>
      </c>
      <c r="K61" s="44" t="str">
        <f t="shared" si="3"/>
        <v/>
      </c>
      <c r="L61" s="35" t="str">
        <f t="shared" si="4"/>
        <v/>
      </c>
      <c r="M61" s="15"/>
      <c r="N61" s="49" t="str">
        <f t="shared" si="5"/>
        <v/>
      </c>
      <c r="O61" s="45" t="str">
        <f t="shared" si="6"/>
        <v/>
      </c>
      <c r="P61" s="45" t="str">
        <f t="shared" si="7"/>
        <v/>
      </c>
      <c r="Q61" s="45" t="str">
        <f t="shared" si="8"/>
        <v/>
      </c>
      <c r="R61" s="45" t="str">
        <f t="shared" si="9"/>
        <v/>
      </c>
      <c r="S61" s="16"/>
      <c r="T61" s="17" t="str">
        <f t="shared" si="10"/>
        <v/>
      </c>
      <c r="U61" s="44" t="str">
        <f t="shared" si="11"/>
        <v/>
      </c>
      <c r="V61" s="44" t="str">
        <f t="shared" si="12"/>
        <v/>
      </c>
      <c r="W61" s="44" t="str">
        <f t="shared" si="13"/>
        <v/>
      </c>
      <c r="X61" s="35" t="str">
        <f t="shared" si="14"/>
        <v/>
      </c>
      <c r="Y61" s="15"/>
      <c r="Z61" s="49" t="str">
        <f t="shared" si="15"/>
        <v/>
      </c>
      <c r="AA61" s="45" t="str">
        <f t="shared" si="16"/>
        <v/>
      </c>
      <c r="AB61" s="45" t="str">
        <f t="shared" si="17"/>
        <v/>
      </c>
      <c r="AC61" s="45" t="str">
        <f t="shared" si="18"/>
        <v/>
      </c>
      <c r="AD61" s="45" t="str">
        <f t="shared" si="19"/>
        <v/>
      </c>
      <c r="AE61" s="16"/>
      <c r="AF61" s="17" t="str">
        <f t="shared" si="20"/>
        <v/>
      </c>
      <c r="AG61" s="44" t="str">
        <f t="shared" si="21"/>
        <v/>
      </c>
      <c r="AH61" s="44" t="str">
        <f t="shared" si="22"/>
        <v/>
      </c>
      <c r="AI61" s="44" t="str">
        <f t="shared" si="23"/>
        <v/>
      </c>
      <c r="AJ61" s="35" t="str">
        <f t="shared" si="24"/>
        <v/>
      </c>
      <c r="AK61" s="15"/>
      <c r="AL61" s="49" t="str">
        <f t="shared" si="25"/>
        <v/>
      </c>
      <c r="AM61" s="45" t="str">
        <f t="shared" si="26"/>
        <v/>
      </c>
      <c r="AN61" s="45" t="str">
        <f t="shared" si="27"/>
        <v/>
      </c>
      <c r="AO61" s="45" t="str">
        <f t="shared" si="28"/>
        <v/>
      </c>
      <c r="AP61" s="45" t="str">
        <f t="shared" si="29"/>
        <v/>
      </c>
      <c r="AQ61" s="16"/>
      <c r="AR61" s="17" t="str">
        <f t="shared" si="30"/>
        <v/>
      </c>
      <c r="AS61" s="44" t="str">
        <f t="shared" si="31"/>
        <v/>
      </c>
      <c r="AT61" s="44" t="str">
        <f t="shared" si="32"/>
        <v/>
      </c>
      <c r="AU61" s="44" t="str">
        <f t="shared" si="33"/>
        <v/>
      </c>
      <c r="AV61" s="35" t="str">
        <f t="shared" si="34"/>
        <v/>
      </c>
      <c r="AW61" s="15"/>
      <c r="AX61" s="49" t="str">
        <f t="shared" si="35"/>
        <v/>
      </c>
      <c r="AY61" s="45" t="str">
        <f t="shared" si="36"/>
        <v/>
      </c>
      <c r="AZ61" s="45" t="str">
        <f t="shared" si="37"/>
        <v/>
      </c>
      <c r="BA61" s="45" t="str">
        <f t="shared" si="38"/>
        <v/>
      </c>
      <c r="BB61" s="45" t="str">
        <f t="shared" si="39"/>
        <v/>
      </c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8"/>
    </row>
    <row r="62" spans="1:119" s="24" customFormat="1" ht="15" x14ac:dyDescent="0.15">
      <c r="A62" s="25"/>
      <c r="B62" s="27"/>
      <c r="C62" s="15"/>
      <c r="D62" s="15"/>
      <c r="E62" s="46"/>
      <c r="F62" s="15"/>
      <c r="G62" s="46"/>
      <c r="H62" s="17" t="str">
        <f t="shared" si="0"/>
        <v/>
      </c>
      <c r="I62" s="44" t="str">
        <f t="shared" si="1"/>
        <v/>
      </c>
      <c r="J62" s="44" t="str">
        <f t="shared" si="2"/>
        <v/>
      </c>
      <c r="K62" s="44" t="str">
        <f t="shared" si="3"/>
        <v/>
      </c>
      <c r="L62" s="35" t="str">
        <f t="shared" si="4"/>
        <v/>
      </c>
      <c r="M62" s="15"/>
      <c r="N62" s="49" t="str">
        <f t="shared" si="5"/>
        <v/>
      </c>
      <c r="O62" s="45" t="str">
        <f t="shared" si="6"/>
        <v/>
      </c>
      <c r="P62" s="45" t="str">
        <f t="shared" si="7"/>
        <v/>
      </c>
      <c r="Q62" s="45" t="str">
        <f t="shared" si="8"/>
        <v/>
      </c>
      <c r="R62" s="45" t="str">
        <f t="shared" si="9"/>
        <v/>
      </c>
      <c r="S62" s="16"/>
      <c r="T62" s="17" t="str">
        <f t="shared" si="10"/>
        <v/>
      </c>
      <c r="U62" s="44" t="str">
        <f t="shared" si="11"/>
        <v/>
      </c>
      <c r="V62" s="44" t="str">
        <f t="shared" si="12"/>
        <v/>
      </c>
      <c r="W62" s="44" t="str">
        <f t="shared" si="13"/>
        <v/>
      </c>
      <c r="X62" s="35" t="str">
        <f t="shared" si="14"/>
        <v/>
      </c>
      <c r="Y62" s="15"/>
      <c r="Z62" s="49" t="str">
        <f t="shared" si="15"/>
        <v/>
      </c>
      <c r="AA62" s="45" t="str">
        <f t="shared" si="16"/>
        <v/>
      </c>
      <c r="AB62" s="45" t="str">
        <f t="shared" si="17"/>
        <v/>
      </c>
      <c r="AC62" s="45" t="str">
        <f t="shared" si="18"/>
        <v/>
      </c>
      <c r="AD62" s="45" t="str">
        <f t="shared" si="19"/>
        <v/>
      </c>
      <c r="AE62" s="16"/>
      <c r="AF62" s="17" t="str">
        <f t="shared" si="20"/>
        <v/>
      </c>
      <c r="AG62" s="44" t="str">
        <f t="shared" si="21"/>
        <v/>
      </c>
      <c r="AH62" s="44" t="str">
        <f t="shared" si="22"/>
        <v/>
      </c>
      <c r="AI62" s="44" t="str">
        <f t="shared" si="23"/>
        <v/>
      </c>
      <c r="AJ62" s="35" t="str">
        <f t="shared" si="24"/>
        <v/>
      </c>
      <c r="AK62" s="15"/>
      <c r="AL62" s="49" t="str">
        <f t="shared" si="25"/>
        <v/>
      </c>
      <c r="AM62" s="45" t="str">
        <f t="shared" si="26"/>
        <v/>
      </c>
      <c r="AN62" s="45" t="str">
        <f t="shared" si="27"/>
        <v/>
      </c>
      <c r="AO62" s="45" t="str">
        <f t="shared" si="28"/>
        <v/>
      </c>
      <c r="AP62" s="45" t="str">
        <f t="shared" si="29"/>
        <v/>
      </c>
      <c r="AQ62" s="16"/>
      <c r="AR62" s="17" t="str">
        <f t="shared" si="30"/>
        <v/>
      </c>
      <c r="AS62" s="44" t="str">
        <f t="shared" si="31"/>
        <v/>
      </c>
      <c r="AT62" s="44" t="str">
        <f t="shared" si="32"/>
        <v/>
      </c>
      <c r="AU62" s="44" t="str">
        <f t="shared" si="33"/>
        <v/>
      </c>
      <c r="AV62" s="35" t="str">
        <f t="shared" si="34"/>
        <v/>
      </c>
      <c r="AW62" s="15"/>
      <c r="AX62" s="49" t="str">
        <f t="shared" si="35"/>
        <v/>
      </c>
      <c r="AY62" s="45" t="str">
        <f t="shared" si="36"/>
        <v/>
      </c>
      <c r="AZ62" s="45" t="str">
        <f t="shared" si="37"/>
        <v/>
      </c>
      <c r="BA62" s="45" t="str">
        <f t="shared" si="38"/>
        <v/>
      </c>
      <c r="BB62" s="45" t="str">
        <f t="shared" si="39"/>
        <v/>
      </c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8"/>
    </row>
    <row r="63" spans="1:119" s="24" customFormat="1" ht="15" x14ac:dyDescent="0.15">
      <c r="A63" s="25"/>
      <c r="B63" s="27"/>
      <c r="C63" s="15"/>
      <c r="D63" s="15"/>
      <c r="E63" s="46"/>
      <c r="F63" s="15"/>
      <c r="G63" s="46"/>
      <c r="H63" s="17" t="str">
        <f t="shared" si="0"/>
        <v/>
      </c>
      <c r="I63" s="44" t="str">
        <f t="shared" si="1"/>
        <v/>
      </c>
      <c r="J63" s="44" t="str">
        <f t="shared" si="2"/>
        <v/>
      </c>
      <c r="K63" s="44" t="str">
        <f t="shared" si="3"/>
        <v/>
      </c>
      <c r="L63" s="35" t="str">
        <f t="shared" si="4"/>
        <v/>
      </c>
      <c r="M63" s="15"/>
      <c r="N63" s="49" t="str">
        <f t="shared" si="5"/>
        <v/>
      </c>
      <c r="O63" s="45" t="str">
        <f t="shared" si="6"/>
        <v/>
      </c>
      <c r="P63" s="45" t="str">
        <f t="shared" si="7"/>
        <v/>
      </c>
      <c r="Q63" s="45" t="str">
        <f t="shared" si="8"/>
        <v/>
      </c>
      <c r="R63" s="45" t="str">
        <f t="shared" si="9"/>
        <v/>
      </c>
      <c r="S63" s="16"/>
      <c r="T63" s="17" t="str">
        <f t="shared" si="10"/>
        <v/>
      </c>
      <c r="U63" s="44" t="str">
        <f t="shared" si="11"/>
        <v/>
      </c>
      <c r="V63" s="44" t="str">
        <f t="shared" si="12"/>
        <v/>
      </c>
      <c r="W63" s="44" t="str">
        <f t="shared" si="13"/>
        <v/>
      </c>
      <c r="X63" s="35" t="str">
        <f t="shared" si="14"/>
        <v/>
      </c>
      <c r="Y63" s="15"/>
      <c r="Z63" s="49" t="str">
        <f t="shared" si="15"/>
        <v/>
      </c>
      <c r="AA63" s="45" t="str">
        <f t="shared" si="16"/>
        <v/>
      </c>
      <c r="AB63" s="45" t="str">
        <f t="shared" si="17"/>
        <v/>
      </c>
      <c r="AC63" s="45" t="str">
        <f t="shared" si="18"/>
        <v/>
      </c>
      <c r="AD63" s="45" t="str">
        <f t="shared" si="19"/>
        <v/>
      </c>
      <c r="AE63" s="16"/>
      <c r="AF63" s="17" t="str">
        <f t="shared" si="20"/>
        <v/>
      </c>
      <c r="AG63" s="44" t="str">
        <f t="shared" si="21"/>
        <v/>
      </c>
      <c r="AH63" s="44" t="str">
        <f t="shared" si="22"/>
        <v/>
      </c>
      <c r="AI63" s="44" t="str">
        <f t="shared" si="23"/>
        <v/>
      </c>
      <c r="AJ63" s="35" t="str">
        <f t="shared" si="24"/>
        <v/>
      </c>
      <c r="AK63" s="15"/>
      <c r="AL63" s="49" t="str">
        <f t="shared" si="25"/>
        <v/>
      </c>
      <c r="AM63" s="45" t="str">
        <f t="shared" si="26"/>
        <v/>
      </c>
      <c r="AN63" s="45" t="str">
        <f t="shared" si="27"/>
        <v/>
      </c>
      <c r="AO63" s="45" t="str">
        <f t="shared" si="28"/>
        <v/>
      </c>
      <c r="AP63" s="45" t="str">
        <f t="shared" si="29"/>
        <v/>
      </c>
      <c r="AQ63" s="16"/>
      <c r="AR63" s="17" t="str">
        <f t="shared" si="30"/>
        <v/>
      </c>
      <c r="AS63" s="44" t="str">
        <f t="shared" si="31"/>
        <v/>
      </c>
      <c r="AT63" s="44" t="str">
        <f t="shared" si="32"/>
        <v/>
      </c>
      <c r="AU63" s="44" t="str">
        <f t="shared" si="33"/>
        <v/>
      </c>
      <c r="AV63" s="35" t="str">
        <f t="shared" si="34"/>
        <v/>
      </c>
      <c r="AW63" s="15"/>
      <c r="AX63" s="49" t="str">
        <f t="shared" si="35"/>
        <v/>
      </c>
      <c r="AY63" s="45" t="str">
        <f t="shared" si="36"/>
        <v/>
      </c>
      <c r="AZ63" s="45" t="str">
        <f t="shared" si="37"/>
        <v/>
      </c>
      <c r="BA63" s="45" t="str">
        <f t="shared" si="38"/>
        <v/>
      </c>
      <c r="BB63" s="45" t="str">
        <f t="shared" si="39"/>
        <v/>
      </c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8"/>
    </row>
    <row r="64" spans="1:119" s="24" customFormat="1" ht="15" x14ac:dyDescent="0.15">
      <c r="A64" s="25"/>
      <c r="B64" s="27"/>
      <c r="C64" s="15"/>
      <c r="D64" s="15"/>
      <c r="E64" s="46"/>
      <c r="F64" s="15"/>
      <c r="G64" s="46"/>
      <c r="H64" s="17" t="str">
        <f t="shared" si="0"/>
        <v/>
      </c>
      <c r="I64" s="44" t="str">
        <f t="shared" si="1"/>
        <v/>
      </c>
      <c r="J64" s="44" t="str">
        <f t="shared" si="2"/>
        <v/>
      </c>
      <c r="K64" s="44" t="str">
        <f t="shared" si="3"/>
        <v/>
      </c>
      <c r="L64" s="35" t="str">
        <f t="shared" si="4"/>
        <v/>
      </c>
      <c r="M64" s="15"/>
      <c r="N64" s="49" t="str">
        <f t="shared" si="5"/>
        <v/>
      </c>
      <c r="O64" s="45" t="str">
        <f t="shared" si="6"/>
        <v/>
      </c>
      <c r="P64" s="45" t="str">
        <f t="shared" si="7"/>
        <v/>
      </c>
      <c r="Q64" s="45" t="str">
        <f t="shared" si="8"/>
        <v/>
      </c>
      <c r="R64" s="45" t="str">
        <f t="shared" si="9"/>
        <v/>
      </c>
      <c r="S64" s="16"/>
      <c r="T64" s="17" t="str">
        <f t="shared" si="10"/>
        <v/>
      </c>
      <c r="U64" s="44" t="str">
        <f t="shared" si="11"/>
        <v/>
      </c>
      <c r="V64" s="44" t="str">
        <f t="shared" si="12"/>
        <v/>
      </c>
      <c r="W64" s="44" t="str">
        <f t="shared" si="13"/>
        <v/>
      </c>
      <c r="X64" s="35" t="str">
        <f t="shared" si="14"/>
        <v/>
      </c>
      <c r="Y64" s="15"/>
      <c r="Z64" s="49" t="str">
        <f t="shared" si="15"/>
        <v/>
      </c>
      <c r="AA64" s="45" t="str">
        <f t="shared" si="16"/>
        <v/>
      </c>
      <c r="AB64" s="45" t="str">
        <f t="shared" si="17"/>
        <v/>
      </c>
      <c r="AC64" s="45" t="str">
        <f t="shared" si="18"/>
        <v/>
      </c>
      <c r="AD64" s="45" t="str">
        <f t="shared" si="19"/>
        <v/>
      </c>
      <c r="AE64" s="16"/>
      <c r="AF64" s="17" t="str">
        <f t="shared" si="20"/>
        <v/>
      </c>
      <c r="AG64" s="44" t="str">
        <f t="shared" si="21"/>
        <v/>
      </c>
      <c r="AH64" s="44" t="str">
        <f t="shared" si="22"/>
        <v/>
      </c>
      <c r="AI64" s="44" t="str">
        <f t="shared" si="23"/>
        <v/>
      </c>
      <c r="AJ64" s="35" t="str">
        <f t="shared" si="24"/>
        <v/>
      </c>
      <c r="AK64" s="15"/>
      <c r="AL64" s="49" t="str">
        <f t="shared" si="25"/>
        <v/>
      </c>
      <c r="AM64" s="45" t="str">
        <f t="shared" si="26"/>
        <v/>
      </c>
      <c r="AN64" s="45" t="str">
        <f t="shared" si="27"/>
        <v/>
      </c>
      <c r="AO64" s="45" t="str">
        <f t="shared" si="28"/>
        <v/>
      </c>
      <c r="AP64" s="45" t="str">
        <f t="shared" si="29"/>
        <v/>
      </c>
      <c r="AQ64" s="16"/>
      <c r="AR64" s="17" t="str">
        <f t="shared" si="30"/>
        <v/>
      </c>
      <c r="AS64" s="44" t="str">
        <f t="shared" si="31"/>
        <v/>
      </c>
      <c r="AT64" s="44" t="str">
        <f t="shared" si="32"/>
        <v/>
      </c>
      <c r="AU64" s="44" t="str">
        <f t="shared" si="33"/>
        <v/>
      </c>
      <c r="AV64" s="35" t="str">
        <f t="shared" si="34"/>
        <v/>
      </c>
      <c r="AW64" s="15"/>
      <c r="AX64" s="49" t="str">
        <f t="shared" si="35"/>
        <v/>
      </c>
      <c r="AY64" s="45" t="str">
        <f t="shared" si="36"/>
        <v/>
      </c>
      <c r="AZ64" s="45" t="str">
        <f t="shared" si="37"/>
        <v/>
      </c>
      <c r="BA64" s="45" t="str">
        <f t="shared" si="38"/>
        <v/>
      </c>
      <c r="BB64" s="45" t="str">
        <f t="shared" si="39"/>
        <v/>
      </c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8"/>
    </row>
    <row r="65" spans="1:119" s="24" customFormat="1" ht="15" x14ac:dyDescent="0.15">
      <c r="A65" s="25"/>
      <c r="B65" s="27"/>
      <c r="C65" s="15"/>
      <c r="D65" s="15"/>
      <c r="E65" s="46"/>
      <c r="F65" s="15"/>
      <c r="G65" s="46"/>
      <c r="H65" s="17" t="str">
        <f t="shared" si="0"/>
        <v/>
      </c>
      <c r="I65" s="44" t="str">
        <f t="shared" si="1"/>
        <v/>
      </c>
      <c r="J65" s="44" t="str">
        <f t="shared" si="2"/>
        <v/>
      </c>
      <c r="K65" s="44" t="str">
        <f t="shared" si="3"/>
        <v/>
      </c>
      <c r="L65" s="35" t="str">
        <f t="shared" si="4"/>
        <v/>
      </c>
      <c r="M65" s="15"/>
      <c r="N65" s="49" t="str">
        <f t="shared" si="5"/>
        <v/>
      </c>
      <c r="O65" s="45" t="str">
        <f t="shared" si="6"/>
        <v/>
      </c>
      <c r="P65" s="45" t="str">
        <f t="shared" si="7"/>
        <v/>
      </c>
      <c r="Q65" s="45" t="str">
        <f t="shared" si="8"/>
        <v/>
      </c>
      <c r="R65" s="45" t="str">
        <f t="shared" si="9"/>
        <v/>
      </c>
      <c r="S65" s="16"/>
      <c r="T65" s="17" t="str">
        <f t="shared" si="10"/>
        <v/>
      </c>
      <c r="U65" s="44" t="str">
        <f t="shared" si="11"/>
        <v/>
      </c>
      <c r="V65" s="44" t="str">
        <f t="shared" si="12"/>
        <v/>
      </c>
      <c r="W65" s="44" t="str">
        <f t="shared" si="13"/>
        <v/>
      </c>
      <c r="X65" s="35" t="str">
        <f t="shared" si="14"/>
        <v/>
      </c>
      <c r="Y65" s="15"/>
      <c r="Z65" s="49" t="str">
        <f t="shared" si="15"/>
        <v/>
      </c>
      <c r="AA65" s="45" t="str">
        <f t="shared" si="16"/>
        <v/>
      </c>
      <c r="AB65" s="45" t="str">
        <f t="shared" si="17"/>
        <v/>
      </c>
      <c r="AC65" s="45" t="str">
        <f t="shared" si="18"/>
        <v/>
      </c>
      <c r="AD65" s="45" t="str">
        <f t="shared" si="19"/>
        <v/>
      </c>
      <c r="AE65" s="16"/>
      <c r="AF65" s="17" t="str">
        <f t="shared" si="20"/>
        <v/>
      </c>
      <c r="AG65" s="44" t="str">
        <f t="shared" si="21"/>
        <v/>
      </c>
      <c r="AH65" s="44" t="str">
        <f t="shared" si="22"/>
        <v/>
      </c>
      <c r="AI65" s="44" t="str">
        <f t="shared" si="23"/>
        <v/>
      </c>
      <c r="AJ65" s="35" t="str">
        <f t="shared" si="24"/>
        <v/>
      </c>
      <c r="AK65" s="15"/>
      <c r="AL65" s="49" t="str">
        <f t="shared" si="25"/>
        <v/>
      </c>
      <c r="AM65" s="45" t="str">
        <f t="shared" si="26"/>
        <v/>
      </c>
      <c r="AN65" s="45" t="str">
        <f t="shared" si="27"/>
        <v/>
      </c>
      <c r="AO65" s="45" t="str">
        <f t="shared" si="28"/>
        <v/>
      </c>
      <c r="AP65" s="45" t="str">
        <f t="shared" si="29"/>
        <v/>
      </c>
      <c r="AQ65" s="16"/>
      <c r="AR65" s="17" t="str">
        <f t="shared" si="30"/>
        <v/>
      </c>
      <c r="AS65" s="44" t="str">
        <f t="shared" si="31"/>
        <v/>
      </c>
      <c r="AT65" s="44" t="str">
        <f t="shared" si="32"/>
        <v/>
      </c>
      <c r="AU65" s="44" t="str">
        <f t="shared" si="33"/>
        <v/>
      </c>
      <c r="AV65" s="35" t="str">
        <f t="shared" si="34"/>
        <v/>
      </c>
      <c r="AW65" s="15"/>
      <c r="AX65" s="49" t="str">
        <f t="shared" si="35"/>
        <v/>
      </c>
      <c r="AY65" s="45" t="str">
        <f t="shared" si="36"/>
        <v/>
      </c>
      <c r="AZ65" s="45" t="str">
        <f t="shared" si="37"/>
        <v/>
      </c>
      <c r="BA65" s="45" t="str">
        <f t="shared" si="38"/>
        <v/>
      </c>
      <c r="BB65" s="45" t="str">
        <f t="shared" si="39"/>
        <v/>
      </c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8"/>
    </row>
    <row r="66" spans="1:119" s="24" customFormat="1" ht="15" x14ac:dyDescent="0.15">
      <c r="A66" s="25"/>
      <c r="B66" s="27"/>
      <c r="C66" s="15"/>
      <c r="D66" s="15"/>
      <c r="E66" s="46"/>
      <c r="F66" s="15"/>
      <c r="G66" s="46"/>
      <c r="H66" s="17" t="str">
        <f t="shared" si="0"/>
        <v/>
      </c>
      <c r="I66" s="44" t="str">
        <f t="shared" si="1"/>
        <v/>
      </c>
      <c r="J66" s="44" t="str">
        <f t="shared" si="2"/>
        <v/>
      </c>
      <c r="K66" s="44" t="str">
        <f t="shared" si="3"/>
        <v/>
      </c>
      <c r="L66" s="35" t="str">
        <f t="shared" si="4"/>
        <v/>
      </c>
      <c r="M66" s="15"/>
      <c r="N66" s="49" t="str">
        <f t="shared" si="5"/>
        <v/>
      </c>
      <c r="O66" s="45" t="str">
        <f t="shared" si="6"/>
        <v/>
      </c>
      <c r="P66" s="45" t="str">
        <f t="shared" si="7"/>
        <v/>
      </c>
      <c r="Q66" s="45" t="str">
        <f t="shared" si="8"/>
        <v/>
      </c>
      <c r="R66" s="45" t="str">
        <f t="shared" si="9"/>
        <v/>
      </c>
      <c r="S66" s="16"/>
      <c r="T66" s="17" t="str">
        <f t="shared" si="10"/>
        <v/>
      </c>
      <c r="U66" s="44" t="str">
        <f t="shared" si="11"/>
        <v/>
      </c>
      <c r="V66" s="44" t="str">
        <f t="shared" si="12"/>
        <v/>
      </c>
      <c r="W66" s="44" t="str">
        <f t="shared" si="13"/>
        <v/>
      </c>
      <c r="X66" s="35" t="str">
        <f t="shared" si="14"/>
        <v/>
      </c>
      <c r="Y66" s="15"/>
      <c r="Z66" s="49" t="str">
        <f t="shared" si="15"/>
        <v/>
      </c>
      <c r="AA66" s="45" t="str">
        <f t="shared" si="16"/>
        <v/>
      </c>
      <c r="AB66" s="45" t="str">
        <f t="shared" si="17"/>
        <v/>
      </c>
      <c r="AC66" s="45" t="str">
        <f t="shared" si="18"/>
        <v/>
      </c>
      <c r="AD66" s="45" t="str">
        <f t="shared" si="19"/>
        <v/>
      </c>
      <c r="AE66" s="16"/>
      <c r="AF66" s="17" t="str">
        <f t="shared" si="20"/>
        <v/>
      </c>
      <c r="AG66" s="44" t="str">
        <f t="shared" si="21"/>
        <v/>
      </c>
      <c r="AH66" s="44" t="str">
        <f t="shared" si="22"/>
        <v/>
      </c>
      <c r="AI66" s="44" t="str">
        <f t="shared" si="23"/>
        <v/>
      </c>
      <c r="AJ66" s="35" t="str">
        <f t="shared" si="24"/>
        <v/>
      </c>
      <c r="AK66" s="15"/>
      <c r="AL66" s="49" t="str">
        <f t="shared" si="25"/>
        <v/>
      </c>
      <c r="AM66" s="45" t="str">
        <f t="shared" si="26"/>
        <v/>
      </c>
      <c r="AN66" s="45" t="str">
        <f t="shared" si="27"/>
        <v/>
      </c>
      <c r="AO66" s="45" t="str">
        <f t="shared" si="28"/>
        <v/>
      </c>
      <c r="AP66" s="45" t="str">
        <f t="shared" si="29"/>
        <v/>
      </c>
      <c r="AQ66" s="16"/>
      <c r="AR66" s="17" t="str">
        <f t="shared" si="30"/>
        <v/>
      </c>
      <c r="AS66" s="44" t="str">
        <f t="shared" si="31"/>
        <v/>
      </c>
      <c r="AT66" s="44" t="str">
        <f t="shared" si="32"/>
        <v/>
      </c>
      <c r="AU66" s="44" t="str">
        <f t="shared" si="33"/>
        <v/>
      </c>
      <c r="AV66" s="35" t="str">
        <f t="shared" si="34"/>
        <v/>
      </c>
      <c r="AW66" s="15"/>
      <c r="AX66" s="49" t="str">
        <f t="shared" si="35"/>
        <v/>
      </c>
      <c r="AY66" s="45" t="str">
        <f t="shared" si="36"/>
        <v/>
      </c>
      <c r="AZ66" s="45" t="str">
        <f t="shared" si="37"/>
        <v/>
      </c>
      <c r="BA66" s="45" t="str">
        <f t="shared" si="38"/>
        <v/>
      </c>
      <c r="BB66" s="45" t="str">
        <f t="shared" si="39"/>
        <v/>
      </c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8"/>
    </row>
    <row r="67" spans="1:119" s="24" customFormat="1" ht="15" x14ac:dyDescent="0.15">
      <c r="A67" s="25"/>
      <c r="B67" s="27"/>
      <c r="C67" s="15"/>
      <c r="D67" s="15"/>
      <c r="E67" s="46"/>
      <c r="F67" s="15"/>
      <c r="G67" s="46"/>
      <c r="H67" s="17" t="str">
        <f t="shared" si="0"/>
        <v/>
      </c>
      <c r="I67" s="44" t="str">
        <f t="shared" si="1"/>
        <v/>
      </c>
      <c r="J67" s="44" t="str">
        <f t="shared" si="2"/>
        <v/>
      </c>
      <c r="K67" s="44" t="str">
        <f t="shared" si="3"/>
        <v/>
      </c>
      <c r="L67" s="35" t="str">
        <f t="shared" si="4"/>
        <v/>
      </c>
      <c r="M67" s="15"/>
      <c r="N67" s="49" t="str">
        <f t="shared" si="5"/>
        <v/>
      </c>
      <c r="O67" s="45" t="str">
        <f t="shared" si="6"/>
        <v/>
      </c>
      <c r="P67" s="45" t="str">
        <f t="shared" si="7"/>
        <v/>
      </c>
      <c r="Q67" s="45" t="str">
        <f t="shared" si="8"/>
        <v/>
      </c>
      <c r="R67" s="45" t="str">
        <f t="shared" si="9"/>
        <v/>
      </c>
      <c r="S67" s="16"/>
      <c r="T67" s="17" t="str">
        <f t="shared" si="10"/>
        <v/>
      </c>
      <c r="U67" s="44" t="str">
        <f t="shared" si="11"/>
        <v/>
      </c>
      <c r="V67" s="44" t="str">
        <f t="shared" si="12"/>
        <v/>
      </c>
      <c r="W67" s="44" t="str">
        <f t="shared" si="13"/>
        <v/>
      </c>
      <c r="X67" s="35" t="str">
        <f t="shared" si="14"/>
        <v/>
      </c>
      <c r="Y67" s="15"/>
      <c r="Z67" s="49" t="str">
        <f t="shared" si="15"/>
        <v/>
      </c>
      <c r="AA67" s="45" t="str">
        <f t="shared" si="16"/>
        <v/>
      </c>
      <c r="AB67" s="45" t="str">
        <f t="shared" si="17"/>
        <v/>
      </c>
      <c r="AC67" s="45" t="str">
        <f t="shared" si="18"/>
        <v/>
      </c>
      <c r="AD67" s="45" t="str">
        <f t="shared" si="19"/>
        <v/>
      </c>
      <c r="AE67" s="16"/>
      <c r="AF67" s="17" t="str">
        <f t="shared" si="20"/>
        <v/>
      </c>
      <c r="AG67" s="44" t="str">
        <f t="shared" si="21"/>
        <v/>
      </c>
      <c r="AH67" s="44" t="str">
        <f t="shared" si="22"/>
        <v/>
      </c>
      <c r="AI67" s="44" t="str">
        <f t="shared" si="23"/>
        <v/>
      </c>
      <c r="AJ67" s="35" t="str">
        <f t="shared" si="24"/>
        <v/>
      </c>
      <c r="AK67" s="15"/>
      <c r="AL67" s="49" t="str">
        <f t="shared" si="25"/>
        <v/>
      </c>
      <c r="AM67" s="45" t="str">
        <f t="shared" si="26"/>
        <v/>
      </c>
      <c r="AN67" s="45" t="str">
        <f t="shared" si="27"/>
        <v/>
      </c>
      <c r="AO67" s="45" t="str">
        <f t="shared" si="28"/>
        <v/>
      </c>
      <c r="AP67" s="45" t="str">
        <f t="shared" si="29"/>
        <v/>
      </c>
      <c r="AQ67" s="16"/>
      <c r="AR67" s="17" t="str">
        <f t="shared" si="30"/>
        <v/>
      </c>
      <c r="AS67" s="44" t="str">
        <f t="shared" si="31"/>
        <v/>
      </c>
      <c r="AT67" s="44" t="str">
        <f t="shared" si="32"/>
        <v/>
      </c>
      <c r="AU67" s="44" t="str">
        <f t="shared" si="33"/>
        <v/>
      </c>
      <c r="AV67" s="35" t="str">
        <f t="shared" si="34"/>
        <v/>
      </c>
      <c r="AW67" s="15"/>
      <c r="AX67" s="49" t="str">
        <f t="shared" si="35"/>
        <v/>
      </c>
      <c r="AY67" s="45" t="str">
        <f t="shared" si="36"/>
        <v/>
      </c>
      <c r="AZ67" s="45" t="str">
        <f t="shared" si="37"/>
        <v/>
      </c>
      <c r="BA67" s="45" t="str">
        <f t="shared" si="38"/>
        <v/>
      </c>
      <c r="BB67" s="45" t="str">
        <f t="shared" si="39"/>
        <v/>
      </c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8"/>
    </row>
    <row r="68" spans="1:119" s="24" customFormat="1" ht="15" x14ac:dyDescent="0.15">
      <c r="A68" s="25"/>
      <c r="B68" s="27"/>
      <c r="C68" s="15"/>
      <c r="D68" s="15"/>
      <c r="E68" s="46"/>
      <c r="F68" s="15"/>
      <c r="G68" s="46"/>
      <c r="H68" s="17" t="str">
        <f t="shared" si="0"/>
        <v/>
      </c>
      <c r="I68" s="44" t="str">
        <f t="shared" si="1"/>
        <v/>
      </c>
      <c r="J68" s="44" t="str">
        <f t="shared" si="2"/>
        <v/>
      </c>
      <c r="K68" s="44" t="str">
        <f t="shared" si="3"/>
        <v/>
      </c>
      <c r="L68" s="35" t="str">
        <f t="shared" si="4"/>
        <v/>
      </c>
      <c r="M68" s="15"/>
      <c r="N68" s="49" t="str">
        <f t="shared" si="5"/>
        <v/>
      </c>
      <c r="O68" s="45" t="str">
        <f t="shared" si="6"/>
        <v/>
      </c>
      <c r="P68" s="45" t="str">
        <f t="shared" si="7"/>
        <v/>
      </c>
      <c r="Q68" s="45" t="str">
        <f t="shared" si="8"/>
        <v/>
      </c>
      <c r="R68" s="45" t="str">
        <f t="shared" si="9"/>
        <v/>
      </c>
      <c r="S68" s="16"/>
      <c r="T68" s="17" t="str">
        <f t="shared" si="10"/>
        <v/>
      </c>
      <c r="U68" s="44" t="str">
        <f t="shared" si="11"/>
        <v/>
      </c>
      <c r="V68" s="44" t="str">
        <f t="shared" si="12"/>
        <v/>
      </c>
      <c r="W68" s="44" t="str">
        <f t="shared" si="13"/>
        <v/>
      </c>
      <c r="X68" s="35" t="str">
        <f t="shared" si="14"/>
        <v/>
      </c>
      <c r="Y68" s="15"/>
      <c r="Z68" s="49" t="str">
        <f t="shared" si="15"/>
        <v/>
      </c>
      <c r="AA68" s="45" t="str">
        <f t="shared" si="16"/>
        <v/>
      </c>
      <c r="AB68" s="45" t="str">
        <f t="shared" si="17"/>
        <v/>
      </c>
      <c r="AC68" s="45" t="str">
        <f t="shared" si="18"/>
        <v/>
      </c>
      <c r="AD68" s="45" t="str">
        <f t="shared" si="19"/>
        <v/>
      </c>
      <c r="AE68" s="16"/>
      <c r="AF68" s="17" t="str">
        <f t="shared" si="20"/>
        <v/>
      </c>
      <c r="AG68" s="44" t="str">
        <f t="shared" si="21"/>
        <v/>
      </c>
      <c r="AH68" s="44" t="str">
        <f t="shared" si="22"/>
        <v/>
      </c>
      <c r="AI68" s="44" t="str">
        <f t="shared" si="23"/>
        <v/>
      </c>
      <c r="AJ68" s="35" t="str">
        <f t="shared" si="24"/>
        <v/>
      </c>
      <c r="AK68" s="15"/>
      <c r="AL68" s="49" t="str">
        <f t="shared" si="25"/>
        <v/>
      </c>
      <c r="AM68" s="45" t="str">
        <f t="shared" si="26"/>
        <v/>
      </c>
      <c r="AN68" s="45" t="str">
        <f t="shared" si="27"/>
        <v/>
      </c>
      <c r="AO68" s="45" t="str">
        <f t="shared" si="28"/>
        <v/>
      </c>
      <c r="AP68" s="45" t="str">
        <f t="shared" si="29"/>
        <v/>
      </c>
      <c r="AQ68" s="16"/>
      <c r="AR68" s="17" t="str">
        <f t="shared" si="30"/>
        <v/>
      </c>
      <c r="AS68" s="44" t="str">
        <f t="shared" si="31"/>
        <v/>
      </c>
      <c r="AT68" s="44" t="str">
        <f t="shared" si="32"/>
        <v/>
      </c>
      <c r="AU68" s="44" t="str">
        <f t="shared" si="33"/>
        <v/>
      </c>
      <c r="AV68" s="35" t="str">
        <f t="shared" si="34"/>
        <v/>
      </c>
      <c r="AW68" s="15"/>
      <c r="AX68" s="49" t="str">
        <f t="shared" si="35"/>
        <v/>
      </c>
      <c r="AY68" s="45" t="str">
        <f t="shared" si="36"/>
        <v/>
      </c>
      <c r="AZ68" s="45" t="str">
        <f t="shared" si="37"/>
        <v/>
      </c>
      <c r="BA68" s="45" t="str">
        <f t="shared" si="38"/>
        <v/>
      </c>
      <c r="BB68" s="45" t="str">
        <f t="shared" si="39"/>
        <v/>
      </c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8"/>
    </row>
    <row r="69" spans="1:119" s="24" customFormat="1" ht="15" x14ac:dyDescent="0.15">
      <c r="A69" s="25"/>
      <c r="B69" s="27"/>
      <c r="C69" s="15"/>
      <c r="D69" s="15"/>
      <c r="E69" s="15"/>
      <c r="F69" s="15"/>
      <c r="G69" s="16"/>
      <c r="H69" s="17" t="str">
        <f t="shared" si="0"/>
        <v/>
      </c>
      <c r="I69" s="44" t="str">
        <f t="shared" si="1"/>
        <v/>
      </c>
      <c r="J69" s="44" t="str">
        <f t="shared" si="2"/>
        <v/>
      </c>
      <c r="K69" s="44" t="str">
        <f t="shared" si="3"/>
        <v/>
      </c>
      <c r="L69" s="35" t="str">
        <f t="shared" si="4"/>
        <v/>
      </c>
      <c r="M69" s="15"/>
      <c r="N69" s="49" t="str">
        <f t="shared" si="5"/>
        <v/>
      </c>
      <c r="O69" s="45" t="str">
        <f t="shared" si="6"/>
        <v/>
      </c>
      <c r="P69" s="45" t="str">
        <f t="shared" si="7"/>
        <v/>
      </c>
      <c r="Q69" s="45" t="str">
        <f t="shared" si="8"/>
        <v/>
      </c>
      <c r="R69" s="45" t="str">
        <f t="shared" si="9"/>
        <v/>
      </c>
      <c r="S69" s="16"/>
      <c r="T69" s="17" t="str">
        <f t="shared" si="10"/>
        <v/>
      </c>
      <c r="U69" s="44" t="str">
        <f t="shared" si="11"/>
        <v/>
      </c>
      <c r="V69" s="44" t="str">
        <f t="shared" si="12"/>
        <v/>
      </c>
      <c r="W69" s="44" t="str">
        <f t="shared" si="13"/>
        <v/>
      </c>
      <c r="X69" s="35" t="str">
        <f t="shared" si="14"/>
        <v/>
      </c>
      <c r="Y69" s="15"/>
      <c r="Z69" s="49" t="str">
        <f t="shared" si="15"/>
        <v/>
      </c>
      <c r="AA69" s="45" t="str">
        <f t="shared" si="16"/>
        <v/>
      </c>
      <c r="AB69" s="45" t="str">
        <f t="shared" si="17"/>
        <v/>
      </c>
      <c r="AC69" s="45" t="str">
        <f t="shared" si="18"/>
        <v/>
      </c>
      <c r="AD69" s="45" t="str">
        <f t="shared" si="19"/>
        <v/>
      </c>
      <c r="AE69" s="16"/>
      <c r="AF69" s="17" t="str">
        <f t="shared" si="20"/>
        <v/>
      </c>
      <c r="AG69" s="44" t="str">
        <f t="shared" si="21"/>
        <v/>
      </c>
      <c r="AH69" s="44" t="str">
        <f t="shared" si="22"/>
        <v/>
      </c>
      <c r="AI69" s="44" t="str">
        <f t="shared" si="23"/>
        <v/>
      </c>
      <c r="AJ69" s="35" t="str">
        <f t="shared" si="24"/>
        <v/>
      </c>
      <c r="AK69" s="15"/>
      <c r="AL69" s="49" t="str">
        <f t="shared" si="25"/>
        <v/>
      </c>
      <c r="AM69" s="45" t="str">
        <f t="shared" si="26"/>
        <v/>
      </c>
      <c r="AN69" s="45" t="str">
        <f t="shared" si="27"/>
        <v/>
      </c>
      <c r="AO69" s="45" t="str">
        <f t="shared" si="28"/>
        <v/>
      </c>
      <c r="AP69" s="45" t="str">
        <f t="shared" si="29"/>
        <v/>
      </c>
      <c r="AQ69" s="16"/>
      <c r="AR69" s="17" t="str">
        <f t="shared" si="30"/>
        <v/>
      </c>
      <c r="AS69" s="44" t="str">
        <f t="shared" si="31"/>
        <v/>
      </c>
      <c r="AT69" s="44" t="str">
        <f t="shared" si="32"/>
        <v/>
      </c>
      <c r="AU69" s="44" t="str">
        <f t="shared" si="33"/>
        <v/>
      </c>
      <c r="AV69" s="35" t="str">
        <f t="shared" si="34"/>
        <v/>
      </c>
      <c r="AW69" s="15"/>
      <c r="AX69" s="49" t="str">
        <f t="shared" si="35"/>
        <v/>
      </c>
      <c r="AY69" s="45" t="str">
        <f t="shared" si="36"/>
        <v/>
      </c>
      <c r="AZ69" s="45" t="str">
        <f t="shared" si="37"/>
        <v/>
      </c>
      <c r="BA69" s="45" t="str">
        <f t="shared" si="38"/>
        <v/>
      </c>
      <c r="BB69" s="45" t="str">
        <f t="shared" si="39"/>
        <v/>
      </c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8"/>
    </row>
    <row r="70" spans="1:119" s="24" customFormat="1" ht="15" x14ac:dyDescent="0.15">
      <c r="A70" s="25"/>
      <c r="B70" s="27"/>
      <c r="C70" s="15"/>
      <c r="D70" s="15"/>
      <c r="E70" s="15"/>
      <c r="F70" s="15"/>
      <c r="G70" s="16"/>
      <c r="H70" s="17" t="str">
        <f t="shared" si="0"/>
        <v/>
      </c>
      <c r="I70" s="44" t="str">
        <f t="shared" si="1"/>
        <v/>
      </c>
      <c r="J70" s="44" t="str">
        <f t="shared" si="2"/>
        <v/>
      </c>
      <c r="K70" s="44" t="str">
        <f t="shared" si="3"/>
        <v/>
      </c>
      <c r="L70" s="35" t="str">
        <f t="shared" si="4"/>
        <v/>
      </c>
      <c r="M70" s="15"/>
      <c r="N70" s="49" t="str">
        <f t="shared" si="5"/>
        <v/>
      </c>
      <c r="O70" s="45" t="str">
        <f t="shared" si="6"/>
        <v/>
      </c>
      <c r="P70" s="45" t="str">
        <f t="shared" si="7"/>
        <v/>
      </c>
      <c r="Q70" s="45" t="str">
        <f t="shared" si="8"/>
        <v/>
      </c>
      <c r="R70" s="45" t="str">
        <f t="shared" si="9"/>
        <v/>
      </c>
      <c r="S70" s="16"/>
      <c r="T70" s="17" t="str">
        <f t="shared" si="10"/>
        <v/>
      </c>
      <c r="U70" s="44" t="str">
        <f t="shared" si="11"/>
        <v/>
      </c>
      <c r="V70" s="44" t="str">
        <f t="shared" si="12"/>
        <v/>
      </c>
      <c r="W70" s="44" t="str">
        <f t="shared" si="13"/>
        <v/>
      </c>
      <c r="X70" s="35" t="str">
        <f t="shared" si="14"/>
        <v/>
      </c>
      <c r="Y70" s="15"/>
      <c r="Z70" s="49" t="str">
        <f t="shared" si="15"/>
        <v/>
      </c>
      <c r="AA70" s="45" t="str">
        <f t="shared" si="16"/>
        <v/>
      </c>
      <c r="AB70" s="45" t="str">
        <f t="shared" si="17"/>
        <v/>
      </c>
      <c r="AC70" s="45" t="str">
        <f t="shared" si="18"/>
        <v/>
      </c>
      <c r="AD70" s="45" t="str">
        <f t="shared" si="19"/>
        <v/>
      </c>
      <c r="AE70" s="16"/>
      <c r="AF70" s="17" t="str">
        <f t="shared" si="20"/>
        <v/>
      </c>
      <c r="AG70" s="44" t="str">
        <f t="shared" si="21"/>
        <v/>
      </c>
      <c r="AH70" s="44" t="str">
        <f t="shared" si="22"/>
        <v/>
      </c>
      <c r="AI70" s="44" t="str">
        <f t="shared" si="23"/>
        <v/>
      </c>
      <c r="AJ70" s="35" t="str">
        <f t="shared" si="24"/>
        <v/>
      </c>
      <c r="AK70" s="15"/>
      <c r="AL70" s="49" t="str">
        <f t="shared" si="25"/>
        <v/>
      </c>
      <c r="AM70" s="45" t="str">
        <f t="shared" si="26"/>
        <v/>
      </c>
      <c r="AN70" s="45" t="str">
        <f t="shared" si="27"/>
        <v/>
      </c>
      <c r="AO70" s="45" t="str">
        <f t="shared" si="28"/>
        <v/>
      </c>
      <c r="AP70" s="45" t="str">
        <f t="shared" si="29"/>
        <v/>
      </c>
      <c r="AQ70" s="16"/>
      <c r="AR70" s="17" t="str">
        <f t="shared" si="30"/>
        <v/>
      </c>
      <c r="AS70" s="44" t="str">
        <f t="shared" si="31"/>
        <v/>
      </c>
      <c r="AT70" s="44" t="str">
        <f t="shared" si="32"/>
        <v/>
      </c>
      <c r="AU70" s="44" t="str">
        <f t="shared" si="33"/>
        <v/>
      </c>
      <c r="AV70" s="35" t="str">
        <f t="shared" si="34"/>
        <v/>
      </c>
      <c r="AW70" s="15"/>
      <c r="AX70" s="49" t="str">
        <f t="shared" si="35"/>
        <v/>
      </c>
      <c r="AY70" s="45" t="str">
        <f t="shared" si="36"/>
        <v/>
      </c>
      <c r="AZ70" s="45" t="str">
        <f t="shared" si="37"/>
        <v/>
      </c>
      <c r="BA70" s="45" t="str">
        <f t="shared" si="38"/>
        <v/>
      </c>
      <c r="BB70" s="45" t="str">
        <f t="shared" si="39"/>
        <v/>
      </c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8"/>
    </row>
    <row r="71" spans="1:119" s="24" customFormat="1" ht="15" x14ac:dyDescent="0.15">
      <c r="A71" s="25"/>
      <c r="B71" s="27"/>
      <c r="C71" s="15"/>
      <c r="D71" s="15"/>
      <c r="E71" s="15"/>
      <c r="F71" s="15"/>
      <c r="G71" s="16"/>
      <c r="H71" s="17" t="str">
        <f t="shared" si="0"/>
        <v/>
      </c>
      <c r="I71" s="44" t="str">
        <f t="shared" si="1"/>
        <v/>
      </c>
      <c r="J71" s="44" t="str">
        <f t="shared" si="2"/>
        <v/>
      </c>
      <c r="K71" s="44" t="str">
        <f t="shared" si="3"/>
        <v/>
      </c>
      <c r="L71" s="35" t="str">
        <f t="shared" si="4"/>
        <v/>
      </c>
      <c r="M71" s="15"/>
      <c r="N71" s="49" t="str">
        <f t="shared" si="5"/>
        <v/>
      </c>
      <c r="O71" s="45" t="str">
        <f t="shared" si="6"/>
        <v/>
      </c>
      <c r="P71" s="45" t="str">
        <f t="shared" si="7"/>
        <v/>
      </c>
      <c r="Q71" s="45" t="str">
        <f t="shared" si="8"/>
        <v/>
      </c>
      <c r="R71" s="45" t="str">
        <f t="shared" si="9"/>
        <v/>
      </c>
      <c r="S71" s="16"/>
      <c r="T71" s="17" t="str">
        <f t="shared" si="10"/>
        <v/>
      </c>
      <c r="U71" s="44" t="str">
        <f t="shared" si="11"/>
        <v/>
      </c>
      <c r="V71" s="44" t="str">
        <f t="shared" si="12"/>
        <v/>
      </c>
      <c r="W71" s="44" t="str">
        <f t="shared" si="13"/>
        <v/>
      </c>
      <c r="X71" s="35" t="str">
        <f t="shared" si="14"/>
        <v/>
      </c>
      <c r="Y71" s="15"/>
      <c r="Z71" s="49" t="str">
        <f t="shared" si="15"/>
        <v/>
      </c>
      <c r="AA71" s="45" t="str">
        <f t="shared" si="16"/>
        <v/>
      </c>
      <c r="AB71" s="45" t="str">
        <f t="shared" si="17"/>
        <v/>
      </c>
      <c r="AC71" s="45" t="str">
        <f t="shared" si="18"/>
        <v/>
      </c>
      <c r="AD71" s="45" t="str">
        <f t="shared" si="19"/>
        <v/>
      </c>
      <c r="AE71" s="16"/>
      <c r="AF71" s="17" t="str">
        <f t="shared" si="20"/>
        <v/>
      </c>
      <c r="AG71" s="44" t="str">
        <f t="shared" si="21"/>
        <v/>
      </c>
      <c r="AH71" s="44" t="str">
        <f t="shared" si="22"/>
        <v/>
      </c>
      <c r="AI71" s="44" t="str">
        <f t="shared" si="23"/>
        <v/>
      </c>
      <c r="AJ71" s="35" t="str">
        <f t="shared" si="24"/>
        <v/>
      </c>
      <c r="AK71" s="15"/>
      <c r="AL71" s="49" t="str">
        <f t="shared" si="25"/>
        <v/>
      </c>
      <c r="AM71" s="45" t="str">
        <f t="shared" si="26"/>
        <v/>
      </c>
      <c r="AN71" s="45" t="str">
        <f t="shared" si="27"/>
        <v/>
      </c>
      <c r="AO71" s="45" t="str">
        <f t="shared" si="28"/>
        <v/>
      </c>
      <c r="AP71" s="45" t="str">
        <f t="shared" si="29"/>
        <v/>
      </c>
      <c r="AQ71" s="16"/>
      <c r="AR71" s="17" t="str">
        <f t="shared" si="30"/>
        <v/>
      </c>
      <c r="AS71" s="44" t="str">
        <f t="shared" si="31"/>
        <v/>
      </c>
      <c r="AT71" s="44" t="str">
        <f t="shared" si="32"/>
        <v/>
      </c>
      <c r="AU71" s="44" t="str">
        <f t="shared" si="33"/>
        <v/>
      </c>
      <c r="AV71" s="35" t="str">
        <f t="shared" si="34"/>
        <v/>
      </c>
      <c r="AW71" s="15"/>
      <c r="AX71" s="49" t="str">
        <f t="shared" si="35"/>
        <v/>
      </c>
      <c r="AY71" s="45" t="str">
        <f t="shared" si="36"/>
        <v/>
      </c>
      <c r="AZ71" s="45" t="str">
        <f t="shared" si="37"/>
        <v/>
      </c>
      <c r="BA71" s="45" t="str">
        <f t="shared" si="38"/>
        <v/>
      </c>
      <c r="BB71" s="45" t="str">
        <f t="shared" si="39"/>
        <v/>
      </c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8"/>
    </row>
    <row r="72" spans="1:119" s="24" customFormat="1" ht="15" x14ac:dyDescent="0.15">
      <c r="A72" s="25"/>
      <c r="B72" s="27"/>
      <c r="C72" s="15"/>
      <c r="D72" s="15"/>
      <c r="E72" s="15"/>
      <c r="F72" s="15"/>
      <c r="G72" s="16"/>
      <c r="H72" s="17" t="str">
        <f t="shared" si="0"/>
        <v/>
      </c>
      <c r="I72" s="44" t="str">
        <f t="shared" si="1"/>
        <v/>
      </c>
      <c r="J72" s="44" t="str">
        <f t="shared" si="2"/>
        <v/>
      </c>
      <c r="K72" s="44" t="str">
        <f t="shared" si="3"/>
        <v/>
      </c>
      <c r="L72" s="35" t="str">
        <f t="shared" si="4"/>
        <v/>
      </c>
      <c r="M72" s="15"/>
      <c r="N72" s="49" t="str">
        <f t="shared" si="5"/>
        <v/>
      </c>
      <c r="O72" s="45" t="str">
        <f t="shared" si="6"/>
        <v/>
      </c>
      <c r="P72" s="45" t="str">
        <f t="shared" si="7"/>
        <v/>
      </c>
      <c r="Q72" s="45" t="str">
        <f t="shared" si="8"/>
        <v/>
      </c>
      <c r="R72" s="45" t="str">
        <f t="shared" si="9"/>
        <v/>
      </c>
      <c r="S72" s="16"/>
      <c r="T72" s="17" t="str">
        <f t="shared" si="10"/>
        <v/>
      </c>
      <c r="U72" s="44" t="str">
        <f t="shared" si="11"/>
        <v/>
      </c>
      <c r="V72" s="44" t="str">
        <f t="shared" si="12"/>
        <v/>
      </c>
      <c r="W72" s="44" t="str">
        <f t="shared" si="13"/>
        <v/>
      </c>
      <c r="X72" s="35" t="str">
        <f t="shared" si="14"/>
        <v/>
      </c>
      <c r="Y72" s="15"/>
      <c r="Z72" s="49" t="str">
        <f t="shared" si="15"/>
        <v/>
      </c>
      <c r="AA72" s="45" t="str">
        <f t="shared" si="16"/>
        <v/>
      </c>
      <c r="AB72" s="45" t="str">
        <f t="shared" si="17"/>
        <v/>
      </c>
      <c r="AC72" s="45" t="str">
        <f t="shared" si="18"/>
        <v/>
      </c>
      <c r="AD72" s="45" t="str">
        <f t="shared" si="19"/>
        <v/>
      </c>
      <c r="AE72" s="16"/>
      <c r="AF72" s="17" t="str">
        <f t="shared" si="20"/>
        <v/>
      </c>
      <c r="AG72" s="44" t="str">
        <f t="shared" si="21"/>
        <v/>
      </c>
      <c r="AH72" s="44" t="str">
        <f t="shared" si="22"/>
        <v/>
      </c>
      <c r="AI72" s="44" t="str">
        <f t="shared" si="23"/>
        <v/>
      </c>
      <c r="AJ72" s="35" t="str">
        <f t="shared" si="24"/>
        <v/>
      </c>
      <c r="AK72" s="15"/>
      <c r="AL72" s="49" t="str">
        <f t="shared" si="25"/>
        <v/>
      </c>
      <c r="AM72" s="45" t="str">
        <f t="shared" si="26"/>
        <v/>
      </c>
      <c r="AN72" s="45" t="str">
        <f t="shared" si="27"/>
        <v/>
      </c>
      <c r="AO72" s="45" t="str">
        <f t="shared" si="28"/>
        <v/>
      </c>
      <c r="AP72" s="45" t="str">
        <f t="shared" si="29"/>
        <v/>
      </c>
      <c r="AQ72" s="16"/>
      <c r="AR72" s="17" t="str">
        <f t="shared" si="30"/>
        <v/>
      </c>
      <c r="AS72" s="44" t="str">
        <f t="shared" si="31"/>
        <v/>
      </c>
      <c r="AT72" s="44" t="str">
        <f t="shared" si="32"/>
        <v/>
      </c>
      <c r="AU72" s="44" t="str">
        <f t="shared" si="33"/>
        <v/>
      </c>
      <c r="AV72" s="35" t="str">
        <f t="shared" si="34"/>
        <v/>
      </c>
      <c r="AW72" s="15"/>
      <c r="AX72" s="49" t="str">
        <f t="shared" si="35"/>
        <v/>
      </c>
      <c r="AY72" s="45" t="str">
        <f t="shared" si="36"/>
        <v/>
      </c>
      <c r="AZ72" s="45" t="str">
        <f t="shared" si="37"/>
        <v/>
      </c>
      <c r="BA72" s="45" t="str">
        <f t="shared" si="38"/>
        <v/>
      </c>
      <c r="BB72" s="45" t="str">
        <f t="shared" si="39"/>
        <v/>
      </c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8"/>
    </row>
    <row r="73" spans="1:119" s="24" customFormat="1" ht="15" x14ac:dyDescent="0.15">
      <c r="A73" s="25"/>
      <c r="B73" s="27"/>
      <c r="C73" s="15"/>
      <c r="D73" s="15"/>
      <c r="E73" s="15"/>
      <c r="F73" s="15"/>
      <c r="G73" s="16"/>
      <c r="H73" s="17" t="str">
        <f t="shared" si="0"/>
        <v/>
      </c>
      <c r="I73" s="44" t="str">
        <f t="shared" si="1"/>
        <v/>
      </c>
      <c r="J73" s="44" t="str">
        <f t="shared" si="2"/>
        <v/>
      </c>
      <c r="K73" s="44" t="str">
        <f t="shared" si="3"/>
        <v/>
      </c>
      <c r="L73" s="35" t="str">
        <f t="shared" si="4"/>
        <v/>
      </c>
      <c r="M73" s="15"/>
      <c r="N73" s="49" t="str">
        <f t="shared" si="5"/>
        <v/>
      </c>
      <c r="O73" s="45" t="str">
        <f t="shared" si="6"/>
        <v/>
      </c>
      <c r="P73" s="45" t="str">
        <f t="shared" si="7"/>
        <v/>
      </c>
      <c r="Q73" s="45" t="str">
        <f t="shared" si="8"/>
        <v/>
      </c>
      <c r="R73" s="45" t="str">
        <f t="shared" si="9"/>
        <v/>
      </c>
      <c r="S73" s="16"/>
      <c r="T73" s="17" t="str">
        <f t="shared" si="10"/>
        <v/>
      </c>
      <c r="U73" s="44" t="str">
        <f t="shared" si="11"/>
        <v/>
      </c>
      <c r="V73" s="44" t="str">
        <f t="shared" si="12"/>
        <v/>
      </c>
      <c r="W73" s="44" t="str">
        <f t="shared" si="13"/>
        <v/>
      </c>
      <c r="X73" s="35" t="str">
        <f t="shared" si="14"/>
        <v/>
      </c>
      <c r="Y73" s="15"/>
      <c r="Z73" s="49" t="str">
        <f t="shared" si="15"/>
        <v/>
      </c>
      <c r="AA73" s="45" t="str">
        <f t="shared" si="16"/>
        <v/>
      </c>
      <c r="AB73" s="45" t="str">
        <f t="shared" si="17"/>
        <v/>
      </c>
      <c r="AC73" s="45" t="str">
        <f t="shared" si="18"/>
        <v/>
      </c>
      <c r="AD73" s="45" t="str">
        <f t="shared" si="19"/>
        <v/>
      </c>
      <c r="AE73" s="16"/>
      <c r="AF73" s="17" t="str">
        <f t="shared" si="20"/>
        <v/>
      </c>
      <c r="AG73" s="44" t="str">
        <f t="shared" si="21"/>
        <v/>
      </c>
      <c r="AH73" s="44" t="str">
        <f t="shared" si="22"/>
        <v/>
      </c>
      <c r="AI73" s="44" t="str">
        <f t="shared" si="23"/>
        <v/>
      </c>
      <c r="AJ73" s="35" t="str">
        <f t="shared" si="24"/>
        <v/>
      </c>
      <c r="AK73" s="15"/>
      <c r="AL73" s="49" t="str">
        <f t="shared" si="25"/>
        <v/>
      </c>
      <c r="AM73" s="45" t="str">
        <f t="shared" si="26"/>
        <v/>
      </c>
      <c r="AN73" s="45" t="str">
        <f t="shared" si="27"/>
        <v/>
      </c>
      <c r="AO73" s="45" t="str">
        <f t="shared" si="28"/>
        <v/>
      </c>
      <c r="AP73" s="45" t="str">
        <f t="shared" si="29"/>
        <v/>
      </c>
      <c r="AQ73" s="16"/>
      <c r="AR73" s="17" t="str">
        <f t="shared" si="30"/>
        <v/>
      </c>
      <c r="AS73" s="44" t="str">
        <f t="shared" si="31"/>
        <v/>
      </c>
      <c r="AT73" s="44" t="str">
        <f t="shared" si="32"/>
        <v/>
      </c>
      <c r="AU73" s="44" t="str">
        <f t="shared" si="33"/>
        <v/>
      </c>
      <c r="AV73" s="35" t="str">
        <f t="shared" si="34"/>
        <v/>
      </c>
      <c r="AW73" s="15"/>
      <c r="AX73" s="49" t="str">
        <f t="shared" si="35"/>
        <v/>
      </c>
      <c r="AY73" s="45" t="str">
        <f t="shared" si="36"/>
        <v/>
      </c>
      <c r="AZ73" s="45" t="str">
        <f t="shared" si="37"/>
        <v/>
      </c>
      <c r="BA73" s="45" t="str">
        <f t="shared" si="38"/>
        <v/>
      </c>
      <c r="BB73" s="45" t="str">
        <f t="shared" si="39"/>
        <v/>
      </c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5"/>
      <c r="CS73" s="25"/>
      <c r="CT73" s="25"/>
      <c r="CU73" s="25"/>
      <c r="CV73" s="25"/>
      <c r="CW73" s="25"/>
      <c r="CX73" s="25"/>
      <c r="CY73" s="25"/>
      <c r="CZ73" s="25"/>
      <c r="DA73" s="25"/>
      <c r="DB73" s="25"/>
      <c r="DC73" s="25"/>
      <c r="DD73" s="25"/>
      <c r="DE73" s="25"/>
      <c r="DF73" s="25"/>
      <c r="DG73" s="25"/>
      <c r="DH73" s="25"/>
      <c r="DI73" s="25"/>
      <c r="DJ73" s="25"/>
      <c r="DK73" s="25"/>
      <c r="DL73" s="25"/>
      <c r="DM73" s="25"/>
      <c r="DN73" s="25"/>
      <c r="DO73" s="28"/>
    </row>
    <row r="74" spans="1:119" s="24" customFormat="1" ht="15" x14ac:dyDescent="0.15">
      <c r="A74" s="25"/>
      <c r="B74" s="27"/>
      <c r="C74" s="15"/>
      <c r="D74" s="15"/>
      <c r="E74" s="15"/>
      <c r="F74" s="15"/>
      <c r="G74" s="16"/>
      <c r="H74" s="17" t="str">
        <f t="shared" ref="H74:H99" si="40">IF(OR(G74="",$D74=""),"",_xlfn.IFS(OR($C74="",$C74="None"),G74,AND(OR($D74="sp3-CH3",$D74="sp3-CH2/CH/C"),$C74="C-S"),0.9396*G74+13.001,AND(OR($D74="sp2-CH2",$D74="sp2-CH",$D74="sp2-C",$D74="X-C=O"),$C74="C-S"),1.0676*G74+1.0483,AND(OR($D74="sp3-CH3",$D74="sp3-CH2/CH/C"),$C74="C-Cl"),0.9022*G74+19.778,AND(OR($D74="sp2-CH2",$D74="sp2-CH",$D74="sp2-C",$D74="X-C=O"),$C74="C-Cl"),0.9835*G74+7.3208,AND(OR($D74="sp3-CH3",$D74="sp3-CH2/CH/C"),$C74="C-Br"),0.9787*G74+16.559,AND(OR($D74="sp2-CH2",$D74="sp2-CH",$D74="sp2-C",$D74="X-C=O"),$C74="C-Br"),1.0557*G74+11.569,AND(OR($D74="sp3-CH3",$D74="sp3-CH2/CH/C"),$C74="C-OSO2R"),1.0557*G74-2.5792))</f>
        <v/>
      </c>
      <c r="I74" s="44" t="str">
        <f t="shared" ref="I74:I99" si="41">IF(OR(H74="",$D74=""),"",_xlfn.IFS($D74="sp3-CH3",-1.037*H74+202,$D74="sp3-CH2/CH/C",-1.0148*H74+198.85,$D74="sp2-CH2",-0.916*H74+188.18,$D74="sp2-CH",-0.881*H74+191.39,$D74="sp2-C",-0.9968*H74+200.65,$D74="C=O",-0.9233*H74+200.54,$D74="X-C=O",-0.9062*H74+200.02,$D74="COOH",-0.9469*H74+202.91,$D74="sp-CH",-1.4082*H74+245.59,$D74="sp-C",-1.009*H74+201.99))</f>
        <v/>
      </c>
      <c r="J74" s="44" t="str">
        <f t="shared" ref="J74:J99" si="42">IF(I74="","",SLOPE($F$9:$F$99,I$9:I$99)*I74+INTERCEPT($F$9:$F$99,I$9:I$99))</f>
        <v/>
      </c>
      <c r="K74" s="44" t="str">
        <f t="shared" ref="K74:K99" si="43">IF(OR($F74="",J74=""),"",ABS(J74-$F74))</f>
        <v/>
      </c>
      <c r="L74" s="35" t="str">
        <f t="shared" ref="L74:L99" si="44">IF(OR($F74="",K74=""),"",_xlfn.IFS($D74="sp3-CH3",2*(1-_xlfn.T.DIST(K74/1.031299661,292,1)),$D74="sp3-CH2/CH/C",2*(1-_xlfn.T.DIST(K74/1.108185856,566,1)),$D74="sp2-CH2",2*(1-_xlfn.T.DIST(K74/0.423856384,14,1)),$D74="sp2-CH",2*(1-_xlfn.T.DIST(K74/1.541525806,366,1)),$D74="sp2-C",2*(1-_xlfn.T.DIST(K74/1.925392194,240,1)),$D74="C=O",2*(1-_xlfn.T.DIST(K74/1.561878861,78,1)),$D74="X-C=O",2*(1-_xlfn.T.DIST(K74/1.60167385,53,1)),$D74="COOH",2*(1-_xlfn.T.DIST(K74/0.977924203,34,1)),$D74="sp-CH",2*(1-_xlfn.T.DIST(K74/2.186014715432,17,1)),$D74="sp-C",2*(1-_xlfn.T.DIST(K74/2.0515429934027,34,1))))</f>
        <v/>
      </c>
      <c r="M74" s="15"/>
      <c r="N74" s="49" t="str">
        <f t="shared" ref="N74:N99" si="45">IF(OR(M74="",$D74=""),"",_xlfn.IFS(OR($C74="",$C74="None"),M74,AND(OR($D74="sp3-CH3",$D74="sp3-CH2/CH/C"),$C74="C-S"),0.9396*M74+13.001,AND(OR($D74="sp2-CH2",$D74="sp2-CH",$D74="sp2-C",$D74="X-C=O"),$C74="C-S"),1.0676*M74+1.0483,AND(OR($D74="sp3-CH3",$D74="sp3-CH2/CH/C"),$C74="C-Cl"),0.9022*M74+19.778,AND(OR($D74="sp2-CH2",$D74="sp2-CH",$D74="sp2-C",$D74="X-C=O"),$C74="C-Cl"),0.9835*M74+7.3208,AND(OR($D74="sp3-CH3",$D74="sp3-CH2/CH/C"),$C74="C-Br"),0.9787*M74+16.559,AND(OR($D74="sp2-CH2",$D74="sp2-CH",$D74="sp2-C",$D74="X-C=O"),$C74="C-Br"),1.0557*M74+11.569,AND(OR($D74="sp3-CH3",$D74="sp3-CH2/CH/C"),$C74="C-OSO2R"),1.0557*M74-2.5792))</f>
        <v/>
      </c>
      <c r="O74" s="45" t="str">
        <f t="shared" ref="O74:O99" si="46">IF(OR(N74="",$D74=""),"",_xlfn.IFS($D74="sp3-CH3",-1.037*N74+202,$D74="sp3-CH2/CH/C",-1.0148*N74+198.85,$D74="sp2-CH2",-0.916*N74+188.18,$D74="sp2-CH",-0.881*N74+191.39,$D74="sp2-C",-0.9968*N74+200.65,$D74="C=O",-0.9233*N74+200.54,$D74="X-C=O",-0.9062*N74+200.02,$D74="COOH",-0.9469*N74+202.91,$D74="sp-CH",-1.4082*N74+245.59,$D74="sp-C",-1.009*N74+201.99))</f>
        <v/>
      </c>
      <c r="P74" s="45" t="str">
        <f t="shared" ref="P74:P99" si="47">IF(O74="","",SLOPE($F$9:$F$99,O$9:O$99)*O74+INTERCEPT($F$9:$F$99,O$9:O$99))</f>
        <v/>
      </c>
      <c r="Q74" s="45" t="str">
        <f t="shared" ref="Q74:Q99" si="48">IF(OR($F74="",P74=""),"",ABS(P74-$F74))</f>
        <v/>
      </c>
      <c r="R74" s="45" t="str">
        <f t="shared" ref="R74:R99" si="49">IF(OR($F74="",Q74=""),"",_xlfn.IFS($D74="sp3-CH3",2*(1-_xlfn.T.DIST(Q74/1.031299661,292,1)),$D74="sp3-CH2/CH/C",2*(1-_xlfn.T.DIST(Q74/1.108185856,566,1)),$D74="sp2-CH2",2*(1-_xlfn.T.DIST(Q74/0.423856384,14,1)),$D74="sp2-CH",2*(1-_xlfn.T.DIST(Q74/1.541525806,366,1)),$D74="sp2-C",2*(1-_xlfn.T.DIST(Q74/1.925392194,240,1)),$D74="C=O",2*(1-_xlfn.T.DIST(Q74/1.561878861,78,1)),$D74="X-C=O",2*(1-_xlfn.T.DIST(Q74/1.60167385,53,1)),$D74="COOH",2*(1-_xlfn.T.DIST(Q74/0.977924203,34,1)),$D74="sp-CH",2*(1-_xlfn.T.DIST(Q74/2.186014715432,17,1)),$D74="sp-C",2*(1-_xlfn.T.DIST(Q74/2.0515429934027,34,1))))</f>
        <v/>
      </c>
      <c r="S74" s="16"/>
      <c r="T74" s="17" t="str">
        <f t="shared" ref="T74:T99" si="50">IF(OR(S74="",$D74=""),"",_xlfn.IFS(OR($C74="",$C74="None"),S74,AND(OR($D74="sp3-CH3",$D74="sp3-CH2/CH/C"),$C74="C-S"),0.9396*S74+13.001,AND(OR($D74="sp2-CH2",$D74="sp2-CH",$D74="sp2-C",$D74="X-C=O"),$C74="C-S"),1.0676*S74+1.0483,AND(OR($D74="sp3-CH3",$D74="sp3-CH2/CH/C"),$C74="C-Cl"),0.9022*S74+19.778,AND(OR($D74="sp2-CH2",$D74="sp2-CH",$D74="sp2-C",$D74="X-C=O"),$C74="C-Cl"),0.9835*S74+7.3208,AND(OR($D74="sp3-CH3",$D74="sp3-CH2/CH/C"),$C74="C-Br"),0.9787*S74+16.559,AND(OR($D74="sp2-CH2",$D74="sp2-CH",$D74="sp2-C",$D74="X-C=O"),$C74="C-Br"),1.0557*S74+11.569,AND(OR($D74="sp3-CH3",$D74="sp3-CH2/CH/C"),$C74="C-OSO2R"),1.0557*S74-2.5792))</f>
        <v/>
      </c>
      <c r="U74" s="44" t="str">
        <f t="shared" ref="U74:U99" si="51">IF(OR(T74="",$D74=""),"",_xlfn.IFS($D74="sp3-CH3",-1.037*T74+202,$D74="sp3-CH2/CH/C",-1.0148*T74+198.85,$D74="sp2-CH2",-0.916*T74+188.18,$D74="sp2-CH",-0.881*T74+191.39,$D74="sp2-C",-0.9968*T74+200.65,$D74="C=O",-0.9233*T74+200.54,$D74="X-C=O",-0.9062*T74+200.02,$D74="COOH",-0.9469*T74+202.91,$D74="sp-CH",-1.4082*T74+245.59,$D74="sp-C",-1.009*T74+201.99))</f>
        <v/>
      </c>
      <c r="V74" s="44" t="str">
        <f t="shared" ref="V74:V99" si="52">IF(U74="","",SLOPE($F$9:$F$99,U$9:U$99)*U74+INTERCEPT($F$9:$F$99,U$9:U$99))</f>
        <v/>
      </c>
      <c r="W74" s="44" t="str">
        <f t="shared" ref="W74:W99" si="53">IF(OR($F74="",V74=""),"",ABS(V74-$F74))</f>
        <v/>
      </c>
      <c r="X74" s="35" t="str">
        <f t="shared" ref="X74:X99" si="54">IF(OR($F74="",W74=""),"",_xlfn.IFS($D74="sp3-CH3",2*(1-_xlfn.T.DIST(W74/1.031299661,292,1)),$D74="sp3-CH2/CH/C",2*(1-_xlfn.T.DIST(W74/1.108185856,566,1)),$D74="sp2-CH2",2*(1-_xlfn.T.DIST(W74/0.423856384,14,1)),$D74="sp2-CH",2*(1-_xlfn.T.DIST(W74/1.541525806,366,1)),$D74="sp2-C",2*(1-_xlfn.T.DIST(W74/1.925392194,240,1)),$D74="C=O",2*(1-_xlfn.T.DIST(W74/1.561878861,78,1)),$D74="X-C=O",2*(1-_xlfn.T.DIST(W74/1.60167385,53,1)),$D74="COOH",2*(1-_xlfn.T.DIST(W74/0.977924203,34,1)),$D74="sp-CH",2*(1-_xlfn.T.DIST(W74/2.186014715432,17,1)),$D74="sp-C",2*(1-_xlfn.T.DIST(W74/2.0515429934027,34,1))))</f>
        <v/>
      </c>
      <c r="Y74" s="15"/>
      <c r="Z74" s="49" t="str">
        <f t="shared" ref="Z74:Z99" si="55">IF(OR(Y74="",$D74=""),"",_xlfn.IFS(OR($C74="",$C74="None"),Y74,AND(OR($D74="sp3-CH3",$D74="sp3-CH2/CH/C"),$C74="C-S"),0.9396*Y74+13.001,AND(OR($D74="sp2-CH2",$D74="sp2-CH",$D74="sp2-C",$D74="X-C=O"),$C74="C-S"),1.0676*Y74+1.0483,AND(OR($D74="sp3-CH3",$D74="sp3-CH2/CH/C"),$C74="C-Cl"),0.9022*Y74+19.778,AND(OR($D74="sp2-CH2",$D74="sp2-CH",$D74="sp2-C",$D74="X-C=O"),$C74="C-Cl"),0.9835*Y74+7.3208,AND(OR($D74="sp3-CH3",$D74="sp3-CH2/CH/C"),$C74="C-Br"),0.9787*Y74+16.559,AND(OR($D74="sp2-CH2",$D74="sp2-CH",$D74="sp2-C",$D74="X-C=O"),$C74="C-Br"),1.0557*Y74+11.569,AND(OR($D74="sp3-CH3",$D74="sp3-CH2/CH/C"),$C74="C-OSO2R"),1.0557*Y74-2.5792))</f>
        <v/>
      </c>
      <c r="AA74" s="45" t="str">
        <f t="shared" ref="AA74:AA99" si="56">IF(OR(Z74="",$D74=""),"",_xlfn.IFS($D74="sp3-CH3",-1.037*Z74+202,$D74="sp3-CH2/CH/C",-1.0148*Z74+198.85,$D74="sp2-CH2",-0.916*Z74+188.18,$D74="sp2-CH",-0.881*Z74+191.39,$D74="sp2-C",-0.9968*Z74+200.65,$D74="C=O",-0.9233*Z74+200.54,$D74="X-C=O",-0.9062*Z74+200.02,$D74="COOH",-0.9469*Z74+202.91,$D74="sp-CH",-1.4082*Z74+245.59,$D74="sp-C",-1.009*Z74+201.99))</f>
        <v/>
      </c>
      <c r="AB74" s="45" t="str">
        <f t="shared" ref="AB74:AB99" si="57">IF(AA74="","",SLOPE($F$9:$F$99,AA$9:AA$99)*AA74+INTERCEPT($F$9:$F$99,AA$9:AA$99))</f>
        <v/>
      </c>
      <c r="AC74" s="45" t="str">
        <f t="shared" ref="AC74:AC99" si="58">IF(OR($F74="",AB74=""),"",ABS(AB74-$F74))</f>
        <v/>
      </c>
      <c r="AD74" s="45" t="str">
        <f t="shared" ref="AD74:AD99" si="59">IF(OR($F74="",AC74=""),"",_xlfn.IFS($D74="sp3-CH3",2*(1-_xlfn.T.DIST(AC74/1.031299661,292,1)),$D74="sp3-CH2/CH/C",2*(1-_xlfn.T.DIST(AC74/1.108185856,566,1)),$D74="sp2-CH2",2*(1-_xlfn.T.DIST(AC74/0.423856384,14,1)),$D74="sp2-CH",2*(1-_xlfn.T.DIST(AC74/1.541525806,366,1)),$D74="sp2-C",2*(1-_xlfn.T.DIST(AC74/1.925392194,240,1)),$D74="C=O",2*(1-_xlfn.T.DIST(AC74/1.561878861,78,1)),$D74="X-C=O",2*(1-_xlfn.T.DIST(AC74/1.60167385,53,1)),$D74="COOH",2*(1-_xlfn.T.DIST(AC74/0.977924203,34,1)),$D74="sp-CH",2*(1-_xlfn.T.DIST(AC74/2.186014715432,17,1)),$D74="sp-C",2*(1-_xlfn.T.DIST(AC74/2.0515429934027,34,1))))</f>
        <v/>
      </c>
      <c r="AE74" s="16"/>
      <c r="AF74" s="17" t="str">
        <f t="shared" ref="AF74:AF99" si="60">IF(OR(AE74="",$D74=""),"",_xlfn.IFS(OR($C74="",$C74="None"),AE74,AND(OR($D74="sp3-CH3",$D74="sp3-CH2/CH/C"),$C74="C-S"),0.9396*AE74+13.001,AND(OR($D74="sp2-CH2",$D74="sp2-CH",$D74="sp2-C",$D74="X-C=O"),$C74="C-S"),1.0676*AE74+1.0483,AND(OR($D74="sp3-CH3",$D74="sp3-CH2/CH/C"),$C74="C-Cl"),0.9022*AE74+19.778,AND(OR($D74="sp2-CH2",$D74="sp2-CH",$D74="sp2-C",$D74="X-C=O"),$C74="C-Cl"),0.9835*AE74+7.3208,AND(OR($D74="sp3-CH3",$D74="sp3-CH2/CH/C"),$C74="C-Br"),0.9787*AE74+16.559,AND(OR($D74="sp2-CH2",$D74="sp2-CH",$D74="sp2-C",$D74="X-C=O"),$C74="C-Br"),1.0557*AE74+11.569,AND(OR($D74="sp3-CH3",$D74="sp3-CH2/CH/C"),$C74="C-OSO2R"),1.0557*AE74-2.5792))</f>
        <v/>
      </c>
      <c r="AG74" s="44" t="str">
        <f t="shared" ref="AG74:AG99" si="61">IF(OR(AF74="",$D74=""),"",_xlfn.IFS($D74="sp3-CH3",-1.037*AF74+202,$D74="sp3-CH2/CH/C",-1.0148*AF74+198.85,$D74="sp2-CH2",-0.916*AF74+188.18,$D74="sp2-CH",-0.881*AF74+191.39,$D74="sp2-C",-0.9968*AF74+200.65,$D74="C=O",-0.9233*AF74+200.54,$D74="X-C=O",-0.9062*AF74+200.02,$D74="COOH",-0.9469*AF74+202.91,$D74="sp-CH",-1.4082*AF74+245.59,$D74="sp-C",-1.009*AF74+201.99))</f>
        <v/>
      </c>
      <c r="AH74" s="44" t="str">
        <f t="shared" ref="AH74:AH99" si="62">IF(AG74="","",SLOPE($F$9:$F$99,AG$9:AG$99)*AG74+INTERCEPT($F$9:$F$99,AG$9:AG$99))</f>
        <v/>
      </c>
      <c r="AI74" s="44" t="str">
        <f t="shared" ref="AI74:AI99" si="63">IF(OR($F74="",AH74=""),"",ABS(AH74-$F74))</f>
        <v/>
      </c>
      <c r="AJ74" s="35" t="str">
        <f t="shared" ref="AJ74:AJ99" si="64">IF(OR($F74="",AI74=""),"",_xlfn.IFS($D74="sp3-CH3",2*(1-_xlfn.T.DIST(AI74/1.031299661,292,1)),$D74="sp3-CH2/CH/C",2*(1-_xlfn.T.DIST(AI74/1.108185856,566,1)),$D74="sp2-CH2",2*(1-_xlfn.T.DIST(AI74/0.423856384,14,1)),$D74="sp2-CH",2*(1-_xlfn.T.DIST(AI74/1.541525806,366,1)),$D74="sp2-C",2*(1-_xlfn.T.DIST(AI74/1.925392194,240,1)),$D74="C=O",2*(1-_xlfn.T.DIST(AI74/1.561878861,78,1)),$D74="X-C=O",2*(1-_xlfn.T.DIST(AI74/1.60167385,53,1)),$D74="COOH",2*(1-_xlfn.T.DIST(AI74/0.977924203,34,1)),$D74="sp-CH",2*(1-_xlfn.T.DIST(AI74/2.186014715432,17,1)),$D74="sp-C",2*(1-_xlfn.T.DIST(AI74/2.0515429934027,34,1))))</f>
        <v/>
      </c>
      <c r="AK74" s="15"/>
      <c r="AL74" s="49" t="str">
        <f t="shared" ref="AL74:AL99" si="65">IF(OR(AK74="",$D74=""),"",_xlfn.IFS(OR($C74="",$C74="None"),AK74,AND(OR($D74="sp3-CH3",$D74="sp3-CH2/CH/C"),$C74="C-S"),0.9396*AK74+13.001,AND(OR($D74="sp2-CH2",$D74="sp2-CH",$D74="sp2-C",$D74="X-C=O"),$C74="C-S"),1.0676*AK74+1.0483,AND(OR($D74="sp3-CH3",$D74="sp3-CH2/CH/C"),$C74="C-Cl"),0.9022*AK74+19.778,AND(OR($D74="sp2-CH2",$D74="sp2-CH",$D74="sp2-C",$D74="X-C=O"),$C74="C-Cl"),0.9835*AK74+7.3208,AND(OR($D74="sp3-CH3",$D74="sp3-CH2/CH/C"),$C74="C-Br"),0.9787*AK74+16.559,AND(OR($D74="sp2-CH2",$D74="sp2-CH",$D74="sp2-C",$D74="X-C=O"),$C74="C-Br"),1.0557*AK74+11.569,AND(OR($D74="sp3-CH3",$D74="sp3-CH2/CH/C"),$C74="C-OSO2R"),1.0557*AK74-2.5792))</f>
        <v/>
      </c>
      <c r="AM74" s="45" t="str">
        <f t="shared" ref="AM74:AM99" si="66">IF(OR(AL74="",$D74=""),"",_xlfn.IFS($D74="sp3-CH3",-1.037*AL74+202,$D74="sp3-CH2/CH/C",-1.0148*AL74+198.85,$D74="sp2-CH2",-0.916*AL74+188.18,$D74="sp2-CH",-0.881*AL74+191.39,$D74="sp2-C",-0.9968*AL74+200.65,$D74="C=O",-0.9233*AL74+200.54,$D74="X-C=O",-0.9062*AL74+200.02,$D74="COOH",-0.9469*AL74+202.91,$D74="sp-CH",-1.4082*AL74+245.59,$D74="sp-C",-1.009*AL74+201.99))</f>
        <v/>
      </c>
      <c r="AN74" s="45" t="str">
        <f t="shared" ref="AN74:AN99" si="67">IF(AM74="","",SLOPE($F$9:$F$99,AM$9:AM$99)*AM74+INTERCEPT($F$9:$F$99,AM$9:AM$99))</f>
        <v/>
      </c>
      <c r="AO74" s="45" t="str">
        <f t="shared" ref="AO74:AO99" si="68">IF(OR($F74="",AN74=""),"",ABS(AN74-$F74))</f>
        <v/>
      </c>
      <c r="AP74" s="45" t="str">
        <f t="shared" ref="AP74:AP99" si="69">IF(OR($F74="",AO74=""),"",_xlfn.IFS($D74="sp3-CH3",2*(1-_xlfn.T.DIST(AO74/1.031299661,292,1)),$D74="sp3-CH2/CH/C",2*(1-_xlfn.T.DIST(AO74/1.108185856,566,1)),$D74="sp2-CH2",2*(1-_xlfn.T.DIST(AO74/0.423856384,14,1)),$D74="sp2-CH",2*(1-_xlfn.T.DIST(AO74/1.541525806,366,1)),$D74="sp2-C",2*(1-_xlfn.T.DIST(AO74/1.925392194,240,1)),$D74="C=O",2*(1-_xlfn.T.DIST(AO74/1.561878861,78,1)),$D74="X-C=O",2*(1-_xlfn.T.DIST(AO74/1.60167385,53,1)),$D74="COOH",2*(1-_xlfn.T.DIST(AO74/0.977924203,34,1)),$D74="sp-CH",2*(1-_xlfn.T.DIST(AO74/2.186014715432,17,1)),$D74="sp-C",2*(1-_xlfn.T.DIST(AO74/2.0515429934027,34,1))))</f>
        <v/>
      </c>
      <c r="AQ74" s="16"/>
      <c r="AR74" s="17" t="str">
        <f t="shared" ref="AR74:AR99" si="70">IF(OR(AQ74="",$D74=""),"",_xlfn.IFS(OR($C74="",$C74="None"),AQ74,AND(OR($D74="sp3-CH3",$D74="sp3-CH2/CH/C"),$C74="C-S"),0.9396*AQ74+13.001,AND(OR($D74="sp2-CH2",$D74="sp2-CH",$D74="sp2-C",$D74="X-C=O"),$C74="C-S"),1.0676*AQ74+1.0483,AND(OR($D74="sp3-CH3",$D74="sp3-CH2/CH/C"),$C74="C-Cl"),0.9022*AQ74+19.778,AND(OR($D74="sp2-CH2",$D74="sp2-CH",$D74="sp2-C",$D74="X-C=O"),$C74="C-Cl"),0.9835*AQ74+7.3208,AND(OR($D74="sp3-CH3",$D74="sp3-CH2/CH/C"),$C74="C-Br"),0.9787*AQ74+16.559,AND(OR($D74="sp2-CH2",$D74="sp2-CH",$D74="sp2-C",$D74="X-C=O"),$C74="C-Br"),1.0557*AQ74+11.569,AND(OR($D74="sp3-CH3",$D74="sp3-CH2/CH/C"),$C74="C-OSO2R"),1.0557*AQ74-2.5792))</f>
        <v/>
      </c>
      <c r="AS74" s="44" t="str">
        <f t="shared" ref="AS74:AS99" si="71">IF(OR(AR74="",$D74=""),"",_xlfn.IFS($D74="sp3-CH3",-1.037*AR74+202,$D74="sp3-CH2/CH/C",-1.0148*AR74+198.85,$D74="sp2-CH2",-0.916*AR74+188.18,$D74="sp2-CH",-0.881*AR74+191.39,$D74="sp2-C",-0.9968*AR74+200.65,$D74="C=O",-0.9233*AR74+200.54,$D74="X-C=O",-0.9062*AR74+200.02,$D74="COOH",-0.9469*AR74+202.91,$D74="sp-CH",-1.4082*AR74+245.59,$D74="sp-C",-1.009*AR74+201.99))</f>
        <v/>
      </c>
      <c r="AT74" s="44" t="str">
        <f t="shared" ref="AT74:AT99" si="72">IF(AS74="","",SLOPE($F$9:$F$99,AS$9:AS$99)*AS74+INTERCEPT($F$9:$F$99,AS$9:AS$99))</f>
        <v/>
      </c>
      <c r="AU74" s="44" t="str">
        <f t="shared" ref="AU74:AU99" si="73">IF(OR($F74="",AT74=""),"",ABS(AT74-$F74))</f>
        <v/>
      </c>
      <c r="AV74" s="35" t="str">
        <f t="shared" ref="AV74:AV99" si="74">IF(OR($F74="",AU74=""),"",_xlfn.IFS($D74="sp3-CH3",2*(1-_xlfn.T.DIST(AU74/1.031299661,292,1)),$D74="sp3-CH2/CH/C",2*(1-_xlfn.T.DIST(AU74/1.108185856,566,1)),$D74="sp2-CH2",2*(1-_xlfn.T.DIST(AU74/0.423856384,14,1)),$D74="sp2-CH",2*(1-_xlfn.T.DIST(AU74/1.541525806,366,1)),$D74="sp2-C",2*(1-_xlfn.T.DIST(AU74/1.925392194,240,1)),$D74="C=O",2*(1-_xlfn.T.DIST(AU74/1.561878861,78,1)),$D74="X-C=O",2*(1-_xlfn.T.DIST(AU74/1.60167385,53,1)),$D74="COOH",2*(1-_xlfn.T.DIST(AU74/0.977924203,34,1)),$D74="sp-CH",2*(1-_xlfn.T.DIST(AU74/2.186014715432,17,1)),$D74="sp-C",2*(1-_xlfn.T.DIST(AU74/2.0515429934027,34,1))))</f>
        <v/>
      </c>
      <c r="AW74" s="15"/>
      <c r="AX74" s="49" t="str">
        <f t="shared" ref="AX74:AX99" si="75">IF(OR(AW74="",$D74=""),"",_xlfn.IFS(OR($C74="",$C74="None"),AW74,AND(OR($D74="sp3-CH3",$D74="sp3-CH2/CH/C"),$C74="C-S"),0.9396*AW74+13.001,AND(OR($D74="sp2-CH2",$D74="sp2-CH",$D74="sp2-C",$D74="X-C=O"),$C74="C-S"),1.0676*AW74+1.0483,AND(OR($D74="sp3-CH3",$D74="sp3-CH2/CH/C"),$C74="C-Cl"),0.9022*AW74+19.778,AND(OR($D74="sp2-CH2",$D74="sp2-CH",$D74="sp2-C",$D74="X-C=O"),$C74="C-Cl"),0.9835*AW74+7.3208,AND(OR($D74="sp3-CH3",$D74="sp3-CH2/CH/C"),$C74="C-Br"),0.9787*AW74+16.559,AND(OR($D74="sp2-CH2",$D74="sp2-CH",$D74="sp2-C",$D74="X-C=O"),$C74="C-Br"),1.0557*AW74+11.569,AND(OR($D74="sp3-CH3",$D74="sp3-CH2/CH/C"),$C74="C-OSO2R"),1.0557*AW74-2.5792))</f>
        <v/>
      </c>
      <c r="AY74" s="45" t="str">
        <f t="shared" ref="AY74:AY99" si="76">IF(OR(AX74="",$D74=""),"",_xlfn.IFS($D74="sp3-CH3",-1.037*AX74+202,$D74="sp3-CH2/CH/C",-1.0148*AX74+198.85,$D74="sp2-CH2",-0.916*AX74+188.18,$D74="sp2-CH",-0.881*AX74+191.39,$D74="sp2-C",-0.9968*AX74+200.65,$D74="C=O",-0.9233*AX74+200.54,$D74="X-C=O",-0.9062*AX74+200.02,$D74="COOH",-0.9469*AX74+202.91,$D74="sp-CH",-1.4082*AX74+245.59,$D74="sp-C",-1.009*AX74+201.99))</f>
        <v/>
      </c>
      <c r="AZ74" s="45" t="str">
        <f t="shared" ref="AZ74:AZ99" si="77">IF(AY74="","",SLOPE($F$9:$F$99,AY$9:AY$99)*AY74+INTERCEPT($F$9:$F$99,AY$9:AY$99))</f>
        <v/>
      </c>
      <c r="BA74" s="45" t="str">
        <f t="shared" ref="BA74:BA99" si="78">IF(OR($F74="",AZ74=""),"",ABS(AZ74-$F74))</f>
        <v/>
      </c>
      <c r="BB74" s="45" t="str">
        <f t="shared" ref="BB74:BB99" si="79">IF(OR($F74="",BA74=""),"",_xlfn.IFS($D74="sp3-CH3",2*(1-_xlfn.T.DIST(BA74/1.031299661,292,1)),$D74="sp3-CH2/CH/C",2*(1-_xlfn.T.DIST(BA74/1.108185856,566,1)),$D74="sp2-CH2",2*(1-_xlfn.T.DIST(BA74/0.423856384,14,1)),$D74="sp2-CH",2*(1-_xlfn.T.DIST(BA74/1.541525806,366,1)),$D74="sp2-C",2*(1-_xlfn.T.DIST(BA74/1.925392194,240,1)),$D74="C=O",2*(1-_xlfn.T.DIST(BA74/1.561878861,78,1)),$D74="X-C=O",2*(1-_xlfn.T.DIST(BA74/1.60167385,53,1)),$D74="COOH",2*(1-_xlfn.T.DIST(BA74/0.977924203,34,1)),$D74="sp-CH",2*(1-_xlfn.T.DIST(BA74/2.186014715432,17,1)),$D74="sp-C",2*(1-_xlfn.T.DIST(BA74/2.0515429934027,34,1))))</f>
        <v/>
      </c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  <c r="CX74" s="25"/>
      <c r="CY74" s="25"/>
      <c r="CZ74" s="25"/>
      <c r="DA74" s="25"/>
      <c r="DB74" s="25"/>
      <c r="DC74" s="25"/>
      <c r="DD74" s="25"/>
      <c r="DE74" s="25"/>
      <c r="DF74" s="25"/>
      <c r="DG74" s="25"/>
      <c r="DH74" s="25"/>
      <c r="DI74" s="25"/>
      <c r="DJ74" s="25"/>
      <c r="DK74" s="25"/>
      <c r="DL74" s="25"/>
      <c r="DM74" s="25"/>
      <c r="DN74" s="25"/>
      <c r="DO74" s="28"/>
    </row>
    <row r="75" spans="1:119" s="24" customFormat="1" ht="15" x14ac:dyDescent="0.15">
      <c r="A75" s="25"/>
      <c r="B75" s="27"/>
      <c r="C75" s="15"/>
      <c r="D75" s="15"/>
      <c r="E75" s="15"/>
      <c r="F75" s="15"/>
      <c r="G75" s="16"/>
      <c r="H75" s="17" t="str">
        <f t="shared" si="40"/>
        <v/>
      </c>
      <c r="I75" s="44" t="str">
        <f t="shared" si="41"/>
        <v/>
      </c>
      <c r="J75" s="44" t="str">
        <f t="shared" si="42"/>
        <v/>
      </c>
      <c r="K75" s="44" t="str">
        <f t="shared" si="43"/>
        <v/>
      </c>
      <c r="L75" s="35" t="str">
        <f t="shared" si="44"/>
        <v/>
      </c>
      <c r="M75" s="15"/>
      <c r="N75" s="49" t="str">
        <f t="shared" si="45"/>
        <v/>
      </c>
      <c r="O75" s="45" t="str">
        <f t="shared" si="46"/>
        <v/>
      </c>
      <c r="P75" s="45" t="str">
        <f t="shared" si="47"/>
        <v/>
      </c>
      <c r="Q75" s="45" t="str">
        <f t="shared" si="48"/>
        <v/>
      </c>
      <c r="R75" s="45" t="str">
        <f t="shared" si="49"/>
        <v/>
      </c>
      <c r="S75" s="16"/>
      <c r="T75" s="17" t="str">
        <f t="shared" si="50"/>
        <v/>
      </c>
      <c r="U75" s="44" t="str">
        <f t="shared" si="51"/>
        <v/>
      </c>
      <c r="V75" s="44" t="str">
        <f t="shared" si="52"/>
        <v/>
      </c>
      <c r="W75" s="44" t="str">
        <f t="shared" si="53"/>
        <v/>
      </c>
      <c r="X75" s="35" t="str">
        <f t="shared" si="54"/>
        <v/>
      </c>
      <c r="Y75" s="15"/>
      <c r="Z75" s="49" t="str">
        <f t="shared" si="55"/>
        <v/>
      </c>
      <c r="AA75" s="45" t="str">
        <f t="shared" si="56"/>
        <v/>
      </c>
      <c r="AB75" s="45" t="str">
        <f t="shared" si="57"/>
        <v/>
      </c>
      <c r="AC75" s="45" t="str">
        <f t="shared" si="58"/>
        <v/>
      </c>
      <c r="AD75" s="45" t="str">
        <f t="shared" si="59"/>
        <v/>
      </c>
      <c r="AE75" s="16"/>
      <c r="AF75" s="17" t="str">
        <f t="shared" si="60"/>
        <v/>
      </c>
      <c r="AG75" s="44" t="str">
        <f t="shared" si="61"/>
        <v/>
      </c>
      <c r="AH75" s="44" t="str">
        <f t="shared" si="62"/>
        <v/>
      </c>
      <c r="AI75" s="44" t="str">
        <f t="shared" si="63"/>
        <v/>
      </c>
      <c r="AJ75" s="35" t="str">
        <f t="shared" si="64"/>
        <v/>
      </c>
      <c r="AK75" s="15"/>
      <c r="AL75" s="49" t="str">
        <f t="shared" si="65"/>
        <v/>
      </c>
      <c r="AM75" s="45" t="str">
        <f t="shared" si="66"/>
        <v/>
      </c>
      <c r="AN75" s="45" t="str">
        <f t="shared" si="67"/>
        <v/>
      </c>
      <c r="AO75" s="45" t="str">
        <f t="shared" si="68"/>
        <v/>
      </c>
      <c r="AP75" s="45" t="str">
        <f t="shared" si="69"/>
        <v/>
      </c>
      <c r="AQ75" s="16"/>
      <c r="AR75" s="17" t="str">
        <f t="shared" si="70"/>
        <v/>
      </c>
      <c r="AS75" s="44" t="str">
        <f t="shared" si="71"/>
        <v/>
      </c>
      <c r="AT75" s="44" t="str">
        <f t="shared" si="72"/>
        <v/>
      </c>
      <c r="AU75" s="44" t="str">
        <f t="shared" si="73"/>
        <v/>
      </c>
      <c r="AV75" s="35" t="str">
        <f t="shared" si="74"/>
        <v/>
      </c>
      <c r="AW75" s="15"/>
      <c r="AX75" s="49" t="str">
        <f t="shared" si="75"/>
        <v/>
      </c>
      <c r="AY75" s="45" t="str">
        <f t="shared" si="76"/>
        <v/>
      </c>
      <c r="AZ75" s="45" t="str">
        <f t="shared" si="77"/>
        <v/>
      </c>
      <c r="BA75" s="45" t="str">
        <f t="shared" si="78"/>
        <v/>
      </c>
      <c r="BB75" s="45" t="str">
        <f t="shared" si="79"/>
        <v/>
      </c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5"/>
      <c r="CP75" s="25"/>
      <c r="CQ75" s="25"/>
      <c r="CR75" s="25"/>
      <c r="CS75" s="25"/>
      <c r="CT75" s="25"/>
      <c r="CU75" s="25"/>
      <c r="CV75" s="25"/>
      <c r="CW75" s="25"/>
      <c r="CX75" s="25"/>
      <c r="CY75" s="25"/>
      <c r="CZ75" s="25"/>
      <c r="DA75" s="25"/>
      <c r="DB75" s="25"/>
      <c r="DC75" s="25"/>
      <c r="DD75" s="25"/>
      <c r="DE75" s="25"/>
      <c r="DF75" s="25"/>
      <c r="DG75" s="25"/>
      <c r="DH75" s="25"/>
      <c r="DI75" s="25"/>
      <c r="DJ75" s="25"/>
      <c r="DK75" s="25"/>
      <c r="DL75" s="25"/>
      <c r="DM75" s="25"/>
      <c r="DN75" s="25"/>
      <c r="DO75" s="28"/>
    </row>
    <row r="76" spans="1:119" s="24" customFormat="1" ht="15" x14ac:dyDescent="0.15">
      <c r="A76" s="25"/>
      <c r="B76" s="27"/>
      <c r="C76" s="15"/>
      <c r="D76" s="15"/>
      <c r="E76" s="15"/>
      <c r="F76" s="15"/>
      <c r="G76" s="16"/>
      <c r="H76" s="17" t="str">
        <f t="shared" si="40"/>
        <v/>
      </c>
      <c r="I76" s="44" t="str">
        <f t="shared" si="41"/>
        <v/>
      </c>
      <c r="J76" s="44" t="str">
        <f t="shared" si="42"/>
        <v/>
      </c>
      <c r="K76" s="44" t="str">
        <f t="shared" si="43"/>
        <v/>
      </c>
      <c r="L76" s="35" t="str">
        <f t="shared" si="44"/>
        <v/>
      </c>
      <c r="M76" s="15"/>
      <c r="N76" s="49" t="str">
        <f t="shared" si="45"/>
        <v/>
      </c>
      <c r="O76" s="45" t="str">
        <f t="shared" si="46"/>
        <v/>
      </c>
      <c r="P76" s="45" t="str">
        <f t="shared" si="47"/>
        <v/>
      </c>
      <c r="Q76" s="45" t="str">
        <f t="shared" si="48"/>
        <v/>
      </c>
      <c r="R76" s="45" t="str">
        <f t="shared" si="49"/>
        <v/>
      </c>
      <c r="S76" s="16"/>
      <c r="T76" s="17" t="str">
        <f t="shared" si="50"/>
        <v/>
      </c>
      <c r="U76" s="44" t="str">
        <f t="shared" si="51"/>
        <v/>
      </c>
      <c r="V76" s="44" t="str">
        <f t="shared" si="52"/>
        <v/>
      </c>
      <c r="W76" s="44" t="str">
        <f t="shared" si="53"/>
        <v/>
      </c>
      <c r="X76" s="35" t="str">
        <f t="shared" si="54"/>
        <v/>
      </c>
      <c r="Y76" s="15"/>
      <c r="Z76" s="49" t="str">
        <f t="shared" si="55"/>
        <v/>
      </c>
      <c r="AA76" s="45" t="str">
        <f t="shared" si="56"/>
        <v/>
      </c>
      <c r="AB76" s="45" t="str">
        <f t="shared" si="57"/>
        <v/>
      </c>
      <c r="AC76" s="45" t="str">
        <f t="shared" si="58"/>
        <v/>
      </c>
      <c r="AD76" s="45" t="str">
        <f t="shared" si="59"/>
        <v/>
      </c>
      <c r="AE76" s="16"/>
      <c r="AF76" s="17" t="str">
        <f t="shared" si="60"/>
        <v/>
      </c>
      <c r="AG76" s="44" t="str">
        <f t="shared" si="61"/>
        <v/>
      </c>
      <c r="AH76" s="44" t="str">
        <f t="shared" si="62"/>
        <v/>
      </c>
      <c r="AI76" s="44" t="str">
        <f t="shared" si="63"/>
        <v/>
      </c>
      <c r="AJ76" s="35" t="str">
        <f t="shared" si="64"/>
        <v/>
      </c>
      <c r="AK76" s="15"/>
      <c r="AL76" s="49" t="str">
        <f t="shared" si="65"/>
        <v/>
      </c>
      <c r="AM76" s="45" t="str">
        <f t="shared" si="66"/>
        <v/>
      </c>
      <c r="AN76" s="45" t="str">
        <f t="shared" si="67"/>
        <v/>
      </c>
      <c r="AO76" s="45" t="str">
        <f t="shared" si="68"/>
        <v/>
      </c>
      <c r="AP76" s="45" t="str">
        <f t="shared" si="69"/>
        <v/>
      </c>
      <c r="AQ76" s="16"/>
      <c r="AR76" s="17" t="str">
        <f t="shared" si="70"/>
        <v/>
      </c>
      <c r="AS76" s="44" t="str">
        <f t="shared" si="71"/>
        <v/>
      </c>
      <c r="AT76" s="44" t="str">
        <f t="shared" si="72"/>
        <v/>
      </c>
      <c r="AU76" s="44" t="str">
        <f t="shared" si="73"/>
        <v/>
      </c>
      <c r="AV76" s="35" t="str">
        <f t="shared" si="74"/>
        <v/>
      </c>
      <c r="AW76" s="15"/>
      <c r="AX76" s="49" t="str">
        <f t="shared" si="75"/>
        <v/>
      </c>
      <c r="AY76" s="45" t="str">
        <f t="shared" si="76"/>
        <v/>
      </c>
      <c r="AZ76" s="45" t="str">
        <f t="shared" si="77"/>
        <v/>
      </c>
      <c r="BA76" s="45" t="str">
        <f t="shared" si="78"/>
        <v/>
      </c>
      <c r="BB76" s="45" t="str">
        <f t="shared" si="79"/>
        <v/>
      </c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5"/>
      <c r="DK76" s="25"/>
      <c r="DL76" s="25"/>
      <c r="DM76" s="25"/>
      <c r="DN76" s="25"/>
      <c r="DO76" s="28"/>
    </row>
    <row r="77" spans="1:119" s="24" customFormat="1" ht="15" x14ac:dyDescent="0.15">
      <c r="A77" s="25"/>
      <c r="B77" s="27"/>
      <c r="C77" s="15"/>
      <c r="D77" s="15"/>
      <c r="E77" s="15"/>
      <c r="F77" s="15"/>
      <c r="G77" s="16"/>
      <c r="H77" s="17" t="str">
        <f t="shared" si="40"/>
        <v/>
      </c>
      <c r="I77" s="44" t="str">
        <f t="shared" si="41"/>
        <v/>
      </c>
      <c r="J77" s="44" t="str">
        <f t="shared" si="42"/>
        <v/>
      </c>
      <c r="K77" s="44" t="str">
        <f t="shared" si="43"/>
        <v/>
      </c>
      <c r="L77" s="35" t="str">
        <f t="shared" si="44"/>
        <v/>
      </c>
      <c r="M77" s="15"/>
      <c r="N77" s="49" t="str">
        <f t="shared" si="45"/>
        <v/>
      </c>
      <c r="O77" s="45" t="str">
        <f t="shared" si="46"/>
        <v/>
      </c>
      <c r="P77" s="45" t="str">
        <f t="shared" si="47"/>
        <v/>
      </c>
      <c r="Q77" s="45" t="str">
        <f t="shared" si="48"/>
        <v/>
      </c>
      <c r="R77" s="45" t="str">
        <f t="shared" si="49"/>
        <v/>
      </c>
      <c r="S77" s="16"/>
      <c r="T77" s="17" t="str">
        <f t="shared" si="50"/>
        <v/>
      </c>
      <c r="U77" s="44" t="str">
        <f t="shared" si="51"/>
        <v/>
      </c>
      <c r="V77" s="44" t="str">
        <f t="shared" si="52"/>
        <v/>
      </c>
      <c r="W77" s="44" t="str">
        <f t="shared" si="53"/>
        <v/>
      </c>
      <c r="X77" s="35" t="str">
        <f t="shared" si="54"/>
        <v/>
      </c>
      <c r="Y77" s="15"/>
      <c r="Z77" s="49" t="str">
        <f t="shared" si="55"/>
        <v/>
      </c>
      <c r="AA77" s="45" t="str">
        <f t="shared" si="56"/>
        <v/>
      </c>
      <c r="AB77" s="45" t="str">
        <f t="shared" si="57"/>
        <v/>
      </c>
      <c r="AC77" s="45" t="str">
        <f t="shared" si="58"/>
        <v/>
      </c>
      <c r="AD77" s="45" t="str">
        <f t="shared" si="59"/>
        <v/>
      </c>
      <c r="AE77" s="16"/>
      <c r="AF77" s="17" t="str">
        <f t="shared" si="60"/>
        <v/>
      </c>
      <c r="AG77" s="44" t="str">
        <f t="shared" si="61"/>
        <v/>
      </c>
      <c r="AH77" s="44" t="str">
        <f t="shared" si="62"/>
        <v/>
      </c>
      <c r="AI77" s="44" t="str">
        <f t="shared" si="63"/>
        <v/>
      </c>
      <c r="AJ77" s="35" t="str">
        <f t="shared" si="64"/>
        <v/>
      </c>
      <c r="AK77" s="15"/>
      <c r="AL77" s="49" t="str">
        <f t="shared" si="65"/>
        <v/>
      </c>
      <c r="AM77" s="45" t="str">
        <f t="shared" si="66"/>
        <v/>
      </c>
      <c r="AN77" s="45" t="str">
        <f t="shared" si="67"/>
        <v/>
      </c>
      <c r="AO77" s="45" t="str">
        <f t="shared" si="68"/>
        <v/>
      </c>
      <c r="AP77" s="45" t="str">
        <f t="shared" si="69"/>
        <v/>
      </c>
      <c r="AQ77" s="16"/>
      <c r="AR77" s="17" t="str">
        <f t="shared" si="70"/>
        <v/>
      </c>
      <c r="AS77" s="44" t="str">
        <f t="shared" si="71"/>
        <v/>
      </c>
      <c r="AT77" s="44" t="str">
        <f t="shared" si="72"/>
        <v/>
      </c>
      <c r="AU77" s="44" t="str">
        <f t="shared" si="73"/>
        <v/>
      </c>
      <c r="AV77" s="35" t="str">
        <f t="shared" si="74"/>
        <v/>
      </c>
      <c r="AW77" s="15"/>
      <c r="AX77" s="49" t="str">
        <f t="shared" si="75"/>
        <v/>
      </c>
      <c r="AY77" s="45" t="str">
        <f t="shared" si="76"/>
        <v/>
      </c>
      <c r="AZ77" s="45" t="str">
        <f t="shared" si="77"/>
        <v/>
      </c>
      <c r="BA77" s="45" t="str">
        <f t="shared" si="78"/>
        <v/>
      </c>
      <c r="BB77" s="45" t="str">
        <f t="shared" si="79"/>
        <v/>
      </c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5"/>
      <c r="CP77" s="25"/>
      <c r="CQ77" s="25"/>
      <c r="CR77" s="25"/>
      <c r="CS77" s="25"/>
      <c r="CT77" s="25"/>
      <c r="CU77" s="25"/>
      <c r="CV77" s="25"/>
      <c r="CW77" s="25"/>
      <c r="CX77" s="25"/>
      <c r="CY77" s="25"/>
      <c r="CZ77" s="25"/>
      <c r="DA77" s="25"/>
      <c r="DB77" s="25"/>
      <c r="DC77" s="25"/>
      <c r="DD77" s="25"/>
      <c r="DE77" s="25"/>
      <c r="DF77" s="25"/>
      <c r="DG77" s="25"/>
      <c r="DH77" s="25"/>
      <c r="DI77" s="25"/>
      <c r="DJ77" s="25"/>
      <c r="DK77" s="25"/>
      <c r="DL77" s="25"/>
      <c r="DM77" s="25"/>
      <c r="DN77" s="25"/>
      <c r="DO77" s="28"/>
    </row>
    <row r="78" spans="1:119" s="24" customFormat="1" ht="15" x14ac:dyDescent="0.15">
      <c r="A78" s="25"/>
      <c r="B78" s="27"/>
      <c r="C78" s="15"/>
      <c r="D78" s="15"/>
      <c r="E78" s="15"/>
      <c r="F78" s="15"/>
      <c r="G78" s="16"/>
      <c r="H78" s="17" t="str">
        <f t="shared" si="40"/>
        <v/>
      </c>
      <c r="I78" s="44" t="str">
        <f t="shared" si="41"/>
        <v/>
      </c>
      <c r="J78" s="44" t="str">
        <f t="shared" si="42"/>
        <v/>
      </c>
      <c r="K78" s="44" t="str">
        <f t="shared" si="43"/>
        <v/>
      </c>
      <c r="L78" s="35" t="str">
        <f t="shared" si="44"/>
        <v/>
      </c>
      <c r="M78" s="15"/>
      <c r="N78" s="49" t="str">
        <f t="shared" si="45"/>
        <v/>
      </c>
      <c r="O78" s="45" t="str">
        <f t="shared" si="46"/>
        <v/>
      </c>
      <c r="P78" s="45" t="str">
        <f t="shared" si="47"/>
        <v/>
      </c>
      <c r="Q78" s="45" t="str">
        <f t="shared" si="48"/>
        <v/>
      </c>
      <c r="R78" s="45" t="str">
        <f t="shared" si="49"/>
        <v/>
      </c>
      <c r="S78" s="16"/>
      <c r="T78" s="17" t="str">
        <f t="shared" si="50"/>
        <v/>
      </c>
      <c r="U78" s="44" t="str">
        <f t="shared" si="51"/>
        <v/>
      </c>
      <c r="V78" s="44" t="str">
        <f t="shared" si="52"/>
        <v/>
      </c>
      <c r="W78" s="44" t="str">
        <f t="shared" si="53"/>
        <v/>
      </c>
      <c r="X78" s="35" t="str">
        <f t="shared" si="54"/>
        <v/>
      </c>
      <c r="Y78" s="15"/>
      <c r="Z78" s="49" t="str">
        <f t="shared" si="55"/>
        <v/>
      </c>
      <c r="AA78" s="45" t="str">
        <f t="shared" si="56"/>
        <v/>
      </c>
      <c r="AB78" s="45" t="str">
        <f t="shared" si="57"/>
        <v/>
      </c>
      <c r="AC78" s="45" t="str">
        <f t="shared" si="58"/>
        <v/>
      </c>
      <c r="AD78" s="45" t="str">
        <f t="shared" si="59"/>
        <v/>
      </c>
      <c r="AE78" s="16"/>
      <c r="AF78" s="17" t="str">
        <f t="shared" si="60"/>
        <v/>
      </c>
      <c r="AG78" s="44" t="str">
        <f t="shared" si="61"/>
        <v/>
      </c>
      <c r="AH78" s="44" t="str">
        <f t="shared" si="62"/>
        <v/>
      </c>
      <c r="AI78" s="44" t="str">
        <f t="shared" si="63"/>
        <v/>
      </c>
      <c r="AJ78" s="35" t="str">
        <f t="shared" si="64"/>
        <v/>
      </c>
      <c r="AK78" s="15"/>
      <c r="AL78" s="49" t="str">
        <f t="shared" si="65"/>
        <v/>
      </c>
      <c r="AM78" s="45" t="str">
        <f t="shared" si="66"/>
        <v/>
      </c>
      <c r="AN78" s="45" t="str">
        <f t="shared" si="67"/>
        <v/>
      </c>
      <c r="AO78" s="45" t="str">
        <f t="shared" si="68"/>
        <v/>
      </c>
      <c r="AP78" s="45" t="str">
        <f t="shared" si="69"/>
        <v/>
      </c>
      <c r="AQ78" s="16"/>
      <c r="AR78" s="17" t="str">
        <f t="shared" si="70"/>
        <v/>
      </c>
      <c r="AS78" s="44" t="str">
        <f t="shared" si="71"/>
        <v/>
      </c>
      <c r="AT78" s="44" t="str">
        <f t="shared" si="72"/>
        <v/>
      </c>
      <c r="AU78" s="44" t="str">
        <f t="shared" si="73"/>
        <v/>
      </c>
      <c r="AV78" s="35" t="str">
        <f t="shared" si="74"/>
        <v/>
      </c>
      <c r="AW78" s="15"/>
      <c r="AX78" s="49" t="str">
        <f t="shared" si="75"/>
        <v/>
      </c>
      <c r="AY78" s="45" t="str">
        <f t="shared" si="76"/>
        <v/>
      </c>
      <c r="AZ78" s="45" t="str">
        <f t="shared" si="77"/>
        <v/>
      </c>
      <c r="BA78" s="45" t="str">
        <f t="shared" si="78"/>
        <v/>
      </c>
      <c r="BB78" s="45" t="str">
        <f t="shared" si="79"/>
        <v/>
      </c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25"/>
      <c r="CX78" s="25"/>
      <c r="CY78" s="25"/>
      <c r="CZ78" s="25"/>
      <c r="DA78" s="25"/>
      <c r="DB78" s="25"/>
      <c r="DC78" s="25"/>
      <c r="DD78" s="25"/>
      <c r="DE78" s="25"/>
      <c r="DF78" s="25"/>
      <c r="DG78" s="25"/>
      <c r="DH78" s="25"/>
      <c r="DI78" s="25"/>
      <c r="DJ78" s="25"/>
      <c r="DK78" s="25"/>
      <c r="DL78" s="25"/>
      <c r="DM78" s="25"/>
      <c r="DN78" s="25"/>
      <c r="DO78" s="28"/>
    </row>
    <row r="79" spans="1:119" s="24" customFormat="1" ht="15" x14ac:dyDescent="0.15">
      <c r="A79" s="25"/>
      <c r="B79" s="27"/>
      <c r="C79" s="15"/>
      <c r="D79" s="15"/>
      <c r="E79" s="15"/>
      <c r="F79" s="15"/>
      <c r="G79" s="16"/>
      <c r="H79" s="17" t="str">
        <f t="shared" si="40"/>
        <v/>
      </c>
      <c r="I79" s="44" t="str">
        <f t="shared" si="41"/>
        <v/>
      </c>
      <c r="J79" s="44" t="str">
        <f t="shared" si="42"/>
        <v/>
      </c>
      <c r="K79" s="44" t="str">
        <f t="shared" si="43"/>
        <v/>
      </c>
      <c r="L79" s="35" t="str">
        <f t="shared" si="44"/>
        <v/>
      </c>
      <c r="M79" s="15"/>
      <c r="N79" s="49" t="str">
        <f t="shared" si="45"/>
        <v/>
      </c>
      <c r="O79" s="45" t="str">
        <f t="shared" si="46"/>
        <v/>
      </c>
      <c r="P79" s="45" t="str">
        <f t="shared" si="47"/>
        <v/>
      </c>
      <c r="Q79" s="45" t="str">
        <f t="shared" si="48"/>
        <v/>
      </c>
      <c r="R79" s="45" t="str">
        <f t="shared" si="49"/>
        <v/>
      </c>
      <c r="S79" s="16"/>
      <c r="T79" s="17" t="str">
        <f t="shared" si="50"/>
        <v/>
      </c>
      <c r="U79" s="44" t="str">
        <f t="shared" si="51"/>
        <v/>
      </c>
      <c r="V79" s="44" t="str">
        <f t="shared" si="52"/>
        <v/>
      </c>
      <c r="W79" s="44" t="str">
        <f t="shared" si="53"/>
        <v/>
      </c>
      <c r="X79" s="35" t="str">
        <f t="shared" si="54"/>
        <v/>
      </c>
      <c r="Y79" s="15"/>
      <c r="Z79" s="49" t="str">
        <f t="shared" si="55"/>
        <v/>
      </c>
      <c r="AA79" s="45" t="str">
        <f t="shared" si="56"/>
        <v/>
      </c>
      <c r="AB79" s="45" t="str">
        <f t="shared" si="57"/>
        <v/>
      </c>
      <c r="AC79" s="45" t="str">
        <f t="shared" si="58"/>
        <v/>
      </c>
      <c r="AD79" s="45" t="str">
        <f t="shared" si="59"/>
        <v/>
      </c>
      <c r="AE79" s="16"/>
      <c r="AF79" s="17" t="str">
        <f t="shared" si="60"/>
        <v/>
      </c>
      <c r="AG79" s="44" t="str">
        <f t="shared" si="61"/>
        <v/>
      </c>
      <c r="AH79" s="44" t="str">
        <f t="shared" si="62"/>
        <v/>
      </c>
      <c r="AI79" s="44" t="str">
        <f t="shared" si="63"/>
        <v/>
      </c>
      <c r="AJ79" s="35" t="str">
        <f t="shared" si="64"/>
        <v/>
      </c>
      <c r="AK79" s="15"/>
      <c r="AL79" s="49" t="str">
        <f t="shared" si="65"/>
        <v/>
      </c>
      <c r="AM79" s="45" t="str">
        <f t="shared" si="66"/>
        <v/>
      </c>
      <c r="AN79" s="45" t="str">
        <f t="shared" si="67"/>
        <v/>
      </c>
      <c r="AO79" s="45" t="str">
        <f t="shared" si="68"/>
        <v/>
      </c>
      <c r="AP79" s="45" t="str">
        <f t="shared" si="69"/>
        <v/>
      </c>
      <c r="AQ79" s="16"/>
      <c r="AR79" s="17" t="str">
        <f t="shared" si="70"/>
        <v/>
      </c>
      <c r="AS79" s="44" t="str">
        <f t="shared" si="71"/>
        <v/>
      </c>
      <c r="AT79" s="44" t="str">
        <f t="shared" si="72"/>
        <v/>
      </c>
      <c r="AU79" s="44" t="str">
        <f t="shared" si="73"/>
        <v/>
      </c>
      <c r="AV79" s="35" t="str">
        <f t="shared" si="74"/>
        <v/>
      </c>
      <c r="AW79" s="15"/>
      <c r="AX79" s="49" t="str">
        <f t="shared" si="75"/>
        <v/>
      </c>
      <c r="AY79" s="45" t="str">
        <f t="shared" si="76"/>
        <v/>
      </c>
      <c r="AZ79" s="45" t="str">
        <f t="shared" si="77"/>
        <v/>
      </c>
      <c r="BA79" s="45" t="str">
        <f t="shared" si="78"/>
        <v/>
      </c>
      <c r="BB79" s="45" t="str">
        <f t="shared" si="79"/>
        <v/>
      </c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5"/>
      <c r="CS79" s="25"/>
      <c r="CT79" s="25"/>
      <c r="CU79" s="25"/>
      <c r="CV79" s="25"/>
      <c r="CW79" s="25"/>
      <c r="CX79" s="25"/>
      <c r="CY79" s="25"/>
      <c r="CZ79" s="25"/>
      <c r="DA79" s="25"/>
      <c r="DB79" s="25"/>
      <c r="DC79" s="25"/>
      <c r="DD79" s="25"/>
      <c r="DE79" s="25"/>
      <c r="DF79" s="25"/>
      <c r="DG79" s="25"/>
      <c r="DH79" s="25"/>
      <c r="DI79" s="25"/>
      <c r="DJ79" s="25"/>
      <c r="DK79" s="25"/>
      <c r="DL79" s="25"/>
      <c r="DM79" s="25"/>
      <c r="DN79" s="25"/>
      <c r="DO79" s="28"/>
    </row>
    <row r="80" spans="1:119" s="24" customFormat="1" ht="15" x14ac:dyDescent="0.15">
      <c r="A80" s="25"/>
      <c r="B80" s="27"/>
      <c r="C80" s="15"/>
      <c r="D80" s="15"/>
      <c r="E80" s="15"/>
      <c r="F80" s="15"/>
      <c r="G80" s="16"/>
      <c r="H80" s="17" t="str">
        <f t="shared" si="40"/>
        <v/>
      </c>
      <c r="I80" s="44" t="str">
        <f t="shared" si="41"/>
        <v/>
      </c>
      <c r="J80" s="44" t="str">
        <f t="shared" si="42"/>
        <v/>
      </c>
      <c r="K80" s="44" t="str">
        <f t="shared" si="43"/>
        <v/>
      </c>
      <c r="L80" s="35" t="str">
        <f t="shared" si="44"/>
        <v/>
      </c>
      <c r="M80" s="15"/>
      <c r="N80" s="49" t="str">
        <f t="shared" si="45"/>
        <v/>
      </c>
      <c r="O80" s="45" t="str">
        <f t="shared" si="46"/>
        <v/>
      </c>
      <c r="P80" s="45" t="str">
        <f t="shared" si="47"/>
        <v/>
      </c>
      <c r="Q80" s="45" t="str">
        <f t="shared" si="48"/>
        <v/>
      </c>
      <c r="R80" s="45" t="str">
        <f t="shared" si="49"/>
        <v/>
      </c>
      <c r="S80" s="16"/>
      <c r="T80" s="17" t="str">
        <f t="shared" si="50"/>
        <v/>
      </c>
      <c r="U80" s="44" t="str">
        <f t="shared" si="51"/>
        <v/>
      </c>
      <c r="V80" s="44" t="str">
        <f t="shared" si="52"/>
        <v/>
      </c>
      <c r="W80" s="44" t="str">
        <f t="shared" si="53"/>
        <v/>
      </c>
      <c r="X80" s="35" t="str">
        <f t="shared" si="54"/>
        <v/>
      </c>
      <c r="Y80" s="15"/>
      <c r="Z80" s="49" t="str">
        <f t="shared" si="55"/>
        <v/>
      </c>
      <c r="AA80" s="45" t="str">
        <f t="shared" si="56"/>
        <v/>
      </c>
      <c r="AB80" s="45" t="str">
        <f t="shared" si="57"/>
        <v/>
      </c>
      <c r="AC80" s="45" t="str">
        <f t="shared" si="58"/>
        <v/>
      </c>
      <c r="AD80" s="45" t="str">
        <f t="shared" si="59"/>
        <v/>
      </c>
      <c r="AE80" s="16"/>
      <c r="AF80" s="17" t="str">
        <f t="shared" si="60"/>
        <v/>
      </c>
      <c r="AG80" s="44" t="str">
        <f t="shared" si="61"/>
        <v/>
      </c>
      <c r="AH80" s="44" t="str">
        <f t="shared" si="62"/>
        <v/>
      </c>
      <c r="AI80" s="44" t="str">
        <f t="shared" si="63"/>
        <v/>
      </c>
      <c r="AJ80" s="35" t="str">
        <f t="shared" si="64"/>
        <v/>
      </c>
      <c r="AK80" s="15"/>
      <c r="AL80" s="49" t="str">
        <f t="shared" si="65"/>
        <v/>
      </c>
      <c r="AM80" s="45" t="str">
        <f t="shared" si="66"/>
        <v/>
      </c>
      <c r="AN80" s="45" t="str">
        <f t="shared" si="67"/>
        <v/>
      </c>
      <c r="AO80" s="45" t="str">
        <f t="shared" si="68"/>
        <v/>
      </c>
      <c r="AP80" s="45" t="str">
        <f t="shared" si="69"/>
        <v/>
      </c>
      <c r="AQ80" s="16"/>
      <c r="AR80" s="17" t="str">
        <f t="shared" si="70"/>
        <v/>
      </c>
      <c r="AS80" s="44" t="str">
        <f t="shared" si="71"/>
        <v/>
      </c>
      <c r="AT80" s="44" t="str">
        <f t="shared" si="72"/>
        <v/>
      </c>
      <c r="AU80" s="44" t="str">
        <f t="shared" si="73"/>
        <v/>
      </c>
      <c r="AV80" s="35" t="str">
        <f t="shared" si="74"/>
        <v/>
      </c>
      <c r="AW80" s="15"/>
      <c r="AX80" s="49" t="str">
        <f t="shared" si="75"/>
        <v/>
      </c>
      <c r="AY80" s="45" t="str">
        <f t="shared" si="76"/>
        <v/>
      </c>
      <c r="AZ80" s="45" t="str">
        <f t="shared" si="77"/>
        <v/>
      </c>
      <c r="BA80" s="45" t="str">
        <f t="shared" si="78"/>
        <v/>
      </c>
      <c r="BB80" s="45" t="str">
        <f t="shared" si="79"/>
        <v/>
      </c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  <c r="CX80" s="25"/>
      <c r="CY80" s="25"/>
      <c r="CZ80" s="25"/>
      <c r="DA80" s="25"/>
      <c r="DB80" s="25"/>
      <c r="DC80" s="25"/>
      <c r="DD80" s="25"/>
      <c r="DE80" s="25"/>
      <c r="DF80" s="25"/>
      <c r="DG80" s="25"/>
      <c r="DH80" s="25"/>
      <c r="DI80" s="25"/>
      <c r="DJ80" s="25"/>
      <c r="DK80" s="25"/>
      <c r="DL80" s="25"/>
      <c r="DM80" s="25"/>
      <c r="DN80" s="25"/>
      <c r="DO80" s="28"/>
    </row>
    <row r="81" spans="1:119" s="24" customFormat="1" ht="15" x14ac:dyDescent="0.15">
      <c r="A81" s="25"/>
      <c r="B81" s="27"/>
      <c r="C81" s="15"/>
      <c r="D81" s="15"/>
      <c r="E81" s="15"/>
      <c r="F81" s="15"/>
      <c r="G81" s="16"/>
      <c r="H81" s="17" t="str">
        <f t="shared" si="40"/>
        <v/>
      </c>
      <c r="I81" s="44" t="str">
        <f t="shared" si="41"/>
        <v/>
      </c>
      <c r="J81" s="44" t="str">
        <f t="shared" si="42"/>
        <v/>
      </c>
      <c r="K81" s="44" t="str">
        <f t="shared" si="43"/>
        <v/>
      </c>
      <c r="L81" s="35" t="str">
        <f t="shared" si="44"/>
        <v/>
      </c>
      <c r="M81" s="15"/>
      <c r="N81" s="49" t="str">
        <f t="shared" si="45"/>
        <v/>
      </c>
      <c r="O81" s="45" t="str">
        <f t="shared" si="46"/>
        <v/>
      </c>
      <c r="P81" s="45" t="str">
        <f t="shared" si="47"/>
        <v/>
      </c>
      <c r="Q81" s="45" t="str">
        <f t="shared" si="48"/>
        <v/>
      </c>
      <c r="R81" s="45" t="str">
        <f t="shared" si="49"/>
        <v/>
      </c>
      <c r="S81" s="16"/>
      <c r="T81" s="17" t="str">
        <f t="shared" si="50"/>
        <v/>
      </c>
      <c r="U81" s="44" t="str">
        <f t="shared" si="51"/>
        <v/>
      </c>
      <c r="V81" s="44" t="str">
        <f t="shared" si="52"/>
        <v/>
      </c>
      <c r="W81" s="44" t="str">
        <f t="shared" si="53"/>
        <v/>
      </c>
      <c r="X81" s="35" t="str">
        <f t="shared" si="54"/>
        <v/>
      </c>
      <c r="Y81" s="15"/>
      <c r="Z81" s="49" t="str">
        <f t="shared" si="55"/>
        <v/>
      </c>
      <c r="AA81" s="45" t="str">
        <f t="shared" si="56"/>
        <v/>
      </c>
      <c r="AB81" s="45" t="str">
        <f t="shared" si="57"/>
        <v/>
      </c>
      <c r="AC81" s="45" t="str">
        <f t="shared" si="58"/>
        <v/>
      </c>
      <c r="AD81" s="45" t="str">
        <f t="shared" si="59"/>
        <v/>
      </c>
      <c r="AE81" s="16"/>
      <c r="AF81" s="17" t="str">
        <f t="shared" si="60"/>
        <v/>
      </c>
      <c r="AG81" s="44" t="str">
        <f t="shared" si="61"/>
        <v/>
      </c>
      <c r="AH81" s="44" t="str">
        <f t="shared" si="62"/>
        <v/>
      </c>
      <c r="AI81" s="44" t="str">
        <f t="shared" si="63"/>
        <v/>
      </c>
      <c r="AJ81" s="35" t="str">
        <f t="shared" si="64"/>
        <v/>
      </c>
      <c r="AK81" s="15"/>
      <c r="AL81" s="49" t="str">
        <f t="shared" si="65"/>
        <v/>
      </c>
      <c r="AM81" s="45" t="str">
        <f t="shared" si="66"/>
        <v/>
      </c>
      <c r="AN81" s="45" t="str">
        <f t="shared" si="67"/>
        <v/>
      </c>
      <c r="AO81" s="45" t="str">
        <f t="shared" si="68"/>
        <v/>
      </c>
      <c r="AP81" s="45" t="str">
        <f t="shared" si="69"/>
        <v/>
      </c>
      <c r="AQ81" s="16"/>
      <c r="AR81" s="17" t="str">
        <f t="shared" si="70"/>
        <v/>
      </c>
      <c r="AS81" s="44" t="str">
        <f t="shared" si="71"/>
        <v/>
      </c>
      <c r="AT81" s="44" t="str">
        <f t="shared" si="72"/>
        <v/>
      </c>
      <c r="AU81" s="44" t="str">
        <f t="shared" si="73"/>
        <v/>
      </c>
      <c r="AV81" s="35" t="str">
        <f t="shared" si="74"/>
        <v/>
      </c>
      <c r="AW81" s="15"/>
      <c r="AX81" s="49" t="str">
        <f t="shared" si="75"/>
        <v/>
      </c>
      <c r="AY81" s="45" t="str">
        <f t="shared" si="76"/>
        <v/>
      </c>
      <c r="AZ81" s="45" t="str">
        <f t="shared" si="77"/>
        <v/>
      </c>
      <c r="BA81" s="45" t="str">
        <f t="shared" si="78"/>
        <v/>
      </c>
      <c r="BB81" s="45" t="str">
        <f t="shared" si="79"/>
        <v/>
      </c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  <c r="DB81" s="25"/>
      <c r="DC81" s="25"/>
      <c r="DD81" s="25"/>
      <c r="DE81" s="25"/>
      <c r="DF81" s="25"/>
      <c r="DG81" s="25"/>
      <c r="DH81" s="25"/>
      <c r="DI81" s="25"/>
      <c r="DJ81" s="25"/>
      <c r="DK81" s="25"/>
      <c r="DL81" s="25"/>
      <c r="DM81" s="25"/>
      <c r="DN81" s="25"/>
      <c r="DO81" s="28"/>
    </row>
    <row r="82" spans="1:119" s="24" customFormat="1" ht="15" x14ac:dyDescent="0.15">
      <c r="A82" s="25"/>
      <c r="B82" s="27"/>
      <c r="C82" s="15"/>
      <c r="D82" s="15"/>
      <c r="E82" s="15"/>
      <c r="F82" s="15"/>
      <c r="G82" s="16"/>
      <c r="H82" s="17" t="str">
        <f t="shared" si="40"/>
        <v/>
      </c>
      <c r="I82" s="44" t="str">
        <f t="shared" si="41"/>
        <v/>
      </c>
      <c r="J82" s="44" t="str">
        <f t="shared" si="42"/>
        <v/>
      </c>
      <c r="K82" s="44" t="str">
        <f t="shared" si="43"/>
        <v/>
      </c>
      <c r="L82" s="35" t="str">
        <f t="shared" si="44"/>
        <v/>
      </c>
      <c r="M82" s="15"/>
      <c r="N82" s="49" t="str">
        <f t="shared" si="45"/>
        <v/>
      </c>
      <c r="O82" s="45" t="str">
        <f t="shared" si="46"/>
        <v/>
      </c>
      <c r="P82" s="45" t="str">
        <f t="shared" si="47"/>
        <v/>
      </c>
      <c r="Q82" s="45" t="str">
        <f t="shared" si="48"/>
        <v/>
      </c>
      <c r="R82" s="45" t="str">
        <f t="shared" si="49"/>
        <v/>
      </c>
      <c r="S82" s="16"/>
      <c r="T82" s="17" t="str">
        <f t="shared" si="50"/>
        <v/>
      </c>
      <c r="U82" s="44" t="str">
        <f t="shared" si="51"/>
        <v/>
      </c>
      <c r="V82" s="44" t="str">
        <f t="shared" si="52"/>
        <v/>
      </c>
      <c r="W82" s="44" t="str">
        <f t="shared" si="53"/>
        <v/>
      </c>
      <c r="X82" s="35" t="str">
        <f t="shared" si="54"/>
        <v/>
      </c>
      <c r="Y82" s="15"/>
      <c r="Z82" s="49" t="str">
        <f t="shared" si="55"/>
        <v/>
      </c>
      <c r="AA82" s="45" t="str">
        <f t="shared" si="56"/>
        <v/>
      </c>
      <c r="AB82" s="45" t="str">
        <f t="shared" si="57"/>
        <v/>
      </c>
      <c r="AC82" s="45" t="str">
        <f t="shared" si="58"/>
        <v/>
      </c>
      <c r="AD82" s="45" t="str">
        <f t="shared" si="59"/>
        <v/>
      </c>
      <c r="AE82" s="16"/>
      <c r="AF82" s="17" t="str">
        <f t="shared" si="60"/>
        <v/>
      </c>
      <c r="AG82" s="44" t="str">
        <f t="shared" si="61"/>
        <v/>
      </c>
      <c r="AH82" s="44" t="str">
        <f t="shared" si="62"/>
        <v/>
      </c>
      <c r="AI82" s="44" t="str">
        <f t="shared" si="63"/>
        <v/>
      </c>
      <c r="AJ82" s="35" t="str">
        <f t="shared" si="64"/>
        <v/>
      </c>
      <c r="AK82" s="15"/>
      <c r="AL82" s="49" t="str">
        <f t="shared" si="65"/>
        <v/>
      </c>
      <c r="AM82" s="45" t="str">
        <f t="shared" si="66"/>
        <v/>
      </c>
      <c r="AN82" s="45" t="str">
        <f t="shared" si="67"/>
        <v/>
      </c>
      <c r="AO82" s="45" t="str">
        <f t="shared" si="68"/>
        <v/>
      </c>
      <c r="AP82" s="45" t="str">
        <f t="shared" si="69"/>
        <v/>
      </c>
      <c r="AQ82" s="16"/>
      <c r="AR82" s="17" t="str">
        <f t="shared" si="70"/>
        <v/>
      </c>
      <c r="AS82" s="44" t="str">
        <f t="shared" si="71"/>
        <v/>
      </c>
      <c r="AT82" s="44" t="str">
        <f t="shared" si="72"/>
        <v/>
      </c>
      <c r="AU82" s="44" t="str">
        <f t="shared" si="73"/>
        <v/>
      </c>
      <c r="AV82" s="35" t="str">
        <f t="shared" si="74"/>
        <v/>
      </c>
      <c r="AW82" s="15"/>
      <c r="AX82" s="49" t="str">
        <f t="shared" si="75"/>
        <v/>
      </c>
      <c r="AY82" s="45" t="str">
        <f t="shared" si="76"/>
        <v/>
      </c>
      <c r="AZ82" s="45" t="str">
        <f t="shared" si="77"/>
        <v/>
      </c>
      <c r="BA82" s="45" t="str">
        <f t="shared" si="78"/>
        <v/>
      </c>
      <c r="BB82" s="45" t="str">
        <f t="shared" si="79"/>
        <v/>
      </c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  <c r="DF82" s="25"/>
      <c r="DG82" s="25"/>
      <c r="DH82" s="25"/>
      <c r="DI82" s="25"/>
      <c r="DJ82" s="25"/>
      <c r="DK82" s="25"/>
      <c r="DL82" s="25"/>
      <c r="DM82" s="25"/>
      <c r="DN82" s="25"/>
      <c r="DO82" s="28"/>
    </row>
    <row r="83" spans="1:119" s="24" customFormat="1" ht="15" x14ac:dyDescent="0.15">
      <c r="A83" s="25"/>
      <c r="B83" s="27"/>
      <c r="C83" s="15"/>
      <c r="D83" s="15"/>
      <c r="E83" s="15"/>
      <c r="F83" s="15"/>
      <c r="G83" s="16"/>
      <c r="H83" s="17" t="str">
        <f t="shared" si="40"/>
        <v/>
      </c>
      <c r="I83" s="44" t="str">
        <f t="shared" si="41"/>
        <v/>
      </c>
      <c r="J83" s="44" t="str">
        <f t="shared" si="42"/>
        <v/>
      </c>
      <c r="K83" s="44" t="str">
        <f t="shared" si="43"/>
        <v/>
      </c>
      <c r="L83" s="35" t="str">
        <f t="shared" si="44"/>
        <v/>
      </c>
      <c r="M83" s="15"/>
      <c r="N83" s="49" t="str">
        <f t="shared" si="45"/>
        <v/>
      </c>
      <c r="O83" s="45" t="str">
        <f t="shared" si="46"/>
        <v/>
      </c>
      <c r="P83" s="45" t="str">
        <f t="shared" si="47"/>
        <v/>
      </c>
      <c r="Q83" s="45" t="str">
        <f t="shared" si="48"/>
        <v/>
      </c>
      <c r="R83" s="45" t="str">
        <f t="shared" si="49"/>
        <v/>
      </c>
      <c r="S83" s="16"/>
      <c r="T83" s="17" t="str">
        <f t="shared" si="50"/>
        <v/>
      </c>
      <c r="U83" s="44" t="str">
        <f t="shared" si="51"/>
        <v/>
      </c>
      <c r="V83" s="44" t="str">
        <f t="shared" si="52"/>
        <v/>
      </c>
      <c r="W83" s="44" t="str">
        <f t="shared" si="53"/>
        <v/>
      </c>
      <c r="X83" s="35" t="str">
        <f t="shared" si="54"/>
        <v/>
      </c>
      <c r="Y83" s="15"/>
      <c r="Z83" s="49" t="str">
        <f t="shared" si="55"/>
        <v/>
      </c>
      <c r="AA83" s="45" t="str">
        <f t="shared" si="56"/>
        <v/>
      </c>
      <c r="AB83" s="45" t="str">
        <f t="shared" si="57"/>
        <v/>
      </c>
      <c r="AC83" s="45" t="str">
        <f t="shared" si="58"/>
        <v/>
      </c>
      <c r="AD83" s="45" t="str">
        <f t="shared" si="59"/>
        <v/>
      </c>
      <c r="AE83" s="16"/>
      <c r="AF83" s="17" t="str">
        <f t="shared" si="60"/>
        <v/>
      </c>
      <c r="AG83" s="44" t="str">
        <f t="shared" si="61"/>
        <v/>
      </c>
      <c r="AH83" s="44" t="str">
        <f t="shared" si="62"/>
        <v/>
      </c>
      <c r="AI83" s="44" t="str">
        <f t="shared" si="63"/>
        <v/>
      </c>
      <c r="AJ83" s="35" t="str">
        <f t="shared" si="64"/>
        <v/>
      </c>
      <c r="AK83" s="15"/>
      <c r="AL83" s="49" t="str">
        <f t="shared" si="65"/>
        <v/>
      </c>
      <c r="AM83" s="45" t="str">
        <f t="shared" si="66"/>
        <v/>
      </c>
      <c r="AN83" s="45" t="str">
        <f t="shared" si="67"/>
        <v/>
      </c>
      <c r="AO83" s="45" t="str">
        <f t="shared" si="68"/>
        <v/>
      </c>
      <c r="AP83" s="45" t="str">
        <f t="shared" si="69"/>
        <v/>
      </c>
      <c r="AQ83" s="16"/>
      <c r="AR83" s="17" t="str">
        <f t="shared" si="70"/>
        <v/>
      </c>
      <c r="AS83" s="44" t="str">
        <f t="shared" si="71"/>
        <v/>
      </c>
      <c r="AT83" s="44" t="str">
        <f t="shared" si="72"/>
        <v/>
      </c>
      <c r="AU83" s="44" t="str">
        <f t="shared" si="73"/>
        <v/>
      </c>
      <c r="AV83" s="35" t="str">
        <f t="shared" si="74"/>
        <v/>
      </c>
      <c r="AW83" s="15"/>
      <c r="AX83" s="49" t="str">
        <f t="shared" si="75"/>
        <v/>
      </c>
      <c r="AY83" s="45" t="str">
        <f t="shared" si="76"/>
        <v/>
      </c>
      <c r="AZ83" s="45" t="str">
        <f t="shared" si="77"/>
        <v/>
      </c>
      <c r="BA83" s="45" t="str">
        <f t="shared" si="78"/>
        <v/>
      </c>
      <c r="BB83" s="45" t="str">
        <f t="shared" si="79"/>
        <v/>
      </c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  <c r="DI83" s="25"/>
      <c r="DJ83" s="25"/>
      <c r="DK83" s="25"/>
      <c r="DL83" s="25"/>
      <c r="DM83" s="25"/>
      <c r="DN83" s="25"/>
      <c r="DO83" s="28"/>
    </row>
    <row r="84" spans="1:119" s="24" customFormat="1" ht="15" x14ac:dyDescent="0.15">
      <c r="A84" s="25"/>
      <c r="B84" s="27"/>
      <c r="C84" s="15"/>
      <c r="D84" s="15"/>
      <c r="E84" s="15"/>
      <c r="F84" s="15"/>
      <c r="G84" s="16"/>
      <c r="H84" s="17" t="str">
        <f t="shared" si="40"/>
        <v/>
      </c>
      <c r="I84" s="44" t="str">
        <f t="shared" si="41"/>
        <v/>
      </c>
      <c r="J84" s="44" t="str">
        <f t="shared" si="42"/>
        <v/>
      </c>
      <c r="K84" s="44" t="str">
        <f t="shared" si="43"/>
        <v/>
      </c>
      <c r="L84" s="35" t="str">
        <f t="shared" si="44"/>
        <v/>
      </c>
      <c r="M84" s="15"/>
      <c r="N84" s="49" t="str">
        <f t="shared" si="45"/>
        <v/>
      </c>
      <c r="O84" s="45" t="str">
        <f t="shared" si="46"/>
        <v/>
      </c>
      <c r="P84" s="45" t="str">
        <f t="shared" si="47"/>
        <v/>
      </c>
      <c r="Q84" s="45" t="str">
        <f t="shared" si="48"/>
        <v/>
      </c>
      <c r="R84" s="45" t="str">
        <f t="shared" si="49"/>
        <v/>
      </c>
      <c r="S84" s="16"/>
      <c r="T84" s="17" t="str">
        <f t="shared" si="50"/>
        <v/>
      </c>
      <c r="U84" s="44" t="str">
        <f t="shared" si="51"/>
        <v/>
      </c>
      <c r="V84" s="44" t="str">
        <f t="shared" si="52"/>
        <v/>
      </c>
      <c r="W84" s="44" t="str">
        <f t="shared" si="53"/>
        <v/>
      </c>
      <c r="X84" s="35" t="str">
        <f t="shared" si="54"/>
        <v/>
      </c>
      <c r="Y84" s="15"/>
      <c r="Z84" s="49" t="str">
        <f t="shared" si="55"/>
        <v/>
      </c>
      <c r="AA84" s="45" t="str">
        <f t="shared" si="56"/>
        <v/>
      </c>
      <c r="AB84" s="45" t="str">
        <f t="shared" si="57"/>
        <v/>
      </c>
      <c r="AC84" s="45" t="str">
        <f t="shared" si="58"/>
        <v/>
      </c>
      <c r="AD84" s="45" t="str">
        <f t="shared" si="59"/>
        <v/>
      </c>
      <c r="AE84" s="16"/>
      <c r="AF84" s="17" t="str">
        <f t="shared" si="60"/>
        <v/>
      </c>
      <c r="AG84" s="44" t="str">
        <f t="shared" si="61"/>
        <v/>
      </c>
      <c r="AH84" s="44" t="str">
        <f t="shared" si="62"/>
        <v/>
      </c>
      <c r="AI84" s="44" t="str">
        <f t="shared" si="63"/>
        <v/>
      </c>
      <c r="AJ84" s="35" t="str">
        <f t="shared" si="64"/>
        <v/>
      </c>
      <c r="AK84" s="15"/>
      <c r="AL84" s="49" t="str">
        <f t="shared" si="65"/>
        <v/>
      </c>
      <c r="AM84" s="45" t="str">
        <f t="shared" si="66"/>
        <v/>
      </c>
      <c r="AN84" s="45" t="str">
        <f t="shared" si="67"/>
        <v/>
      </c>
      <c r="AO84" s="45" t="str">
        <f t="shared" si="68"/>
        <v/>
      </c>
      <c r="AP84" s="45" t="str">
        <f t="shared" si="69"/>
        <v/>
      </c>
      <c r="AQ84" s="16"/>
      <c r="AR84" s="17" t="str">
        <f t="shared" si="70"/>
        <v/>
      </c>
      <c r="AS84" s="44" t="str">
        <f t="shared" si="71"/>
        <v/>
      </c>
      <c r="AT84" s="44" t="str">
        <f t="shared" si="72"/>
        <v/>
      </c>
      <c r="AU84" s="44" t="str">
        <f t="shared" si="73"/>
        <v/>
      </c>
      <c r="AV84" s="35" t="str">
        <f t="shared" si="74"/>
        <v/>
      </c>
      <c r="AW84" s="15"/>
      <c r="AX84" s="49" t="str">
        <f t="shared" si="75"/>
        <v/>
      </c>
      <c r="AY84" s="45" t="str">
        <f t="shared" si="76"/>
        <v/>
      </c>
      <c r="AZ84" s="45" t="str">
        <f t="shared" si="77"/>
        <v/>
      </c>
      <c r="BA84" s="45" t="str">
        <f t="shared" si="78"/>
        <v/>
      </c>
      <c r="BB84" s="45" t="str">
        <f t="shared" si="79"/>
        <v/>
      </c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  <c r="DI84" s="25"/>
      <c r="DJ84" s="25"/>
      <c r="DK84" s="25"/>
      <c r="DL84" s="25"/>
      <c r="DM84" s="25"/>
      <c r="DN84" s="25"/>
      <c r="DO84" s="28"/>
    </row>
    <row r="85" spans="1:119" s="24" customFormat="1" ht="15" x14ac:dyDescent="0.15">
      <c r="A85" s="25"/>
      <c r="B85" s="27"/>
      <c r="C85" s="15"/>
      <c r="D85" s="15"/>
      <c r="E85" s="15"/>
      <c r="F85" s="15"/>
      <c r="G85" s="16"/>
      <c r="H85" s="17" t="str">
        <f t="shared" si="40"/>
        <v/>
      </c>
      <c r="I85" s="44" t="str">
        <f t="shared" si="41"/>
        <v/>
      </c>
      <c r="J85" s="44" t="str">
        <f t="shared" si="42"/>
        <v/>
      </c>
      <c r="K85" s="44" t="str">
        <f t="shared" si="43"/>
        <v/>
      </c>
      <c r="L85" s="35" t="str">
        <f t="shared" si="44"/>
        <v/>
      </c>
      <c r="M85" s="15"/>
      <c r="N85" s="49" t="str">
        <f t="shared" si="45"/>
        <v/>
      </c>
      <c r="O85" s="45" t="str">
        <f t="shared" si="46"/>
        <v/>
      </c>
      <c r="P85" s="45" t="str">
        <f t="shared" si="47"/>
        <v/>
      </c>
      <c r="Q85" s="45" t="str">
        <f t="shared" si="48"/>
        <v/>
      </c>
      <c r="R85" s="45" t="str">
        <f t="shared" si="49"/>
        <v/>
      </c>
      <c r="S85" s="16"/>
      <c r="T85" s="17" t="str">
        <f t="shared" si="50"/>
        <v/>
      </c>
      <c r="U85" s="44" t="str">
        <f t="shared" si="51"/>
        <v/>
      </c>
      <c r="V85" s="44" t="str">
        <f t="shared" si="52"/>
        <v/>
      </c>
      <c r="W85" s="44" t="str">
        <f t="shared" si="53"/>
        <v/>
      </c>
      <c r="X85" s="35" t="str">
        <f t="shared" si="54"/>
        <v/>
      </c>
      <c r="Y85" s="15"/>
      <c r="Z85" s="49" t="str">
        <f t="shared" si="55"/>
        <v/>
      </c>
      <c r="AA85" s="45" t="str">
        <f t="shared" si="56"/>
        <v/>
      </c>
      <c r="AB85" s="45" t="str">
        <f t="shared" si="57"/>
        <v/>
      </c>
      <c r="AC85" s="45" t="str">
        <f t="shared" si="58"/>
        <v/>
      </c>
      <c r="AD85" s="45" t="str">
        <f t="shared" si="59"/>
        <v/>
      </c>
      <c r="AE85" s="16"/>
      <c r="AF85" s="17" t="str">
        <f t="shared" si="60"/>
        <v/>
      </c>
      <c r="AG85" s="44" t="str">
        <f t="shared" si="61"/>
        <v/>
      </c>
      <c r="AH85" s="44" t="str">
        <f t="shared" si="62"/>
        <v/>
      </c>
      <c r="AI85" s="44" t="str">
        <f t="shared" si="63"/>
        <v/>
      </c>
      <c r="AJ85" s="35" t="str">
        <f t="shared" si="64"/>
        <v/>
      </c>
      <c r="AK85" s="15"/>
      <c r="AL85" s="49" t="str">
        <f t="shared" si="65"/>
        <v/>
      </c>
      <c r="AM85" s="45" t="str">
        <f t="shared" si="66"/>
        <v/>
      </c>
      <c r="AN85" s="45" t="str">
        <f t="shared" si="67"/>
        <v/>
      </c>
      <c r="AO85" s="45" t="str">
        <f t="shared" si="68"/>
        <v/>
      </c>
      <c r="AP85" s="45" t="str">
        <f t="shared" si="69"/>
        <v/>
      </c>
      <c r="AQ85" s="16"/>
      <c r="AR85" s="17" t="str">
        <f t="shared" si="70"/>
        <v/>
      </c>
      <c r="AS85" s="44" t="str">
        <f t="shared" si="71"/>
        <v/>
      </c>
      <c r="AT85" s="44" t="str">
        <f t="shared" si="72"/>
        <v/>
      </c>
      <c r="AU85" s="44" t="str">
        <f t="shared" si="73"/>
        <v/>
      </c>
      <c r="AV85" s="35" t="str">
        <f t="shared" si="74"/>
        <v/>
      </c>
      <c r="AW85" s="15"/>
      <c r="AX85" s="49" t="str">
        <f t="shared" si="75"/>
        <v/>
      </c>
      <c r="AY85" s="45" t="str">
        <f t="shared" si="76"/>
        <v/>
      </c>
      <c r="AZ85" s="45" t="str">
        <f t="shared" si="77"/>
        <v/>
      </c>
      <c r="BA85" s="45" t="str">
        <f t="shared" si="78"/>
        <v/>
      </c>
      <c r="BB85" s="45" t="str">
        <f t="shared" si="79"/>
        <v/>
      </c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  <c r="DB85" s="25"/>
      <c r="DC85" s="25"/>
      <c r="DD85" s="25"/>
      <c r="DE85" s="25"/>
      <c r="DF85" s="25"/>
      <c r="DG85" s="25"/>
      <c r="DH85" s="25"/>
      <c r="DI85" s="25"/>
      <c r="DJ85" s="25"/>
      <c r="DK85" s="25"/>
      <c r="DL85" s="25"/>
      <c r="DM85" s="25"/>
      <c r="DN85" s="25"/>
      <c r="DO85" s="28"/>
    </row>
    <row r="86" spans="1:119" s="24" customFormat="1" ht="15" x14ac:dyDescent="0.15">
      <c r="A86" s="25"/>
      <c r="B86" s="27"/>
      <c r="C86" s="15"/>
      <c r="D86" s="15"/>
      <c r="E86" s="15"/>
      <c r="F86" s="15"/>
      <c r="G86" s="16"/>
      <c r="H86" s="17" t="str">
        <f t="shared" si="40"/>
        <v/>
      </c>
      <c r="I86" s="44" t="str">
        <f t="shared" si="41"/>
        <v/>
      </c>
      <c r="J86" s="44" t="str">
        <f t="shared" si="42"/>
        <v/>
      </c>
      <c r="K86" s="44" t="str">
        <f t="shared" si="43"/>
        <v/>
      </c>
      <c r="L86" s="35" t="str">
        <f t="shared" si="44"/>
        <v/>
      </c>
      <c r="M86" s="15"/>
      <c r="N86" s="49" t="str">
        <f t="shared" si="45"/>
        <v/>
      </c>
      <c r="O86" s="45" t="str">
        <f t="shared" si="46"/>
        <v/>
      </c>
      <c r="P86" s="45" t="str">
        <f t="shared" si="47"/>
        <v/>
      </c>
      <c r="Q86" s="45" t="str">
        <f t="shared" si="48"/>
        <v/>
      </c>
      <c r="R86" s="45" t="str">
        <f t="shared" si="49"/>
        <v/>
      </c>
      <c r="S86" s="16"/>
      <c r="T86" s="17" t="str">
        <f t="shared" si="50"/>
        <v/>
      </c>
      <c r="U86" s="44" t="str">
        <f t="shared" si="51"/>
        <v/>
      </c>
      <c r="V86" s="44" t="str">
        <f t="shared" si="52"/>
        <v/>
      </c>
      <c r="W86" s="44" t="str">
        <f t="shared" si="53"/>
        <v/>
      </c>
      <c r="X86" s="35" t="str">
        <f t="shared" si="54"/>
        <v/>
      </c>
      <c r="Y86" s="15"/>
      <c r="Z86" s="49" t="str">
        <f t="shared" si="55"/>
        <v/>
      </c>
      <c r="AA86" s="45" t="str">
        <f t="shared" si="56"/>
        <v/>
      </c>
      <c r="AB86" s="45" t="str">
        <f t="shared" si="57"/>
        <v/>
      </c>
      <c r="AC86" s="45" t="str">
        <f t="shared" si="58"/>
        <v/>
      </c>
      <c r="AD86" s="45" t="str">
        <f t="shared" si="59"/>
        <v/>
      </c>
      <c r="AE86" s="16"/>
      <c r="AF86" s="17" t="str">
        <f t="shared" si="60"/>
        <v/>
      </c>
      <c r="AG86" s="44" t="str">
        <f t="shared" si="61"/>
        <v/>
      </c>
      <c r="AH86" s="44" t="str">
        <f t="shared" si="62"/>
        <v/>
      </c>
      <c r="AI86" s="44" t="str">
        <f t="shared" si="63"/>
        <v/>
      </c>
      <c r="AJ86" s="35" t="str">
        <f t="shared" si="64"/>
        <v/>
      </c>
      <c r="AK86" s="15"/>
      <c r="AL86" s="49" t="str">
        <f t="shared" si="65"/>
        <v/>
      </c>
      <c r="AM86" s="45" t="str">
        <f t="shared" si="66"/>
        <v/>
      </c>
      <c r="AN86" s="45" t="str">
        <f t="shared" si="67"/>
        <v/>
      </c>
      <c r="AO86" s="45" t="str">
        <f t="shared" si="68"/>
        <v/>
      </c>
      <c r="AP86" s="45" t="str">
        <f t="shared" si="69"/>
        <v/>
      </c>
      <c r="AQ86" s="16"/>
      <c r="AR86" s="17" t="str">
        <f t="shared" si="70"/>
        <v/>
      </c>
      <c r="AS86" s="44" t="str">
        <f t="shared" si="71"/>
        <v/>
      </c>
      <c r="AT86" s="44" t="str">
        <f t="shared" si="72"/>
        <v/>
      </c>
      <c r="AU86" s="44" t="str">
        <f t="shared" si="73"/>
        <v/>
      </c>
      <c r="AV86" s="35" t="str">
        <f t="shared" si="74"/>
        <v/>
      </c>
      <c r="AW86" s="15"/>
      <c r="AX86" s="49" t="str">
        <f t="shared" si="75"/>
        <v/>
      </c>
      <c r="AY86" s="45" t="str">
        <f t="shared" si="76"/>
        <v/>
      </c>
      <c r="AZ86" s="45" t="str">
        <f t="shared" si="77"/>
        <v/>
      </c>
      <c r="BA86" s="45" t="str">
        <f t="shared" si="78"/>
        <v/>
      </c>
      <c r="BB86" s="45" t="str">
        <f t="shared" si="79"/>
        <v/>
      </c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5"/>
      <c r="CX86" s="25"/>
      <c r="CY86" s="25"/>
      <c r="CZ86" s="25"/>
      <c r="DA86" s="25"/>
      <c r="DB86" s="25"/>
      <c r="DC86" s="25"/>
      <c r="DD86" s="25"/>
      <c r="DE86" s="25"/>
      <c r="DF86" s="25"/>
      <c r="DG86" s="25"/>
      <c r="DH86" s="25"/>
      <c r="DI86" s="25"/>
      <c r="DJ86" s="25"/>
      <c r="DK86" s="25"/>
      <c r="DL86" s="25"/>
      <c r="DM86" s="25"/>
      <c r="DN86" s="25"/>
      <c r="DO86" s="28"/>
    </row>
    <row r="87" spans="1:119" s="24" customFormat="1" ht="15" x14ac:dyDescent="0.15">
      <c r="A87" s="25"/>
      <c r="B87" s="27"/>
      <c r="C87" s="15"/>
      <c r="D87" s="15"/>
      <c r="E87" s="15"/>
      <c r="F87" s="15"/>
      <c r="G87" s="16"/>
      <c r="H87" s="17" t="str">
        <f t="shared" si="40"/>
        <v/>
      </c>
      <c r="I87" s="44" t="str">
        <f t="shared" si="41"/>
        <v/>
      </c>
      <c r="J87" s="44" t="str">
        <f t="shared" si="42"/>
        <v/>
      </c>
      <c r="K87" s="44" t="str">
        <f t="shared" si="43"/>
        <v/>
      </c>
      <c r="L87" s="35" t="str">
        <f t="shared" si="44"/>
        <v/>
      </c>
      <c r="M87" s="15"/>
      <c r="N87" s="49" t="str">
        <f t="shared" si="45"/>
        <v/>
      </c>
      <c r="O87" s="45" t="str">
        <f t="shared" si="46"/>
        <v/>
      </c>
      <c r="P87" s="45" t="str">
        <f t="shared" si="47"/>
        <v/>
      </c>
      <c r="Q87" s="45" t="str">
        <f t="shared" si="48"/>
        <v/>
      </c>
      <c r="R87" s="45" t="str">
        <f t="shared" si="49"/>
        <v/>
      </c>
      <c r="S87" s="16"/>
      <c r="T87" s="17" t="str">
        <f t="shared" si="50"/>
        <v/>
      </c>
      <c r="U87" s="44" t="str">
        <f t="shared" si="51"/>
        <v/>
      </c>
      <c r="V87" s="44" t="str">
        <f t="shared" si="52"/>
        <v/>
      </c>
      <c r="W87" s="44" t="str">
        <f t="shared" si="53"/>
        <v/>
      </c>
      <c r="X87" s="35" t="str">
        <f t="shared" si="54"/>
        <v/>
      </c>
      <c r="Y87" s="15"/>
      <c r="Z87" s="49" t="str">
        <f t="shared" si="55"/>
        <v/>
      </c>
      <c r="AA87" s="45" t="str">
        <f t="shared" si="56"/>
        <v/>
      </c>
      <c r="AB87" s="45" t="str">
        <f t="shared" si="57"/>
        <v/>
      </c>
      <c r="AC87" s="45" t="str">
        <f t="shared" si="58"/>
        <v/>
      </c>
      <c r="AD87" s="45" t="str">
        <f t="shared" si="59"/>
        <v/>
      </c>
      <c r="AE87" s="16"/>
      <c r="AF87" s="17" t="str">
        <f t="shared" si="60"/>
        <v/>
      </c>
      <c r="AG87" s="44" t="str">
        <f t="shared" si="61"/>
        <v/>
      </c>
      <c r="AH87" s="44" t="str">
        <f t="shared" si="62"/>
        <v/>
      </c>
      <c r="AI87" s="44" t="str">
        <f t="shared" si="63"/>
        <v/>
      </c>
      <c r="AJ87" s="35" t="str">
        <f t="shared" si="64"/>
        <v/>
      </c>
      <c r="AK87" s="15"/>
      <c r="AL87" s="49" t="str">
        <f t="shared" si="65"/>
        <v/>
      </c>
      <c r="AM87" s="45" t="str">
        <f t="shared" si="66"/>
        <v/>
      </c>
      <c r="AN87" s="45" t="str">
        <f t="shared" si="67"/>
        <v/>
      </c>
      <c r="AO87" s="45" t="str">
        <f t="shared" si="68"/>
        <v/>
      </c>
      <c r="AP87" s="45" t="str">
        <f t="shared" si="69"/>
        <v/>
      </c>
      <c r="AQ87" s="16"/>
      <c r="AR87" s="17" t="str">
        <f t="shared" si="70"/>
        <v/>
      </c>
      <c r="AS87" s="44" t="str">
        <f t="shared" si="71"/>
        <v/>
      </c>
      <c r="AT87" s="44" t="str">
        <f t="shared" si="72"/>
        <v/>
      </c>
      <c r="AU87" s="44" t="str">
        <f t="shared" si="73"/>
        <v/>
      </c>
      <c r="AV87" s="35" t="str">
        <f t="shared" si="74"/>
        <v/>
      </c>
      <c r="AW87" s="15"/>
      <c r="AX87" s="49" t="str">
        <f t="shared" si="75"/>
        <v/>
      </c>
      <c r="AY87" s="45" t="str">
        <f t="shared" si="76"/>
        <v/>
      </c>
      <c r="AZ87" s="45" t="str">
        <f t="shared" si="77"/>
        <v/>
      </c>
      <c r="BA87" s="45" t="str">
        <f t="shared" si="78"/>
        <v/>
      </c>
      <c r="BB87" s="45" t="str">
        <f t="shared" si="79"/>
        <v/>
      </c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  <c r="CX87" s="25"/>
      <c r="CY87" s="25"/>
      <c r="CZ87" s="25"/>
      <c r="DA87" s="25"/>
      <c r="DB87" s="25"/>
      <c r="DC87" s="25"/>
      <c r="DD87" s="25"/>
      <c r="DE87" s="25"/>
      <c r="DF87" s="25"/>
      <c r="DG87" s="25"/>
      <c r="DH87" s="25"/>
      <c r="DI87" s="25"/>
      <c r="DJ87" s="25"/>
      <c r="DK87" s="25"/>
      <c r="DL87" s="25"/>
      <c r="DM87" s="25"/>
      <c r="DN87" s="25"/>
      <c r="DO87" s="28"/>
    </row>
    <row r="88" spans="1:119" s="24" customFormat="1" ht="15" x14ac:dyDescent="0.15">
      <c r="A88" s="25"/>
      <c r="B88" s="27"/>
      <c r="C88" s="15"/>
      <c r="D88" s="15"/>
      <c r="E88" s="15"/>
      <c r="F88" s="15"/>
      <c r="G88" s="16"/>
      <c r="H88" s="17" t="str">
        <f t="shared" si="40"/>
        <v/>
      </c>
      <c r="I88" s="44" t="str">
        <f t="shared" si="41"/>
        <v/>
      </c>
      <c r="J88" s="44" t="str">
        <f t="shared" si="42"/>
        <v/>
      </c>
      <c r="K88" s="44" t="str">
        <f t="shared" si="43"/>
        <v/>
      </c>
      <c r="L88" s="35" t="str">
        <f t="shared" si="44"/>
        <v/>
      </c>
      <c r="M88" s="15"/>
      <c r="N88" s="49" t="str">
        <f t="shared" si="45"/>
        <v/>
      </c>
      <c r="O88" s="45" t="str">
        <f t="shared" si="46"/>
        <v/>
      </c>
      <c r="P88" s="45" t="str">
        <f t="shared" si="47"/>
        <v/>
      </c>
      <c r="Q88" s="45" t="str">
        <f t="shared" si="48"/>
        <v/>
      </c>
      <c r="R88" s="45" t="str">
        <f t="shared" si="49"/>
        <v/>
      </c>
      <c r="S88" s="16"/>
      <c r="T88" s="17" t="str">
        <f t="shared" si="50"/>
        <v/>
      </c>
      <c r="U88" s="44" t="str">
        <f t="shared" si="51"/>
        <v/>
      </c>
      <c r="V88" s="44" t="str">
        <f t="shared" si="52"/>
        <v/>
      </c>
      <c r="W88" s="44" t="str">
        <f t="shared" si="53"/>
        <v/>
      </c>
      <c r="X88" s="35" t="str">
        <f t="shared" si="54"/>
        <v/>
      </c>
      <c r="Y88" s="15"/>
      <c r="Z88" s="49" t="str">
        <f t="shared" si="55"/>
        <v/>
      </c>
      <c r="AA88" s="45" t="str">
        <f t="shared" si="56"/>
        <v/>
      </c>
      <c r="AB88" s="45" t="str">
        <f t="shared" si="57"/>
        <v/>
      </c>
      <c r="AC88" s="45" t="str">
        <f t="shared" si="58"/>
        <v/>
      </c>
      <c r="AD88" s="45" t="str">
        <f t="shared" si="59"/>
        <v/>
      </c>
      <c r="AE88" s="16"/>
      <c r="AF88" s="17" t="str">
        <f t="shared" si="60"/>
        <v/>
      </c>
      <c r="AG88" s="44" t="str">
        <f t="shared" si="61"/>
        <v/>
      </c>
      <c r="AH88" s="44" t="str">
        <f t="shared" si="62"/>
        <v/>
      </c>
      <c r="AI88" s="44" t="str">
        <f t="shared" si="63"/>
        <v/>
      </c>
      <c r="AJ88" s="35" t="str">
        <f t="shared" si="64"/>
        <v/>
      </c>
      <c r="AK88" s="15"/>
      <c r="AL88" s="49" t="str">
        <f t="shared" si="65"/>
        <v/>
      </c>
      <c r="AM88" s="45" t="str">
        <f t="shared" si="66"/>
        <v/>
      </c>
      <c r="AN88" s="45" t="str">
        <f t="shared" si="67"/>
        <v/>
      </c>
      <c r="AO88" s="45" t="str">
        <f t="shared" si="68"/>
        <v/>
      </c>
      <c r="AP88" s="45" t="str">
        <f t="shared" si="69"/>
        <v/>
      </c>
      <c r="AQ88" s="16"/>
      <c r="AR88" s="17" t="str">
        <f t="shared" si="70"/>
        <v/>
      </c>
      <c r="AS88" s="44" t="str">
        <f t="shared" si="71"/>
        <v/>
      </c>
      <c r="AT88" s="44" t="str">
        <f t="shared" si="72"/>
        <v/>
      </c>
      <c r="AU88" s="44" t="str">
        <f t="shared" si="73"/>
        <v/>
      </c>
      <c r="AV88" s="35" t="str">
        <f t="shared" si="74"/>
        <v/>
      </c>
      <c r="AW88" s="15"/>
      <c r="AX88" s="49" t="str">
        <f t="shared" si="75"/>
        <v/>
      </c>
      <c r="AY88" s="45" t="str">
        <f t="shared" si="76"/>
        <v/>
      </c>
      <c r="AZ88" s="45" t="str">
        <f t="shared" si="77"/>
        <v/>
      </c>
      <c r="BA88" s="45" t="str">
        <f t="shared" si="78"/>
        <v/>
      </c>
      <c r="BB88" s="45" t="str">
        <f t="shared" si="79"/>
        <v/>
      </c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25"/>
      <c r="DG88" s="25"/>
      <c r="DH88" s="25"/>
      <c r="DI88" s="25"/>
      <c r="DJ88" s="25"/>
      <c r="DK88" s="25"/>
      <c r="DL88" s="25"/>
      <c r="DM88" s="25"/>
      <c r="DN88" s="25"/>
      <c r="DO88" s="28"/>
    </row>
    <row r="89" spans="1:119" s="24" customFormat="1" ht="15" x14ac:dyDescent="0.15">
      <c r="A89" s="25"/>
      <c r="B89" s="27"/>
      <c r="C89" s="15"/>
      <c r="D89" s="15"/>
      <c r="E89" s="15"/>
      <c r="F89" s="15"/>
      <c r="G89" s="16"/>
      <c r="H89" s="17" t="str">
        <f t="shared" si="40"/>
        <v/>
      </c>
      <c r="I89" s="44" t="str">
        <f t="shared" si="41"/>
        <v/>
      </c>
      <c r="J89" s="44" t="str">
        <f t="shared" si="42"/>
        <v/>
      </c>
      <c r="K89" s="44" t="str">
        <f t="shared" si="43"/>
        <v/>
      </c>
      <c r="L89" s="35" t="str">
        <f t="shared" si="44"/>
        <v/>
      </c>
      <c r="M89" s="15"/>
      <c r="N89" s="49" t="str">
        <f t="shared" si="45"/>
        <v/>
      </c>
      <c r="O89" s="45" t="str">
        <f t="shared" si="46"/>
        <v/>
      </c>
      <c r="P89" s="45" t="str">
        <f t="shared" si="47"/>
        <v/>
      </c>
      <c r="Q89" s="45" t="str">
        <f t="shared" si="48"/>
        <v/>
      </c>
      <c r="R89" s="45" t="str">
        <f t="shared" si="49"/>
        <v/>
      </c>
      <c r="S89" s="16"/>
      <c r="T89" s="17" t="str">
        <f t="shared" si="50"/>
        <v/>
      </c>
      <c r="U89" s="44" t="str">
        <f t="shared" si="51"/>
        <v/>
      </c>
      <c r="V89" s="44" t="str">
        <f t="shared" si="52"/>
        <v/>
      </c>
      <c r="W89" s="44" t="str">
        <f t="shared" si="53"/>
        <v/>
      </c>
      <c r="X89" s="35" t="str">
        <f t="shared" si="54"/>
        <v/>
      </c>
      <c r="Y89" s="15"/>
      <c r="Z89" s="49" t="str">
        <f t="shared" si="55"/>
        <v/>
      </c>
      <c r="AA89" s="45" t="str">
        <f t="shared" si="56"/>
        <v/>
      </c>
      <c r="AB89" s="45" t="str">
        <f t="shared" si="57"/>
        <v/>
      </c>
      <c r="AC89" s="45" t="str">
        <f t="shared" si="58"/>
        <v/>
      </c>
      <c r="AD89" s="45" t="str">
        <f t="shared" si="59"/>
        <v/>
      </c>
      <c r="AE89" s="16"/>
      <c r="AF89" s="17" t="str">
        <f t="shared" si="60"/>
        <v/>
      </c>
      <c r="AG89" s="44" t="str">
        <f t="shared" si="61"/>
        <v/>
      </c>
      <c r="AH89" s="44" t="str">
        <f t="shared" si="62"/>
        <v/>
      </c>
      <c r="AI89" s="44" t="str">
        <f t="shared" si="63"/>
        <v/>
      </c>
      <c r="AJ89" s="35" t="str">
        <f t="shared" si="64"/>
        <v/>
      </c>
      <c r="AK89" s="15"/>
      <c r="AL89" s="49" t="str">
        <f t="shared" si="65"/>
        <v/>
      </c>
      <c r="AM89" s="45" t="str">
        <f t="shared" si="66"/>
        <v/>
      </c>
      <c r="AN89" s="45" t="str">
        <f t="shared" si="67"/>
        <v/>
      </c>
      <c r="AO89" s="45" t="str">
        <f t="shared" si="68"/>
        <v/>
      </c>
      <c r="AP89" s="45" t="str">
        <f t="shared" si="69"/>
        <v/>
      </c>
      <c r="AQ89" s="16"/>
      <c r="AR89" s="17" t="str">
        <f t="shared" si="70"/>
        <v/>
      </c>
      <c r="AS89" s="44" t="str">
        <f t="shared" si="71"/>
        <v/>
      </c>
      <c r="AT89" s="44" t="str">
        <f t="shared" si="72"/>
        <v/>
      </c>
      <c r="AU89" s="44" t="str">
        <f t="shared" si="73"/>
        <v/>
      </c>
      <c r="AV89" s="35" t="str">
        <f t="shared" si="74"/>
        <v/>
      </c>
      <c r="AW89" s="15"/>
      <c r="AX89" s="49" t="str">
        <f t="shared" si="75"/>
        <v/>
      </c>
      <c r="AY89" s="45" t="str">
        <f t="shared" si="76"/>
        <v/>
      </c>
      <c r="AZ89" s="45" t="str">
        <f t="shared" si="77"/>
        <v/>
      </c>
      <c r="BA89" s="45" t="str">
        <f t="shared" si="78"/>
        <v/>
      </c>
      <c r="BB89" s="45" t="str">
        <f t="shared" si="79"/>
        <v/>
      </c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B89" s="25"/>
      <c r="DC89" s="25"/>
      <c r="DD89" s="25"/>
      <c r="DE89" s="25"/>
      <c r="DF89" s="25"/>
      <c r="DG89" s="25"/>
      <c r="DH89" s="25"/>
      <c r="DI89" s="25"/>
      <c r="DJ89" s="25"/>
      <c r="DK89" s="25"/>
      <c r="DL89" s="25"/>
      <c r="DM89" s="25"/>
      <c r="DN89" s="25"/>
      <c r="DO89" s="28"/>
    </row>
    <row r="90" spans="1:119" s="24" customFormat="1" ht="15" x14ac:dyDescent="0.15">
      <c r="A90" s="25"/>
      <c r="B90" s="27"/>
      <c r="C90" s="15"/>
      <c r="D90" s="15"/>
      <c r="E90" s="15"/>
      <c r="F90" s="15"/>
      <c r="G90" s="16"/>
      <c r="H90" s="17" t="str">
        <f t="shared" si="40"/>
        <v/>
      </c>
      <c r="I90" s="44" t="str">
        <f t="shared" si="41"/>
        <v/>
      </c>
      <c r="J90" s="44" t="str">
        <f t="shared" si="42"/>
        <v/>
      </c>
      <c r="K90" s="44" t="str">
        <f t="shared" si="43"/>
        <v/>
      </c>
      <c r="L90" s="35" t="str">
        <f t="shared" si="44"/>
        <v/>
      </c>
      <c r="M90" s="15"/>
      <c r="N90" s="49" t="str">
        <f t="shared" si="45"/>
        <v/>
      </c>
      <c r="O90" s="45" t="str">
        <f t="shared" si="46"/>
        <v/>
      </c>
      <c r="P90" s="45" t="str">
        <f t="shared" si="47"/>
        <v/>
      </c>
      <c r="Q90" s="45" t="str">
        <f t="shared" si="48"/>
        <v/>
      </c>
      <c r="R90" s="45" t="str">
        <f t="shared" si="49"/>
        <v/>
      </c>
      <c r="S90" s="16"/>
      <c r="T90" s="17" t="str">
        <f t="shared" si="50"/>
        <v/>
      </c>
      <c r="U90" s="44" t="str">
        <f t="shared" si="51"/>
        <v/>
      </c>
      <c r="V90" s="44" t="str">
        <f t="shared" si="52"/>
        <v/>
      </c>
      <c r="W90" s="44" t="str">
        <f t="shared" si="53"/>
        <v/>
      </c>
      <c r="X90" s="35" t="str">
        <f t="shared" si="54"/>
        <v/>
      </c>
      <c r="Y90" s="15"/>
      <c r="Z90" s="49" t="str">
        <f t="shared" si="55"/>
        <v/>
      </c>
      <c r="AA90" s="45" t="str">
        <f t="shared" si="56"/>
        <v/>
      </c>
      <c r="AB90" s="45" t="str">
        <f t="shared" si="57"/>
        <v/>
      </c>
      <c r="AC90" s="45" t="str">
        <f t="shared" si="58"/>
        <v/>
      </c>
      <c r="AD90" s="45" t="str">
        <f t="shared" si="59"/>
        <v/>
      </c>
      <c r="AE90" s="16"/>
      <c r="AF90" s="17" t="str">
        <f t="shared" si="60"/>
        <v/>
      </c>
      <c r="AG90" s="44" t="str">
        <f t="shared" si="61"/>
        <v/>
      </c>
      <c r="AH90" s="44" t="str">
        <f t="shared" si="62"/>
        <v/>
      </c>
      <c r="AI90" s="44" t="str">
        <f t="shared" si="63"/>
        <v/>
      </c>
      <c r="AJ90" s="35" t="str">
        <f t="shared" si="64"/>
        <v/>
      </c>
      <c r="AK90" s="15"/>
      <c r="AL90" s="49" t="str">
        <f t="shared" si="65"/>
        <v/>
      </c>
      <c r="AM90" s="45" t="str">
        <f t="shared" si="66"/>
        <v/>
      </c>
      <c r="AN90" s="45" t="str">
        <f t="shared" si="67"/>
        <v/>
      </c>
      <c r="AO90" s="45" t="str">
        <f t="shared" si="68"/>
        <v/>
      </c>
      <c r="AP90" s="45" t="str">
        <f t="shared" si="69"/>
        <v/>
      </c>
      <c r="AQ90" s="16"/>
      <c r="AR90" s="17" t="str">
        <f t="shared" si="70"/>
        <v/>
      </c>
      <c r="AS90" s="44" t="str">
        <f t="shared" si="71"/>
        <v/>
      </c>
      <c r="AT90" s="44" t="str">
        <f t="shared" si="72"/>
        <v/>
      </c>
      <c r="AU90" s="44" t="str">
        <f t="shared" si="73"/>
        <v/>
      </c>
      <c r="AV90" s="35" t="str">
        <f t="shared" si="74"/>
        <v/>
      </c>
      <c r="AW90" s="15"/>
      <c r="AX90" s="49" t="str">
        <f t="shared" si="75"/>
        <v/>
      </c>
      <c r="AY90" s="45" t="str">
        <f t="shared" si="76"/>
        <v/>
      </c>
      <c r="AZ90" s="45" t="str">
        <f t="shared" si="77"/>
        <v/>
      </c>
      <c r="BA90" s="45" t="str">
        <f t="shared" si="78"/>
        <v/>
      </c>
      <c r="BB90" s="45" t="str">
        <f t="shared" si="79"/>
        <v/>
      </c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25"/>
      <c r="DG90" s="25"/>
      <c r="DH90" s="25"/>
      <c r="DI90" s="25"/>
      <c r="DJ90" s="25"/>
      <c r="DK90" s="25"/>
      <c r="DL90" s="25"/>
      <c r="DM90" s="25"/>
      <c r="DN90" s="25"/>
      <c r="DO90" s="28"/>
    </row>
    <row r="91" spans="1:119" s="24" customFormat="1" ht="15" x14ac:dyDescent="0.15">
      <c r="A91" s="25"/>
      <c r="B91" s="27"/>
      <c r="C91" s="15"/>
      <c r="D91" s="15"/>
      <c r="E91" s="15"/>
      <c r="F91" s="15"/>
      <c r="G91" s="16"/>
      <c r="H91" s="17" t="str">
        <f t="shared" si="40"/>
        <v/>
      </c>
      <c r="I91" s="44" t="str">
        <f t="shared" si="41"/>
        <v/>
      </c>
      <c r="J91" s="44" t="str">
        <f t="shared" si="42"/>
        <v/>
      </c>
      <c r="K91" s="44" t="str">
        <f t="shared" si="43"/>
        <v/>
      </c>
      <c r="L91" s="35" t="str">
        <f t="shared" si="44"/>
        <v/>
      </c>
      <c r="M91" s="15"/>
      <c r="N91" s="49" t="str">
        <f t="shared" si="45"/>
        <v/>
      </c>
      <c r="O91" s="45" t="str">
        <f t="shared" si="46"/>
        <v/>
      </c>
      <c r="P91" s="45" t="str">
        <f t="shared" si="47"/>
        <v/>
      </c>
      <c r="Q91" s="45" t="str">
        <f t="shared" si="48"/>
        <v/>
      </c>
      <c r="R91" s="45" t="str">
        <f t="shared" si="49"/>
        <v/>
      </c>
      <c r="S91" s="16"/>
      <c r="T91" s="17" t="str">
        <f t="shared" si="50"/>
        <v/>
      </c>
      <c r="U91" s="44" t="str">
        <f t="shared" si="51"/>
        <v/>
      </c>
      <c r="V91" s="44" t="str">
        <f t="shared" si="52"/>
        <v/>
      </c>
      <c r="W91" s="44" t="str">
        <f t="shared" si="53"/>
        <v/>
      </c>
      <c r="X91" s="35" t="str">
        <f t="shared" si="54"/>
        <v/>
      </c>
      <c r="Y91" s="15"/>
      <c r="Z91" s="49" t="str">
        <f t="shared" si="55"/>
        <v/>
      </c>
      <c r="AA91" s="45" t="str">
        <f t="shared" si="56"/>
        <v/>
      </c>
      <c r="AB91" s="45" t="str">
        <f t="shared" si="57"/>
        <v/>
      </c>
      <c r="AC91" s="45" t="str">
        <f t="shared" si="58"/>
        <v/>
      </c>
      <c r="AD91" s="45" t="str">
        <f t="shared" si="59"/>
        <v/>
      </c>
      <c r="AE91" s="16"/>
      <c r="AF91" s="17" t="str">
        <f t="shared" si="60"/>
        <v/>
      </c>
      <c r="AG91" s="44" t="str">
        <f t="shared" si="61"/>
        <v/>
      </c>
      <c r="AH91" s="44" t="str">
        <f t="shared" si="62"/>
        <v/>
      </c>
      <c r="AI91" s="44" t="str">
        <f t="shared" si="63"/>
        <v/>
      </c>
      <c r="AJ91" s="35" t="str">
        <f t="shared" si="64"/>
        <v/>
      </c>
      <c r="AK91" s="15"/>
      <c r="AL91" s="49" t="str">
        <f t="shared" si="65"/>
        <v/>
      </c>
      <c r="AM91" s="45" t="str">
        <f t="shared" si="66"/>
        <v/>
      </c>
      <c r="AN91" s="45" t="str">
        <f t="shared" si="67"/>
        <v/>
      </c>
      <c r="AO91" s="45" t="str">
        <f t="shared" si="68"/>
        <v/>
      </c>
      <c r="AP91" s="45" t="str">
        <f t="shared" si="69"/>
        <v/>
      </c>
      <c r="AQ91" s="16"/>
      <c r="AR91" s="17" t="str">
        <f t="shared" si="70"/>
        <v/>
      </c>
      <c r="AS91" s="44" t="str">
        <f t="shared" si="71"/>
        <v/>
      </c>
      <c r="AT91" s="44" t="str">
        <f t="shared" si="72"/>
        <v/>
      </c>
      <c r="AU91" s="44" t="str">
        <f t="shared" si="73"/>
        <v/>
      </c>
      <c r="AV91" s="35" t="str">
        <f t="shared" si="74"/>
        <v/>
      </c>
      <c r="AW91" s="15"/>
      <c r="AX91" s="49" t="str">
        <f t="shared" si="75"/>
        <v/>
      </c>
      <c r="AY91" s="45" t="str">
        <f t="shared" si="76"/>
        <v/>
      </c>
      <c r="AZ91" s="45" t="str">
        <f t="shared" si="77"/>
        <v/>
      </c>
      <c r="BA91" s="45" t="str">
        <f t="shared" si="78"/>
        <v/>
      </c>
      <c r="BB91" s="45" t="str">
        <f t="shared" si="79"/>
        <v/>
      </c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  <c r="DL91" s="25"/>
      <c r="DM91" s="25"/>
      <c r="DN91" s="25"/>
      <c r="DO91" s="28"/>
    </row>
    <row r="92" spans="1:119" s="24" customFormat="1" ht="15" x14ac:dyDescent="0.15">
      <c r="A92" s="25"/>
      <c r="B92" s="27"/>
      <c r="C92" s="15"/>
      <c r="D92" s="15"/>
      <c r="E92" s="15"/>
      <c r="F92" s="15"/>
      <c r="G92" s="16"/>
      <c r="H92" s="17" t="str">
        <f t="shared" si="40"/>
        <v/>
      </c>
      <c r="I92" s="44" t="str">
        <f t="shared" si="41"/>
        <v/>
      </c>
      <c r="J92" s="44" t="str">
        <f t="shared" si="42"/>
        <v/>
      </c>
      <c r="K92" s="44" t="str">
        <f t="shared" si="43"/>
        <v/>
      </c>
      <c r="L92" s="35" t="str">
        <f t="shared" si="44"/>
        <v/>
      </c>
      <c r="M92" s="15"/>
      <c r="N92" s="49" t="str">
        <f t="shared" si="45"/>
        <v/>
      </c>
      <c r="O92" s="45" t="str">
        <f t="shared" si="46"/>
        <v/>
      </c>
      <c r="P92" s="45" t="str">
        <f t="shared" si="47"/>
        <v/>
      </c>
      <c r="Q92" s="45" t="str">
        <f t="shared" si="48"/>
        <v/>
      </c>
      <c r="R92" s="45" t="str">
        <f t="shared" si="49"/>
        <v/>
      </c>
      <c r="S92" s="16"/>
      <c r="T92" s="17" t="str">
        <f t="shared" si="50"/>
        <v/>
      </c>
      <c r="U92" s="44" t="str">
        <f t="shared" si="51"/>
        <v/>
      </c>
      <c r="V92" s="44" t="str">
        <f t="shared" si="52"/>
        <v/>
      </c>
      <c r="W92" s="44" t="str">
        <f t="shared" si="53"/>
        <v/>
      </c>
      <c r="X92" s="35" t="str">
        <f t="shared" si="54"/>
        <v/>
      </c>
      <c r="Y92" s="15"/>
      <c r="Z92" s="49" t="str">
        <f t="shared" si="55"/>
        <v/>
      </c>
      <c r="AA92" s="45" t="str">
        <f t="shared" si="56"/>
        <v/>
      </c>
      <c r="AB92" s="45" t="str">
        <f t="shared" si="57"/>
        <v/>
      </c>
      <c r="AC92" s="45" t="str">
        <f t="shared" si="58"/>
        <v/>
      </c>
      <c r="AD92" s="45" t="str">
        <f t="shared" si="59"/>
        <v/>
      </c>
      <c r="AE92" s="16"/>
      <c r="AF92" s="17" t="str">
        <f t="shared" si="60"/>
        <v/>
      </c>
      <c r="AG92" s="44" t="str">
        <f t="shared" si="61"/>
        <v/>
      </c>
      <c r="AH92" s="44" t="str">
        <f t="shared" si="62"/>
        <v/>
      </c>
      <c r="AI92" s="44" t="str">
        <f t="shared" si="63"/>
        <v/>
      </c>
      <c r="AJ92" s="35" t="str">
        <f t="shared" si="64"/>
        <v/>
      </c>
      <c r="AK92" s="15"/>
      <c r="AL92" s="49" t="str">
        <f t="shared" si="65"/>
        <v/>
      </c>
      <c r="AM92" s="45" t="str">
        <f t="shared" si="66"/>
        <v/>
      </c>
      <c r="AN92" s="45" t="str">
        <f t="shared" si="67"/>
        <v/>
      </c>
      <c r="AO92" s="45" t="str">
        <f t="shared" si="68"/>
        <v/>
      </c>
      <c r="AP92" s="45" t="str">
        <f t="shared" si="69"/>
        <v/>
      </c>
      <c r="AQ92" s="16"/>
      <c r="AR92" s="17" t="str">
        <f t="shared" si="70"/>
        <v/>
      </c>
      <c r="AS92" s="44" t="str">
        <f t="shared" si="71"/>
        <v/>
      </c>
      <c r="AT92" s="44" t="str">
        <f t="shared" si="72"/>
        <v/>
      </c>
      <c r="AU92" s="44" t="str">
        <f t="shared" si="73"/>
        <v/>
      </c>
      <c r="AV92" s="35" t="str">
        <f t="shared" si="74"/>
        <v/>
      </c>
      <c r="AW92" s="15"/>
      <c r="AX92" s="49" t="str">
        <f t="shared" si="75"/>
        <v/>
      </c>
      <c r="AY92" s="45" t="str">
        <f t="shared" si="76"/>
        <v/>
      </c>
      <c r="AZ92" s="45" t="str">
        <f t="shared" si="77"/>
        <v/>
      </c>
      <c r="BA92" s="45" t="str">
        <f t="shared" si="78"/>
        <v/>
      </c>
      <c r="BB92" s="45" t="str">
        <f t="shared" si="79"/>
        <v/>
      </c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  <c r="DH92" s="25"/>
      <c r="DI92" s="25"/>
      <c r="DJ92" s="25"/>
      <c r="DK92" s="25"/>
      <c r="DL92" s="25"/>
      <c r="DM92" s="25"/>
      <c r="DN92" s="25"/>
      <c r="DO92" s="28"/>
    </row>
    <row r="93" spans="1:119" s="24" customFormat="1" ht="15" x14ac:dyDescent="0.15">
      <c r="A93" s="25"/>
      <c r="B93" s="27"/>
      <c r="C93" s="15"/>
      <c r="D93" s="15"/>
      <c r="E93" s="15"/>
      <c r="F93" s="15"/>
      <c r="G93" s="16"/>
      <c r="H93" s="17" t="str">
        <f t="shared" si="40"/>
        <v/>
      </c>
      <c r="I93" s="44" t="str">
        <f t="shared" si="41"/>
        <v/>
      </c>
      <c r="J93" s="44" t="str">
        <f t="shared" si="42"/>
        <v/>
      </c>
      <c r="K93" s="44" t="str">
        <f t="shared" si="43"/>
        <v/>
      </c>
      <c r="L93" s="35" t="str">
        <f t="shared" si="44"/>
        <v/>
      </c>
      <c r="M93" s="15"/>
      <c r="N93" s="49" t="str">
        <f t="shared" si="45"/>
        <v/>
      </c>
      <c r="O93" s="45" t="str">
        <f t="shared" si="46"/>
        <v/>
      </c>
      <c r="P93" s="45" t="str">
        <f t="shared" si="47"/>
        <v/>
      </c>
      <c r="Q93" s="45" t="str">
        <f t="shared" si="48"/>
        <v/>
      </c>
      <c r="R93" s="45" t="str">
        <f t="shared" si="49"/>
        <v/>
      </c>
      <c r="S93" s="16"/>
      <c r="T93" s="17" t="str">
        <f t="shared" si="50"/>
        <v/>
      </c>
      <c r="U93" s="44" t="str">
        <f t="shared" si="51"/>
        <v/>
      </c>
      <c r="V93" s="44" t="str">
        <f t="shared" si="52"/>
        <v/>
      </c>
      <c r="W93" s="44" t="str">
        <f t="shared" si="53"/>
        <v/>
      </c>
      <c r="X93" s="35" t="str">
        <f t="shared" si="54"/>
        <v/>
      </c>
      <c r="Y93" s="15"/>
      <c r="Z93" s="49" t="str">
        <f t="shared" si="55"/>
        <v/>
      </c>
      <c r="AA93" s="45" t="str">
        <f t="shared" si="56"/>
        <v/>
      </c>
      <c r="AB93" s="45" t="str">
        <f t="shared" si="57"/>
        <v/>
      </c>
      <c r="AC93" s="45" t="str">
        <f t="shared" si="58"/>
        <v/>
      </c>
      <c r="AD93" s="45" t="str">
        <f t="shared" si="59"/>
        <v/>
      </c>
      <c r="AE93" s="16"/>
      <c r="AF93" s="17" t="str">
        <f t="shared" si="60"/>
        <v/>
      </c>
      <c r="AG93" s="44" t="str">
        <f t="shared" si="61"/>
        <v/>
      </c>
      <c r="AH93" s="44" t="str">
        <f t="shared" si="62"/>
        <v/>
      </c>
      <c r="AI93" s="44" t="str">
        <f t="shared" si="63"/>
        <v/>
      </c>
      <c r="AJ93" s="35" t="str">
        <f t="shared" si="64"/>
        <v/>
      </c>
      <c r="AK93" s="15"/>
      <c r="AL93" s="49" t="str">
        <f t="shared" si="65"/>
        <v/>
      </c>
      <c r="AM93" s="45" t="str">
        <f t="shared" si="66"/>
        <v/>
      </c>
      <c r="AN93" s="45" t="str">
        <f t="shared" si="67"/>
        <v/>
      </c>
      <c r="AO93" s="45" t="str">
        <f t="shared" si="68"/>
        <v/>
      </c>
      <c r="AP93" s="45" t="str">
        <f t="shared" si="69"/>
        <v/>
      </c>
      <c r="AQ93" s="16"/>
      <c r="AR93" s="17" t="str">
        <f t="shared" si="70"/>
        <v/>
      </c>
      <c r="AS93" s="44" t="str">
        <f t="shared" si="71"/>
        <v/>
      </c>
      <c r="AT93" s="44" t="str">
        <f t="shared" si="72"/>
        <v/>
      </c>
      <c r="AU93" s="44" t="str">
        <f t="shared" si="73"/>
        <v/>
      </c>
      <c r="AV93" s="35" t="str">
        <f t="shared" si="74"/>
        <v/>
      </c>
      <c r="AW93" s="15"/>
      <c r="AX93" s="49" t="str">
        <f t="shared" si="75"/>
        <v/>
      </c>
      <c r="AY93" s="45" t="str">
        <f t="shared" si="76"/>
        <v/>
      </c>
      <c r="AZ93" s="45" t="str">
        <f t="shared" si="77"/>
        <v/>
      </c>
      <c r="BA93" s="45" t="str">
        <f t="shared" si="78"/>
        <v/>
      </c>
      <c r="BB93" s="45" t="str">
        <f t="shared" si="79"/>
        <v/>
      </c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  <c r="CX93" s="25"/>
      <c r="CY93" s="25"/>
      <c r="CZ93" s="25"/>
      <c r="DA93" s="25"/>
      <c r="DB93" s="25"/>
      <c r="DC93" s="25"/>
      <c r="DD93" s="25"/>
      <c r="DE93" s="25"/>
      <c r="DF93" s="25"/>
      <c r="DG93" s="25"/>
      <c r="DH93" s="25"/>
      <c r="DI93" s="25"/>
      <c r="DJ93" s="25"/>
      <c r="DK93" s="25"/>
      <c r="DL93" s="25"/>
      <c r="DM93" s="25"/>
      <c r="DN93" s="25"/>
      <c r="DO93" s="28"/>
    </row>
    <row r="94" spans="1:119" s="24" customFormat="1" ht="15" x14ac:dyDescent="0.15">
      <c r="A94" s="25"/>
      <c r="B94" s="27"/>
      <c r="C94" s="15"/>
      <c r="D94" s="15"/>
      <c r="E94" s="15"/>
      <c r="F94" s="15"/>
      <c r="G94" s="16"/>
      <c r="H94" s="17" t="str">
        <f t="shared" si="40"/>
        <v/>
      </c>
      <c r="I94" s="44" t="str">
        <f t="shared" si="41"/>
        <v/>
      </c>
      <c r="J94" s="44" t="str">
        <f t="shared" si="42"/>
        <v/>
      </c>
      <c r="K94" s="44" t="str">
        <f t="shared" si="43"/>
        <v/>
      </c>
      <c r="L94" s="35" t="str">
        <f t="shared" si="44"/>
        <v/>
      </c>
      <c r="M94" s="15"/>
      <c r="N94" s="49" t="str">
        <f t="shared" si="45"/>
        <v/>
      </c>
      <c r="O94" s="45" t="str">
        <f t="shared" si="46"/>
        <v/>
      </c>
      <c r="P94" s="45" t="str">
        <f t="shared" si="47"/>
        <v/>
      </c>
      <c r="Q94" s="45" t="str">
        <f t="shared" si="48"/>
        <v/>
      </c>
      <c r="R94" s="45" t="str">
        <f t="shared" si="49"/>
        <v/>
      </c>
      <c r="S94" s="16"/>
      <c r="T94" s="17" t="str">
        <f t="shared" si="50"/>
        <v/>
      </c>
      <c r="U94" s="44" t="str">
        <f t="shared" si="51"/>
        <v/>
      </c>
      <c r="V94" s="44" t="str">
        <f t="shared" si="52"/>
        <v/>
      </c>
      <c r="W94" s="44" t="str">
        <f t="shared" si="53"/>
        <v/>
      </c>
      <c r="X94" s="35" t="str">
        <f t="shared" si="54"/>
        <v/>
      </c>
      <c r="Y94" s="15"/>
      <c r="Z94" s="49" t="str">
        <f t="shared" si="55"/>
        <v/>
      </c>
      <c r="AA94" s="45" t="str">
        <f t="shared" si="56"/>
        <v/>
      </c>
      <c r="AB94" s="45" t="str">
        <f t="shared" si="57"/>
        <v/>
      </c>
      <c r="AC94" s="45" t="str">
        <f t="shared" si="58"/>
        <v/>
      </c>
      <c r="AD94" s="45" t="str">
        <f t="shared" si="59"/>
        <v/>
      </c>
      <c r="AE94" s="16"/>
      <c r="AF94" s="17" t="str">
        <f t="shared" si="60"/>
        <v/>
      </c>
      <c r="AG94" s="44" t="str">
        <f t="shared" si="61"/>
        <v/>
      </c>
      <c r="AH94" s="44" t="str">
        <f t="shared" si="62"/>
        <v/>
      </c>
      <c r="AI94" s="44" t="str">
        <f t="shared" si="63"/>
        <v/>
      </c>
      <c r="AJ94" s="35" t="str">
        <f t="shared" si="64"/>
        <v/>
      </c>
      <c r="AK94" s="15"/>
      <c r="AL94" s="49" t="str">
        <f t="shared" si="65"/>
        <v/>
      </c>
      <c r="AM94" s="45" t="str">
        <f t="shared" si="66"/>
        <v/>
      </c>
      <c r="AN94" s="45" t="str">
        <f t="shared" si="67"/>
        <v/>
      </c>
      <c r="AO94" s="45" t="str">
        <f t="shared" si="68"/>
        <v/>
      </c>
      <c r="AP94" s="45" t="str">
        <f t="shared" si="69"/>
        <v/>
      </c>
      <c r="AQ94" s="16"/>
      <c r="AR94" s="17" t="str">
        <f t="shared" si="70"/>
        <v/>
      </c>
      <c r="AS94" s="44" t="str">
        <f t="shared" si="71"/>
        <v/>
      </c>
      <c r="AT94" s="44" t="str">
        <f t="shared" si="72"/>
        <v/>
      </c>
      <c r="AU94" s="44" t="str">
        <f t="shared" si="73"/>
        <v/>
      </c>
      <c r="AV94" s="35" t="str">
        <f t="shared" si="74"/>
        <v/>
      </c>
      <c r="AW94" s="15"/>
      <c r="AX94" s="49" t="str">
        <f t="shared" si="75"/>
        <v/>
      </c>
      <c r="AY94" s="45" t="str">
        <f t="shared" si="76"/>
        <v/>
      </c>
      <c r="AZ94" s="45" t="str">
        <f t="shared" si="77"/>
        <v/>
      </c>
      <c r="BA94" s="45" t="str">
        <f t="shared" si="78"/>
        <v/>
      </c>
      <c r="BB94" s="45" t="str">
        <f t="shared" si="79"/>
        <v/>
      </c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5"/>
      <c r="CP94" s="25"/>
      <c r="CQ94" s="25"/>
      <c r="CR94" s="25"/>
      <c r="CS94" s="25"/>
      <c r="CT94" s="25"/>
      <c r="CU94" s="25"/>
      <c r="CV94" s="25"/>
      <c r="CW94" s="25"/>
      <c r="CX94" s="25"/>
      <c r="CY94" s="25"/>
      <c r="CZ94" s="25"/>
      <c r="DA94" s="25"/>
      <c r="DB94" s="25"/>
      <c r="DC94" s="25"/>
      <c r="DD94" s="25"/>
      <c r="DE94" s="25"/>
      <c r="DF94" s="25"/>
      <c r="DG94" s="25"/>
      <c r="DH94" s="25"/>
      <c r="DI94" s="25"/>
      <c r="DJ94" s="25"/>
      <c r="DK94" s="25"/>
      <c r="DL94" s="25"/>
      <c r="DM94" s="25"/>
      <c r="DN94" s="25"/>
      <c r="DO94" s="28"/>
    </row>
    <row r="95" spans="1:119" s="24" customFormat="1" ht="15" x14ac:dyDescent="0.15">
      <c r="A95" s="25"/>
      <c r="B95" s="27"/>
      <c r="C95" s="15"/>
      <c r="D95" s="15"/>
      <c r="E95" s="15"/>
      <c r="F95" s="15"/>
      <c r="G95" s="16"/>
      <c r="H95" s="17" t="str">
        <f t="shared" si="40"/>
        <v/>
      </c>
      <c r="I95" s="44" t="str">
        <f t="shared" si="41"/>
        <v/>
      </c>
      <c r="J95" s="44" t="str">
        <f t="shared" si="42"/>
        <v/>
      </c>
      <c r="K95" s="44" t="str">
        <f t="shared" si="43"/>
        <v/>
      </c>
      <c r="L95" s="35" t="str">
        <f t="shared" si="44"/>
        <v/>
      </c>
      <c r="M95" s="15"/>
      <c r="N95" s="49" t="str">
        <f t="shared" si="45"/>
        <v/>
      </c>
      <c r="O95" s="45" t="str">
        <f t="shared" si="46"/>
        <v/>
      </c>
      <c r="P95" s="45" t="str">
        <f t="shared" si="47"/>
        <v/>
      </c>
      <c r="Q95" s="45" t="str">
        <f t="shared" si="48"/>
        <v/>
      </c>
      <c r="R95" s="45" t="str">
        <f t="shared" si="49"/>
        <v/>
      </c>
      <c r="S95" s="16"/>
      <c r="T95" s="17" t="str">
        <f t="shared" si="50"/>
        <v/>
      </c>
      <c r="U95" s="44" t="str">
        <f t="shared" si="51"/>
        <v/>
      </c>
      <c r="V95" s="44" t="str">
        <f t="shared" si="52"/>
        <v/>
      </c>
      <c r="W95" s="44" t="str">
        <f t="shared" si="53"/>
        <v/>
      </c>
      <c r="X95" s="35" t="str">
        <f t="shared" si="54"/>
        <v/>
      </c>
      <c r="Y95" s="15"/>
      <c r="Z95" s="49" t="str">
        <f t="shared" si="55"/>
        <v/>
      </c>
      <c r="AA95" s="45" t="str">
        <f t="shared" si="56"/>
        <v/>
      </c>
      <c r="AB95" s="45" t="str">
        <f t="shared" si="57"/>
        <v/>
      </c>
      <c r="AC95" s="45" t="str">
        <f t="shared" si="58"/>
        <v/>
      </c>
      <c r="AD95" s="45" t="str">
        <f t="shared" si="59"/>
        <v/>
      </c>
      <c r="AE95" s="16"/>
      <c r="AF95" s="17" t="str">
        <f t="shared" si="60"/>
        <v/>
      </c>
      <c r="AG95" s="44" t="str">
        <f t="shared" si="61"/>
        <v/>
      </c>
      <c r="AH95" s="44" t="str">
        <f t="shared" si="62"/>
        <v/>
      </c>
      <c r="AI95" s="44" t="str">
        <f t="shared" si="63"/>
        <v/>
      </c>
      <c r="AJ95" s="35" t="str">
        <f t="shared" si="64"/>
        <v/>
      </c>
      <c r="AK95" s="15"/>
      <c r="AL95" s="49" t="str">
        <f t="shared" si="65"/>
        <v/>
      </c>
      <c r="AM95" s="45" t="str">
        <f t="shared" si="66"/>
        <v/>
      </c>
      <c r="AN95" s="45" t="str">
        <f t="shared" si="67"/>
        <v/>
      </c>
      <c r="AO95" s="45" t="str">
        <f t="shared" si="68"/>
        <v/>
      </c>
      <c r="AP95" s="45" t="str">
        <f t="shared" si="69"/>
        <v/>
      </c>
      <c r="AQ95" s="16"/>
      <c r="AR95" s="17" t="str">
        <f t="shared" si="70"/>
        <v/>
      </c>
      <c r="AS95" s="44" t="str">
        <f t="shared" si="71"/>
        <v/>
      </c>
      <c r="AT95" s="44" t="str">
        <f t="shared" si="72"/>
        <v/>
      </c>
      <c r="AU95" s="44" t="str">
        <f t="shared" si="73"/>
        <v/>
      </c>
      <c r="AV95" s="35" t="str">
        <f t="shared" si="74"/>
        <v/>
      </c>
      <c r="AW95" s="15"/>
      <c r="AX95" s="49" t="str">
        <f t="shared" si="75"/>
        <v/>
      </c>
      <c r="AY95" s="45" t="str">
        <f t="shared" si="76"/>
        <v/>
      </c>
      <c r="AZ95" s="45" t="str">
        <f t="shared" si="77"/>
        <v/>
      </c>
      <c r="BA95" s="45" t="str">
        <f t="shared" si="78"/>
        <v/>
      </c>
      <c r="BB95" s="45" t="str">
        <f t="shared" si="79"/>
        <v/>
      </c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  <c r="CC95" s="25"/>
      <c r="CD95" s="25"/>
      <c r="CE95" s="25"/>
      <c r="CF95" s="25"/>
      <c r="CG95" s="25"/>
      <c r="CH95" s="25"/>
      <c r="CI95" s="25"/>
      <c r="CJ95" s="25"/>
      <c r="CK95" s="25"/>
      <c r="CL95" s="25"/>
      <c r="CM95" s="25"/>
      <c r="CN95" s="25"/>
      <c r="CO95" s="25"/>
      <c r="CP95" s="25"/>
      <c r="CQ95" s="25"/>
      <c r="CR95" s="25"/>
      <c r="CS95" s="25"/>
      <c r="CT95" s="25"/>
      <c r="CU95" s="25"/>
      <c r="CV95" s="25"/>
      <c r="CW95" s="25"/>
      <c r="CX95" s="25"/>
      <c r="CY95" s="25"/>
      <c r="CZ95" s="25"/>
      <c r="DA95" s="25"/>
      <c r="DB95" s="25"/>
      <c r="DC95" s="25"/>
      <c r="DD95" s="25"/>
      <c r="DE95" s="25"/>
      <c r="DF95" s="25"/>
      <c r="DG95" s="25"/>
      <c r="DH95" s="25"/>
      <c r="DI95" s="25"/>
      <c r="DJ95" s="25"/>
      <c r="DK95" s="25"/>
      <c r="DL95" s="25"/>
      <c r="DM95" s="25"/>
      <c r="DN95" s="25"/>
      <c r="DO95" s="28"/>
    </row>
    <row r="96" spans="1:119" s="24" customFormat="1" ht="15" x14ac:dyDescent="0.15">
      <c r="A96" s="25"/>
      <c r="B96" s="27"/>
      <c r="C96" s="15"/>
      <c r="D96" s="15"/>
      <c r="E96" s="15"/>
      <c r="F96" s="15"/>
      <c r="G96" s="16"/>
      <c r="H96" s="17" t="str">
        <f t="shared" si="40"/>
        <v/>
      </c>
      <c r="I96" s="44" t="str">
        <f t="shared" si="41"/>
        <v/>
      </c>
      <c r="J96" s="44" t="str">
        <f t="shared" si="42"/>
        <v/>
      </c>
      <c r="K96" s="44" t="str">
        <f t="shared" si="43"/>
        <v/>
      </c>
      <c r="L96" s="35" t="str">
        <f t="shared" si="44"/>
        <v/>
      </c>
      <c r="M96" s="15"/>
      <c r="N96" s="49" t="str">
        <f t="shared" si="45"/>
        <v/>
      </c>
      <c r="O96" s="45" t="str">
        <f t="shared" si="46"/>
        <v/>
      </c>
      <c r="P96" s="45" t="str">
        <f t="shared" si="47"/>
        <v/>
      </c>
      <c r="Q96" s="45" t="str">
        <f t="shared" si="48"/>
        <v/>
      </c>
      <c r="R96" s="45" t="str">
        <f t="shared" si="49"/>
        <v/>
      </c>
      <c r="S96" s="16"/>
      <c r="T96" s="17" t="str">
        <f t="shared" si="50"/>
        <v/>
      </c>
      <c r="U96" s="44" t="str">
        <f t="shared" si="51"/>
        <v/>
      </c>
      <c r="V96" s="44" t="str">
        <f t="shared" si="52"/>
        <v/>
      </c>
      <c r="W96" s="44" t="str">
        <f t="shared" si="53"/>
        <v/>
      </c>
      <c r="X96" s="35" t="str">
        <f t="shared" si="54"/>
        <v/>
      </c>
      <c r="Y96" s="15"/>
      <c r="Z96" s="49" t="str">
        <f t="shared" si="55"/>
        <v/>
      </c>
      <c r="AA96" s="45" t="str">
        <f t="shared" si="56"/>
        <v/>
      </c>
      <c r="AB96" s="45" t="str">
        <f t="shared" si="57"/>
        <v/>
      </c>
      <c r="AC96" s="45" t="str">
        <f t="shared" si="58"/>
        <v/>
      </c>
      <c r="AD96" s="45" t="str">
        <f t="shared" si="59"/>
        <v/>
      </c>
      <c r="AE96" s="16"/>
      <c r="AF96" s="17" t="str">
        <f t="shared" si="60"/>
        <v/>
      </c>
      <c r="AG96" s="44" t="str">
        <f t="shared" si="61"/>
        <v/>
      </c>
      <c r="AH96" s="44" t="str">
        <f t="shared" si="62"/>
        <v/>
      </c>
      <c r="AI96" s="44" t="str">
        <f t="shared" si="63"/>
        <v/>
      </c>
      <c r="AJ96" s="35" t="str">
        <f t="shared" si="64"/>
        <v/>
      </c>
      <c r="AK96" s="15"/>
      <c r="AL96" s="49" t="str">
        <f t="shared" si="65"/>
        <v/>
      </c>
      <c r="AM96" s="45" t="str">
        <f t="shared" si="66"/>
        <v/>
      </c>
      <c r="AN96" s="45" t="str">
        <f t="shared" si="67"/>
        <v/>
      </c>
      <c r="AO96" s="45" t="str">
        <f t="shared" si="68"/>
        <v/>
      </c>
      <c r="AP96" s="45" t="str">
        <f t="shared" si="69"/>
        <v/>
      </c>
      <c r="AQ96" s="16"/>
      <c r="AR96" s="17" t="str">
        <f t="shared" si="70"/>
        <v/>
      </c>
      <c r="AS96" s="44" t="str">
        <f t="shared" si="71"/>
        <v/>
      </c>
      <c r="AT96" s="44" t="str">
        <f t="shared" si="72"/>
        <v/>
      </c>
      <c r="AU96" s="44" t="str">
        <f t="shared" si="73"/>
        <v/>
      </c>
      <c r="AV96" s="35" t="str">
        <f t="shared" si="74"/>
        <v/>
      </c>
      <c r="AW96" s="15"/>
      <c r="AX96" s="49" t="str">
        <f t="shared" si="75"/>
        <v/>
      </c>
      <c r="AY96" s="45" t="str">
        <f t="shared" si="76"/>
        <v/>
      </c>
      <c r="AZ96" s="45" t="str">
        <f t="shared" si="77"/>
        <v/>
      </c>
      <c r="BA96" s="45" t="str">
        <f t="shared" si="78"/>
        <v/>
      </c>
      <c r="BB96" s="45" t="str">
        <f t="shared" si="79"/>
        <v/>
      </c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  <c r="CE96" s="25"/>
      <c r="CF96" s="25"/>
      <c r="CG96" s="25"/>
      <c r="CH96" s="25"/>
      <c r="CI96" s="25"/>
      <c r="CJ96" s="25"/>
      <c r="CK96" s="25"/>
      <c r="CL96" s="25"/>
      <c r="CM96" s="25"/>
      <c r="CN96" s="25"/>
      <c r="CO96" s="25"/>
      <c r="CP96" s="25"/>
      <c r="CQ96" s="25"/>
      <c r="CR96" s="25"/>
      <c r="CS96" s="25"/>
      <c r="CT96" s="25"/>
      <c r="CU96" s="25"/>
      <c r="CV96" s="25"/>
      <c r="CW96" s="25"/>
      <c r="CX96" s="25"/>
      <c r="CY96" s="25"/>
      <c r="CZ96" s="25"/>
      <c r="DA96" s="25"/>
      <c r="DB96" s="25"/>
      <c r="DC96" s="25"/>
      <c r="DD96" s="25"/>
      <c r="DE96" s="25"/>
      <c r="DF96" s="25"/>
      <c r="DG96" s="25"/>
      <c r="DH96" s="25"/>
      <c r="DI96" s="25"/>
      <c r="DJ96" s="25"/>
      <c r="DK96" s="25"/>
      <c r="DL96" s="25"/>
      <c r="DM96" s="25"/>
      <c r="DN96" s="25"/>
      <c r="DO96" s="28"/>
    </row>
    <row r="97" spans="1:119" s="24" customFormat="1" ht="15" x14ac:dyDescent="0.15">
      <c r="A97" s="25"/>
      <c r="B97" s="27"/>
      <c r="C97" s="15"/>
      <c r="D97" s="15"/>
      <c r="E97" s="15"/>
      <c r="F97" s="15"/>
      <c r="G97" s="16"/>
      <c r="H97" s="17" t="str">
        <f t="shared" si="40"/>
        <v/>
      </c>
      <c r="I97" s="44" t="str">
        <f t="shared" si="41"/>
        <v/>
      </c>
      <c r="J97" s="44" t="str">
        <f t="shared" si="42"/>
        <v/>
      </c>
      <c r="K97" s="44" t="str">
        <f t="shared" si="43"/>
        <v/>
      </c>
      <c r="L97" s="35" t="str">
        <f t="shared" si="44"/>
        <v/>
      </c>
      <c r="M97" s="15"/>
      <c r="N97" s="49" t="str">
        <f t="shared" si="45"/>
        <v/>
      </c>
      <c r="O97" s="45" t="str">
        <f t="shared" si="46"/>
        <v/>
      </c>
      <c r="P97" s="45" t="str">
        <f t="shared" si="47"/>
        <v/>
      </c>
      <c r="Q97" s="45" t="str">
        <f t="shared" si="48"/>
        <v/>
      </c>
      <c r="R97" s="45" t="str">
        <f t="shared" si="49"/>
        <v/>
      </c>
      <c r="S97" s="16"/>
      <c r="T97" s="17" t="str">
        <f t="shared" si="50"/>
        <v/>
      </c>
      <c r="U97" s="44" t="str">
        <f t="shared" si="51"/>
        <v/>
      </c>
      <c r="V97" s="44" t="str">
        <f t="shared" si="52"/>
        <v/>
      </c>
      <c r="W97" s="44" t="str">
        <f t="shared" si="53"/>
        <v/>
      </c>
      <c r="X97" s="35" t="str">
        <f t="shared" si="54"/>
        <v/>
      </c>
      <c r="Y97" s="15"/>
      <c r="Z97" s="49" t="str">
        <f t="shared" si="55"/>
        <v/>
      </c>
      <c r="AA97" s="45" t="str">
        <f t="shared" si="56"/>
        <v/>
      </c>
      <c r="AB97" s="45" t="str">
        <f t="shared" si="57"/>
        <v/>
      </c>
      <c r="AC97" s="45" t="str">
        <f t="shared" si="58"/>
        <v/>
      </c>
      <c r="AD97" s="45" t="str">
        <f t="shared" si="59"/>
        <v/>
      </c>
      <c r="AE97" s="16"/>
      <c r="AF97" s="17" t="str">
        <f t="shared" si="60"/>
        <v/>
      </c>
      <c r="AG97" s="44" t="str">
        <f t="shared" si="61"/>
        <v/>
      </c>
      <c r="AH97" s="44" t="str">
        <f t="shared" si="62"/>
        <v/>
      </c>
      <c r="AI97" s="44" t="str">
        <f t="shared" si="63"/>
        <v/>
      </c>
      <c r="AJ97" s="35" t="str">
        <f t="shared" si="64"/>
        <v/>
      </c>
      <c r="AK97" s="15"/>
      <c r="AL97" s="49" t="str">
        <f t="shared" si="65"/>
        <v/>
      </c>
      <c r="AM97" s="45" t="str">
        <f t="shared" si="66"/>
        <v/>
      </c>
      <c r="AN97" s="45" t="str">
        <f t="shared" si="67"/>
        <v/>
      </c>
      <c r="AO97" s="45" t="str">
        <f t="shared" si="68"/>
        <v/>
      </c>
      <c r="AP97" s="45" t="str">
        <f t="shared" si="69"/>
        <v/>
      </c>
      <c r="AQ97" s="16"/>
      <c r="AR97" s="17" t="str">
        <f t="shared" si="70"/>
        <v/>
      </c>
      <c r="AS97" s="44" t="str">
        <f t="shared" si="71"/>
        <v/>
      </c>
      <c r="AT97" s="44" t="str">
        <f t="shared" si="72"/>
        <v/>
      </c>
      <c r="AU97" s="44" t="str">
        <f t="shared" si="73"/>
        <v/>
      </c>
      <c r="AV97" s="35" t="str">
        <f t="shared" si="74"/>
        <v/>
      </c>
      <c r="AW97" s="15"/>
      <c r="AX97" s="49" t="str">
        <f t="shared" si="75"/>
        <v/>
      </c>
      <c r="AY97" s="45" t="str">
        <f t="shared" si="76"/>
        <v/>
      </c>
      <c r="AZ97" s="45" t="str">
        <f t="shared" si="77"/>
        <v/>
      </c>
      <c r="BA97" s="45" t="str">
        <f t="shared" si="78"/>
        <v/>
      </c>
      <c r="BB97" s="45" t="str">
        <f t="shared" si="79"/>
        <v/>
      </c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  <c r="CC97" s="25"/>
      <c r="CD97" s="25"/>
      <c r="CE97" s="25"/>
      <c r="CF97" s="25"/>
      <c r="CG97" s="25"/>
      <c r="CH97" s="25"/>
      <c r="CI97" s="25"/>
      <c r="CJ97" s="25"/>
      <c r="CK97" s="25"/>
      <c r="CL97" s="25"/>
      <c r="CM97" s="25"/>
      <c r="CN97" s="25"/>
      <c r="CO97" s="25"/>
      <c r="CP97" s="25"/>
      <c r="CQ97" s="25"/>
      <c r="CR97" s="25"/>
      <c r="CS97" s="25"/>
      <c r="CT97" s="25"/>
      <c r="CU97" s="25"/>
      <c r="CV97" s="25"/>
      <c r="CW97" s="25"/>
      <c r="CX97" s="25"/>
      <c r="CY97" s="25"/>
      <c r="CZ97" s="25"/>
      <c r="DA97" s="25"/>
      <c r="DB97" s="25"/>
      <c r="DC97" s="25"/>
      <c r="DD97" s="25"/>
      <c r="DE97" s="25"/>
      <c r="DF97" s="25"/>
      <c r="DG97" s="25"/>
      <c r="DH97" s="25"/>
      <c r="DI97" s="25"/>
      <c r="DJ97" s="25"/>
      <c r="DK97" s="25"/>
      <c r="DL97" s="25"/>
      <c r="DM97" s="25"/>
      <c r="DN97" s="25"/>
      <c r="DO97" s="28"/>
    </row>
    <row r="98" spans="1:119" s="24" customFormat="1" ht="15" x14ac:dyDescent="0.15">
      <c r="A98" s="25"/>
      <c r="B98" s="27"/>
      <c r="C98" s="15"/>
      <c r="D98" s="15"/>
      <c r="E98" s="15"/>
      <c r="F98" s="15"/>
      <c r="G98" s="16"/>
      <c r="H98" s="17" t="str">
        <f t="shared" si="40"/>
        <v/>
      </c>
      <c r="I98" s="44" t="str">
        <f t="shared" si="41"/>
        <v/>
      </c>
      <c r="J98" s="44" t="str">
        <f t="shared" si="42"/>
        <v/>
      </c>
      <c r="K98" s="44" t="str">
        <f t="shared" si="43"/>
        <v/>
      </c>
      <c r="L98" s="35" t="str">
        <f t="shared" si="44"/>
        <v/>
      </c>
      <c r="M98" s="15"/>
      <c r="N98" s="49" t="str">
        <f t="shared" si="45"/>
        <v/>
      </c>
      <c r="O98" s="45" t="str">
        <f t="shared" si="46"/>
        <v/>
      </c>
      <c r="P98" s="45" t="str">
        <f t="shared" si="47"/>
        <v/>
      </c>
      <c r="Q98" s="45" t="str">
        <f t="shared" si="48"/>
        <v/>
      </c>
      <c r="R98" s="45" t="str">
        <f t="shared" si="49"/>
        <v/>
      </c>
      <c r="S98" s="16"/>
      <c r="T98" s="17" t="str">
        <f t="shared" si="50"/>
        <v/>
      </c>
      <c r="U98" s="44" t="str">
        <f t="shared" si="51"/>
        <v/>
      </c>
      <c r="V98" s="44" t="str">
        <f t="shared" si="52"/>
        <v/>
      </c>
      <c r="W98" s="44" t="str">
        <f t="shared" si="53"/>
        <v/>
      </c>
      <c r="X98" s="35" t="str">
        <f t="shared" si="54"/>
        <v/>
      </c>
      <c r="Y98" s="15"/>
      <c r="Z98" s="49" t="str">
        <f t="shared" si="55"/>
        <v/>
      </c>
      <c r="AA98" s="45" t="str">
        <f t="shared" si="56"/>
        <v/>
      </c>
      <c r="AB98" s="45" t="str">
        <f t="shared" si="57"/>
        <v/>
      </c>
      <c r="AC98" s="45" t="str">
        <f t="shared" si="58"/>
        <v/>
      </c>
      <c r="AD98" s="45" t="str">
        <f t="shared" si="59"/>
        <v/>
      </c>
      <c r="AE98" s="16"/>
      <c r="AF98" s="17" t="str">
        <f t="shared" si="60"/>
        <v/>
      </c>
      <c r="AG98" s="44" t="str">
        <f t="shared" si="61"/>
        <v/>
      </c>
      <c r="AH98" s="44" t="str">
        <f t="shared" si="62"/>
        <v/>
      </c>
      <c r="AI98" s="44" t="str">
        <f t="shared" si="63"/>
        <v/>
      </c>
      <c r="AJ98" s="35" t="str">
        <f t="shared" si="64"/>
        <v/>
      </c>
      <c r="AK98" s="15"/>
      <c r="AL98" s="49" t="str">
        <f t="shared" si="65"/>
        <v/>
      </c>
      <c r="AM98" s="45" t="str">
        <f t="shared" si="66"/>
        <v/>
      </c>
      <c r="AN98" s="45" t="str">
        <f t="shared" si="67"/>
        <v/>
      </c>
      <c r="AO98" s="45" t="str">
        <f t="shared" si="68"/>
        <v/>
      </c>
      <c r="AP98" s="45" t="str">
        <f t="shared" si="69"/>
        <v/>
      </c>
      <c r="AQ98" s="16"/>
      <c r="AR98" s="17" t="str">
        <f t="shared" si="70"/>
        <v/>
      </c>
      <c r="AS98" s="44" t="str">
        <f t="shared" si="71"/>
        <v/>
      </c>
      <c r="AT98" s="44" t="str">
        <f t="shared" si="72"/>
        <v/>
      </c>
      <c r="AU98" s="44" t="str">
        <f t="shared" si="73"/>
        <v/>
      </c>
      <c r="AV98" s="35" t="str">
        <f t="shared" si="74"/>
        <v/>
      </c>
      <c r="AW98" s="15"/>
      <c r="AX98" s="49" t="str">
        <f t="shared" si="75"/>
        <v/>
      </c>
      <c r="AY98" s="45" t="str">
        <f t="shared" si="76"/>
        <v/>
      </c>
      <c r="AZ98" s="45" t="str">
        <f t="shared" si="77"/>
        <v/>
      </c>
      <c r="BA98" s="45" t="str">
        <f t="shared" si="78"/>
        <v/>
      </c>
      <c r="BB98" s="45" t="str">
        <f t="shared" si="79"/>
        <v/>
      </c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/>
      <c r="CD98" s="25"/>
      <c r="CE98" s="25"/>
      <c r="CF98" s="25"/>
      <c r="CG98" s="25"/>
      <c r="CH98" s="25"/>
      <c r="CI98" s="25"/>
      <c r="CJ98" s="25"/>
      <c r="CK98" s="25"/>
      <c r="CL98" s="25"/>
      <c r="CM98" s="25"/>
      <c r="CN98" s="25"/>
      <c r="CO98" s="25"/>
      <c r="CP98" s="25"/>
      <c r="CQ98" s="25"/>
      <c r="CR98" s="25"/>
      <c r="CS98" s="25"/>
      <c r="CT98" s="25"/>
      <c r="CU98" s="25"/>
      <c r="CV98" s="25"/>
      <c r="CW98" s="25"/>
      <c r="CX98" s="25"/>
      <c r="CY98" s="25"/>
      <c r="CZ98" s="25"/>
      <c r="DA98" s="25"/>
      <c r="DB98" s="25"/>
      <c r="DC98" s="25"/>
      <c r="DD98" s="25"/>
      <c r="DE98" s="25"/>
      <c r="DF98" s="25"/>
      <c r="DG98" s="25"/>
      <c r="DH98" s="25"/>
      <c r="DI98" s="25"/>
      <c r="DJ98" s="25"/>
      <c r="DK98" s="25"/>
      <c r="DL98" s="25"/>
      <c r="DM98" s="25"/>
      <c r="DN98" s="25"/>
      <c r="DO98" s="28"/>
    </row>
    <row r="99" spans="1:119" s="24" customFormat="1" ht="15" x14ac:dyDescent="0.15">
      <c r="A99" s="25"/>
      <c r="B99" s="27"/>
      <c r="C99" s="15"/>
      <c r="D99" s="15"/>
      <c r="E99" s="15"/>
      <c r="F99" s="15"/>
      <c r="G99" s="16"/>
      <c r="H99" s="17" t="str">
        <f t="shared" si="40"/>
        <v/>
      </c>
      <c r="I99" s="44" t="str">
        <f t="shared" si="41"/>
        <v/>
      </c>
      <c r="J99" s="44" t="str">
        <f t="shared" si="42"/>
        <v/>
      </c>
      <c r="K99" s="44" t="str">
        <f t="shared" si="43"/>
        <v/>
      </c>
      <c r="L99" s="35" t="str">
        <f t="shared" si="44"/>
        <v/>
      </c>
      <c r="M99" s="15"/>
      <c r="N99" s="49" t="str">
        <f t="shared" si="45"/>
        <v/>
      </c>
      <c r="O99" s="45" t="str">
        <f t="shared" si="46"/>
        <v/>
      </c>
      <c r="P99" s="45" t="str">
        <f t="shared" si="47"/>
        <v/>
      </c>
      <c r="Q99" s="45" t="str">
        <f t="shared" si="48"/>
        <v/>
      </c>
      <c r="R99" s="45" t="str">
        <f t="shared" si="49"/>
        <v/>
      </c>
      <c r="S99" s="16"/>
      <c r="T99" s="17" t="str">
        <f t="shared" si="50"/>
        <v/>
      </c>
      <c r="U99" s="44" t="str">
        <f t="shared" si="51"/>
        <v/>
      </c>
      <c r="V99" s="44" t="str">
        <f t="shared" si="52"/>
        <v/>
      </c>
      <c r="W99" s="44" t="str">
        <f t="shared" si="53"/>
        <v/>
      </c>
      <c r="X99" s="35" t="str">
        <f t="shared" si="54"/>
        <v/>
      </c>
      <c r="Y99" s="15"/>
      <c r="Z99" s="49" t="str">
        <f t="shared" si="55"/>
        <v/>
      </c>
      <c r="AA99" s="45" t="str">
        <f t="shared" si="56"/>
        <v/>
      </c>
      <c r="AB99" s="45" t="str">
        <f t="shared" si="57"/>
        <v/>
      </c>
      <c r="AC99" s="45" t="str">
        <f t="shared" si="58"/>
        <v/>
      </c>
      <c r="AD99" s="45" t="str">
        <f t="shared" si="59"/>
        <v/>
      </c>
      <c r="AE99" s="16"/>
      <c r="AF99" s="17" t="str">
        <f t="shared" si="60"/>
        <v/>
      </c>
      <c r="AG99" s="44" t="str">
        <f t="shared" si="61"/>
        <v/>
      </c>
      <c r="AH99" s="44" t="str">
        <f t="shared" si="62"/>
        <v/>
      </c>
      <c r="AI99" s="44" t="str">
        <f t="shared" si="63"/>
        <v/>
      </c>
      <c r="AJ99" s="35" t="str">
        <f t="shared" si="64"/>
        <v/>
      </c>
      <c r="AK99" s="15"/>
      <c r="AL99" s="49" t="str">
        <f t="shared" si="65"/>
        <v/>
      </c>
      <c r="AM99" s="45" t="str">
        <f t="shared" si="66"/>
        <v/>
      </c>
      <c r="AN99" s="45" t="str">
        <f t="shared" si="67"/>
        <v/>
      </c>
      <c r="AO99" s="45" t="str">
        <f t="shared" si="68"/>
        <v/>
      </c>
      <c r="AP99" s="45" t="str">
        <f t="shared" si="69"/>
        <v/>
      </c>
      <c r="AQ99" s="16"/>
      <c r="AR99" s="17" t="str">
        <f t="shared" si="70"/>
        <v/>
      </c>
      <c r="AS99" s="44" t="str">
        <f t="shared" si="71"/>
        <v/>
      </c>
      <c r="AT99" s="44" t="str">
        <f t="shared" si="72"/>
        <v/>
      </c>
      <c r="AU99" s="44" t="str">
        <f t="shared" si="73"/>
        <v/>
      </c>
      <c r="AV99" s="35" t="str">
        <f t="shared" si="74"/>
        <v/>
      </c>
      <c r="AW99" s="15"/>
      <c r="AX99" s="49" t="str">
        <f t="shared" si="75"/>
        <v/>
      </c>
      <c r="AY99" s="45" t="str">
        <f t="shared" si="76"/>
        <v/>
      </c>
      <c r="AZ99" s="45" t="str">
        <f t="shared" si="77"/>
        <v/>
      </c>
      <c r="BA99" s="45" t="str">
        <f t="shared" si="78"/>
        <v/>
      </c>
      <c r="BB99" s="45" t="str">
        <f t="shared" si="79"/>
        <v/>
      </c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  <c r="CC99" s="25"/>
      <c r="CD99" s="25"/>
      <c r="CE99" s="25"/>
      <c r="CF99" s="25"/>
      <c r="CG99" s="25"/>
      <c r="CH99" s="25"/>
      <c r="CI99" s="25"/>
      <c r="CJ99" s="25"/>
      <c r="CK99" s="25"/>
      <c r="CL99" s="25"/>
      <c r="CM99" s="25"/>
      <c r="CN99" s="25"/>
      <c r="CO99" s="25"/>
      <c r="CP99" s="25"/>
      <c r="CQ99" s="25"/>
      <c r="CR99" s="25"/>
      <c r="CS99" s="25"/>
      <c r="CT99" s="25"/>
      <c r="CU99" s="25"/>
      <c r="CV99" s="25"/>
      <c r="CW99" s="25"/>
      <c r="CX99" s="25"/>
      <c r="CY99" s="25"/>
      <c r="CZ99" s="25"/>
      <c r="DA99" s="25"/>
      <c r="DB99" s="25"/>
      <c r="DC99" s="25"/>
      <c r="DD99" s="25"/>
      <c r="DE99" s="25"/>
      <c r="DF99" s="25"/>
      <c r="DG99" s="25"/>
      <c r="DH99" s="25"/>
      <c r="DI99" s="25"/>
      <c r="DJ99" s="25"/>
      <c r="DK99" s="25"/>
      <c r="DL99" s="25"/>
      <c r="DM99" s="25"/>
      <c r="DN99" s="25"/>
      <c r="DO99" s="28"/>
    </row>
    <row r="100" spans="1:119" ht="15" x14ac:dyDescent="0.15">
      <c r="Y100" s="29"/>
    </row>
  </sheetData>
  <sheetProtection sheet="1" objects="1" scenarios="1"/>
  <mergeCells count="8">
    <mergeCell ref="AE7:AI7"/>
    <mergeCell ref="AK7:AO7"/>
    <mergeCell ref="AQ7:AU7"/>
    <mergeCell ref="AW7:BA7"/>
    <mergeCell ref="G7:K7"/>
    <mergeCell ref="M7:Q7"/>
    <mergeCell ref="S7:W7"/>
    <mergeCell ref="Y7:AC7"/>
  </mergeCells>
  <phoneticPr fontId="9" type="noConversion"/>
  <dataValidations count="2">
    <dataValidation type="list" allowBlank="1" showInputMessage="1" showErrorMessage="1" sqref="D9:D99" xr:uid="{C7A9D522-3E1D-4D35-9DDE-A943B0E2E3B8}">
      <formula1>"sp3-CH3,sp3-CH2/CH/C,sp2-CH2,sp2-CH,sp2-C,sp-CH,sp-C,COOH,C=O,X-C=O"</formula1>
    </dataValidation>
    <dataValidation type="list" allowBlank="1" showInputMessage="1" showErrorMessage="1" sqref="C9:C99" xr:uid="{3F7849AB-6677-44B0-ADD2-3F5B71A95751}">
      <formula1>"None,C-S,C-Cl,C-Br,C-OSO2R"</formula1>
    </dataValidation>
  </dataValidation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CDCl3</vt:lpstr>
      <vt:lpstr>DMSO</vt:lpstr>
      <vt:lpstr>CD3OD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Wenxuan</cp:lastModifiedBy>
  <dcterms:created xsi:type="dcterms:W3CDTF">2019-05-04T02:19:00Z</dcterms:created>
  <dcterms:modified xsi:type="dcterms:W3CDTF">2020-08-02T02:38:38Z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