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2E64BC08-2F40-AC42-B43F-1CD594E8A9E6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L112" i="1" s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J116" i="1" s="1"/>
  <c r="G112" i="1"/>
  <c r="H112" i="1"/>
  <c r="I114" i="1" l="1"/>
  <c r="J112" i="1"/>
  <c r="J119" i="1" s="1"/>
  <c r="J117" i="1" l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<sst xmlns="http://schemas.openxmlformats.org/spreadsheetml/2006/main" count="346" uniqueCount="311">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</sst>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topLeftCell="A102" zoomScale="125" zoomScaleNormal="100" workbookViewId="0">
      <selection activeCell="J105" sqref="J105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3" width="14" style="1"/>
    <col min="14" max="14" width="12" style="1" customWidth="1"/>
    <col min="15" max="16384" width="14" style="1"/>
  </cols>
  <sheetData>
    <row r="1" spans="1:17" ht="96" customHeight="1">
      <c r="A1" s="4" t="s">
        <v>228</v>
      </c>
      <c r="B1" s="4" t="s">
        <v>302</v>
      </c>
      <c r="C1" s="4" t="s">
        <v>0</v>
      </c>
      <c r="D1" s="4" t="s">
        <v>275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7" ht="34">
      <c r="A2" s="2">
        <v>1</v>
      </c>
      <c r="B2" s="7" t="s">
        <v>1</v>
      </c>
      <c r="C2" s="3" t="s">
        <v>2</v>
      </c>
      <c r="D2" s="3" t="s">
        <v>276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>G2-K2</f>
        <v>126</v>
      </c>
      <c r="M2" s="2"/>
      <c r="N2" s="4"/>
      <c r="O2" s="4"/>
      <c r="P2" s="4"/>
      <c r="Q2" s="4"/>
    </row>
    <row r="3" spans="1:17" ht="34">
      <c r="A3" s="2">
        <v>2</v>
      </c>
      <c r="B3" s="7" t="s">
        <v>3</v>
      </c>
      <c r="C3" s="3" t="s">
        <v>4</v>
      </c>
      <c r="D3" s="3" t="s">
        <v>276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3</v>
      </c>
      <c r="L3" s="2">
        <f t="shared" ref="L3:L66" si="1">G3-K3</f>
        <v>96</v>
      </c>
      <c r="M3" s="2"/>
      <c r="N3" s="4"/>
      <c r="O3" s="4"/>
      <c r="P3" s="4"/>
      <c r="Q3" s="4"/>
    </row>
    <row r="4" spans="1:17" ht="34">
      <c r="A4" s="2">
        <v>3</v>
      </c>
      <c r="B4" s="7" t="s">
        <v>5</v>
      </c>
      <c r="C4" s="3" t="s">
        <v>6</v>
      </c>
      <c r="D4" s="3" t="s">
        <v>276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2</v>
      </c>
      <c r="L4" s="2">
        <f t="shared" si="1"/>
        <v>18</v>
      </c>
      <c r="M4" s="2"/>
      <c r="N4" s="4"/>
      <c r="O4" s="4"/>
      <c r="P4" s="4"/>
      <c r="Q4" s="4"/>
    </row>
    <row r="5" spans="1:17" ht="34">
      <c r="A5" s="2">
        <v>4</v>
      </c>
      <c r="B5" s="7" t="s">
        <v>7</v>
      </c>
      <c r="C5" s="3" t="s">
        <v>8</v>
      </c>
      <c r="D5" s="3" t="s">
        <v>276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3</v>
      </c>
      <c r="L5" s="2">
        <f t="shared" si="1"/>
        <v>37</v>
      </c>
      <c r="M5" s="2"/>
      <c r="N5" s="4"/>
      <c r="O5" s="4"/>
      <c r="P5" s="4"/>
      <c r="Q5" s="4"/>
    </row>
    <row r="6" spans="1:17" ht="17">
      <c r="A6" s="2">
        <v>5</v>
      </c>
      <c r="B6" s="7" t="s">
        <v>9</v>
      </c>
      <c r="C6" s="3" t="s">
        <v>10</v>
      </c>
      <c r="D6" s="3" t="s">
        <v>276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1</v>
      </c>
      <c r="L6" s="2">
        <f t="shared" si="1"/>
        <v>71</v>
      </c>
      <c r="M6" s="2"/>
      <c r="N6" s="4"/>
      <c r="O6" s="4"/>
      <c r="P6" s="4"/>
      <c r="Q6" s="4"/>
    </row>
    <row r="7" spans="1:17" ht="34">
      <c r="A7" s="2">
        <v>6</v>
      </c>
      <c r="B7" s="7" t="s">
        <v>11</v>
      </c>
      <c r="C7" s="3" t="s">
        <v>12</v>
      </c>
      <c r="D7" s="3" t="s">
        <v>276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4</v>
      </c>
      <c r="L7" s="2">
        <f t="shared" si="1"/>
        <v>13</v>
      </c>
      <c r="M7" s="2"/>
      <c r="N7" s="4"/>
      <c r="O7" s="4"/>
      <c r="P7" s="4"/>
      <c r="Q7" s="4"/>
    </row>
    <row r="8" spans="1:17" ht="34">
      <c r="A8" s="2">
        <v>7</v>
      </c>
      <c r="B8" s="7" t="s">
        <v>13</v>
      </c>
      <c r="C8" s="3" t="s">
        <v>14</v>
      </c>
      <c r="D8" s="3" t="s">
        <v>276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2</v>
      </c>
      <c r="L8" s="2">
        <f t="shared" si="1"/>
        <v>52</v>
      </c>
      <c r="M8" s="2"/>
      <c r="N8" s="4"/>
      <c r="O8" s="4"/>
      <c r="P8" s="4"/>
      <c r="Q8" s="4"/>
    </row>
    <row r="9" spans="1:17" ht="34">
      <c r="A9" s="2">
        <v>8</v>
      </c>
      <c r="B9" s="7" t="s">
        <v>15</v>
      </c>
      <c r="C9" s="3" t="s">
        <v>16</v>
      </c>
      <c r="D9" s="3" t="s">
        <v>276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3</v>
      </c>
      <c r="L9" s="2">
        <f t="shared" si="1"/>
        <v>32</v>
      </c>
      <c r="M9" s="2"/>
      <c r="N9" s="4"/>
      <c r="O9" s="4"/>
      <c r="P9" s="4"/>
      <c r="Q9" s="4"/>
    </row>
    <row r="10" spans="1:17" ht="34">
      <c r="A10" s="2">
        <v>9</v>
      </c>
      <c r="B10" s="7" t="s">
        <v>17</v>
      </c>
      <c r="C10" s="3" t="s">
        <v>18</v>
      </c>
      <c r="D10" s="3" t="s">
        <v>276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7</v>
      </c>
      <c r="L10" s="2">
        <f t="shared" si="1"/>
        <v>73</v>
      </c>
      <c r="M10" s="2"/>
      <c r="N10" s="4"/>
      <c r="O10" s="4"/>
      <c r="P10" s="4"/>
      <c r="Q10" s="4"/>
    </row>
    <row r="11" spans="1:17" ht="34">
      <c r="A11" s="2">
        <v>10</v>
      </c>
      <c r="B11" s="7" t="s">
        <v>19</v>
      </c>
      <c r="C11" s="3" t="s">
        <v>20</v>
      </c>
      <c r="D11" s="3" t="s">
        <v>276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3</v>
      </c>
      <c r="L11" s="2">
        <f t="shared" si="1"/>
        <v>39</v>
      </c>
      <c r="M11" s="2"/>
      <c r="N11" s="4"/>
      <c r="O11" s="4"/>
      <c r="P11" s="4"/>
      <c r="Q11" s="4"/>
    </row>
    <row r="12" spans="1:17" ht="34">
      <c r="A12" s="2">
        <v>11</v>
      </c>
      <c r="B12" s="7" t="s">
        <v>21</v>
      </c>
      <c r="C12" s="3" t="s">
        <v>22</v>
      </c>
      <c r="D12" s="3" t="s">
        <v>276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1</v>
      </c>
      <c r="L12" s="2">
        <f t="shared" si="1"/>
        <v>101</v>
      </c>
      <c r="M12" s="2"/>
      <c r="N12" s="4"/>
      <c r="O12" s="4"/>
      <c r="P12" s="4"/>
      <c r="Q12" s="4"/>
    </row>
    <row r="13" spans="1:17" ht="17">
      <c r="A13" s="2">
        <v>12</v>
      </c>
      <c r="B13" s="7" t="s">
        <v>23</v>
      </c>
      <c r="C13" s="3" t="s">
        <v>301</v>
      </c>
      <c r="D13" s="3" t="s">
        <v>276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3</v>
      </c>
      <c r="L13" s="2">
        <f t="shared" si="1"/>
        <v>26</v>
      </c>
      <c r="M13" s="2"/>
      <c r="N13" s="4"/>
      <c r="O13" s="4"/>
      <c r="P13" s="4"/>
      <c r="Q13" s="4"/>
    </row>
    <row r="14" spans="1:17" ht="34">
      <c r="A14" s="2">
        <v>13</v>
      </c>
      <c r="B14" s="7" t="s">
        <v>24</v>
      </c>
      <c r="C14" s="3" t="s">
        <v>25</v>
      </c>
      <c r="D14" s="3" t="s">
        <v>276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3</v>
      </c>
      <c r="L14" s="2">
        <f t="shared" si="1"/>
        <v>38</v>
      </c>
      <c r="M14" s="2"/>
      <c r="N14" s="4"/>
      <c r="O14" s="4"/>
      <c r="P14" s="4"/>
      <c r="Q14" s="4"/>
    </row>
    <row r="15" spans="1:17" ht="34">
      <c r="A15" s="2">
        <v>14</v>
      </c>
      <c r="B15" s="7" t="s">
        <v>26</v>
      </c>
      <c r="C15" s="3" t="s">
        <v>27</v>
      </c>
      <c r="D15" s="3" t="s">
        <v>276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M15" s="2"/>
      <c r="N15" s="4"/>
      <c r="O15" s="4"/>
      <c r="P15" s="4"/>
      <c r="Q15" s="4"/>
    </row>
    <row r="16" spans="1:17" ht="34">
      <c r="A16" s="2">
        <v>15</v>
      </c>
      <c r="B16" s="7" t="s">
        <v>28</v>
      </c>
      <c r="C16" s="3" t="s">
        <v>29</v>
      </c>
      <c r="D16" s="3" t="s">
        <v>276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3</v>
      </c>
      <c r="L16" s="2">
        <f t="shared" si="1"/>
        <v>24</v>
      </c>
      <c r="M16" s="2"/>
      <c r="N16" s="4"/>
      <c r="O16" s="4"/>
      <c r="P16" s="4"/>
      <c r="Q16" s="4"/>
    </row>
    <row r="17" spans="1:17" ht="17">
      <c r="A17" s="2">
        <v>16</v>
      </c>
      <c r="B17" s="7" t="s">
        <v>30</v>
      </c>
      <c r="C17" s="3" t="s">
        <v>31</v>
      </c>
      <c r="D17" s="3" t="s">
        <v>276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M17" s="2"/>
      <c r="N17" s="4"/>
      <c r="O17" s="4"/>
      <c r="P17" s="4"/>
      <c r="Q17" s="4"/>
    </row>
    <row r="18" spans="1:17" ht="17">
      <c r="A18" s="2">
        <v>17</v>
      </c>
      <c r="B18" s="7" t="s">
        <v>32</v>
      </c>
      <c r="C18" s="3" t="s">
        <v>33</v>
      </c>
      <c r="D18" s="3" t="s">
        <v>276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2</v>
      </c>
      <c r="L18" s="2">
        <f t="shared" si="1"/>
        <v>22</v>
      </c>
      <c r="M18" s="2"/>
      <c r="N18" s="4"/>
      <c r="O18" s="4"/>
      <c r="P18" s="4"/>
      <c r="Q18" s="4"/>
    </row>
    <row r="19" spans="1:17" ht="34">
      <c r="A19" s="2">
        <v>18</v>
      </c>
      <c r="B19" s="7" t="s">
        <v>34</v>
      </c>
      <c r="C19" s="3" t="s">
        <v>35</v>
      </c>
      <c r="D19" s="3" t="s">
        <v>276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5</v>
      </c>
      <c r="L19" s="2">
        <f t="shared" si="1"/>
        <v>75</v>
      </c>
      <c r="M19" s="2"/>
      <c r="N19" s="4"/>
      <c r="O19" s="4"/>
      <c r="P19" s="4"/>
      <c r="Q19" s="4"/>
    </row>
    <row r="20" spans="1:17" ht="17">
      <c r="A20" s="2">
        <v>19</v>
      </c>
      <c r="B20" s="7" t="s">
        <v>36</v>
      </c>
      <c r="C20" s="3" t="s">
        <v>37</v>
      </c>
      <c r="D20" s="3" t="s">
        <v>276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4</v>
      </c>
      <c r="L20" s="2">
        <f t="shared" si="1"/>
        <v>166</v>
      </c>
      <c r="M20" s="2"/>
      <c r="N20" s="4"/>
      <c r="O20" s="4"/>
      <c r="P20" s="4"/>
      <c r="Q20" s="4"/>
    </row>
    <row r="21" spans="1:17" ht="40" customHeight="1">
      <c r="A21" s="2">
        <v>20</v>
      </c>
      <c r="B21" s="7" t="s">
        <v>38</v>
      </c>
      <c r="C21" s="3" t="s">
        <v>39</v>
      </c>
      <c r="D21" s="3" t="s">
        <v>276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M21" s="2"/>
      <c r="N21" s="4"/>
      <c r="O21" s="4"/>
      <c r="P21" s="4"/>
      <c r="Q21" s="4"/>
    </row>
    <row r="22" spans="1:17" ht="34">
      <c r="A22" s="2">
        <v>21</v>
      </c>
      <c r="B22" s="7" t="s">
        <v>40</v>
      </c>
      <c r="C22" s="3" t="s">
        <v>41</v>
      </c>
      <c r="D22" s="3" t="s">
        <v>276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8</v>
      </c>
      <c r="L22" s="2">
        <f t="shared" si="1"/>
        <v>514</v>
      </c>
      <c r="M22" s="2"/>
      <c r="N22" s="4"/>
      <c r="O22" s="4"/>
      <c r="P22" s="4"/>
      <c r="Q22" s="4"/>
    </row>
    <row r="23" spans="1:17" ht="34">
      <c r="A23" s="2">
        <v>22</v>
      </c>
      <c r="B23" s="7" t="s">
        <v>42</v>
      </c>
      <c r="C23" s="3" t="s">
        <v>43</v>
      </c>
      <c r="D23" s="3" t="s">
        <v>276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9</v>
      </c>
      <c r="L23" s="2">
        <f t="shared" si="1"/>
        <v>68</v>
      </c>
      <c r="M23" s="2"/>
      <c r="N23" s="4"/>
      <c r="O23" s="4"/>
      <c r="P23" s="4"/>
      <c r="Q23" s="4"/>
    </row>
    <row r="24" spans="1:17" ht="34">
      <c r="A24" s="2">
        <v>23</v>
      </c>
      <c r="B24" s="7" t="s">
        <v>44</v>
      </c>
      <c r="C24" s="3" t="s">
        <v>45</v>
      </c>
      <c r="D24" s="3" t="s">
        <v>276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5</v>
      </c>
      <c r="L24" s="2">
        <f t="shared" si="1"/>
        <v>30</v>
      </c>
      <c r="M24" s="2"/>
      <c r="N24" s="4"/>
      <c r="O24" s="4"/>
      <c r="P24" s="4"/>
      <c r="Q24" s="4"/>
    </row>
    <row r="25" spans="1:17" ht="34">
      <c r="A25" s="2">
        <v>24</v>
      </c>
      <c r="B25" s="7" t="s">
        <v>46</v>
      </c>
      <c r="C25" s="3" t="s">
        <v>47</v>
      </c>
      <c r="D25" s="3" t="s">
        <v>276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M25" s="2"/>
      <c r="N25" s="4"/>
      <c r="O25" s="4"/>
      <c r="P25" s="4"/>
      <c r="Q25" s="4"/>
    </row>
    <row r="26" spans="1:17" ht="34">
      <c r="A26" s="2">
        <v>25</v>
      </c>
      <c r="B26" s="7" t="s">
        <v>48</v>
      </c>
      <c r="C26" s="3" t="s">
        <v>49</v>
      </c>
      <c r="D26" s="3" t="s">
        <v>276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M26" s="2"/>
      <c r="N26" s="4"/>
      <c r="O26" s="4"/>
      <c r="P26" s="4"/>
      <c r="Q26" s="4"/>
    </row>
    <row r="27" spans="1:17" ht="34">
      <c r="A27" s="2">
        <v>26</v>
      </c>
      <c r="B27" s="7" t="s">
        <v>50</v>
      </c>
      <c r="C27" s="3" t="s">
        <v>51</v>
      </c>
      <c r="D27" s="3" t="s">
        <v>276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3</v>
      </c>
      <c r="L27" s="2">
        <f t="shared" si="1"/>
        <v>34</v>
      </c>
      <c r="M27" s="2"/>
      <c r="N27" s="4"/>
      <c r="O27" s="4"/>
      <c r="P27" s="4"/>
      <c r="Q27" s="4"/>
    </row>
    <row r="28" spans="1:17" ht="51">
      <c r="A28" s="2">
        <v>27</v>
      </c>
      <c r="B28" s="7" t="s">
        <v>52</v>
      </c>
      <c r="C28" s="3" t="s">
        <v>53</v>
      </c>
      <c r="D28" s="3" t="s">
        <v>54</v>
      </c>
      <c r="E28" s="4">
        <v>1</v>
      </c>
      <c r="F28" s="4">
        <v>30</v>
      </c>
      <c r="G28" s="4">
        <v>29</v>
      </c>
      <c r="H28" s="4">
        <v>1</v>
      </c>
      <c r="I28" s="6">
        <v>1</v>
      </c>
      <c r="J28" s="4">
        <f t="shared" si="0"/>
        <v>0</v>
      </c>
      <c r="K28" s="6">
        <v>3</v>
      </c>
      <c r="L28" s="2">
        <f t="shared" si="1"/>
        <v>26</v>
      </c>
      <c r="M28" s="2"/>
      <c r="N28" s="4"/>
      <c r="O28" s="2"/>
      <c r="P28" s="2"/>
      <c r="Q28" s="2"/>
    </row>
    <row r="29" spans="1:17" ht="33" customHeight="1">
      <c r="A29" s="2">
        <v>28</v>
      </c>
      <c r="B29" s="7" t="s">
        <v>55</v>
      </c>
      <c r="C29" s="3" t="s">
        <v>56</v>
      </c>
      <c r="D29" s="3" t="s">
        <v>229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3</v>
      </c>
      <c r="L29" s="2">
        <f t="shared" si="1"/>
        <v>-1</v>
      </c>
      <c r="M29" s="2"/>
      <c r="N29" s="4"/>
      <c r="O29" s="2"/>
      <c r="P29" s="2"/>
      <c r="Q29" s="2"/>
    </row>
    <row r="30" spans="1:17" ht="102">
      <c r="A30" s="2">
        <v>29</v>
      </c>
      <c r="B30" s="7" t="s">
        <v>57</v>
      </c>
      <c r="C30" s="3" t="s">
        <v>58</v>
      </c>
      <c r="D30" s="3" t="s">
        <v>59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2"/>
      <c r="N30" s="4"/>
      <c r="O30" s="2"/>
      <c r="P30" s="2"/>
      <c r="Q30" s="2"/>
    </row>
    <row r="31" spans="1:17" ht="104" customHeight="1">
      <c r="A31" s="2">
        <v>30</v>
      </c>
      <c r="B31" s="7" t="s">
        <v>60</v>
      </c>
      <c r="C31" s="3" t="s">
        <v>61</v>
      </c>
      <c r="D31" s="3" t="s">
        <v>230</v>
      </c>
      <c r="E31" s="4">
        <v>1</v>
      </c>
      <c r="F31" s="4">
        <v>52</v>
      </c>
      <c r="G31" s="4">
        <v>30</v>
      </c>
      <c r="H31" s="4">
        <v>22</v>
      </c>
      <c r="I31" s="6">
        <v>20</v>
      </c>
      <c r="J31" s="4">
        <f t="shared" si="0"/>
        <v>2</v>
      </c>
      <c r="K31" s="6">
        <v>1</v>
      </c>
      <c r="L31" s="2">
        <f t="shared" si="1"/>
        <v>29</v>
      </c>
      <c r="M31" s="2"/>
      <c r="N31" s="4"/>
      <c r="O31" s="2"/>
      <c r="P31" s="2"/>
      <c r="Q31" s="2"/>
    </row>
    <row r="32" spans="1:17" ht="85" customHeight="1">
      <c r="A32" s="2">
        <v>31</v>
      </c>
      <c r="B32" s="4" t="s">
        <v>62</v>
      </c>
      <c r="C32" s="4" t="s">
        <v>63</v>
      </c>
      <c r="D32" s="4" t="s">
        <v>290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2</v>
      </c>
      <c r="L32" s="2">
        <f t="shared" si="1"/>
        <v>16</v>
      </c>
      <c r="M32" s="2"/>
      <c r="N32" s="4"/>
      <c r="O32" s="2"/>
      <c r="P32" s="2"/>
      <c r="Q32" s="2"/>
    </row>
    <row r="33" spans="1:17" ht="80" customHeight="1">
      <c r="A33" s="2">
        <v>32</v>
      </c>
      <c r="B33" s="4" t="s">
        <v>64</v>
      </c>
      <c r="C33" s="4" t="s">
        <v>65</v>
      </c>
      <c r="D33" s="4" t="s">
        <v>295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M33" s="2"/>
      <c r="N33" s="4"/>
      <c r="O33" s="2"/>
      <c r="P33" s="2"/>
      <c r="Q33" s="2"/>
    </row>
    <row r="34" spans="1:17" ht="109" customHeight="1">
      <c r="A34" s="2">
        <v>33</v>
      </c>
      <c r="B34" s="4" t="s">
        <v>66</v>
      </c>
      <c r="C34" s="4" t="s">
        <v>12</v>
      </c>
      <c r="D34" s="4" t="s">
        <v>231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1</v>
      </c>
      <c r="L34" s="2">
        <f t="shared" si="1"/>
        <v>15</v>
      </c>
      <c r="M34" s="2"/>
      <c r="N34" s="4"/>
      <c r="O34" s="2"/>
      <c r="P34" s="2"/>
      <c r="Q34" s="2"/>
    </row>
    <row r="35" spans="1:17" ht="34">
      <c r="A35" s="2">
        <v>34</v>
      </c>
      <c r="B35" s="4" t="s">
        <v>67</v>
      </c>
      <c r="C35" s="4" t="s">
        <v>68</v>
      </c>
      <c r="D35" s="4" t="s">
        <v>232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2</v>
      </c>
      <c r="L35" s="2">
        <f t="shared" si="1"/>
        <v>29</v>
      </c>
      <c r="M35" s="2"/>
      <c r="N35" s="4"/>
      <c r="O35" s="2"/>
      <c r="P35" s="2"/>
      <c r="Q35" s="2"/>
    </row>
    <row r="36" spans="1:17" ht="55" customHeight="1">
      <c r="A36" s="2">
        <v>35</v>
      </c>
      <c r="B36" s="4" t="s">
        <v>69</v>
      </c>
      <c r="C36" s="4" t="s">
        <v>70</v>
      </c>
      <c r="D36" s="4" t="s">
        <v>71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2</v>
      </c>
      <c r="L36" s="2">
        <f t="shared" si="1"/>
        <v>9</v>
      </c>
      <c r="M36" s="2"/>
      <c r="N36" s="4"/>
      <c r="O36" s="2"/>
      <c r="P36" s="2"/>
      <c r="Q36" s="2"/>
    </row>
    <row r="37" spans="1:17" ht="98" customHeight="1">
      <c r="A37" s="2">
        <v>36</v>
      </c>
      <c r="B37" s="4" t="s">
        <v>72</v>
      </c>
      <c r="C37" s="4" t="s">
        <v>73</v>
      </c>
      <c r="D37" s="4" t="s">
        <v>282</v>
      </c>
      <c r="E37" s="4">
        <v>1</v>
      </c>
      <c r="F37" s="4">
        <v>30</v>
      </c>
      <c r="G37" s="4">
        <v>26</v>
      </c>
      <c r="H37" s="4">
        <v>4</v>
      </c>
      <c r="I37" s="6">
        <v>0</v>
      </c>
      <c r="J37" s="4">
        <f t="shared" si="2"/>
        <v>4</v>
      </c>
      <c r="K37" s="6">
        <v>1</v>
      </c>
      <c r="L37" s="2">
        <f t="shared" si="1"/>
        <v>25</v>
      </c>
      <c r="M37" s="2"/>
      <c r="N37" s="4"/>
      <c r="O37" s="2"/>
      <c r="P37" s="2"/>
      <c r="Q37" s="2"/>
    </row>
    <row r="38" spans="1:17" ht="34">
      <c r="A38" s="2">
        <v>37</v>
      </c>
      <c r="B38" s="4" t="s">
        <v>74</v>
      </c>
      <c r="C38" s="4" t="s">
        <v>75</v>
      </c>
      <c r="D38" s="4" t="s">
        <v>233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M38" s="2"/>
      <c r="N38" s="4"/>
      <c r="O38" s="2"/>
      <c r="P38" s="2"/>
      <c r="Q38" s="4"/>
    </row>
    <row r="39" spans="1:17" ht="68" customHeight="1">
      <c r="A39" s="2">
        <v>38</v>
      </c>
      <c r="B39" s="4" t="s">
        <v>76</v>
      </c>
      <c r="C39" s="4" t="s">
        <v>77</v>
      </c>
      <c r="D39" s="4" t="s">
        <v>283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M39" s="2"/>
      <c r="N39" s="4"/>
      <c r="O39" s="2"/>
      <c r="P39" s="2"/>
      <c r="Q39" s="2"/>
    </row>
    <row r="40" spans="1:17" ht="140" customHeight="1">
      <c r="A40" s="2">
        <v>39</v>
      </c>
      <c r="B40" s="4" t="s">
        <v>78</v>
      </c>
      <c r="C40" s="4" t="s">
        <v>79</v>
      </c>
      <c r="D40" s="4" t="s">
        <v>234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3</v>
      </c>
      <c r="L40" s="2">
        <f t="shared" si="1"/>
        <v>23</v>
      </c>
      <c r="M40" s="2"/>
      <c r="N40" s="4"/>
      <c r="O40" s="2"/>
      <c r="P40" s="2"/>
      <c r="Q40" s="2"/>
    </row>
    <row r="41" spans="1:17" ht="51">
      <c r="A41" s="2">
        <v>40</v>
      </c>
      <c r="B41" s="4" t="s">
        <v>80</v>
      </c>
      <c r="C41" s="4" t="s">
        <v>81</v>
      </c>
      <c r="D41" s="4" t="s">
        <v>82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M41" s="2"/>
      <c r="N41" s="4"/>
      <c r="O41" s="2"/>
      <c r="P41" s="2"/>
      <c r="Q41" s="2"/>
    </row>
    <row r="42" spans="1:17" ht="34">
      <c r="A42" s="2">
        <v>41</v>
      </c>
      <c r="B42" s="4" t="s">
        <v>83</v>
      </c>
      <c r="C42" s="4" t="s">
        <v>84</v>
      </c>
      <c r="D42" s="4" t="s">
        <v>85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M42" s="2"/>
      <c r="N42" s="4"/>
      <c r="O42" s="2"/>
      <c r="P42" s="2"/>
      <c r="Q42" s="2"/>
    </row>
    <row r="43" spans="1:17" ht="46" customHeight="1">
      <c r="A43" s="2">
        <v>42</v>
      </c>
      <c r="B43" s="4" t="s">
        <v>86</v>
      </c>
      <c r="C43" s="4" t="s">
        <v>87</v>
      </c>
      <c r="D43" s="4" t="s">
        <v>235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3</v>
      </c>
      <c r="L43" s="2">
        <f t="shared" si="1"/>
        <v>22</v>
      </c>
      <c r="M43" s="2"/>
      <c r="N43" s="4"/>
      <c r="O43" s="2"/>
      <c r="P43" s="2"/>
      <c r="Q43" s="2"/>
    </row>
    <row r="44" spans="1:17" ht="76" customHeight="1">
      <c r="A44" s="2">
        <v>43</v>
      </c>
      <c r="B44" s="4" t="s">
        <v>88</v>
      </c>
      <c r="C44" s="4" t="s">
        <v>89</v>
      </c>
      <c r="D44" s="4" t="s">
        <v>236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4</v>
      </c>
      <c r="L44" s="2">
        <f t="shared" si="1"/>
        <v>17</v>
      </c>
      <c r="M44" s="2"/>
      <c r="N44" s="4"/>
      <c r="O44" s="2"/>
      <c r="P44" s="2"/>
      <c r="Q44" s="2"/>
    </row>
    <row r="45" spans="1:17" ht="102">
      <c r="A45" s="2">
        <v>44</v>
      </c>
      <c r="B45" s="4" t="s">
        <v>90</v>
      </c>
      <c r="C45" s="4" t="s">
        <v>91</v>
      </c>
      <c r="D45" s="4" t="s">
        <v>237</v>
      </c>
      <c r="E45" s="4">
        <v>1</v>
      </c>
      <c r="F45" s="4">
        <v>11</v>
      </c>
      <c r="G45" s="4">
        <v>8</v>
      </c>
      <c r="H45" s="4">
        <v>3</v>
      </c>
      <c r="I45" s="6">
        <v>0</v>
      </c>
      <c r="J45" s="4">
        <f t="shared" si="2"/>
        <v>3</v>
      </c>
      <c r="K45" s="6">
        <v>0</v>
      </c>
      <c r="L45" s="2">
        <f t="shared" si="1"/>
        <v>8</v>
      </c>
      <c r="M45" s="2"/>
      <c r="N45" s="4"/>
      <c r="O45" s="2"/>
      <c r="P45" s="2"/>
      <c r="Q45" s="2"/>
    </row>
    <row r="46" spans="1:17" ht="102">
      <c r="A46" s="2">
        <v>45</v>
      </c>
      <c r="B46" s="4" t="s">
        <v>92</v>
      </c>
      <c r="C46" s="4" t="s">
        <v>93</v>
      </c>
      <c r="D46" s="4" t="s">
        <v>238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3</v>
      </c>
      <c r="L46" s="2">
        <f t="shared" si="1"/>
        <v>141</v>
      </c>
      <c r="M46" s="2"/>
      <c r="N46" s="4"/>
      <c r="O46" s="2"/>
      <c r="P46" s="2"/>
      <c r="Q46" s="2"/>
    </row>
    <row r="47" spans="1:17" ht="95" customHeight="1">
      <c r="A47" s="2">
        <v>46</v>
      </c>
      <c r="B47" s="4" t="s">
        <v>94</v>
      </c>
      <c r="C47" s="4" t="s">
        <v>95</v>
      </c>
      <c r="D47" s="4" t="s">
        <v>96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M47" s="2"/>
      <c r="N47" s="4"/>
      <c r="O47" s="2"/>
      <c r="P47" s="2"/>
      <c r="Q47" s="2"/>
    </row>
    <row r="48" spans="1:17" ht="34">
      <c r="A48" s="2">
        <v>47</v>
      </c>
      <c r="B48" s="4" t="s">
        <v>97</v>
      </c>
      <c r="C48" s="4" t="s">
        <v>98</v>
      </c>
      <c r="D48" s="4" t="s">
        <v>99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M48" s="2"/>
      <c r="N48" s="4"/>
      <c r="O48" s="2"/>
      <c r="P48" s="2"/>
      <c r="Q48" s="2"/>
    </row>
    <row r="49" spans="1:17" ht="66" customHeight="1">
      <c r="A49" s="2">
        <v>48</v>
      </c>
      <c r="B49" s="4" t="s">
        <v>100</v>
      </c>
      <c r="C49" s="4" t="s">
        <v>101</v>
      </c>
      <c r="D49" s="4" t="s">
        <v>102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2</v>
      </c>
      <c r="L49" s="2">
        <f t="shared" si="1"/>
        <v>18</v>
      </c>
      <c r="M49" s="2"/>
      <c r="N49" s="4"/>
      <c r="O49" s="2"/>
      <c r="P49" s="2"/>
      <c r="Q49" s="2"/>
    </row>
    <row r="50" spans="1:17" ht="93" customHeight="1">
      <c r="A50" s="2">
        <v>49</v>
      </c>
      <c r="B50" s="4" t="s">
        <v>103</v>
      </c>
      <c r="C50" s="4" t="s">
        <v>104</v>
      </c>
      <c r="D50" s="4" t="s">
        <v>284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3</v>
      </c>
      <c r="L50" s="2">
        <f t="shared" si="1"/>
        <v>43</v>
      </c>
      <c r="M50" s="2"/>
      <c r="N50" s="4"/>
      <c r="O50" s="2"/>
      <c r="P50" s="2"/>
      <c r="Q50" s="2"/>
    </row>
    <row r="51" spans="1:17" ht="34">
      <c r="A51" s="2">
        <v>50</v>
      </c>
      <c r="B51" s="4" t="s">
        <v>105</v>
      </c>
      <c r="C51" s="4" t="s">
        <v>106</v>
      </c>
      <c r="D51" s="4" t="s">
        <v>285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2</v>
      </c>
      <c r="L51" s="2">
        <f t="shared" si="1"/>
        <v>20</v>
      </c>
      <c r="M51" s="2"/>
      <c r="N51" s="4"/>
      <c r="O51" s="2"/>
      <c r="P51" s="2"/>
      <c r="Q51" s="2"/>
    </row>
    <row r="52" spans="1:17" ht="58" customHeight="1">
      <c r="A52" s="2">
        <v>51</v>
      </c>
      <c r="B52" s="4" t="s">
        <v>108</v>
      </c>
      <c r="C52" s="4" t="s">
        <v>109</v>
      </c>
      <c r="D52" s="4" t="s">
        <v>239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M52" s="2"/>
      <c r="N52" s="4"/>
      <c r="O52" s="2"/>
      <c r="P52" s="2"/>
      <c r="Q52" s="2"/>
    </row>
    <row r="53" spans="1:17" ht="34">
      <c r="A53" s="2">
        <v>52</v>
      </c>
      <c r="B53" s="2" t="s">
        <v>110</v>
      </c>
      <c r="C53" s="2" t="s">
        <v>111</v>
      </c>
      <c r="D53" s="2" t="s">
        <v>107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3</v>
      </c>
      <c r="L53" s="2">
        <f t="shared" si="1"/>
        <v>8</v>
      </c>
      <c r="M53" s="2"/>
      <c r="N53" s="2"/>
      <c r="O53" s="2"/>
      <c r="P53" s="2"/>
      <c r="Q53" s="2"/>
    </row>
    <row r="54" spans="1:17" ht="67" customHeight="1">
      <c r="A54" s="2">
        <v>53</v>
      </c>
      <c r="B54" s="4" t="s">
        <v>112</v>
      </c>
      <c r="C54" s="4" t="s">
        <v>113</v>
      </c>
      <c r="D54" s="4" t="s">
        <v>114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2</v>
      </c>
      <c r="L54" s="2">
        <f t="shared" si="1"/>
        <v>15</v>
      </c>
      <c r="M54" s="2"/>
      <c r="N54" s="4"/>
      <c r="O54" s="2"/>
      <c r="P54" s="2"/>
      <c r="Q54" s="2"/>
    </row>
    <row r="55" spans="1:17" ht="117" customHeight="1">
      <c r="A55" s="2">
        <v>54</v>
      </c>
      <c r="B55" s="4" t="s">
        <v>115</v>
      </c>
      <c r="C55" s="4" t="s">
        <v>116</v>
      </c>
      <c r="D55" s="4" t="s">
        <v>286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1"/>
        <v>13</v>
      </c>
      <c r="M55" s="2"/>
      <c r="N55" s="4"/>
      <c r="O55" s="2"/>
      <c r="P55" s="2"/>
      <c r="Q55" s="2"/>
    </row>
    <row r="56" spans="1:17" ht="55" customHeight="1">
      <c r="A56" s="2">
        <v>55</v>
      </c>
      <c r="B56" s="4" t="s">
        <v>117</v>
      </c>
      <c r="C56" s="4" t="s">
        <v>118</v>
      </c>
      <c r="D56" s="4" t="s">
        <v>240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M56" s="2"/>
      <c r="N56" s="4"/>
      <c r="O56" s="2"/>
      <c r="P56" s="2"/>
      <c r="Q56" s="2"/>
    </row>
    <row r="57" spans="1:17" ht="66" customHeight="1">
      <c r="A57" s="2">
        <v>56</v>
      </c>
      <c r="B57" s="4" t="s">
        <v>119</v>
      </c>
      <c r="C57" s="4" t="s">
        <v>120</v>
      </c>
      <c r="D57" s="4" t="s">
        <v>241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1"/>
        <v>24</v>
      </c>
      <c r="M57" s="2"/>
      <c r="N57" s="4"/>
      <c r="O57" s="2"/>
      <c r="P57" s="2"/>
      <c r="Q57" s="2"/>
    </row>
    <row r="58" spans="1:17" ht="93" customHeight="1">
      <c r="A58" s="2">
        <v>57</v>
      </c>
      <c r="B58" s="4" t="s">
        <v>121</v>
      </c>
      <c r="C58" s="4" t="s">
        <v>122</v>
      </c>
      <c r="D58" s="4" t="s">
        <v>287</v>
      </c>
      <c r="E58" s="4">
        <v>1</v>
      </c>
      <c r="F58" s="4">
        <v>29</v>
      </c>
      <c r="G58" s="4">
        <v>27</v>
      </c>
      <c r="H58" s="4">
        <v>2</v>
      </c>
      <c r="I58" s="6">
        <v>2</v>
      </c>
      <c r="J58" s="4">
        <f t="shared" si="2"/>
        <v>0</v>
      </c>
      <c r="K58" s="6">
        <v>2</v>
      </c>
      <c r="L58" s="2">
        <f t="shared" si="1"/>
        <v>25</v>
      </c>
      <c r="M58" s="2"/>
      <c r="N58" s="4"/>
      <c r="O58" s="2"/>
      <c r="P58" s="2"/>
      <c r="Q58" s="2"/>
    </row>
    <row r="59" spans="1:17" ht="75" customHeight="1">
      <c r="A59" s="2">
        <v>58</v>
      </c>
      <c r="B59" s="4" t="s">
        <v>123</v>
      </c>
      <c r="C59" s="4" t="s">
        <v>124</v>
      </c>
      <c r="D59" s="4" t="s">
        <v>242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1</v>
      </c>
      <c r="L59" s="2">
        <f t="shared" si="1"/>
        <v>17</v>
      </c>
      <c r="M59" s="2"/>
      <c r="N59" s="4"/>
      <c r="O59" s="2"/>
      <c r="P59" s="2"/>
      <c r="Q59" s="2"/>
    </row>
    <row r="60" spans="1:17" ht="34">
      <c r="A60" s="2">
        <v>59</v>
      </c>
      <c r="B60" s="4" t="s">
        <v>125</v>
      </c>
      <c r="C60" s="4" t="s">
        <v>126</v>
      </c>
      <c r="D60" s="4" t="s">
        <v>127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M60" s="2"/>
      <c r="N60" s="4"/>
      <c r="O60" s="2"/>
      <c r="P60" s="2"/>
      <c r="Q60" s="2"/>
    </row>
    <row r="61" spans="1:17" ht="65" customHeight="1">
      <c r="A61" s="2">
        <v>60</v>
      </c>
      <c r="B61" s="4" t="s">
        <v>128</v>
      </c>
      <c r="C61" s="4" t="s">
        <v>129</v>
      </c>
      <c r="D61" s="4" t="s">
        <v>243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2</v>
      </c>
      <c r="L61" s="2">
        <f t="shared" si="1"/>
        <v>75</v>
      </c>
      <c r="M61" s="2"/>
      <c r="N61" s="4"/>
      <c r="O61" s="2"/>
      <c r="P61" s="2"/>
      <c r="Q61" s="2"/>
    </row>
    <row r="62" spans="1:17" ht="51">
      <c r="A62" s="2">
        <v>61</v>
      </c>
      <c r="B62" s="4" t="s">
        <v>130</v>
      </c>
      <c r="C62" s="4" t="s">
        <v>131</v>
      </c>
      <c r="D62" s="4" t="s">
        <v>244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1"/>
        <v>21</v>
      </c>
      <c r="M62" s="2"/>
      <c r="N62" s="4"/>
      <c r="O62" s="2"/>
      <c r="P62" s="2"/>
      <c r="Q62" s="2"/>
    </row>
    <row r="63" spans="1:17" ht="94" customHeight="1">
      <c r="A63" s="2">
        <v>62</v>
      </c>
      <c r="B63" s="4" t="s">
        <v>132</v>
      </c>
      <c r="C63" s="4" t="s">
        <v>133</v>
      </c>
      <c r="D63" s="4" t="s">
        <v>288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2</v>
      </c>
      <c r="L63" s="2">
        <f t="shared" si="1"/>
        <v>24</v>
      </c>
      <c r="M63" s="2"/>
      <c r="N63" s="4"/>
      <c r="O63" s="2"/>
      <c r="P63" s="2"/>
      <c r="Q63" s="2"/>
    </row>
    <row r="64" spans="1:17" ht="89" customHeight="1">
      <c r="A64" s="2">
        <v>63</v>
      </c>
      <c r="B64" s="4" t="s">
        <v>134</v>
      </c>
      <c r="C64" s="4" t="s">
        <v>8</v>
      </c>
      <c r="D64" s="4" t="s">
        <v>289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6</v>
      </c>
      <c r="L64" s="2">
        <f t="shared" si="1"/>
        <v>21</v>
      </c>
      <c r="M64" s="2"/>
      <c r="N64" s="4"/>
      <c r="O64" s="2"/>
      <c r="P64" s="2"/>
      <c r="Q64" s="2"/>
    </row>
    <row r="65" spans="1:17" ht="64" customHeight="1">
      <c r="A65" s="2">
        <v>64</v>
      </c>
      <c r="B65" s="4" t="s">
        <v>135</v>
      </c>
      <c r="C65" s="4" t="s">
        <v>136</v>
      </c>
      <c r="D65" s="4" t="s">
        <v>245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M65" s="2"/>
      <c r="N65" s="4"/>
      <c r="O65" s="2"/>
      <c r="P65" s="2"/>
      <c r="Q65" s="2"/>
    </row>
    <row r="66" spans="1:17" ht="29" customHeight="1">
      <c r="A66" s="2">
        <v>65</v>
      </c>
      <c r="B66" s="4" t="s">
        <v>137</v>
      </c>
      <c r="C66" s="4" t="s">
        <v>138</v>
      </c>
      <c r="D66" s="4" t="s">
        <v>139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M66" s="2"/>
      <c r="N66" s="4"/>
      <c r="O66" s="2"/>
      <c r="P66" s="2"/>
      <c r="Q66" s="2"/>
    </row>
    <row r="67" spans="1:17" ht="73" customHeight="1">
      <c r="A67" s="2">
        <v>66</v>
      </c>
      <c r="B67" s="4" t="s">
        <v>140</v>
      </c>
      <c r="C67" s="4" t="s">
        <v>141</v>
      </c>
      <c r="D67" s="4" t="s">
        <v>142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M67" s="2"/>
      <c r="N67" s="4"/>
      <c r="O67" s="2"/>
      <c r="P67" s="2"/>
      <c r="Q67" s="2"/>
    </row>
    <row r="68" spans="1:17" ht="34">
      <c r="A68" s="2">
        <v>67</v>
      </c>
      <c r="B68" s="4" t="s">
        <v>143</v>
      </c>
      <c r="C68" s="4" t="s">
        <v>144</v>
      </c>
      <c r="D68" s="4" t="s">
        <v>246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M68" s="2"/>
      <c r="N68" s="4"/>
      <c r="O68" s="2"/>
      <c r="P68" s="2"/>
      <c r="Q68" s="2"/>
    </row>
    <row r="69" spans="1:17" ht="34">
      <c r="A69" s="2">
        <v>68</v>
      </c>
      <c r="B69" s="4" t="s">
        <v>145</v>
      </c>
      <c r="C69" s="4" t="s">
        <v>146</v>
      </c>
      <c r="D69" s="4" t="s">
        <v>147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M69" s="2"/>
      <c r="N69" s="4"/>
      <c r="O69" s="2"/>
      <c r="P69" s="2"/>
      <c r="Q69" s="2"/>
    </row>
    <row r="70" spans="1:17" ht="89" customHeight="1">
      <c r="A70" s="2">
        <v>69</v>
      </c>
      <c r="B70" s="4" t="s">
        <v>148</v>
      </c>
      <c r="C70" s="4" t="s">
        <v>149</v>
      </c>
      <c r="D70" s="4" t="s">
        <v>150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1</v>
      </c>
      <c r="L70" s="2">
        <f t="shared" si="4"/>
        <v>23</v>
      </c>
      <c r="M70" s="2"/>
      <c r="N70" s="4"/>
      <c r="O70" s="2"/>
      <c r="P70" s="2"/>
      <c r="Q70" s="2"/>
    </row>
    <row r="71" spans="1:17" ht="51">
      <c r="A71" s="2">
        <v>70</v>
      </c>
      <c r="B71" s="4" t="s">
        <v>151</v>
      </c>
      <c r="C71" s="4" t="s">
        <v>152</v>
      </c>
      <c r="D71" s="4" t="s">
        <v>247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3"/>
        <v>0</v>
      </c>
      <c r="K71" s="6">
        <v>0</v>
      </c>
      <c r="L71" s="2">
        <f t="shared" si="4"/>
        <v>16</v>
      </c>
      <c r="M71" s="2"/>
      <c r="N71" s="4"/>
      <c r="O71" s="2"/>
      <c r="P71" s="2"/>
      <c r="Q71" s="2"/>
    </row>
    <row r="72" spans="1:17" ht="34">
      <c r="A72" s="2">
        <v>71</v>
      </c>
      <c r="B72" s="4" t="s">
        <v>153</v>
      </c>
      <c r="C72" s="4" t="s">
        <v>154</v>
      </c>
      <c r="D72" s="4" t="s">
        <v>248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M72" s="2"/>
      <c r="N72" s="4"/>
      <c r="O72" s="2"/>
      <c r="P72" s="2"/>
      <c r="Q72" s="2"/>
    </row>
    <row r="73" spans="1:17" ht="61" customHeight="1">
      <c r="A73" s="2">
        <v>72</v>
      </c>
      <c r="B73" s="4" t="s">
        <v>155</v>
      </c>
      <c r="C73" s="4" t="s">
        <v>156</v>
      </c>
      <c r="D73" s="4" t="s">
        <v>249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2</v>
      </c>
      <c r="L73" s="2">
        <f t="shared" si="4"/>
        <v>19</v>
      </c>
      <c r="M73" s="2"/>
      <c r="N73" s="4"/>
      <c r="O73" s="2"/>
      <c r="P73" s="2"/>
      <c r="Q73" s="2"/>
    </row>
    <row r="74" spans="1:17" ht="34">
      <c r="A74" s="2">
        <v>73</v>
      </c>
      <c r="B74" s="4" t="s">
        <v>157</v>
      </c>
      <c r="C74" s="4" t="s">
        <v>20</v>
      </c>
      <c r="D74" s="4" t="s">
        <v>158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1</v>
      </c>
      <c r="L74" s="2">
        <f t="shared" si="4"/>
        <v>25</v>
      </c>
      <c r="M74" s="2"/>
      <c r="N74" s="4"/>
      <c r="O74" s="2"/>
      <c r="P74" s="2"/>
      <c r="Q74" s="2"/>
    </row>
    <row r="75" spans="1:17" ht="34">
      <c r="A75" s="2">
        <v>74</v>
      </c>
      <c r="B75" s="4" t="s">
        <v>159</v>
      </c>
      <c r="C75" s="4" t="s">
        <v>160</v>
      </c>
      <c r="D75" s="4" t="s">
        <v>250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M75" s="2"/>
      <c r="N75" s="4"/>
      <c r="O75" s="2"/>
      <c r="P75" s="2"/>
      <c r="Q75" s="2"/>
    </row>
    <row r="76" spans="1:17" ht="58" customHeight="1">
      <c r="A76" s="2">
        <v>75</v>
      </c>
      <c r="B76" s="4" t="s">
        <v>161</v>
      </c>
      <c r="C76" s="4" t="s">
        <v>162</v>
      </c>
      <c r="D76" s="4" t="s">
        <v>291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M76" s="2"/>
      <c r="N76" s="4"/>
      <c r="O76" s="2"/>
      <c r="P76" s="2"/>
      <c r="Q76" s="2"/>
    </row>
    <row r="77" spans="1:17" ht="34">
      <c r="A77" s="2">
        <v>76</v>
      </c>
      <c r="B77" s="4" t="s">
        <v>163</v>
      </c>
      <c r="C77" s="4" t="s">
        <v>77</v>
      </c>
      <c r="D77" s="4" t="s">
        <v>251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1</v>
      </c>
      <c r="L77" s="2">
        <f t="shared" si="4"/>
        <v>15</v>
      </c>
      <c r="M77" s="2"/>
      <c r="N77" s="4"/>
      <c r="O77" s="2"/>
      <c r="P77" s="2"/>
      <c r="Q77" s="2"/>
    </row>
    <row r="78" spans="1:17" ht="102" customHeight="1">
      <c r="A78" s="2">
        <v>77</v>
      </c>
      <c r="B78" s="4" t="s">
        <v>164</v>
      </c>
      <c r="C78" s="4" t="s">
        <v>165</v>
      </c>
      <c r="D78" s="4" t="s">
        <v>292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4</v>
      </c>
      <c r="L78" s="2">
        <f t="shared" si="4"/>
        <v>15</v>
      </c>
      <c r="M78" s="2"/>
      <c r="N78" s="4"/>
      <c r="O78" s="2"/>
      <c r="P78" s="2"/>
      <c r="Q78" s="2"/>
    </row>
    <row r="79" spans="1:17" ht="34">
      <c r="A79" s="2">
        <v>78</v>
      </c>
      <c r="B79" s="4" t="s">
        <v>166</v>
      </c>
      <c r="C79" s="4" t="s">
        <v>167</v>
      </c>
      <c r="D79" s="4" t="s">
        <v>296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M79" s="2"/>
      <c r="N79" s="4"/>
      <c r="O79" s="2"/>
      <c r="P79" s="2"/>
      <c r="Q79" s="2"/>
    </row>
    <row r="80" spans="1:17" ht="17">
      <c r="A80" s="2">
        <v>79</v>
      </c>
      <c r="B80" s="4" t="s">
        <v>168</v>
      </c>
      <c r="C80" s="4" t="s">
        <v>169</v>
      </c>
      <c r="D80" s="4" t="s">
        <v>252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M80" s="2"/>
      <c r="N80" s="4"/>
      <c r="O80" s="2"/>
      <c r="P80" s="2"/>
      <c r="Q80" s="2"/>
    </row>
    <row r="81" spans="1:17" ht="83" customHeight="1">
      <c r="A81" s="2">
        <v>80</v>
      </c>
      <c r="B81" s="4" t="s">
        <v>170</v>
      </c>
      <c r="C81" s="4" t="s">
        <v>171</v>
      </c>
      <c r="D81" s="4" t="s">
        <v>293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3</v>
      </c>
      <c r="L81" s="2">
        <f t="shared" si="4"/>
        <v>16</v>
      </c>
      <c r="M81" s="2"/>
      <c r="N81" s="4"/>
      <c r="O81" s="2"/>
      <c r="P81" s="2"/>
      <c r="Q81" s="2"/>
    </row>
    <row r="82" spans="1:17" ht="76" customHeight="1">
      <c r="A82" s="2">
        <v>81</v>
      </c>
      <c r="B82" s="4" t="s">
        <v>172</v>
      </c>
      <c r="C82" s="4" t="s">
        <v>173</v>
      </c>
      <c r="D82" s="4" t="s">
        <v>294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2</v>
      </c>
      <c r="L82" s="2">
        <f t="shared" si="4"/>
        <v>42</v>
      </c>
      <c r="M82" s="2"/>
      <c r="N82" s="4"/>
      <c r="O82" s="2"/>
      <c r="P82" s="2"/>
      <c r="Q82" s="2"/>
    </row>
    <row r="83" spans="1:17" ht="72" customHeight="1">
      <c r="A83" s="2">
        <v>82</v>
      </c>
      <c r="B83" s="4" t="s">
        <v>174</v>
      </c>
      <c r="C83" s="4" t="s">
        <v>175</v>
      </c>
      <c r="D83" s="4" t="s">
        <v>253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2</v>
      </c>
      <c r="L83" s="2">
        <f t="shared" si="4"/>
        <v>62</v>
      </c>
      <c r="M83" s="2"/>
      <c r="N83" s="4"/>
      <c r="O83" s="2"/>
      <c r="P83" s="2"/>
      <c r="Q83" s="2"/>
    </row>
    <row r="84" spans="1:17" ht="72" customHeight="1">
      <c r="A84" s="2">
        <v>83</v>
      </c>
      <c r="B84" s="4" t="s">
        <v>176</v>
      </c>
      <c r="C84" s="4" t="s">
        <v>177</v>
      </c>
      <c r="D84" s="4" t="s">
        <v>254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M84" s="2"/>
      <c r="N84" s="4"/>
      <c r="O84" s="2"/>
      <c r="P84" s="2"/>
      <c r="Q84" s="2"/>
    </row>
    <row r="85" spans="1:17" ht="90" customHeight="1">
      <c r="A85" s="2">
        <v>84</v>
      </c>
      <c r="B85" s="4" t="s">
        <v>178</v>
      </c>
      <c r="C85" s="4" t="s">
        <v>179</v>
      </c>
      <c r="D85" s="4" t="s">
        <v>255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1</v>
      </c>
      <c r="L85" s="2">
        <f t="shared" si="4"/>
        <v>13</v>
      </c>
      <c r="M85" s="2"/>
      <c r="N85" s="4"/>
      <c r="O85" s="2"/>
      <c r="P85" s="2"/>
      <c r="Q85" s="2"/>
    </row>
    <row r="86" spans="1:17" ht="17">
      <c r="A86" s="2">
        <v>85</v>
      </c>
      <c r="B86" s="4" t="s">
        <v>180</v>
      </c>
      <c r="C86" s="4" t="s">
        <v>181</v>
      </c>
      <c r="D86" s="4" t="s">
        <v>256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2</v>
      </c>
      <c r="L86" s="2">
        <f t="shared" si="4"/>
        <v>55</v>
      </c>
      <c r="M86" s="2"/>
      <c r="N86" s="4"/>
      <c r="O86" s="2"/>
      <c r="P86" s="2"/>
      <c r="Q86" s="2"/>
    </row>
    <row r="87" spans="1:17" ht="81" customHeight="1">
      <c r="A87" s="2">
        <v>86</v>
      </c>
      <c r="B87" s="4" t="s">
        <v>182</v>
      </c>
      <c r="C87" s="4" t="s">
        <v>183</v>
      </c>
      <c r="D87" s="4" t="s">
        <v>257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M87" s="2"/>
      <c r="N87" s="4"/>
      <c r="O87" s="2"/>
      <c r="P87" s="2"/>
      <c r="Q87" s="2"/>
    </row>
    <row r="88" spans="1:17" ht="34">
      <c r="A88" s="2">
        <v>87</v>
      </c>
      <c r="B88" s="4" t="s">
        <v>184</v>
      </c>
      <c r="C88" s="4" t="s">
        <v>185</v>
      </c>
      <c r="D88" s="4" t="s">
        <v>258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M88" s="2"/>
      <c r="N88" s="4"/>
      <c r="O88" s="2"/>
      <c r="P88" s="2"/>
      <c r="Q88" s="2"/>
    </row>
    <row r="89" spans="1:17" ht="34">
      <c r="A89" s="2">
        <v>88</v>
      </c>
      <c r="B89" s="4" t="s">
        <v>186</v>
      </c>
      <c r="C89" s="4" t="s">
        <v>187</v>
      </c>
      <c r="D89" s="4" t="s">
        <v>259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M89" s="2"/>
      <c r="N89" s="4"/>
      <c r="O89" s="2"/>
      <c r="P89" s="2"/>
      <c r="Q89" s="2"/>
    </row>
    <row r="90" spans="1:17" ht="68">
      <c r="A90" s="2">
        <v>89</v>
      </c>
      <c r="B90" s="4" t="s">
        <v>188</v>
      </c>
      <c r="C90" s="4" t="s">
        <v>189</v>
      </c>
      <c r="D90" s="4" t="s">
        <v>260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M90" s="2"/>
      <c r="N90" s="4"/>
      <c r="O90" s="2"/>
      <c r="P90" s="2"/>
      <c r="Q90" s="2"/>
    </row>
    <row r="91" spans="1:17" ht="51">
      <c r="A91" s="2">
        <v>90</v>
      </c>
      <c r="B91" s="4" t="s">
        <v>190</v>
      </c>
      <c r="C91" s="4" t="s">
        <v>191</v>
      </c>
      <c r="D91" s="4" t="s">
        <v>261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0</v>
      </c>
      <c r="L91" s="2">
        <f t="shared" si="4"/>
        <v>12</v>
      </c>
      <c r="M91" s="2"/>
      <c r="N91" s="4"/>
      <c r="O91" s="2"/>
      <c r="P91" s="2"/>
      <c r="Q91" s="2"/>
    </row>
    <row r="92" spans="1:17" ht="51">
      <c r="A92" s="2">
        <v>91</v>
      </c>
      <c r="B92" s="4" t="s">
        <v>192</v>
      </c>
      <c r="C92" s="4" t="s">
        <v>193</v>
      </c>
      <c r="D92" s="4" t="s">
        <v>262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2</v>
      </c>
      <c r="L92" s="2">
        <f t="shared" si="4"/>
        <v>11</v>
      </c>
      <c r="M92" s="2"/>
      <c r="N92" s="4"/>
      <c r="O92" s="2"/>
      <c r="P92" s="2"/>
      <c r="Q92" s="2"/>
    </row>
    <row r="93" spans="1:17" ht="34">
      <c r="A93" s="2">
        <v>92</v>
      </c>
      <c r="B93" s="4" t="s">
        <v>194</v>
      </c>
      <c r="C93" s="4" t="s">
        <v>195</v>
      </c>
      <c r="D93" s="4" t="s">
        <v>263</v>
      </c>
      <c r="E93" s="4">
        <v>1</v>
      </c>
      <c r="F93" s="4">
        <v>54</v>
      </c>
      <c r="G93" s="4">
        <v>53</v>
      </c>
      <c r="H93" s="4">
        <v>1</v>
      </c>
      <c r="I93" s="6">
        <v>0</v>
      </c>
      <c r="J93" s="4">
        <f t="shared" si="3"/>
        <v>1</v>
      </c>
      <c r="K93" s="6">
        <v>3</v>
      </c>
      <c r="L93" s="2">
        <f t="shared" si="4"/>
        <v>50</v>
      </c>
      <c r="M93" s="2"/>
      <c r="N93" s="4"/>
      <c r="O93" s="2"/>
      <c r="P93" s="2"/>
      <c r="Q93" s="2"/>
    </row>
    <row r="94" spans="1:17" ht="34">
      <c r="A94" s="2">
        <v>93</v>
      </c>
      <c r="B94" s="4" t="s">
        <v>196</v>
      </c>
      <c r="C94" s="4" t="s">
        <v>197</v>
      </c>
      <c r="D94" s="4" t="s">
        <v>264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3</v>
      </c>
      <c r="L94" s="2">
        <f t="shared" si="4"/>
        <v>19</v>
      </c>
      <c r="M94" s="2"/>
      <c r="N94" s="4"/>
      <c r="O94" s="2"/>
      <c r="P94" s="2"/>
      <c r="Q94" s="2"/>
    </row>
    <row r="95" spans="1:17" ht="85">
      <c r="A95" s="2">
        <v>94</v>
      </c>
      <c r="B95" s="4" t="s">
        <v>198</v>
      </c>
      <c r="C95" s="4" t="s">
        <v>199</v>
      </c>
      <c r="D95" s="4" t="s">
        <v>265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2</v>
      </c>
      <c r="L95" s="2">
        <f t="shared" si="4"/>
        <v>50</v>
      </c>
      <c r="M95" s="2"/>
      <c r="N95" s="4"/>
      <c r="O95" s="2"/>
      <c r="P95" s="2"/>
      <c r="Q95" s="2"/>
    </row>
    <row r="96" spans="1:17" ht="96" customHeight="1">
      <c r="A96" s="2">
        <v>95</v>
      </c>
      <c r="B96" s="4" t="s">
        <v>200</v>
      </c>
      <c r="C96" s="4" t="s">
        <v>201</v>
      </c>
      <c r="D96" s="4" t="s">
        <v>277</v>
      </c>
      <c r="E96" s="4">
        <v>1</v>
      </c>
      <c r="F96" s="4">
        <v>17</v>
      </c>
      <c r="G96" s="4">
        <v>14</v>
      </c>
      <c r="H96" s="4">
        <v>3</v>
      </c>
      <c r="I96" s="6">
        <v>0</v>
      </c>
      <c r="J96" s="4">
        <f t="shared" si="3"/>
        <v>3</v>
      </c>
      <c r="K96" s="6">
        <v>4</v>
      </c>
      <c r="L96" s="2">
        <f t="shared" si="4"/>
        <v>10</v>
      </c>
      <c r="M96" s="2"/>
      <c r="N96" s="4"/>
      <c r="O96" s="2"/>
      <c r="P96" s="2"/>
      <c r="Q96" s="2"/>
    </row>
    <row r="97" spans="1:17" ht="34">
      <c r="A97" s="2">
        <v>96</v>
      </c>
      <c r="B97" s="4" t="s">
        <v>203</v>
      </c>
      <c r="C97" s="4" t="s">
        <v>204</v>
      </c>
      <c r="D97" s="4" t="s">
        <v>278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2</v>
      </c>
      <c r="L97" s="2">
        <f t="shared" si="4"/>
        <v>83</v>
      </c>
      <c r="M97" s="2"/>
      <c r="N97" s="4"/>
      <c r="O97" s="2"/>
      <c r="P97" s="2"/>
      <c r="Q97" s="2"/>
    </row>
    <row r="98" spans="1:17" ht="71" customHeight="1">
      <c r="A98" s="2">
        <v>97</v>
      </c>
      <c r="B98" s="4" t="s">
        <v>205</v>
      </c>
      <c r="C98" s="4" t="s">
        <v>206</v>
      </c>
      <c r="D98" s="4" t="s">
        <v>266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1</v>
      </c>
      <c r="L98" s="2">
        <f t="shared" si="4"/>
        <v>14</v>
      </c>
      <c r="M98" s="2"/>
      <c r="N98" s="4"/>
      <c r="O98" s="2"/>
      <c r="P98" s="2"/>
      <c r="Q98" s="2"/>
    </row>
    <row r="99" spans="1:17" ht="73" customHeight="1">
      <c r="A99" s="2">
        <v>98</v>
      </c>
      <c r="B99" s="4" t="s">
        <v>207</v>
      </c>
      <c r="C99" s="4" t="s">
        <v>208</v>
      </c>
      <c r="D99" s="4" t="s">
        <v>267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M99" s="2"/>
      <c r="N99" s="4"/>
      <c r="O99" s="2"/>
      <c r="P99" s="2"/>
      <c r="Q99" s="2"/>
    </row>
    <row r="100" spans="1:17" ht="51">
      <c r="A100" s="2">
        <v>99</v>
      </c>
      <c r="B100" s="4" t="s">
        <v>209</v>
      </c>
      <c r="C100" s="4" t="s">
        <v>210</v>
      </c>
      <c r="D100" s="4" t="s">
        <v>268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M100" s="2"/>
      <c r="N100" s="4"/>
      <c r="O100" s="2"/>
      <c r="P100" s="2"/>
      <c r="Q100" s="2"/>
    </row>
    <row r="101" spans="1:17" ht="51">
      <c r="A101" s="2">
        <v>100</v>
      </c>
      <c r="B101" s="4" t="s">
        <v>211</v>
      </c>
      <c r="C101" s="4" t="s">
        <v>212</v>
      </c>
      <c r="D101" s="4" t="s">
        <v>269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4</v>
      </c>
      <c r="L101" s="2">
        <f t="shared" si="4"/>
        <v>44</v>
      </c>
      <c r="M101" s="2"/>
      <c r="N101" s="4"/>
      <c r="O101" s="2"/>
      <c r="P101" s="2"/>
      <c r="Q101" s="2"/>
    </row>
    <row r="102" spans="1:17" ht="64" customHeight="1">
      <c r="A102" s="2">
        <v>101</v>
      </c>
      <c r="B102" s="4" t="s">
        <v>213</v>
      </c>
      <c r="C102" s="4" t="s">
        <v>106</v>
      </c>
      <c r="D102" s="4" t="s">
        <v>279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1</v>
      </c>
      <c r="L102" s="2">
        <f t="shared" si="4"/>
        <v>20</v>
      </c>
      <c r="M102" s="2"/>
      <c r="N102" s="4"/>
      <c r="O102" s="2"/>
      <c r="P102" s="2"/>
      <c r="Q102" s="2"/>
    </row>
    <row r="103" spans="1:17" ht="34">
      <c r="A103" s="2">
        <v>102</v>
      </c>
      <c r="B103" s="4" t="s">
        <v>214</v>
      </c>
      <c r="C103" s="4" t="s">
        <v>53</v>
      </c>
      <c r="D103" s="4" t="s">
        <v>270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2</v>
      </c>
      <c r="L103" s="2">
        <f t="shared" si="4"/>
        <v>27</v>
      </c>
      <c r="M103" s="2"/>
      <c r="N103" s="4"/>
      <c r="O103" s="2"/>
      <c r="P103" s="2"/>
      <c r="Q103" s="2"/>
    </row>
    <row r="104" spans="1:17" ht="78" customHeight="1">
      <c r="A104" s="2">
        <v>103</v>
      </c>
      <c r="B104" s="4" t="s">
        <v>215</v>
      </c>
      <c r="C104" s="4" t="s">
        <v>216</v>
      </c>
      <c r="D104" s="4" t="s">
        <v>280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f>H104-I104</f>
        <v>1</v>
      </c>
      <c r="K104" s="6">
        <v>1</v>
      </c>
      <c r="L104" s="2">
        <f t="shared" si="4"/>
        <v>13</v>
      </c>
      <c r="M104" s="2"/>
      <c r="N104" s="4"/>
      <c r="O104" s="2"/>
      <c r="P104" s="2"/>
      <c r="Q104" s="2"/>
    </row>
    <row r="105" spans="1:17" ht="34">
      <c r="A105" s="2">
        <v>104</v>
      </c>
      <c r="B105" s="4" t="s">
        <v>217</v>
      </c>
      <c r="C105" s="4" t="s">
        <v>218</v>
      </c>
      <c r="D105" s="4" t="s">
        <v>271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M105" s="2"/>
      <c r="N105" s="4"/>
      <c r="Q105" s="2"/>
    </row>
    <row r="106" spans="1:17" ht="51">
      <c r="A106" s="2">
        <v>105</v>
      </c>
      <c r="B106" s="4" t="s">
        <v>219</v>
      </c>
      <c r="C106" s="4" t="s">
        <v>218</v>
      </c>
      <c r="D106" s="4" t="s">
        <v>220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M106" s="2"/>
      <c r="N106" s="4"/>
      <c r="O106" s="2"/>
      <c r="P106" s="2"/>
      <c r="Q106" s="2"/>
    </row>
    <row r="107" spans="1:17" ht="63" customHeight="1">
      <c r="A107" s="2">
        <v>106</v>
      </c>
      <c r="B107" s="4" t="s">
        <v>221</v>
      </c>
      <c r="C107" s="4" t="s">
        <v>222</v>
      </c>
      <c r="D107" s="4" t="s">
        <v>272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1</v>
      </c>
      <c r="L107" s="2">
        <f t="shared" si="4"/>
        <v>21</v>
      </c>
      <c r="M107" s="2"/>
      <c r="N107" s="4"/>
      <c r="O107" s="2"/>
      <c r="P107" s="2"/>
      <c r="Q107" s="2"/>
    </row>
    <row r="108" spans="1:17" ht="75" customHeight="1">
      <c r="A108" s="2">
        <v>107</v>
      </c>
      <c r="B108" s="4" t="s">
        <v>223</v>
      </c>
      <c r="C108" s="4" t="s">
        <v>222</v>
      </c>
      <c r="D108" s="4" t="s">
        <v>273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2</v>
      </c>
      <c r="L108" s="2">
        <f t="shared" si="4"/>
        <v>18</v>
      </c>
      <c r="M108" s="2"/>
      <c r="N108" s="4"/>
      <c r="O108" s="2"/>
      <c r="P108" s="2"/>
      <c r="Q108" s="2"/>
    </row>
    <row r="109" spans="1:17" ht="71" customHeight="1">
      <c r="A109" s="2">
        <v>108</v>
      </c>
      <c r="B109" s="4" t="s">
        <v>224</v>
      </c>
      <c r="C109" s="4" t="s">
        <v>225</v>
      </c>
      <c r="D109" s="4" t="s">
        <v>281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M109" s="2"/>
      <c r="N109" s="4"/>
      <c r="O109" s="2"/>
      <c r="P109" s="2"/>
      <c r="Q109" s="2"/>
    </row>
    <row r="110" spans="1:17" ht="34">
      <c r="A110" s="2">
        <v>109</v>
      </c>
      <c r="B110" s="4" t="s">
        <v>226</v>
      </c>
      <c r="C110" s="4" t="s">
        <v>156</v>
      </c>
      <c r="D110" s="4" t="s">
        <v>202</v>
      </c>
      <c r="E110" s="4">
        <v>1</v>
      </c>
      <c r="F110" s="4">
        <v>15</v>
      </c>
      <c r="G110" s="4">
        <v>14</v>
      </c>
      <c r="H110" s="4">
        <v>1</v>
      </c>
      <c r="I110" s="6">
        <v>0</v>
      </c>
      <c r="J110" s="4">
        <f t="shared" si="6"/>
        <v>1</v>
      </c>
      <c r="K110" s="6">
        <v>1</v>
      </c>
      <c r="L110" s="2">
        <f t="shared" si="4"/>
        <v>13</v>
      </c>
      <c r="M110" s="2"/>
      <c r="N110" s="4"/>
      <c r="O110" s="2"/>
      <c r="P110" s="2"/>
      <c r="Q110" s="2"/>
    </row>
    <row r="111" spans="1:17" ht="34">
      <c r="A111" s="2">
        <v>110</v>
      </c>
      <c r="B111" s="4" t="s">
        <v>227</v>
      </c>
      <c r="C111" s="4" t="s">
        <v>195</v>
      </c>
      <c r="D111" s="4" t="s">
        <v>274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0</v>
      </c>
      <c r="L111" s="2">
        <f t="shared" si="4"/>
        <v>29</v>
      </c>
      <c r="M111" s="2"/>
      <c r="N111" s="4"/>
      <c r="O111" s="2"/>
      <c r="P111" s="2"/>
      <c r="Q111" s="2"/>
    </row>
    <row r="112" spans="1:17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201</v>
      </c>
      <c r="J112" s="4">
        <f t="shared" si="7"/>
        <v>107</v>
      </c>
      <c r="K112" s="4">
        <f>SUM(K2:K111)</f>
        <v>193</v>
      </c>
      <c r="L112" s="4">
        <f>SUM(L2:L111)</f>
        <v>3915</v>
      </c>
      <c r="M112" s="4"/>
    </row>
    <row r="114" spans="9:10" ht="18" customHeight="1">
      <c r="I114" s="8">
        <f>I112/H112</f>
        <v>0.65259740259740262</v>
      </c>
    </row>
    <row r="116" spans="9:10" ht="18" customHeight="1">
      <c r="I116" s="8" t="s">
        <v>297</v>
      </c>
      <c r="J116" s="1">
        <f>I112/(I112+K112)</f>
        <v>0.51015228426395942</v>
      </c>
    </row>
    <row r="117" spans="9:10" ht="18" customHeight="1">
      <c r="I117" s="8" t="s">
        <v>298</v>
      </c>
      <c r="J117" s="1">
        <f>I112/(I112+J112)</f>
        <v>0.65259740259740262</v>
      </c>
    </row>
    <row r="118" spans="9:10" ht="18" customHeight="1">
      <c r="I118" s="8" t="s">
        <v>299</v>
      </c>
      <c r="J118" s="1">
        <f>2*((J116*J117)/(J116+J117))</f>
        <v>0.57264957264957272</v>
      </c>
    </row>
    <row r="119" spans="9:10" ht="18" customHeight="1">
      <c r="I119" s="8" t="s">
        <v>300</v>
      </c>
      <c r="J119" s="1">
        <f>(I112+L112)/(I112+J112+K112+L112)</f>
        <v>0.93206521739130432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2024-11-01T04:44:21Z</dcterms:modified>
</cp:coreProperties>
</file>