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B966495B-F605-D54A-B601-0C4DC79D8DD9}" xr6:coauthVersionLast="47" xr6:coauthVersionMax="47" xr10:uidLastSave="{00000000-0000-0000-0000-000000000000}"/>
  <bookViews>
    <workbookView xWindow="3940" yWindow="-20600" windowWidth="30240" windowHeight="1888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6" i="1" l="1"/>
  <c r="J117" i="1"/>
  <c r="J88" i="1"/>
  <c r="K11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G112" i="1"/>
  <c r="H112" i="1"/>
  <c r="L112" i="1" l="1"/>
  <c r="I114" i="1"/>
  <c r="J112" i="1"/>
  <c r="J119" i="1" l="1"/>
  <c r="J118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<sst xmlns="http://schemas.openxmlformats.org/spreadsheetml/2006/main" count="346" uniqueCount="311">
  <si>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</si>
  <si>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</si>
  <si>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</si>
  <si>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</si>
  <si>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</si>
  <si>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</si>
  <si>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</si>
  <si>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</si>
  <si>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</si>
  <si>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</si>
  <si>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</si>
  <si>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</si>
  <si>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</si>
  <si>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</si>
  <si>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</si>
  <si>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</si>
  <si>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</si>
  <si>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</si>
  <si>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</si>
  <si>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</si>
  <si>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</si>
  <si>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</si>
  <si>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</si>
  <si>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</si>
  <si>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</si>
  <si>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</si>
  <si>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</si>
  <si>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</si>
  <si>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</si>
  <si>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</si>
  <si>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</si>
  <si>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</si>
  <si>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</si>
  <si>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</si>
  <si>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</si>
  <si>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</si>
  <si>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</si>
  <si>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</si>
  <si>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</si>
  <si>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</si>
  <si>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</si>
  <si>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</si>
  <si>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</si>
  <si>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</si>
  <si>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</si>
  <si>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</si>
  <si>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</si>
  <si>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</si>
  <si>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</si>
  <si>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</si>
  <si>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</si>
  <si>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</si>
  <si>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</si>
  <si>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</si>
  <si>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</si>
  <si>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</si>
  <si>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</si>
  <si>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</si>
  <si>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</si>
  <si>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</si>
  <si>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</si>
  <si>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</si>
  <si>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</si>
  <si>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</si>
  <si>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</si>
  <si>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</si>
  <si>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</si>
  <si>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</si>
  <si>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</si>
  <si>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</si>
  <si>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</si>
  <si>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</si>
  <si>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</si>
  <si>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</si>
  <si>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</si>
  <si>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</si>
  <si>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</si>
  <si>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</si>
  <si>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</si>
  <si>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</si>
  <si>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</si>
  <si>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</si>
  <si>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</si>
  <si>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</si>
  <si>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</si>
  <si>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</si>
  <si>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</si>
  <si>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</si>
  <si>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</si>
  <si>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</si>
  <si>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</si>
  <si>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</si>
  <si>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</si>
  <si>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</si>
  <si>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</si>
  <si>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</si>
  <si>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</si>
  <si>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</si>
  <si>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</si>
  <si>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</si>
  <si>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</si>
  <si>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</si>
  <si>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</si>
  <si>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</si>
  <si>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</si>
  <si>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</si>
  <si>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</si>
  <si>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</si>
  <si>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</si>
  <si>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</si>
  <si>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</si>
  <si>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</si>
  <si>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</si>
  <si>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</si>
  <si>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</si>
  <si>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</si>
  <si>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</si>
  <si>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</si>
  <si>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</si>
  <si>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</si>
  <si>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</si>
  <si>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</si>
  <si>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</si>
  <si>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</si>
  <si>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</si>
  <si>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</si>
  <si>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</si>
  <si>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</si>
  <si>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</si>
  <si>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</si>
  <si>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</si>
  <si>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</si>
  <si>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</si>
  <si>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</si>
  <si>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</si>
  <si>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</si>
  <si>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</si>
  <si>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</si>
  <si>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</si>
  <si>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</si>
  <si>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</si>
  <si>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</si>
  <si>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</si>
  <si>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</si>
  <si>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</si>
  <si>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</si>
  <si>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</si>
  <si>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</si>
  <si>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</si>
  <si>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</si>
  <si>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</si>
  <si>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</si>
  <si>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</si>
  <si>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</si>
  <si>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</si>
  <si>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</si>
  <si>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</si>
  <si>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</si>
  <si>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</si>
  <si>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</si>
  <si>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</si>
  <si>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</si>
  <si>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</si>
  <si>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</si>
  <si>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</si>
  <si>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</si>
  <si>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</si>
  <si>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</si>
  <si>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</si>
  <si>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</si>
  <si>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</si>
  <si>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</si>
  <si>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</si>
  <si>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</si>
  <si>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</si>
  <si>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</si>
  <si>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</si>
  <si>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</si>
  <si>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</si>
  <si>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</si>
  <si>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</si>
  <si>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</si>
  <si>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</si>
  <si>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</si>
  <si>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</si>
  <si>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</si>
  <si>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</si>
  <si>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</si>
  <si>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</si>
  <si>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</si>
  <si>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</si>
  <si>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</si>
  <si>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</si>
  <si>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</si>
  <si>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</si>
  <si>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</si>
  <si>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</si>
  <si>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</si>
  <si>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</si>
  <si>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</si>
  <si>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</si>
  <si>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</si>
  <si>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</si>
  <si>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</si>
  <si>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</si>
  <si>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</si>
  <si>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</si>
  <si>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</si>
  <si>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</si>
  <si>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</si>
  <si>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</si>
  <si>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</si>
  <si>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</si>
  <si>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</si>
  <si>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</si>
  <si>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</si>
  <si>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</si>
  <si>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</si>
  <si>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</si>
  <si>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</si>
  <si>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</si>
  <si>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</si>
  <si>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</si>
  <si>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</si>
  <si>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</si>
  <si>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</si>
  <si>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</si>
  <si>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</si>
  <si>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</si>
  <si>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</si>
  <si>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</si>
  <si>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</si>
  <si>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</si>
  <si>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</si>
  <si>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</si>
  <si>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</si>
  <si>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</si>
  <si>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</si>
  <si>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</si>
  <si>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</si>
  <si>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</si>
  <si>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</si>
  <si>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</si>
  <si>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</si>
  <si>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</si>
  <si>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</si>
  <si>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</si>
  <si>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</si>
  <si>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</si>
  <si>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</si>
  <si>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</si>
  <si>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</si>
  <si>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</si>
  <si>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</si>
  <si>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</si>
  <si>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</si>
  <si>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</si>
  <si>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</si>
  <si>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</si>
  <si>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</si>
  <si>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</si>
  <si>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ContentUri does not exist.
Wrongthe runtime  ruby2.5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</si>
  <si>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</si>
  <si>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</si>
  <si>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EndpointConfiguration's Types should be Type, VpcEndpointIds should be VpcEndpointId, 
no ApiGatewayVPCEndpoint resource definition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</si>
  <si>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</si>
  <si>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</si>
  <si>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 xml:space="preserve">Formatting indentation issues for two resource namea: CreateMemberShipCardFunctionApi and CreateMemberShipCardFunction 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</si>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</sst>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  <font>
      <sz val="12"/>
      <color theme="1"/>
      <name val="微软雅黑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A109" zoomScale="80" zoomScaleNormal="80" workbookViewId="0">
      <selection sqref="A1:XFD1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10" t="s">
        <v>307</v>
      </c>
      <c r="J1" s="10" t="s">
        <v>308</v>
      </c>
      <c r="K1" s="10" t="s">
        <v>309</v>
      </c>
      <c r="L1" s="10" t="s">
        <v>310</v>
      </c>
      <c r="M1" s="10"/>
      <c r="N1" s="10"/>
      <c r="P1" s="10"/>
    </row>
    <row r="2" spans="1:16" ht="34">
      <c r="A2" s="2">
        <v>1</v>
      </c>
      <c r="B2" s="7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5</v>
      </c>
      <c r="L2" s="2">
        <f>G2-K2</f>
        <v>124</v>
      </c>
      <c r="M2" s="4"/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0</v>
      </c>
      <c r="L3" s="2">
        <f t="shared" ref="L3:L66" si="1">G3-K3</f>
        <v>99</v>
      </c>
      <c r="M3" s="4"/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3</v>
      </c>
      <c r="L4" s="2">
        <f t="shared" si="1"/>
        <v>17</v>
      </c>
      <c r="M4" s="4"/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4</v>
      </c>
      <c r="L5" s="2">
        <f t="shared" si="1"/>
        <v>36</v>
      </c>
      <c r="M5" s="4"/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5</v>
      </c>
      <c r="L6" s="2">
        <f t="shared" si="1"/>
        <v>67</v>
      </c>
      <c r="M6" s="4"/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2</v>
      </c>
      <c r="L7" s="2">
        <f t="shared" si="1"/>
        <v>15</v>
      </c>
      <c r="M7" s="4"/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2</v>
      </c>
      <c r="L8" s="2">
        <f t="shared" si="1"/>
        <v>52</v>
      </c>
      <c r="M8" s="4"/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2</v>
      </c>
      <c r="L9" s="2">
        <f t="shared" si="1"/>
        <v>33</v>
      </c>
      <c r="M9" s="4"/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3</v>
      </c>
      <c r="L10" s="2">
        <f t="shared" si="1"/>
        <v>77</v>
      </c>
      <c r="M10" s="4"/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0</v>
      </c>
      <c r="L11" s="2">
        <f t="shared" si="1"/>
        <v>42</v>
      </c>
      <c r="M11" s="4"/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0</v>
      </c>
      <c r="L12" s="2">
        <f t="shared" si="1"/>
        <v>102</v>
      </c>
      <c r="M12" s="4"/>
      <c r="P12" s="4"/>
    </row>
    <row r="13" spans="1:16" ht="17">
      <c r="A13" s="2">
        <v>12</v>
      </c>
      <c r="B13" s="7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1</v>
      </c>
      <c r="L13" s="2">
        <f t="shared" si="1"/>
        <v>28</v>
      </c>
      <c r="M13" s="4"/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12</v>
      </c>
      <c r="L14" s="2">
        <f t="shared" si="1"/>
        <v>29</v>
      </c>
      <c r="M14" s="4"/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2</v>
      </c>
      <c r="L15" s="2">
        <f t="shared" si="1"/>
        <v>75</v>
      </c>
      <c r="M15" s="4"/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1</v>
      </c>
      <c r="L16" s="2">
        <f t="shared" si="1"/>
        <v>26</v>
      </c>
      <c r="M16" s="4"/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0</v>
      </c>
      <c r="L17" s="2">
        <f t="shared" si="1"/>
        <v>36</v>
      </c>
      <c r="M17" s="4"/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1</v>
      </c>
      <c r="L18" s="2">
        <f t="shared" si="1"/>
        <v>23</v>
      </c>
      <c r="M18" s="4"/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0</v>
      </c>
      <c r="L19" s="2">
        <f t="shared" si="1"/>
        <v>80</v>
      </c>
      <c r="M19" s="4"/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0</v>
      </c>
      <c r="L20" s="2">
        <f t="shared" si="1"/>
        <v>170</v>
      </c>
      <c r="M20" s="4"/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2</v>
      </c>
      <c r="L21" s="2">
        <f t="shared" si="1"/>
        <v>45</v>
      </c>
      <c r="M21" s="4"/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3</v>
      </c>
      <c r="L22" s="2">
        <f t="shared" si="1"/>
        <v>519</v>
      </c>
      <c r="M22" s="4"/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2</v>
      </c>
      <c r="L23" s="2">
        <f t="shared" si="1"/>
        <v>75</v>
      </c>
      <c r="M23" s="4"/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2</v>
      </c>
      <c r="L24" s="2">
        <f t="shared" si="1"/>
        <v>33</v>
      </c>
      <c r="M24" s="4"/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0</v>
      </c>
      <c r="L25" s="2">
        <f t="shared" si="1"/>
        <v>26</v>
      </c>
      <c r="M25" s="4"/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3</v>
      </c>
      <c r="L26" s="2">
        <f t="shared" si="1"/>
        <v>49</v>
      </c>
      <c r="M26" s="4"/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3</v>
      </c>
      <c r="L27" s="2">
        <f t="shared" si="1"/>
        <v>34</v>
      </c>
      <c r="M27" s="4"/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1</v>
      </c>
      <c r="J28" s="4">
        <f t="shared" si="0"/>
        <v>0</v>
      </c>
      <c r="K28" s="6">
        <v>3</v>
      </c>
      <c r="L28" s="2">
        <f t="shared" si="1"/>
        <v>26</v>
      </c>
      <c r="M28" s="2"/>
      <c r="P28" s="2"/>
    </row>
    <row r="29" spans="1:16" ht="33" customHeight="1">
      <c r="A29" s="2">
        <v>28</v>
      </c>
      <c r="B29" s="7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16</v>
      </c>
      <c r="J29" s="4">
        <f t="shared" si="0"/>
        <v>0</v>
      </c>
      <c r="K29" s="6">
        <v>2</v>
      </c>
      <c r="L29" s="2">
        <f t="shared" si="1"/>
        <v>0</v>
      </c>
      <c r="M29" s="2"/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1</v>
      </c>
      <c r="L30" s="2">
        <f t="shared" si="1"/>
        <v>18</v>
      </c>
      <c r="M30" s="2"/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0</v>
      </c>
      <c r="J31" s="4">
        <f t="shared" si="0"/>
        <v>22</v>
      </c>
      <c r="K31" s="6">
        <v>2</v>
      </c>
      <c r="L31" s="2">
        <f t="shared" si="1"/>
        <v>28</v>
      </c>
      <c r="M31" s="2"/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0</v>
      </c>
      <c r="J32" s="4">
        <f t="shared" si="0"/>
        <v>5</v>
      </c>
      <c r="K32" s="6">
        <v>1</v>
      </c>
      <c r="L32" s="2">
        <f t="shared" si="1"/>
        <v>17</v>
      </c>
      <c r="M32" s="2"/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261</v>
      </c>
      <c r="E33" s="4">
        <v>1</v>
      </c>
      <c r="F33" s="4">
        <v>9</v>
      </c>
      <c r="G33" s="4">
        <v>7</v>
      </c>
      <c r="H33" s="4">
        <v>2</v>
      </c>
      <c r="I33" s="6">
        <v>0</v>
      </c>
      <c r="J33" s="4">
        <f t="shared" si="0"/>
        <v>2</v>
      </c>
      <c r="K33" s="6">
        <v>0</v>
      </c>
      <c r="L33" s="2">
        <f t="shared" si="1"/>
        <v>7</v>
      </c>
      <c r="M33" s="2"/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262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3</v>
      </c>
      <c r="L34" s="2">
        <f t="shared" si="1"/>
        <v>13</v>
      </c>
      <c r="M34" s="2"/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 t="shared" si="2"/>
        <v>1</v>
      </c>
      <c r="K35" s="6">
        <v>3</v>
      </c>
      <c r="L35" s="2">
        <f t="shared" si="1"/>
        <v>28</v>
      </c>
      <c r="M35" s="2"/>
      <c r="P35" s="2"/>
    </row>
    <row r="36" spans="1:16" ht="115" customHeight="1">
      <c r="A36" s="2">
        <v>35</v>
      </c>
      <c r="B36" s="4" t="s">
        <v>67</v>
      </c>
      <c r="C36" s="4" t="s">
        <v>68</v>
      </c>
      <c r="D36" s="4" t="s">
        <v>263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0</v>
      </c>
      <c r="L36" s="2">
        <f t="shared" si="1"/>
        <v>11</v>
      </c>
      <c r="M36" s="2"/>
      <c r="P36" s="2"/>
    </row>
    <row r="37" spans="1:16" ht="185" customHeight="1">
      <c r="A37" s="2">
        <v>36</v>
      </c>
      <c r="B37" s="4" t="s">
        <v>69</v>
      </c>
      <c r="C37" s="4" t="s">
        <v>70</v>
      </c>
      <c r="D37" s="4" t="s">
        <v>264</v>
      </c>
      <c r="E37" s="4">
        <v>1</v>
      </c>
      <c r="F37" s="4">
        <v>30</v>
      </c>
      <c r="G37" s="4">
        <v>26</v>
      </c>
      <c r="H37" s="4">
        <v>4</v>
      </c>
      <c r="I37" s="6">
        <v>2</v>
      </c>
      <c r="J37" s="4">
        <f t="shared" si="2"/>
        <v>2</v>
      </c>
      <c r="K37" s="6">
        <v>0</v>
      </c>
      <c r="L37" s="2">
        <f t="shared" si="1"/>
        <v>26</v>
      </c>
      <c r="M37" s="2"/>
      <c r="P37" s="2"/>
    </row>
    <row r="38" spans="1:16" ht="51">
      <c r="A38" s="2">
        <v>37</v>
      </c>
      <c r="B38" s="4" t="s">
        <v>71</v>
      </c>
      <c r="C38" s="4" t="s">
        <v>72</v>
      </c>
      <c r="D38" s="4" t="s">
        <v>265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1</v>
      </c>
      <c r="L38" s="2">
        <f t="shared" si="1"/>
        <v>44</v>
      </c>
      <c r="M38" s="2"/>
      <c r="P38" s="4"/>
    </row>
    <row r="39" spans="1:16" ht="68" customHeight="1">
      <c r="A39" s="2">
        <v>38</v>
      </c>
      <c r="B39" s="4" t="s">
        <v>73</v>
      </c>
      <c r="C39" s="4" t="s">
        <v>74</v>
      </c>
      <c r="D39" s="4" t="s">
        <v>266</v>
      </c>
      <c r="E39" s="4">
        <v>1</v>
      </c>
      <c r="F39" s="4">
        <v>21</v>
      </c>
      <c r="G39" s="4">
        <v>15</v>
      </c>
      <c r="H39" s="4">
        <v>6</v>
      </c>
      <c r="I39" s="6">
        <v>5</v>
      </c>
      <c r="J39" s="4">
        <f t="shared" si="2"/>
        <v>1</v>
      </c>
      <c r="K39" s="6">
        <v>4</v>
      </c>
      <c r="L39" s="2">
        <f t="shared" si="1"/>
        <v>11</v>
      </c>
      <c r="M39" s="2"/>
      <c r="N39" s="9"/>
      <c r="P39" s="2"/>
    </row>
    <row r="40" spans="1:16" ht="140" customHeight="1">
      <c r="A40" s="2">
        <v>39</v>
      </c>
      <c r="B40" s="4" t="s">
        <v>75</v>
      </c>
      <c r="C40" s="4" t="s">
        <v>76</v>
      </c>
      <c r="D40" s="4" t="s">
        <v>267</v>
      </c>
      <c r="E40" s="4">
        <v>1</v>
      </c>
      <c r="F40" s="4">
        <v>48</v>
      </c>
      <c r="G40" s="4">
        <v>26</v>
      </c>
      <c r="H40" s="4">
        <v>22</v>
      </c>
      <c r="I40" s="6">
        <v>22</v>
      </c>
      <c r="J40" s="4">
        <f t="shared" si="2"/>
        <v>0</v>
      </c>
      <c r="K40" s="6">
        <v>0</v>
      </c>
      <c r="L40" s="2">
        <f t="shared" si="1"/>
        <v>26</v>
      </c>
      <c r="M40" s="2"/>
      <c r="P40" s="2"/>
    </row>
    <row r="41" spans="1:16" ht="51">
      <c r="A41" s="2">
        <v>40</v>
      </c>
      <c r="B41" s="4" t="s">
        <v>77</v>
      </c>
      <c r="C41" s="4" t="s">
        <v>78</v>
      </c>
      <c r="D41" s="4" t="s">
        <v>268</v>
      </c>
      <c r="E41" s="4">
        <v>1</v>
      </c>
      <c r="F41" s="4">
        <v>12</v>
      </c>
      <c r="G41" s="4">
        <v>10</v>
      </c>
      <c r="H41" s="4">
        <v>2</v>
      </c>
      <c r="I41" s="6">
        <v>0</v>
      </c>
      <c r="J41" s="4">
        <f t="shared" si="2"/>
        <v>2</v>
      </c>
      <c r="K41" s="6">
        <v>0</v>
      </c>
      <c r="L41" s="2">
        <f t="shared" si="1"/>
        <v>10</v>
      </c>
      <c r="M41" s="2"/>
      <c r="P41" s="2"/>
    </row>
    <row r="42" spans="1:16" ht="51">
      <c r="A42" s="2">
        <v>41</v>
      </c>
      <c r="B42" s="4" t="s">
        <v>79</v>
      </c>
      <c r="C42" s="4" t="s">
        <v>80</v>
      </c>
      <c r="D42" s="4" t="s">
        <v>269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 t="shared" si="2"/>
        <v>0</v>
      </c>
      <c r="K42" s="6">
        <v>0</v>
      </c>
      <c r="L42" s="2">
        <f t="shared" si="1"/>
        <v>13</v>
      </c>
      <c r="M42" s="2"/>
      <c r="P42" s="2"/>
    </row>
    <row r="43" spans="1:16" ht="46" customHeight="1">
      <c r="A43" s="2">
        <v>42</v>
      </c>
      <c r="B43" s="4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1</v>
      </c>
      <c r="L43" s="2">
        <f t="shared" si="1"/>
        <v>24</v>
      </c>
      <c r="M43" s="2"/>
      <c r="P43" s="2"/>
    </row>
    <row r="44" spans="1:16" ht="76" customHeight="1">
      <c r="A44" s="2">
        <v>43</v>
      </c>
      <c r="B44" s="4" t="s">
        <v>83</v>
      </c>
      <c r="C44" s="4" t="s">
        <v>84</v>
      </c>
      <c r="D44" s="4" t="s">
        <v>270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10</v>
      </c>
      <c r="L44" s="2">
        <f t="shared" si="1"/>
        <v>11</v>
      </c>
      <c r="M44" s="2"/>
      <c r="P44" s="2"/>
    </row>
    <row r="45" spans="1:16" ht="102">
      <c r="A45" s="2">
        <v>44</v>
      </c>
      <c r="B45" s="4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1"/>
        <v>8</v>
      </c>
      <c r="M45" s="2"/>
      <c r="P45" s="2"/>
    </row>
    <row r="46" spans="1:16" ht="119">
      <c r="A46" s="2">
        <v>45</v>
      </c>
      <c r="B46" s="4" t="s">
        <v>87</v>
      </c>
      <c r="C46" s="4" t="s">
        <v>88</v>
      </c>
      <c r="D46" s="4" t="s">
        <v>271</v>
      </c>
      <c r="E46" s="4">
        <v>1</v>
      </c>
      <c r="F46" s="4">
        <v>152</v>
      </c>
      <c r="G46" s="4">
        <v>144</v>
      </c>
      <c r="H46" s="4">
        <v>8</v>
      </c>
      <c r="I46" s="6">
        <v>0</v>
      </c>
      <c r="J46" s="4">
        <f t="shared" si="2"/>
        <v>8</v>
      </c>
      <c r="K46" s="6">
        <v>2</v>
      </c>
      <c r="L46" s="2">
        <f t="shared" si="1"/>
        <v>142</v>
      </c>
      <c r="M46" s="2"/>
      <c r="P46" s="2"/>
    </row>
    <row r="47" spans="1:16" ht="95" customHeight="1">
      <c r="A47" s="2">
        <v>46</v>
      </c>
      <c r="B47" s="4" t="s">
        <v>89</v>
      </c>
      <c r="C47" s="4" t="s">
        <v>90</v>
      </c>
      <c r="D47" s="4" t="s">
        <v>272</v>
      </c>
      <c r="E47" s="4">
        <v>1</v>
      </c>
      <c r="F47" s="4">
        <v>40</v>
      </c>
      <c r="G47" s="4">
        <v>39</v>
      </c>
      <c r="H47" s="4">
        <v>1</v>
      </c>
      <c r="I47" s="6">
        <v>0</v>
      </c>
      <c r="J47" s="4">
        <f t="shared" si="2"/>
        <v>1</v>
      </c>
      <c r="K47" s="6">
        <v>6</v>
      </c>
      <c r="L47" s="2">
        <f t="shared" si="1"/>
        <v>33</v>
      </c>
      <c r="M47" s="2"/>
      <c r="P47" s="2"/>
    </row>
    <row r="48" spans="1:16" ht="34">
      <c r="A48" s="2">
        <v>47</v>
      </c>
      <c r="B48" s="4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M48" s="2"/>
      <c r="P48" s="2"/>
    </row>
    <row r="49" spans="1:16" ht="66" customHeight="1">
      <c r="A49" s="2">
        <v>48</v>
      </c>
      <c r="B49" s="4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0</v>
      </c>
      <c r="J49" s="4">
        <f t="shared" si="2"/>
        <v>6</v>
      </c>
      <c r="K49" s="6">
        <v>2</v>
      </c>
      <c r="L49" s="2">
        <f t="shared" si="1"/>
        <v>18</v>
      </c>
      <c r="M49" s="2"/>
      <c r="P49" s="2"/>
    </row>
    <row r="50" spans="1:16" ht="93" customHeight="1">
      <c r="A50" s="2">
        <v>49</v>
      </c>
      <c r="B50" s="4" t="s">
        <v>97</v>
      </c>
      <c r="C50" s="4" t="s">
        <v>98</v>
      </c>
      <c r="D50" s="4" t="s">
        <v>273</v>
      </c>
      <c r="E50" s="4">
        <v>1</v>
      </c>
      <c r="F50" s="4">
        <v>50</v>
      </c>
      <c r="G50" s="4">
        <v>46</v>
      </c>
      <c r="H50" s="4">
        <v>4</v>
      </c>
      <c r="I50" s="6">
        <v>0</v>
      </c>
      <c r="J50" s="4">
        <f t="shared" si="2"/>
        <v>4</v>
      </c>
      <c r="K50" s="6">
        <v>9</v>
      </c>
      <c r="L50" s="2">
        <f t="shared" si="1"/>
        <v>37</v>
      </c>
      <c r="M50" s="2"/>
      <c r="P50" s="2"/>
    </row>
    <row r="51" spans="1:16" ht="34">
      <c r="A51" s="2">
        <v>50</v>
      </c>
      <c r="B51" s="4" t="s">
        <v>99</v>
      </c>
      <c r="C51" s="4" t="s">
        <v>100</v>
      </c>
      <c r="D51" s="4" t="s">
        <v>274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4</v>
      </c>
      <c r="L51" s="2">
        <f t="shared" si="1"/>
        <v>18</v>
      </c>
      <c r="M51" s="2"/>
      <c r="P51" s="2"/>
    </row>
    <row r="52" spans="1:16" ht="58" customHeight="1">
      <c r="A52" s="2">
        <v>51</v>
      </c>
      <c r="B52" s="4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1"/>
        <v>2</v>
      </c>
      <c r="M52" s="2"/>
      <c r="P52" s="2"/>
    </row>
    <row r="53" spans="1:16" ht="34">
      <c r="A53" s="2">
        <v>52</v>
      </c>
      <c r="B53" s="2" t="s">
        <v>103</v>
      </c>
      <c r="C53" s="2" t="s">
        <v>104</v>
      </c>
      <c r="D53" s="2" t="s">
        <v>275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5</v>
      </c>
      <c r="L53" s="2">
        <f t="shared" si="1"/>
        <v>6</v>
      </c>
      <c r="M53" s="2"/>
      <c r="P53" s="2"/>
    </row>
    <row r="54" spans="1:16" ht="67" customHeight="1">
      <c r="A54" s="2">
        <v>53</v>
      </c>
      <c r="B54" s="4" t="s">
        <v>105</v>
      </c>
      <c r="C54" s="4" t="s">
        <v>106</v>
      </c>
      <c r="D54" s="4" t="s">
        <v>276</v>
      </c>
      <c r="E54" s="4">
        <v>1</v>
      </c>
      <c r="F54" s="4">
        <v>20</v>
      </c>
      <c r="G54" s="4">
        <v>17</v>
      </c>
      <c r="H54" s="4">
        <v>3</v>
      </c>
      <c r="I54" s="6">
        <v>3</v>
      </c>
      <c r="J54" s="4">
        <f t="shared" si="2"/>
        <v>0</v>
      </c>
      <c r="K54" s="6">
        <v>2</v>
      </c>
      <c r="L54" s="2">
        <f t="shared" si="1"/>
        <v>15</v>
      </c>
      <c r="M54" s="2"/>
      <c r="P54" s="2"/>
    </row>
    <row r="55" spans="1:16" ht="117" customHeight="1">
      <c r="A55" s="2">
        <v>54</v>
      </c>
      <c r="B55" s="4" t="s">
        <v>107</v>
      </c>
      <c r="C55" s="4" t="s">
        <v>108</v>
      </c>
      <c r="D55" s="4" t="s">
        <v>277</v>
      </c>
      <c r="E55" s="4">
        <v>1</v>
      </c>
      <c r="F55" s="4">
        <v>15</v>
      </c>
      <c r="G55" s="4">
        <v>13</v>
      </c>
      <c r="H55" s="4">
        <v>2</v>
      </c>
      <c r="I55" s="6">
        <v>0</v>
      </c>
      <c r="J55" s="4">
        <f t="shared" si="2"/>
        <v>2</v>
      </c>
      <c r="K55" s="6">
        <v>0</v>
      </c>
      <c r="L55" s="2">
        <f t="shared" si="1"/>
        <v>13</v>
      </c>
      <c r="M55" s="2"/>
      <c r="P55" s="2"/>
    </row>
    <row r="56" spans="1:16" ht="55" customHeight="1">
      <c r="A56" s="2">
        <v>55</v>
      </c>
      <c r="B56" s="4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0</v>
      </c>
      <c r="J56" s="4">
        <f t="shared" si="2"/>
        <v>1</v>
      </c>
      <c r="K56" s="6">
        <v>2</v>
      </c>
      <c r="L56" s="2">
        <f t="shared" si="1"/>
        <v>13</v>
      </c>
      <c r="M56" s="2"/>
      <c r="P56" s="2"/>
    </row>
    <row r="57" spans="1:16" ht="66" customHeight="1">
      <c r="A57" s="2">
        <v>56</v>
      </c>
      <c r="B57" s="4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0</v>
      </c>
      <c r="J57" s="4">
        <f t="shared" si="2"/>
        <v>1</v>
      </c>
      <c r="K57" s="6">
        <v>0</v>
      </c>
      <c r="L57" s="2">
        <f t="shared" si="1"/>
        <v>25</v>
      </c>
      <c r="M57" s="2"/>
      <c r="P57" s="2"/>
    </row>
    <row r="58" spans="1:16" ht="93" customHeight="1">
      <c r="A58" s="2">
        <v>57</v>
      </c>
      <c r="B58" s="4" t="s">
        <v>113</v>
      </c>
      <c r="C58" s="4" t="s">
        <v>114</v>
      </c>
      <c r="D58" s="4" t="s">
        <v>278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1</v>
      </c>
      <c r="L58" s="2">
        <f t="shared" si="1"/>
        <v>26</v>
      </c>
      <c r="M58" s="2"/>
      <c r="P58" s="2"/>
    </row>
    <row r="59" spans="1:16" ht="75" customHeight="1">
      <c r="A59" s="2">
        <v>58</v>
      </c>
      <c r="B59" s="4" t="s">
        <v>115</v>
      </c>
      <c r="C59" s="4" t="s">
        <v>116</v>
      </c>
      <c r="D59" s="4" t="s">
        <v>279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0</v>
      </c>
      <c r="L59" s="2">
        <f t="shared" si="1"/>
        <v>18</v>
      </c>
      <c r="M59" s="2"/>
      <c r="P59" s="2"/>
    </row>
    <row r="60" spans="1:16" ht="51">
      <c r="A60" s="2">
        <v>59</v>
      </c>
      <c r="B60" s="4" t="s">
        <v>117</v>
      </c>
      <c r="C60" s="4" t="s">
        <v>118</v>
      </c>
      <c r="D60" s="4" t="s">
        <v>280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0</v>
      </c>
      <c r="L60" s="2">
        <f t="shared" si="1"/>
        <v>17</v>
      </c>
      <c r="M60" s="2"/>
      <c r="P60" s="2"/>
    </row>
    <row r="61" spans="1:16" ht="65" customHeight="1">
      <c r="A61" s="2">
        <v>60</v>
      </c>
      <c r="B61" s="4" t="s">
        <v>119</v>
      </c>
      <c r="C61" s="4" t="s">
        <v>120</v>
      </c>
      <c r="D61" s="4" t="s">
        <v>281</v>
      </c>
      <c r="E61" s="4">
        <v>1</v>
      </c>
      <c r="F61" s="4">
        <v>80</v>
      </c>
      <c r="G61" s="4">
        <v>77</v>
      </c>
      <c r="H61" s="4">
        <v>3</v>
      </c>
      <c r="I61" s="6">
        <v>0</v>
      </c>
      <c r="J61" s="4">
        <f t="shared" si="2"/>
        <v>3</v>
      </c>
      <c r="K61" s="6">
        <v>5</v>
      </c>
      <c r="L61" s="2">
        <f t="shared" si="1"/>
        <v>72</v>
      </c>
      <c r="M61" s="2"/>
      <c r="P61" s="2"/>
    </row>
    <row r="62" spans="1:16" ht="51">
      <c r="A62" s="2">
        <v>61</v>
      </c>
      <c r="B62" s="4" t="s">
        <v>121</v>
      </c>
      <c r="C62" s="4" t="s">
        <v>122</v>
      </c>
      <c r="D62" s="4" t="s">
        <v>282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1</v>
      </c>
      <c r="L62" s="2">
        <f t="shared" si="1"/>
        <v>21</v>
      </c>
      <c r="M62" s="2"/>
      <c r="P62" s="2"/>
    </row>
    <row r="63" spans="1:16" ht="94" customHeight="1">
      <c r="A63" s="2">
        <v>62</v>
      </c>
      <c r="B63" s="4" t="s">
        <v>123</v>
      </c>
      <c r="C63" s="4" t="s">
        <v>124</v>
      </c>
      <c r="D63" s="4" t="s">
        <v>283</v>
      </c>
      <c r="E63" s="4">
        <v>1</v>
      </c>
      <c r="F63" s="4">
        <v>28</v>
      </c>
      <c r="G63" s="4">
        <v>26</v>
      </c>
      <c r="H63" s="4">
        <v>2</v>
      </c>
      <c r="I63" s="6">
        <v>2</v>
      </c>
      <c r="J63" s="4">
        <f t="shared" si="2"/>
        <v>0</v>
      </c>
      <c r="K63" s="6">
        <v>1</v>
      </c>
      <c r="L63" s="2">
        <f t="shared" si="1"/>
        <v>25</v>
      </c>
      <c r="M63" s="2"/>
      <c r="P63" s="2"/>
    </row>
    <row r="64" spans="1:16" ht="89" customHeight="1">
      <c r="A64" s="2">
        <v>63</v>
      </c>
      <c r="B64" s="4" t="s">
        <v>125</v>
      </c>
      <c r="C64" s="4" t="s">
        <v>8</v>
      </c>
      <c r="D64" s="4" t="s">
        <v>284</v>
      </c>
      <c r="E64" s="4">
        <v>1</v>
      </c>
      <c r="F64" s="4">
        <v>30</v>
      </c>
      <c r="G64" s="4">
        <v>27</v>
      </c>
      <c r="H64" s="4">
        <v>3</v>
      </c>
      <c r="I64" s="6">
        <v>1</v>
      </c>
      <c r="J64" s="4">
        <f t="shared" si="2"/>
        <v>2</v>
      </c>
      <c r="K64" s="6">
        <v>3</v>
      </c>
      <c r="L64" s="2">
        <f t="shared" si="1"/>
        <v>24</v>
      </c>
      <c r="M64" s="2"/>
      <c r="P64" s="2"/>
    </row>
    <row r="65" spans="1:16" ht="64" customHeight="1">
      <c r="A65" s="2">
        <v>64</v>
      </c>
      <c r="B65" s="4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1</v>
      </c>
      <c r="L65" s="2">
        <f t="shared" si="1"/>
        <v>18</v>
      </c>
      <c r="M65" s="2"/>
      <c r="P65" s="2"/>
    </row>
    <row r="66" spans="1:16" ht="29" customHeight="1">
      <c r="A66" s="2">
        <v>65</v>
      </c>
      <c r="B66" s="4" t="s">
        <v>128</v>
      </c>
      <c r="C66" s="4" t="s">
        <v>129</v>
      </c>
      <c r="D66" s="4" t="s">
        <v>285</v>
      </c>
      <c r="E66" s="4">
        <v>1</v>
      </c>
      <c r="F66" s="4">
        <v>20</v>
      </c>
      <c r="G66" s="4">
        <v>19</v>
      </c>
      <c r="H66" s="4">
        <v>1</v>
      </c>
      <c r="I66" s="6">
        <v>1</v>
      </c>
      <c r="J66" s="4">
        <f t="shared" ref="J66:J97" si="3">H66-I66</f>
        <v>0</v>
      </c>
      <c r="K66" s="6">
        <v>0</v>
      </c>
      <c r="L66" s="2">
        <f t="shared" si="1"/>
        <v>19</v>
      </c>
      <c r="M66" s="2"/>
      <c r="P66" s="2"/>
    </row>
    <row r="67" spans="1:16" ht="73" customHeight="1">
      <c r="A67" s="2">
        <v>66</v>
      </c>
      <c r="B67" s="4" t="s">
        <v>130</v>
      </c>
      <c r="C67" s="4" t="s">
        <v>131</v>
      </c>
      <c r="D67" s="4" t="s">
        <v>286</v>
      </c>
      <c r="E67" s="4">
        <v>1</v>
      </c>
      <c r="F67" s="4">
        <v>9</v>
      </c>
      <c r="G67" s="4">
        <v>8</v>
      </c>
      <c r="H67" s="4">
        <v>1</v>
      </c>
      <c r="I67" s="6">
        <v>1</v>
      </c>
      <c r="J67" s="4">
        <f t="shared" si="3"/>
        <v>0</v>
      </c>
      <c r="K67" s="6">
        <v>0</v>
      </c>
      <c r="L67" s="2">
        <f t="shared" ref="L67:L111" si="4">G67-K67</f>
        <v>8</v>
      </c>
      <c r="M67" s="2"/>
      <c r="P67" s="2"/>
    </row>
    <row r="68" spans="1:16" ht="34">
      <c r="A68" s="2">
        <v>67</v>
      </c>
      <c r="B68" s="4" t="s">
        <v>132</v>
      </c>
      <c r="C68" s="4" t="s">
        <v>133</v>
      </c>
      <c r="D68" s="4" t="s">
        <v>287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 t="shared" si="3"/>
        <v>0</v>
      </c>
      <c r="K68" s="6">
        <v>0</v>
      </c>
      <c r="L68" s="2">
        <f t="shared" si="4"/>
        <v>17</v>
      </c>
      <c r="M68" s="2"/>
      <c r="P68" s="2"/>
    </row>
    <row r="69" spans="1:16" ht="34">
      <c r="A69" s="2">
        <v>68</v>
      </c>
      <c r="B69" s="4" t="s">
        <v>134</v>
      </c>
      <c r="C69" s="4" t="s">
        <v>135</v>
      </c>
      <c r="D69" s="4" t="s">
        <v>288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M69" s="2"/>
      <c r="P69" s="2"/>
    </row>
    <row r="70" spans="1:16" ht="89" customHeight="1">
      <c r="A70" s="2">
        <v>69</v>
      </c>
      <c r="B70" s="4" t="s">
        <v>136</v>
      </c>
      <c r="C70" s="4" t="s">
        <v>137</v>
      </c>
      <c r="D70" s="4" t="s">
        <v>289</v>
      </c>
      <c r="E70" s="4">
        <v>1</v>
      </c>
      <c r="F70" s="4">
        <v>26</v>
      </c>
      <c r="G70" s="4">
        <v>24</v>
      </c>
      <c r="H70" s="4">
        <v>2</v>
      </c>
      <c r="I70" s="6">
        <v>0</v>
      </c>
      <c r="J70" s="4">
        <f t="shared" si="3"/>
        <v>2</v>
      </c>
      <c r="K70" s="6">
        <v>1</v>
      </c>
      <c r="L70" s="2">
        <f t="shared" si="4"/>
        <v>23</v>
      </c>
      <c r="M70" s="2"/>
      <c r="P70" s="2"/>
    </row>
    <row r="71" spans="1:16" ht="51">
      <c r="A71" s="2">
        <v>70</v>
      </c>
      <c r="B71" s="4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3"/>
        <v>1</v>
      </c>
      <c r="K71" s="6">
        <v>1</v>
      </c>
      <c r="L71" s="2">
        <f t="shared" si="4"/>
        <v>15</v>
      </c>
      <c r="M71" s="2"/>
      <c r="P71" s="2"/>
    </row>
    <row r="72" spans="1:16" ht="34">
      <c r="A72" s="2">
        <v>71</v>
      </c>
      <c r="B72" s="4" t="s">
        <v>140</v>
      </c>
      <c r="C72" s="4" t="s">
        <v>141</v>
      </c>
      <c r="D72" s="4" t="s">
        <v>290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M72" s="2"/>
      <c r="P72" s="2"/>
    </row>
    <row r="73" spans="1:16" ht="61" customHeight="1">
      <c r="A73" s="2">
        <v>72</v>
      </c>
      <c r="B73" s="4" t="s">
        <v>142</v>
      </c>
      <c r="C73" s="4" t="s">
        <v>143</v>
      </c>
      <c r="D73" s="4" t="s">
        <v>291</v>
      </c>
      <c r="E73" s="4">
        <v>1</v>
      </c>
      <c r="F73" s="4">
        <v>22</v>
      </c>
      <c r="G73" s="4">
        <v>21</v>
      </c>
      <c r="H73" s="4">
        <v>1</v>
      </c>
      <c r="I73" s="6">
        <v>0</v>
      </c>
      <c r="J73" s="4">
        <f t="shared" si="3"/>
        <v>1</v>
      </c>
      <c r="K73" s="6">
        <v>3</v>
      </c>
      <c r="L73" s="2">
        <f t="shared" si="4"/>
        <v>18</v>
      </c>
      <c r="M73" s="2"/>
      <c r="P73" s="2"/>
    </row>
    <row r="74" spans="1:16" ht="51">
      <c r="A74" s="2">
        <v>73</v>
      </c>
      <c r="B74" s="4" t="s">
        <v>144</v>
      </c>
      <c r="C74" s="4" t="s">
        <v>20</v>
      </c>
      <c r="D74" s="4" t="s">
        <v>292</v>
      </c>
      <c r="E74" s="4">
        <v>1</v>
      </c>
      <c r="F74" s="4">
        <v>27</v>
      </c>
      <c r="G74" s="4">
        <v>26</v>
      </c>
      <c r="H74" s="4">
        <v>1</v>
      </c>
      <c r="I74" s="6">
        <v>0</v>
      </c>
      <c r="J74" s="4">
        <f t="shared" si="3"/>
        <v>1</v>
      </c>
      <c r="K74" s="6">
        <v>2</v>
      </c>
      <c r="L74" s="2">
        <f t="shared" si="4"/>
        <v>24</v>
      </c>
      <c r="M74" s="2"/>
      <c r="P74" s="2"/>
    </row>
    <row r="75" spans="1:16" ht="51">
      <c r="A75" s="2">
        <v>74</v>
      </c>
      <c r="B75" s="4" t="s">
        <v>145</v>
      </c>
      <c r="C75" s="4" t="s">
        <v>146</v>
      </c>
      <c r="D75" s="4" t="s">
        <v>293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1</v>
      </c>
      <c r="L75" s="2">
        <f t="shared" si="4"/>
        <v>8</v>
      </c>
      <c r="M75" s="2"/>
      <c r="P75" s="2"/>
    </row>
    <row r="76" spans="1:16" ht="58" customHeight="1">
      <c r="A76" s="2">
        <v>75</v>
      </c>
      <c r="B76" s="4" t="s">
        <v>147</v>
      </c>
      <c r="C76" s="4" t="s">
        <v>148</v>
      </c>
      <c r="D76" s="4" t="s">
        <v>294</v>
      </c>
      <c r="E76" s="4">
        <v>1</v>
      </c>
      <c r="F76" s="4">
        <v>27</v>
      </c>
      <c r="G76" s="4">
        <v>25</v>
      </c>
      <c r="H76" s="4">
        <v>2</v>
      </c>
      <c r="I76" s="6">
        <v>1</v>
      </c>
      <c r="J76" s="4">
        <f t="shared" si="3"/>
        <v>1</v>
      </c>
      <c r="K76" s="6">
        <v>0</v>
      </c>
      <c r="L76" s="2">
        <f t="shared" si="4"/>
        <v>25</v>
      </c>
      <c r="M76" s="2"/>
      <c r="P76" s="2"/>
    </row>
    <row r="77" spans="1:16" ht="34">
      <c r="A77" s="2">
        <v>76</v>
      </c>
      <c r="B77" s="4" t="s">
        <v>149</v>
      </c>
      <c r="C77" s="4" t="s">
        <v>74</v>
      </c>
      <c r="D77" s="4" t="s">
        <v>295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3"/>
        <v>0</v>
      </c>
      <c r="K77" s="6">
        <v>0</v>
      </c>
      <c r="L77" s="2">
        <f t="shared" si="4"/>
        <v>16</v>
      </c>
      <c r="M77" s="2"/>
      <c r="P77" s="2"/>
    </row>
    <row r="78" spans="1:16" ht="102" customHeight="1">
      <c r="A78" s="2">
        <v>77</v>
      </c>
      <c r="B78" s="4" t="s">
        <v>150</v>
      </c>
      <c r="C78" s="4" t="s">
        <v>151</v>
      </c>
      <c r="D78" s="4" t="s">
        <v>296</v>
      </c>
      <c r="E78" s="4">
        <v>1</v>
      </c>
      <c r="F78" s="4">
        <v>44</v>
      </c>
      <c r="G78" s="4">
        <v>19</v>
      </c>
      <c r="H78" s="4">
        <v>25</v>
      </c>
      <c r="I78" s="6">
        <v>0</v>
      </c>
      <c r="J78" s="4">
        <f t="shared" si="3"/>
        <v>25</v>
      </c>
      <c r="K78" s="6">
        <v>4</v>
      </c>
      <c r="L78" s="2">
        <f t="shared" si="4"/>
        <v>15</v>
      </c>
      <c r="M78" s="2"/>
      <c r="P78" s="2"/>
    </row>
    <row r="79" spans="1:16" ht="34">
      <c r="A79" s="2">
        <v>78</v>
      </c>
      <c r="B79" s="4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3"/>
        <v>0</v>
      </c>
      <c r="K79" s="6">
        <v>0</v>
      </c>
      <c r="L79" s="2">
        <f t="shared" si="4"/>
        <v>12</v>
      </c>
      <c r="M79" s="2"/>
      <c r="P79" s="2"/>
    </row>
    <row r="80" spans="1:16" ht="17">
      <c r="A80" s="2">
        <v>79</v>
      </c>
      <c r="B80" s="4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0</v>
      </c>
      <c r="J80" s="4">
        <f t="shared" si="3"/>
        <v>1</v>
      </c>
      <c r="K80" s="6">
        <v>1</v>
      </c>
      <c r="L80" s="2">
        <f t="shared" si="4"/>
        <v>22</v>
      </c>
      <c r="M80" s="2"/>
      <c r="P80" s="2"/>
    </row>
    <row r="81" spans="1:16" ht="83" customHeight="1">
      <c r="A81" s="2">
        <v>80</v>
      </c>
      <c r="B81" s="4" t="s">
        <v>156</v>
      </c>
      <c r="C81" s="4" t="s">
        <v>157</v>
      </c>
      <c r="D81" s="4" t="s">
        <v>297</v>
      </c>
      <c r="E81" s="4">
        <v>1</v>
      </c>
      <c r="F81" s="4">
        <v>21</v>
      </c>
      <c r="G81" s="4">
        <v>19</v>
      </c>
      <c r="H81" s="4">
        <v>2</v>
      </c>
      <c r="I81" s="6">
        <v>2</v>
      </c>
      <c r="J81" s="4">
        <f t="shared" si="3"/>
        <v>0</v>
      </c>
      <c r="K81" s="6">
        <v>1</v>
      </c>
      <c r="L81" s="2">
        <f t="shared" si="4"/>
        <v>18</v>
      </c>
      <c r="M81" s="2"/>
      <c r="P81" s="2"/>
    </row>
    <row r="82" spans="1:16" ht="76" customHeight="1">
      <c r="A82" s="2">
        <v>81</v>
      </c>
      <c r="B82" s="4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10</v>
      </c>
      <c r="J82" s="4">
        <f t="shared" si="3"/>
        <v>3</v>
      </c>
      <c r="K82" s="6">
        <v>1</v>
      </c>
      <c r="L82" s="2">
        <f t="shared" si="4"/>
        <v>43</v>
      </c>
      <c r="M82" s="2"/>
      <c r="P82" s="2"/>
    </row>
    <row r="83" spans="1:16" ht="72" customHeight="1">
      <c r="A83" s="2">
        <v>82</v>
      </c>
      <c r="B83" s="4" t="s">
        <v>160</v>
      </c>
      <c r="C83" s="4" t="s">
        <v>161</v>
      </c>
      <c r="D83" s="4" t="s">
        <v>298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3"/>
        <v>0</v>
      </c>
      <c r="K83" s="6">
        <v>11</v>
      </c>
      <c r="L83" s="2">
        <f t="shared" si="4"/>
        <v>53</v>
      </c>
      <c r="M83" s="2"/>
      <c r="P83" s="2"/>
    </row>
    <row r="84" spans="1:16" ht="72" customHeight="1">
      <c r="A84" s="2">
        <v>83</v>
      </c>
      <c r="B84" s="4" t="s">
        <v>162</v>
      </c>
      <c r="C84" s="4" t="s">
        <v>163</v>
      </c>
      <c r="D84" s="4" t="s">
        <v>299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3"/>
        <v>0</v>
      </c>
      <c r="K84" s="6">
        <v>0</v>
      </c>
      <c r="L84" s="2">
        <f t="shared" si="4"/>
        <v>23</v>
      </c>
      <c r="M84" s="2"/>
      <c r="P84" s="2"/>
    </row>
    <row r="85" spans="1:16" ht="90" customHeight="1">
      <c r="A85" s="2">
        <v>84</v>
      </c>
      <c r="B85" s="4" t="s">
        <v>164</v>
      </c>
      <c r="C85" s="4" t="s">
        <v>165</v>
      </c>
      <c r="D85" s="4" t="s">
        <v>300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3"/>
        <v>1</v>
      </c>
      <c r="K85" s="6">
        <v>0</v>
      </c>
      <c r="L85" s="2">
        <f t="shared" si="4"/>
        <v>14</v>
      </c>
      <c r="M85" s="2"/>
      <c r="P85" s="2"/>
    </row>
    <row r="86" spans="1:16" ht="17">
      <c r="A86" s="2">
        <v>85</v>
      </c>
      <c r="B86" s="4" t="s">
        <v>166</v>
      </c>
      <c r="C86" s="4" t="s">
        <v>167</v>
      </c>
      <c r="D86" s="4" t="s">
        <v>301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1</v>
      </c>
      <c r="L86" s="2">
        <f t="shared" si="4"/>
        <v>56</v>
      </c>
      <c r="M86" s="2"/>
      <c r="P86" s="2"/>
    </row>
    <row r="87" spans="1:16" ht="81" customHeight="1">
      <c r="A87" s="2">
        <v>86</v>
      </c>
      <c r="B87" s="4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0</v>
      </c>
      <c r="L87" s="2">
        <f t="shared" si="4"/>
        <v>11</v>
      </c>
      <c r="M87" s="2"/>
      <c r="P87" s="2"/>
    </row>
    <row r="88" spans="1:16" ht="34">
      <c r="A88" s="2">
        <v>87</v>
      </c>
      <c r="B88" s="4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0</v>
      </c>
      <c r="J88" s="4">
        <f>H88-I88</f>
        <v>1</v>
      </c>
      <c r="K88" s="6">
        <v>4</v>
      </c>
      <c r="L88" s="2">
        <f t="shared" si="4"/>
        <v>62</v>
      </c>
      <c r="M88" s="2"/>
      <c r="P88" s="2"/>
    </row>
    <row r="89" spans="1:16" ht="34">
      <c r="A89" s="2">
        <v>88</v>
      </c>
      <c r="B89" s="4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3"/>
        <v>0</v>
      </c>
      <c r="K89" s="6">
        <v>0</v>
      </c>
      <c r="L89" s="2">
        <f t="shared" si="4"/>
        <v>45</v>
      </c>
      <c r="M89" s="2"/>
      <c r="P89" s="2"/>
    </row>
    <row r="90" spans="1:16" ht="68">
      <c r="A90" s="2">
        <v>89</v>
      </c>
      <c r="B90" s="4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3"/>
        <v>0</v>
      </c>
      <c r="K90" s="6">
        <v>11</v>
      </c>
      <c r="L90" s="2">
        <f t="shared" si="4"/>
        <v>30</v>
      </c>
      <c r="M90" s="2"/>
      <c r="P90" s="2"/>
    </row>
    <row r="91" spans="1:16" ht="51">
      <c r="A91" s="2">
        <v>90</v>
      </c>
      <c r="B91" s="4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 t="shared" si="3"/>
        <v>4</v>
      </c>
      <c r="K91" s="6">
        <v>0</v>
      </c>
      <c r="L91" s="2">
        <f t="shared" si="4"/>
        <v>12</v>
      </c>
      <c r="M91" s="2"/>
      <c r="P91" s="2"/>
    </row>
    <row r="92" spans="1:16" ht="51">
      <c r="A92" s="2">
        <v>91</v>
      </c>
      <c r="B92" s="4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0</v>
      </c>
      <c r="L92" s="2">
        <f t="shared" si="4"/>
        <v>13</v>
      </c>
      <c r="M92" s="2"/>
      <c r="P92" s="2"/>
    </row>
    <row r="93" spans="1:16" ht="34">
      <c r="A93" s="2">
        <v>92</v>
      </c>
      <c r="B93" s="4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1</v>
      </c>
      <c r="L93" s="2">
        <f t="shared" si="4"/>
        <v>52</v>
      </c>
      <c r="M93" s="2"/>
      <c r="P93" s="2"/>
    </row>
    <row r="94" spans="1:16" ht="34">
      <c r="A94" s="2">
        <v>93</v>
      </c>
      <c r="B94" s="4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2</v>
      </c>
      <c r="L94" s="2">
        <f t="shared" si="4"/>
        <v>20</v>
      </c>
      <c r="M94" s="2"/>
      <c r="P94" s="2"/>
    </row>
    <row r="95" spans="1:16" ht="85">
      <c r="A95" s="2">
        <v>94</v>
      </c>
      <c r="B95" s="4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3</v>
      </c>
      <c r="L95" s="2">
        <f t="shared" si="4"/>
        <v>49</v>
      </c>
      <c r="M95" s="2"/>
      <c r="P95" s="2"/>
    </row>
    <row r="96" spans="1:16" ht="96" customHeight="1">
      <c r="A96" s="2">
        <v>95</v>
      </c>
      <c r="B96" s="4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3</v>
      </c>
      <c r="J96" s="4">
        <f t="shared" si="3"/>
        <v>0</v>
      </c>
      <c r="K96" s="6">
        <v>0</v>
      </c>
      <c r="L96" s="2">
        <f t="shared" si="4"/>
        <v>14</v>
      </c>
      <c r="M96" s="2"/>
      <c r="P96" s="2"/>
    </row>
    <row r="97" spans="1:16" ht="34">
      <c r="A97" s="2">
        <v>96</v>
      </c>
      <c r="B97" s="4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3"/>
        <v>0</v>
      </c>
      <c r="K97" s="6">
        <v>1</v>
      </c>
      <c r="L97" s="2">
        <f t="shared" si="4"/>
        <v>84</v>
      </c>
      <c r="M97" s="2"/>
      <c r="P97" s="2"/>
    </row>
    <row r="98" spans="1:16" ht="71" customHeight="1">
      <c r="A98" s="2">
        <v>97</v>
      </c>
      <c r="B98" s="4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5">H98-I98</f>
        <v>0</v>
      </c>
      <c r="K98" s="6">
        <v>2</v>
      </c>
      <c r="L98" s="2">
        <f t="shared" si="4"/>
        <v>13</v>
      </c>
      <c r="M98" s="2"/>
      <c r="P98" s="2"/>
    </row>
    <row r="99" spans="1:16" ht="73" customHeight="1">
      <c r="A99" s="2">
        <v>98</v>
      </c>
      <c r="B99" s="4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5"/>
        <v>0</v>
      </c>
      <c r="K99" s="6">
        <v>0</v>
      </c>
      <c r="L99" s="2">
        <f t="shared" si="4"/>
        <v>9</v>
      </c>
      <c r="M99" s="2"/>
      <c r="P99" s="2"/>
    </row>
    <row r="100" spans="1:16" ht="51">
      <c r="A100" s="2">
        <v>99</v>
      </c>
      <c r="B100" s="4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0</v>
      </c>
      <c r="L100" s="2">
        <f t="shared" si="4"/>
        <v>12</v>
      </c>
      <c r="M100" s="2"/>
      <c r="P100" s="2"/>
    </row>
    <row r="101" spans="1:16" ht="51">
      <c r="A101" s="2">
        <v>100</v>
      </c>
      <c r="B101" s="4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1</v>
      </c>
      <c r="L101" s="2">
        <f t="shared" si="4"/>
        <v>47</v>
      </c>
      <c r="M101" s="2"/>
      <c r="P101" s="2"/>
    </row>
    <row r="102" spans="1:16" ht="64" customHeight="1">
      <c r="A102" s="2">
        <v>101</v>
      </c>
      <c r="B102" s="4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0</v>
      </c>
      <c r="J102" s="4">
        <f t="shared" si="5"/>
        <v>2</v>
      </c>
      <c r="K102" s="6">
        <v>9</v>
      </c>
      <c r="L102" s="2">
        <f t="shared" si="4"/>
        <v>12</v>
      </c>
      <c r="M102" s="2"/>
      <c r="P102" s="2"/>
    </row>
    <row r="103" spans="1:16" ht="34">
      <c r="A103" s="2">
        <v>102</v>
      </c>
      <c r="B103" s="4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5"/>
        <v>0</v>
      </c>
      <c r="K103" s="6">
        <v>0</v>
      </c>
      <c r="L103" s="2">
        <f t="shared" si="4"/>
        <v>29</v>
      </c>
      <c r="M103" s="2"/>
      <c r="P103" s="2"/>
    </row>
    <row r="104" spans="1:16" ht="78" customHeight="1">
      <c r="A104" s="2">
        <v>103</v>
      </c>
      <c r="B104" s="4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2</v>
      </c>
      <c r="J104" s="4">
        <v>0</v>
      </c>
      <c r="K104" s="6">
        <v>0</v>
      </c>
      <c r="L104" s="2">
        <f t="shared" si="4"/>
        <v>14</v>
      </c>
      <c r="M104" s="2"/>
      <c r="P104" s="2"/>
    </row>
    <row r="105" spans="1:16" ht="34">
      <c r="A105" s="2">
        <v>104</v>
      </c>
      <c r="B105" s="4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P105" s="2"/>
    </row>
    <row r="106" spans="1:16" ht="51">
      <c r="A106" s="2">
        <v>105</v>
      </c>
      <c r="B106" s="4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0</v>
      </c>
      <c r="L106" s="2">
        <f t="shared" si="4"/>
        <v>19</v>
      </c>
      <c r="M106" s="2"/>
      <c r="P106" s="2"/>
    </row>
    <row r="107" spans="1:16" ht="63" customHeight="1">
      <c r="A107" s="2">
        <v>106</v>
      </c>
      <c r="B107" s="4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6"/>
        <v>0</v>
      </c>
      <c r="K107" s="6">
        <v>1</v>
      </c>
      <c r="L107" s="2">
        <f t="shared" si="4"/>
        <v>21</v>
      </c>
      <c r="M107" s="2"/>
      <c r="P107" s="2"/>
    </row>
    <row r="108" spans="1:16" ht="75" customHeight="1">
      <c r="A108" s="2">
        <v>107</v>
      </c>
      <c r="B108" s="4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6"/>
        <v>0</v>
      </c>
      <c r="K108" s="6">
        <v>1</v>
      </c>
      <c r="L108" s="2">
        <f t="shared" si="4"/>
        <v>19</v>
      </c>
      <c r="M108" s="2"/>
      <c r="P108" s="2"/>
    </row>
    <row r="109" spans="1:16" ht="71" customHeight="1">
      <c r="A109" s="2">
        <v>108</v>
      </c>
      <c r="B109" s="4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6"/>
        <v>0</v>
      </c>
      <c r="K109" s="6">
        <v>0</v>
      </c>
      <c r="L109" s="2">
        <f t="shared" si="4"/>
        <v>29</v>
      </c>
      <c r="M109" s="2"/>
      <c r="P109" s="2"/>
    </row>
    <row r="110" spans="1:16" ht="34">
      <c r="A110" s="2">
        <v>109</v>
      </c>
      <c r="B110" s="4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6"/>
        <v>0</v>
      </c>
      <c r="K110" s="6">
        <v>0</v>
      </c>
      <c r="L110" s="2">
        <f t="shared" si="4"/>
        <v>14</v>
      </c>
      <c r="M110" s="2"/>
      <c r="P110" s="2"/>
    </row>
    <row r="111" spans="1:16" ht="34">
      <c r="A111" s="2">
        <v>110</v>
      </c>
      <c r="B111" s="4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1</v>
      </c>
      <c r="L111" s="2">
        <f t="shared" si="4"/>
        <v>28</v>
      </c>
      <c r="M111" s="2"/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178</v>
      </c>
      <c r="J112" s="4">
        <f t="shared" si="7"/>
        <v>130</v>
      </c>
      <c r="K112" s="4">
        <f>SUM(K2:K111)</f>
        <v>197</v>
      </c>
      <c r="L112" s="4">
        <f>SUM(L2:L111)</f>
        <v>3911</v>
      </c>
    </row>
    <row r="114" spans="9:10" ht="18" customHeight="1">
      <c r="I114" s="8">
        <f>I112/H112</f>
        <v>0.57792207792207795</v>
      </c>
    </row>
    <row r="116" spans="9:10" ht="18" customHeight="1">
      <c r="I116" s="8" t="s">
        <v>251</v>
      </c>
      <c r="J116" s="1">
        <f>I112/(I112+K112)</f>
        <v>0.47466666666666668</v>
      </c>
    </row>
    <row r="117" spans="9:10" ht="18" customHeight="1">
      <c r="I117" s="8" t="s">
        <v>252</v>
      </c>
      <c r="J117" s="1">
        <f>I112/(I112+J112)</f>
        <v>0.57792207792207795</v>
      </c>
    </row>
    <row r="118" spans="9:10" ht="18" customHeight="1">
      <c r="I118" s="8" t="s">
        <v>253</v>
      </c>
      <c r="J118" s="1">
        <f>2*((J116*J117)/(J116+J117))</f>
        <v>0.52122986822840423</v>
      </c>
    </row>
    <row r="119" spans="9:10" ht="18" customHeight="1">
      <c r="I119" s="8" t="s">
        <v>254</v>
      </c>
      <c r="J119" s="1">
        <f>(I112+L112)/(I112+J112+K112+L112)</f>
        <v>0.92595108695652173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时间旅人</dc:creator>
  <cp:lastModifiedBy>Jinfeng Wen</cp:lastModifiedBy>
  <dcterms:created xsi:type="dcterms:W3CDTF">2024-10-09T17:52:50Z</dcterms:created>
  <dcterms:modified xsi:type="dcterms:W3CDTF">2024-10-29T06:31:02Z</dcterms:modified>
</cp:coreProperties>
</file>