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13664578-9228-5E4D-8628-DCB2CA6BB9EE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1" l="1"/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L112" i="1" l="1"/>
  <c r="J116" i="1"/>
  <c r="I114" i="1"/>
  <c r="J112" i="1"/>
  <c r="J117" i="1" s="1"/>
  <c r="J119" i="1" l="1"/>
  <c r="J118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<sst xmlns="http://schemas.openxmlformats.org/spreadsheetml/2006/main" count="346" uniqueCount="311">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</sst>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1" zoomScale="80" zoomScaleNormal="80" workbookViewId="0">
      <selection activeCell="J116" sqref="J116:J119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2</v>
      </c>
      <c r="L2" s="2">
        <f>G2-K2</f>
        <v>127</v>
      </c>
      <c r="N2" s="2"/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10</v>
      </c>
      <c r="L3" s="2">
        <f t="shared" ref="L3:L66" si="1">G3-K3</f>
        <v>89</v>
      </c>
      <c r="N3" s="2"/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N4" s="2"/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7</v>
      </c>
      <c r="L5" s="2">
        <f t="shared" si="1"/>
        <v>33</v>
      </c>
      <c r="N5" s="2"/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1</v>
      </c>
      <c r="L6" s="2">
        <f t="shared" si="1"/>
        <v>71</v>
      </c>
      <c r="N6" s="2"/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2</v>
      </c>
      <c r="L7" s="2">
        <f t="shared" si="1"/>
        <v>15</v>
      </c>
      <c r="N7" s="2"/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11</v>
      </c>
      <c r="L8" s="2">
        <f t="shared" si="1"/>
        <v>43</v>
      </c>
      <c r="N8" s="2"/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N9" s="2"/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5</v>
      </c>
      <c r="L10" s="2">
        <f t="shared" si="1"/>
        <v>75</v>
      </c>
      <c r="N10" s="2"/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3</v>
      </c>
      <c r="L11" s="2">
        <f t="shared" si="1"/>
        <v>39</v>
      </c>
      <c r="N11" s="4"/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N12" s="2"/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0</v>
      </c>
      <c r="L13" s="2">
        <f t="shared" si="1"/>
        <v>29</v>
      </c>
      <c r="N13" s="2"/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5</v>
      </c>
      <c r="L14" s="2">
        <f t="shared" si="1"/>
        <v>36</v>
      </c>
      <c r="N14" s="2"/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2</v>
      </c>
      <c r="L15" s="2">
        <f t="shared" si="1"/>
        <v>75</v>
      </c>
      <c r="N15" s="2"/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3</v>
      </c>
      <c r="L16" s="2">
        <f t="shared" si="1"/>
        <v>24</v>
      </c>
      <c r="N16" s="2"/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2</v>
      </c>
      <c r="L17" s="2">
        <f t="shared" si="1"/>
        <v>34</v>
      </c>
      <c r="N17" s="2"/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0</v>
      </c>
      <c r="L18" s="2">
        <f t="shared" si="1"/>
        <v>24</v>
      </c>
      <c r="N18" s="2"/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3</v>
      </c>
      <c r="L19" s="2">
        <f t="shared" si="1"/>
        <v>77</v>
      </c>
      <c r="N19" s="2"/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8</v>
      </c>
      <c r="L20" s="2">
        <f t="shared" si="1"/>
        <v>162</v>
      </c>
      <c r="N20" s="2"/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2</v>
      </c>
      <c r="L21" s="2">
        <f t="shared" si="1"/>
        <v>45</v>
      </c>
      <c r="N21" s="2"/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5</v>
      </c>
      <c r="L22" s="2">
        <f t="shared" si="1"/>
        <v>517</v>
      </c>
      <c r="N22" s="2"/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3</v>
      </c>
      <c r="L23" s="2">
        <f t="shared" si="1"/>
        <v>74</v>
      </c>
      <c r="N23" s="2"/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4</v>
      </c>
      <c r="L24" s="2">
        <f t="shared" si="1"/>
        <v>31</v>
      </c>
      <c r="N24" s="2"/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1</v>
      </c>
      <c r="L25" s="2">
        <f t="shared" si="1"/>
        <v>25</v>
      </c>
      <c r="N25" s="2"/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N26" s="2"/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2</v>
      </c>
      <c r="L27" s="2">
        <f t="shared" si="1"/>
        <v>35</v>
      </c>
      <c r="N27" s="2"/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2</v>
      </c>
      <c r="L28" s="2">
        <f t="shared" si="1"/>
        <v>27</v>
      </c>
      <c r="N28" s="2"/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1</v>
      </c>
      <c r="L29" s="2">
        <f t="shared" si="1"/>
        <v>1</v>
      </c>
      <c r="N29" s="2"/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N30" s="2"/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f t="shared" si="0"/>
        <v>0</v>
      </c>
      <c r="K31" s="6">
        <v>2</v>
      </c>
      <c r="L31" s="2">
        <f t="shared" si="1"/>
        <v>28</v>
      </c>
      <c r="N31" s="2"/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1</v>
      </c>
      <c r="L32" s="2">
        <f t="shared" si="1"/>
        <v>17</v>
      </c>
      <c r="N32" s="2"/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N33" s="2"/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0</v>
      </c>
      <c r="J34" s="4">
        <f t="shared" ref="J34:J65" si="2">H34-I34</f>
        <v>1</v>
      </c>
      <c r="K34" s="6">
        <v>0</v>
      </c>
      <c r="L34" s="2">
        <f t="shared" si="1"/>
        <v>16</v>
      </c>
      <c r="N34" s="2"/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1</v>
      </c>
      <c r="J35" s="4">
        <f t="shared" si="2"/>
        <v>0</v>
      </c>
      <c r="K35" s="6">
        <v>0</v>
      </c>
      <c r="L35" s="2">
        <f t="shared" si="1"/>
        <v>31</v>
      </c>
      <c r="N35" s="2"/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2</v>
      </c>
      <c r="L36" s="2">
        <f t="shared" si="1"/>
        <v>9</v>
      </c>
      <c r="N36" s="2"/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3</v>
      </c>
      <c r="J37" s="4">
        <f t="shared" si="2"/>
        <v>1</v>
      </c>
      <c r="K37" s="6">
        <v>1</v>
      </c>
      <c r="L37" s="2">
        <f t="shared" si="1"/>
        <v>25</v>
      </c>
      <c r="N37" s="2"/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0</v>
      </c>
      <c r="L38" s="2">
        <f t="shared" si="1"/>
        <v>45</v>
      </c>
      <c r="N38" s="2"/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5</v>
      </c>
      <c r="L39" s="2">
        <f t="shared" si="1"/>
        <v>10</v>
      </c>
      <c r="N39" s="2"/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300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5</v>
      </c>
      <c r="L40" s="2">
        <f t="shared" si="1"/>
        <v>21</v>
      </c>
      <c r="N40" s="2"/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1</v>
      </c>
      <c r="L41" s="2">
        <f t="shared" si="1"/>
        <v>9</v>
      </c>
      <c r="N41" s="2"/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N42" s="2"/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0</v>
      </c>
      <c r="J43" s="4">
        <f t="shared" si="2"/>
        <v>1</v>
      </c>
      <c r="K43" s="6">
        <v>1</v>
      </c>
      <c r="L43" s="2">
        <f t="shared" si="1"/>
        <v>24</v>
      </c>
      <c r="N43" s="2"/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6</v>
      </c>
      <c r="L44" s="2">
        <f t="shared" si="1"/>
        <v>15</v>
      </c>
      <c r="N44" s="2"/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N45" s="2"/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2</v>
      </c>
      <c r="J46" s="4">
        <f t="shared" si="2"/>
        <v>6</v>
      </c>
      <c r="K46" s="6">
        <v>1</v>
      </c>
      <c r="L46" s="2">
        <f t="shared" si="1"/>
        <v>143</v>
      </c>
      <c r="N46" s="2"/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0</v>
      </c>
      <c r="J47" s="4">
        <f t="shared" si="2"/>
        <v>1</v>
      </c>
      <c r="K47" s="6">
        <v>0</v>
      </c>
      <c r="L47" s="2">
        <f t="shared" si="1"/>
        <v>39</v>
      </c>
      <c r="N47" s="2"/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N48" s="2"/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7</v>
      </c>
      <c r="L49" s="2">
        <f t="shared" si="1"/>
        <v>13</v>
      </c>
      <c r="N49" s="2"/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1</v>
      </c>
      <c r="J50" s="4">
        <f t="shared" si="2"/>
        <v>3</v>
      </c>
      <c r="K50" s="6">
        <v>1</v>
      </c>
      <c r="L50" s="2">
        <f t="shared" si="1"/>
        <v>45</v>
      </c>
      <c r="N50" s="2"/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2</v>
      </c>
      <c r="L51" s="2">
        <f t="shared" si="1"/>
        <v>20</v>
      </c>
      <c r="N51" s="2"/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N52" s="2"/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8</v>
      </c>
      <c r="L53" s="2">
        <f t="shared" si="1"/>
        <v>3</v>
      </c>
      <c r="N53" s="2"/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3</v>
      </c>
      <c r="L54" s="2">
        <f t="shared" si="1"/>
        <v>14</v>
      </c>
      <c r="N54" s="2"/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2</v>
      </c>
      <c r="J55" s="4">
        <f t="shared" si="2"/>
        <v>0</v>
      </c>
      <c r="K55" s="6">
        <v>0</v>
      </c>
      <c r="L55" s="2">
        <f t="shared" si="1"/>
        <v>13</v>
      </c>
      <c r="N55" s="2"/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N56" s="2"/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4</v>
      </c>
      <c r="L57" s="2">
        <f t="shared" si="1"/>
        <v>21</v>
      </c>
      <c r="N57" s="2"/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1"/>
        <v>26</v>
      </c>
      <c r="N58" s="2"/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4</v>
      </c>
      <c r="L59" s="2">
        <f t="shared" si="1"/>
        <v>14</v>
      </c>
      <c r="N59" s="2"/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0</v>
      </c>
      <c r="L60" s="2">
        <f t="shared" si="1"/>
        <v>17</v>
      </c>
      <c r="N60" s="2"/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1</v>
      </c>
      <c r="J61" s="4">
        <f t="shared" si="2"/>
        <v>2</v>
      </c>
      <c r="K61" s="6">
        <v>2</v>
      </c>
      <c r="L61" s="2">
        <f t="shared" si="1"/>
        <v>75</v>
      </c>
      <c r="N61" s="2"/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2</v>
      </c>
      <c r="L62" s="2">
        <f t="shared" si="1"/>
        <v>20</v>
      </c>
      <c r="N62" s="2"/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1</v>
      </c>
      <c r="L63" s="2">
        <f t="shared" si="1"/>
        <v>25</v>
      </c>
      <c r="N63" s="2"/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4</v>
      </c>
      <c r="L64" s="2">
        <f t="shared" si="1"/>
        <v>23</v>
      </c>
      <c r="N64" s="2"/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1"/>
        <v>19</v>
      </c>
      <c r="N65" s="2"/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0</v>
      </c>
      <c r="L66" s="2">
        <f t="shared" si="1"/>
        <v>19</v>
      </c>
      <c r="N66" s="2"/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1</v>
      </c>
      <c r="L67" s="2">
        <f t="shared" ref="L67:L111" si="4">G67-K67</f>
        <v>7</v>
      </c>
      <c r="N67" s="2"/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N68" s="2"/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N69" s="2"/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1</v>
      </c>
      <c r="L70" s="2">
        <f t="shared" si="4"/>
        <v>23</v>
      </c>
      <c r="N70" s="2"/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1</v>
      </c>
      <c r="J71" s="4">
        <f t="shared" si="3"/>
        <v>0</v>
      </c>
      <c r="K71" s="6">
        <v>0</v>
      </c>
      <c r="L71" s="2">
        <f t="shared" si="4"/>
        <v>16</v>
      </c>
      <c r="N71" s="2"/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N72" s="2"/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3"/>
        <v>0</v>
      </c>
      <c r="K73" s="6">
        <v>1</v>
      </c>
      <c r="L73" s="2">
        <f t="shared" si="4"/>
        <v>20</v>
      </c>
      <c r="N73" s="2"/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1</v>
      </c>
      <c r="L74" s="2">
        <f t="shared" si="4"/>
        <v>25</v>
      </c>
      <c r="N74" s="2"/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N75" s="2"/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1</v>
      </c>
      <c r="J76" s="4">
        <f t="shared" si="3"/>
        <v>1</v>
      </c>
      <c r="K76" s="6">
        <v>0</v>
      </c>
      <c r="L76" s="2">
        <f t="shared" si="4"/>
        <v>25</v>
      </c>
      <c r="N76" s="2"/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0</v>
      </c>
      <c r="J77" s="4">
        <f t="shared" si="3"/>
        <v>1</v>
      </c>
      <c r="K77" s="6">
        <v>0</v>
      </c>
      <c r="L77" s="2">
        <f t="shared" si="4"/>
        <v>16</v>
      </c>
      <c r="N77" s="2"/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1</v>
      </c>
      <c r="J78" s="4">
        <f t="shared" si="3"/>
        <v>24</v>
      </c>
      <c r="K78" s="6">
        <v>2</v>
      </c>
      <c r="L78" s="2">
        <f t="shared" si="4"/>
        <v>17</v>
      </c>
      <c r="N78" s="2"/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N79" s="2"/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N80" s="2"/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3"/>
        <v>1</v>
      </c>
      <c r="K81" s="6">
        <v>4</v>
      </c>
      <c r="L81" s="2">
        <f t="shared" si="4"/>
        <v>15</v>
      </c>
      <c r="N81" s="2"/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3</v>
      </c>
      <c r="J82" s="4">
        <f t="shared" si="3"/>
        <v>10</v>
      </c>
      <c r="K82" s="6">
        <v>3</v>
      </c>
      <c r="L82" s="2">
        <f t="shared" si="4"/>
        <v>41</v>
      </c>
      <c r="N82" s="2"/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1</v>
      </c>
      <c r="L83" s="2">
        <f t="shared" si="4"/>
        <v>63</v>
      </c>
      <c r="N83" s="2"/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N84" s="2"/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N85" s="2"/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4</v>
      </c>
      <c r="L86" s="2">
        <f t="shared" si="4"/>
        <v>53</v>
      </c>
      <c r="N86" s="2"/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N87" s="2"/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3"/>
        <v>0</v>
      </c>
      <c r="K88" s="6">
        <v>1</v>
      </c>
      <c r="L88" s="2">
        <f t="shared" si="4"/>
        <v>65</v>
      </c>
      <c r="N88" s="2"/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1</v>
      </c>
      <c r="L89" s="2">
        <f t="shared" si="4"/>
        <v>44</v>
      </c>
      <c r="N89" s="2"/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0</v>
      </c>
      <c r="J90" s="4">
        <f t="shared" si="3"/>
        <v>15</v>
      </c>
      <c r="K90" s="6">
        <v>1</v>
      </c>
      <c r="L90" s="2">
        <f t="shared" si="4"/>
        <v>40</v>
      </c>
      <c r="N90" s="2"/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4</v>
      </c>
      <c r="J91" s="4">
        <f t="shared" si="3"/>
        <v>0</v>
      </c>
      <c r="K91" s="6">
        <v>0</v>
      </c>
      <c r="L91" s="2">
        <f t="shared" si="4"/>
        <v>12</v>
      </c>
      <c r="N91" s="2"/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2</v>
      </c>
      <c r="L92" s="2">
        <f t="shared" si="4"/>
        <v>11</v>
      </c>
      <c r="N92" s="2"/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2</v>
      </c>
      <c r="L93" s="2">
        <f t="shared" si="4"/>
        <v>51</v>
      </c>
      <c r="N93" s="2"/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1</v>
      </c>
      <c r="L94" s="2">
        <f t="shared" si="4"/>
        <v>21</v>
      </c>
      <c r="N94" s="2"/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0</v>
      </c>
      <c r="J95" s="4">
        <f t="shared" si="3"/>
        <v>1</v>
      </c>
      <c r="K95" s="6">
        <v>1</v>
      </c>
      <c r="L95" s="2">
        <f t="shared" si="4"/>
        <v>51</v>
      </c>
      <c r="N95" s="2"/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1</v>
      </c>
      <c r="J96" s="4">
        <f t="shared" si="3"/>
        <v>2</v>
      </c>
      <c r="K96" s="6">
        <v>2</v>
      </c>
      <c r="L96" s="2">
        <f t="shared" si="4"/>
        <v>12</v>
      </c>
      <c r="N96" s="2"/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1</v>
      </c>
      <c r="L97" s="2">
        <f t="shared" si="4"/>
        <v>84</v>
      </c>
      <c r="N97" s="2"/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0</v>
      </c>
      <c r="L98" s="2">
        <f t="shared" si="4"/>
        <v>15</v>
      </c>
      <c r="N98" s="2"/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N99" s="2"/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N100" s="2"/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4</v>
      </c>
      <c r="L101" s="2">
        <f t="shared" si="4"/>
        <v>44</v>
      </c>
      <c r="N101" s="2"/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2</v>
      </c>
      <c r="J102" s="4">
        <f t="shared" si="5"/>
        <v>0</v>
      </c>
      <c r="K102" s="6">
        <v>6</v>
      </c>
      <c r="L102" s="2">
        <f t="shared" si="4"/>
        <v>15</v>
      </c>
      <c r="N102" s="2"/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1</v>
      </c>
      <c r="L103" s="2">
        <f t="shared" si="4"/>
        <v>28</v>
      </c>
      <c r="N103" s="2"/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1</v>
      </c>
      <c r="J104" s="4">
        <f>H104-I104</f>
        <v>1</v>
      </c>
      <c r="K104" s="6">
        <v>0</v>
      </c>
      <c r="L104" s="2">
        <f t="shared" si="4"/>
        <v>14</v>
      </c>
      <c r="N104" s="2"/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N105" s="2"/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N106" s="2"/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0</v>
      </c>
      <c r="L107" s="2">
        <f t="shared" si="4"/>
        <v>22</v>
      </c>
      <c r="N107" s="2"/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3</v>
      </c>
      <c r="L108" s="2">
        <f t="shared" si="4"/>
        <v>17</v>
      </c>
      <c r="N108" s="2"/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2</v>
      </c>
      <c r="L109" s="2">
        <f t="shared" si="4"/>
        <v>27</v>
      </c>
      <c r="N109" s="2"/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0</v>
      </c>
      <c r="J110" s="4">
        <f t="shared" si="6"/>
        <v>1</v>
      </c>
      <c r="K110" s="6">
        <v>1</v>
      </c>
      <c r="L110" s="2">
        <f t="shared" si="4"/>
        <v>13</v>
      </c>
      <c r="N110" s="2"/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1</v>
      </c>
      <c r="L111" s="2">
        <f t="shared" si="4"/>
        <v>28</v>
      </c>
      <c r="N111" s="2"/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203</v>
      </c>
      <c r="J112" s="4">
        <f t="shared" si="7"/>
        <v>105</v>
      </c>
      <c r="K112" s="4">
        <f>SUM(K2:K111)</f>
        <v>200</v>
      </c>
      <c r="L112" s="4">
        <f>SUM(L2:L111)</f>
        <v>3908</v>
      </c>
      <c r="N112" s="4"/>
    </row>
    <row r="114" spans="9:10" ht="18" customHeight="1">
      <c r="I114" s="8">
        <f>I112/H112</f>
        <v>0.65909090909090906</v>
      </c>
    </row>
    <row r="116" spans="9:10" ht="18" customHeight="1">
      <c r="I116" s="8" t="s">
        <v>251</v>
      </c>
      <c r="J116" s="1">
        <f>I112/(I112+K112)</f>
        <v>0.50372208436724564</v>
      </c>
    </row>
    <row r="117" spans="9:10" ht="18" customHeight="1">
      <c r="I117" s="8" t="s">
        <v>252</v>
      </c>
      <c r="J117" s="1">
        <f>I112/(I112+J112)</f>
        <v>0.65909090909090906</v>
      </c>
    </row>
    <row r="118" spans="9:10" ht="18" customHeight="1">
      <c r="I118" s="8" t="s">
        <v>253</v>
      </c>
      <c r="J118" s="1">
        <f>2*((J116*J117)/(J116+J117))</f>
        <v>0.57102672292545709</v>
      </c>
    </row>
    <row r="119" spans="9:10" ht="18" customHeight="1">
      <c r="I119" s="8" t="s">
        <v>254</v>
      </c>
      <c r="J119" s="1">
        <f>(I112+L112)/(I112+J112+K112+L112)</f>
        <v>0.93093297101449279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时间旅人</dc:creator>
  <cp:lastModifiedBy>Jinfeng Wen</cp:lastModifiedBy>
  <dcterms:created xsi:type="dcterms:W3CDTF">2024-10-09T17:52:50Z</dcterms:created>
  <dcterms:modified xsi:type="dcterms:W3CDTF">2024-11-01T04:51:50Z</dcterms:modified>
</cp:coreProperties>
</file>