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9F09B89C-B43E-CF43-9BD4-D1E570E6A99E}" xr6:coauthVersionLast="47" xr6:coauthVersionMax="47" xr10:uidLastSave="{00000000-0000-0000-0000-000000000000}"/>
  <bookViews>
    <workbookView xWindow="4900" yWindow="-2044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<sst xmlns="http://schemas.openxmlformats.org/spreadsheetml/2006/main" count="346" uniqueCount="311">
  <si>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</si>
  <si>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</si>
  <si>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</si>
  <si>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</si>
  <si>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</si>
  <si>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</si>
  <si>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</si>
  <si>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</si>
  <si>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</si>
  <si>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</si>
  <si>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</si>
  <si>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</si>
  <si>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</si>
  <si>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</si>
  <si>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</si>
  <si>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</si>
  <si>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</si>
  <si>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</si>
  <si>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</si>
  <si>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</si>
  <si>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</si>
  <si>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</si>
  <si>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</si>
  <si>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</si>
  <si>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</si>
  <si>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</si>
  <si>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</si>
  <si>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</si>
  <si>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</si>
  <si>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</si>
  <si>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</si>
  <si>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</si>
  <si>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</si>
  <si>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</si>
  <si>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</si>
  <si>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</si>
  <si>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</si>
  <si>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</si>
  <si>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</si>
  <si>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</si>
  <si>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</si>
  <si>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</si>
  <si>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</si>
  <si>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</si>
  <si>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</si>
  <si>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</si>
  <si>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</si>
  <si>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</si>
  <si>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</si>
  <si>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</si>
  <si>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</si>
  <si>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</si>
  <si>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</si>
  <si>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</si>
  <si>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</si>
  <si>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</si>
  <si>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</si>
  <si>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</si>
  <si>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</si>
  <si>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</si>
  <si>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</si>
  <si>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</si>
  <si>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</si>
  <si>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</si>
  <si>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</si>
  <si>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</si>
  <si>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</si>
  <si>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</si>
  <si>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</si>
  <si>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</si>
  <si>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</si>
  <si>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</si>
  <si>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</si>
  <si>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</si>
  <si>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</si>
  <si>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</si>
  <si>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</si>
  <si>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</si>
  <si>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</si>
  <si>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</si>
  <si>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</si>
  <si>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</si>
  <si>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</si>
  <si>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</si>
  <si>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</si>
  <si>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</si>
  <si>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</si>
  <si>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</si>
  <si>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</si>
  <si>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</si>
  <si>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</si>
  <si>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</si>
  <si>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</si>
  <si>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</si>
  <si>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</si>
  <si>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</si>
  <si>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</si>
  <si>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</si>
  <si>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</si>
  <si>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</si>
  <si>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</si>
  <si>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</si>
  <si>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</si>
  <si>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</si>
  <si>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</si>
  <si>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</si>
  <si>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</si>
  <si>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</si>
  <si>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</si>
  <si>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</si>
  <si>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</si>
  <si>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</si>
  <si>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</si>
  <si>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</si>
  <si>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</si>
  <si>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</si>
  <si>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</si>
  <si>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</si>
  <si>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</si>
  <si>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</si>
  <si>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</si>
  <si>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</si>
  <si>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</si>
  <si>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</si>
  <si>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</si>
  <si>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</si>
  <si>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</si>
  <si>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</si>
  <si>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</si>
  <si>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</si>
  <si>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</si>
  <si>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</si>
  <si>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</si>
  <si>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</si>
  <si>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</si>
  <si>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</si>
  <si>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</si>
  <si>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</si>
  <si>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</si>
  <si>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</si>
  <si>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</si>
  <si>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</si>
  <si>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</si>
  <si>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</si>
  <si>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</si>
  <si>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</si>
  <si>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</si>
  <si>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</si>
  <si>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</si>
  <si>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</si>
  <si>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</si>
  <si>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</si>
  <si>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</si>
  <si>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</si>
  <si>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</si>
  <si>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</si>
  <si>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</si>
  <si>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</si>
  <si>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</si>
  <si>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</si>
  <si>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</si>
  <si>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</si>
  <si>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</si>
  <si>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</si>
  <si>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</si>
  <si>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</si>
  <si>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</si>
  <si>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</si>
  <si>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</si>
  <si>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</si>
  <si>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</si>
  <si>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</si>
  <si>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</si>
  <si>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</si>
  <si>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</si>
  <si>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</si>
  <si>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</si>
  <si>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</si>
  <si>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</si>
  <si>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</si>
  <si>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</si>
  <si>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</si>
  <si>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</si>
  <si>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</si>
  <si>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</si>
  <si>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</si>
  <si>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</si>
  <si>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</si>
  <si>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</si>
  <si>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</si>
  <si>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</si>
  <si>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</si>
  <si>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</si>
  <si>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</si>
  <si>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</si>
  <si>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</si>
  <si>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</si>
  <si>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</si>
  <si>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</si>
  <si>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</si>
  <si>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</si>
  <si>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</si>
  <si>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</si>
  <si>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</si>
  <si>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</si>
  <si>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</si>
  <si>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</si>
  <si>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</si>
  <si>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</si>
  <si>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</si>
  <si>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</si>
  <si>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</si>
  <si>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</si>
  <si>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</si>
  <si>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</si>
  <si>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</si>
  <si>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</si>
  <si>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</si>
  <si>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</si>
  <si>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</si>
  <si>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</si>
  <si>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</si>
  <si>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</si>
  <si>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</si>
  <si>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</si>
  <si>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</si>
  <si>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</si>
  <si>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</si>
  <si>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</si>
  <si>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</si>
  <si>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</si>
  <si>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</si>
  <si>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</si>
  <si>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</si>
  <si>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</si>
  <si>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</si>
  <si>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</si>
  <si>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</si>
  <si>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</si>
  <si>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</si>
  <si>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</si>
  <si>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</si>
  <si>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</si>
  <si>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</si>
  <si>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</si>
  <si>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</si>
  <si>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</si>
  <si>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</si>
  <si>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</si>
  <si>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</si>
  <si>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</si>
  <si>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</si>
  <si>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</si>
  <si>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</si>
  <si>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</si>
  <si>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</si>
  <si>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</si>
  <si>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</si>
  <si>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</si>
  <si>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</si>
  <si>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</si>
  <si>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</si>
  <si>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</si>
  <si>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</si>
  <si>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</si>
  <si>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</si>
  <si>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</si>
  <si>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</si>
  <si>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</si>
  <si>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</si>
  <si>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</si>
  <si>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</si>
  <si>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</si>
  <si>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</si>
  <si>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</si>
  <si>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</si>
  <si>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</si>
  <si>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</si>
  <si>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</si>
  <si>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</si>
  <si>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</si>
  <si>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</si>
  <si>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</si>
  <si>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</si>
  <si>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</si>
  <si>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</si>
  <si>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</si>
  <si>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</si>
  <si>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</si>
  <si>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</si>
  <si>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</si>
  <si>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</si>
  <si>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</si>
  <si>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</si>
  <si>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</si>
  <si>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</si>
  <si>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</si>
  <si>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</si>
  <si>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</si>
  <si>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</si>
  <si>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 xml:space="preserve">Formatting indentation issues for two resource name: CreateMemberShipCardFunctionApi and CreateMemberShipCardFunction </t>
    <phoneticPr fontId="1" type="noConversion"/>
  </si>
  <si>
    <t>The entry ContentUri does not exist.
Wrong the runtime  ruby2.5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</si>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</sst>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5" zoomScale="80" zoomScaleNormal="80" workbookViewId="0">
      <selection activeCell="P125" sqref="P125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4</v>
      </c>
      <c r="L2" s="2">
        <f>G2-K2</f>
        <v>125</v>
      </c>
      <c r="N2" s="2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4</v>
      </c>
      <c r="L3" s="2">
        <f t="shared" ref="L3:L66" si="1">G3-K3</f>
        <v>95</v>
      </c>
      <c r="N3" s="2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2</v>
      </c>
      <c r="L4" s="2">
        <f t="shared" si="1"/>
        <v>18</v>
      </c>
      <c r="N4" s="2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5</v>
      </c>
      <c r="L5" s="2">
        <f t="shared" si="1"/>
        <v>35</v>
      </c>
      <c r="N5" s="2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4</v>
      </c>
      <c r="L6" s="2">
        <f t="shared" si="1"/>
        <v>68</v>
      </c>
      <c r="N6" s="2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6</v>
      </c>
      <c r="L7" s="2">
        <f t="shared" si="1"/>
        <v>11</v>
      </c>
      <c r="N7" s="2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5</v>
      </c>
      <c r="L8" s="2">
        <f t="shared" si="1"/>
        <v>49</v>
      </c>
      <c r="N8" s="2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8</v>
      </c>
      <c r="L9" s="2">
        <f t="shared" si="1"/>
        <v>27</v>
      </c>
      <c r="N9" s="2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5</v>
      </c>
      <c r="L10" s="2">
        <f t="shared" si="1"/>
        <v>75</v>
      </c>
      <c r="N10" s="2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N11" s="4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6</v>
      </c>
      <c r="L12" s="2">
        <f t="shared" si="1"/>
        <v>96</v>
      </c>
      <c r="N12" s="2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N13" s="2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N14" s="2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1</v>
      </c>
      <c r="L15" s="2">
        <f t="shared" si="1"/>
        <v>76</v>
      </c>
      <c r="N15" s="2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6</v>
      </c>
      <c r="L16" s="2">
        <f t="shared" si="1"/>
        <v>21</v>
      </c>
      <c r="N16" s="2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N17" s="2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N18" s="2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N19" s="2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1</v>
      </c>
      <c r="L20" s="2">
        <f t="shared" si="1"/>
        <v>169</v>
      </c>
      <c r="N20" s="2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4</v>
      </c>
      <c r="L21" s="2">
        <f t="shared" si="1"/>
        <v>43</v>
      </c>
      <c r="N21" s="2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2</v>
      </c>
      <c r="L22" s="2">
        <f t="shared" si="1"/>
        <v>520</v>
      </c>
      <c r="N22" s="2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12</v>
      </c>
      <c r="L23" s="2">
        <f t="shared" si="1"/>
        <v>65</v>
      </c>
      <c r="N23" s="2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3</v>
      </c>
      <c r="L24" s="2">
        <f t="shared" si="1"/>
        <v>32</v>
      </c>
      <c r="N24" s="2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N25" s="2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N26" s="2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2</v>
      </c>
      <c r="L27" s="2">
        <f t="shared" si="1"/>
        <v>35</v>
      </c>
      <c r="N27" s="2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N28" s="2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0</v>
      </c>
      <c r="L29" s="2">
        <f t="shared" si="1"/>
        <v>2</v>
      </c>
      <c r="N29" s="2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N30" s="2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0</v>
      </c>
      <c r="J31" s="4">
        <f t="shared" si="0"/>
        <v>22</v>
      </c>
      <c r="K31" s="6">
        <v>2</v>
      </c>
      <c r="L31" s="2">
        <f t="shared" si="1"/>
        <v>28</v>
      </c>
      <c r="N31" s="2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0</v>
      </c>
      <c r="L32" s="2">
        <f t="shared" si="1"/>
        <v>18</v>
      </c>
      <c r="N32" s="2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301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N33" s="2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261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3</v>
      </c>
      <c r="L34" s="2">
        <f t="shared" si="1"/>
        <v>13</v>
      </c>
      <c r="N34" s="2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1</v>
      </c>
      <c r="L35" s="2">
        <f t="shared" si="1"/>
        <v>30</v>
      </c>
      <c r="N35" s="2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1</v>
      </c>
      <c r="L36" s="2">
        <f t="shared" si="1"/>
        <v>10</v>
      </c>
      <c r="N36" s="2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263</v>
      </c>
      <c r="E37" s="4">
        <v>1</v>
      </c>
      <c r="F37" s="4">
        <v>30</v>
      </c>
      <c r="G37" s="4">
        <v>26</v>
      </c>
      <c r="H37" s="4">
        <v>4</v>
      </c>
      <c r="I37" s="6">
        <v>2</v>
      </c>
      <c r="J37" s="4">
        <f t="shared" si="2"/>
        <v>2</v>
      </c>
      <c r="K37" s="6">
        <v>0</v>
      </c>
      <c r="L37" s="2">
        <f t="shared" si="1"/>
        <v>26</v>
      </c>
      <c r="N37" s="2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N38" s="2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1</v>
      </c>
      <c r="L39" s="2">
        <f t="shared" si="1"/>
        <v>14</v>
      </c>
      <c r="N39" s="2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300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0</v>
      </c>
      <c r="L40" s="2">
        <f t="shared" si="1"/>
        <v>26</v>
      </c>
      <c r="N40" s="2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266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1"/>
        <v>10</v>
      </c>
      <c r="N41" s="2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267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N42" s="2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1</v>
      </c>
      <c r="L43" s="2">
        <f t="shared" si="1"/>
        <v>24</v>
      </c>
      <c r="N43" s="2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268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3</v>
      </c>
      <c r="L44" s="2">
        <f t="shared" si="1"/>
        <v>18</v>
      </c>
      <c r="N44" s="2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N45" s="2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269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1</v>
      </c>
      <c r="L46" s="2">
        <f t="shared" si="1"/>
        <v>143</v>
      </c>
      <c r="N46" s="2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270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3</v>
      </c>
      <c r="L47" s="2">
        <f t="shared" si="1"/>
        <v>36</v>
      </c>
      <c r="N47" s="2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N48" s="2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2</v>
      </c>
      <c r="J49" s="4">
        <f t="shared" si="2"/>
        <v>4</v>
      </c>
      <c r="K49" s="6">
        <v>2</v>
      </c>
      <c r="L49" s="2">
        <f t="shared" si="1"/>
        <v>18</v>
      </c>
      <c r="N49" s="2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271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2</v>
      </c>
      <c r="L50" s="2">
        <f t="shared" si="1"/>
        <v>44</v>
      </c>
      <c r="N50" s="2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272</v>
      </c>
      <c r="E51" s="4">
        <v>1</v>
      </c>
      <c r="F51" s="4">
        <v>23</v>
      </c>
      <c r="G51" s="4">
        <v>22</v>
      </c>
      <c r="H51" s="4">
        <v>1</v>
      </c>
      <c r="I51" s="6">
        <v>1</v>
      </c>
      <c r="J51" s="4">
        <f t="shared" si="2"/>
        <v>0</v>
      </c>
      <c r="K51" s="6">
        <v>2</v>
      </c>
      <c r="L51" s="2">
        <f t="shared" si="1"/>
        <v>20</v>
      </c>
      <c r="N51" s="2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N52" s="2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273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1"/>
        <v>11</v>
      </c>
      <c r="N53" s="2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274</v>
      </c>
      <c r="E54" s="4">
        <v>1</v>
      </c>
      <c r="F54" s="4">
        <v>20</v>
      </c>
      <c r="G54" s="4">
        <v>17</v>
      </c>
      <c r="H54" s="4">
        <v>3</v>
      </c>
      <c r="I54" s="6">
        <v>3</v>
      </c>
      <c r="J54" s="4">
        <f t="shared" si="2"/>
        <v>0</v>
      </c>
      <c r="K54" s="6">
        <v>0</v>
      </c>
      <c r="L54" s="2">
        <f t="shared" si="1"/>
        <v>17</v>
      </c>
      <c r="N54" s="2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275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1"/>
        <v>13</v>
      </c>
      <c r="N55" s="2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N56" s="2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0</v>
      </c>
      <c r="L57" s="2">
        <f t="shared" si="1"/>
        <v>25</v>
      </c>
      <c r="N57" s="2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276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2</v>
      </c>
      <c r="L58" s="2">
        <f t="shared" si="1"/>
        <v>25</v>
      </c>
      <c r="N58" s="2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277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N59" s="2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0</v>
      </c>
      <c r="L60" s="2">
        <f t="shared" si="1"/>
        <v>17</v>
      </c>
      <c r="N60" s="2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279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1</v>
      </c>
      <c r="L61" s="2">
        <f t="shared" si="1"/>
        <v>76</v>
      </c>
      <c r="N61" s="2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280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1"/>
        <v>21</v>
      </c>
      <c r="N62" s="2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281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1</v>
      </c>
      <c r="L63" s="2">
        <f t="shared" si="1"/>
        <v>25</v>
      </c>
      <c r="N63" s="2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282</v>
      </c>
      <c r="E64" s="4">
        <v>1</v>
      </c>
      <c r="F64" s="4">
        <v>30</v>
      </c>
      <c r="G64" s="4">
        <v>27</v>
      </c>
      <c r="H64" s="4">
        <v>3</v>
      </c>
      <c r="I64" s="6">
        <v>3</v>
      </c>
      <c r="J64" s="4">
        <f t="shared" si="2"/>
        <v>0</v>
      </c>
      <c r="K64" s="6">
        <v>3</v>
      </c>
      <c r="L64" s="2">
        <f t="shared" si="1"/>
        <v>24</v>
      </c>
      <c r="N64" s="2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1</v>
      </c>
      <c r="L65" s="2">
        <f t="shared" si="1"/>
        <v>18</v>
      </c>
      <c r="N65" s="2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283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0</v>
      </c>
      <c r="L66" s="2">
        <f t="shared" si="1"/>
        <v>19</v>
      </c>
      <c r="N66" s="2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284</v>
      </c>
      <c r="E67" s="4">
        <v>1</v>
      </c>
      <c r="F67" s="4">
        <v>9</v>
      </c>
      <c r="G67" s="4">
        <v>8</v>
      </c>
      <c r="H67" s="4">
        <v>1</v>
      </c>
      <c r="I67" s="6">
        <v>1</v>
      </c>
      <c r="J67" s="4">
        <f t="shared" si="3"/>
        <v>0</v>
      </c>
      <c r="K67" s="6">
        <v>0</v>
      </c>
      <c r="L67" s="2">
        <f t="shared" ref="L67:L111" si="4">G67-K67</f>
        <v>8</v>
      </c>
      <c r="N67" s="2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285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N68" s="2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286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N69" s="2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287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0</v>
      </c>
      <c r="L70" s="2">
        <f t="shared" si="4"/>
        <v>24</v>
      </c>
      <c r="N70" s="2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1</v>
      </c>
      <c r="L71" s="2">
        <f t="shared" si="4"/>
        <v>15</v>
      </c>
      <c r="N71" s="2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288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N72" s="2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289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2</v>
      </c>
      <c r="L73" s="2">
        <f t="shared" si="4"/>
        <v>19</v>
      </c>
      <c r="N73" s="2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290</v>
      </c>
      <c r="E74" s="4">
        <v>1</v>
      </c>
      <c r="F74" s="4">
        <v>27</v>
      </c>
      <c r="G74" s="4">
        <v>26</v>
      </c>
      <c r="H74" s="4">
        <v>1</v>
      </c>
      <c r="I74" s="6">
        <v>0</v>
      </c>
      <c r="J74" s="4">
        <f t="shared" si="3"/>
        <v>1</v>
      </c>
      <c r="K74" s="6">
        <v>1</v>
      </c>
      <c r="L74" s="2">
        <f t="shared" si="4"/>
        <v>25</v>
      </c>
      <c r="N74" s="2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1</v>
      </c>
      <c r="L75" s="2">
        <f t="shared" si="4"/>
        <v>8</v>
      </c>
      <c r="N75" s="2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1</v>
      </c>
      <c r="J76" s="4">
        <f t="shared" si="3"/>
        <v>1</v>
      </c>
      <c r="K76" s="6">
        <v>0</v>
      </c>
      <c r="L76" s="2">
        <f t="shared" si="4"/>
        <v>25</v>
      </c>
      <c r="N76" s="2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293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3"/>
        <v>0</v>
      </c>
      <c r="K77" s="6">
        <v>0</v>
      </c>
      <c r="L77" s="2">
        <f t="shared" si="4"/>
        <v>16</v>
      </c>
      <c r="N77" s="2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294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2</v>
      </c>
      <c r="L78" s="2">
        <f t="shared" si="4"/>
        <v>17</v>
      </c>
      <c r="N78" s="2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N79" s="2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1</v>
      </c>
      <c r="L80" s="2">
        <f t="shared" si="4"/>
        <v>22</v>
      </c>
      <c r="N80" s="2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295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1</v>
      </c>
      <c r="L81" s="2">
        <f t="shared" si="4"/>
        <v>18</v>
      </c>
      <c r="N81" s="2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1</v>
      </c>
      <c r="L82" s="2">
        <f t="shared" si="4"/>
        <v>43</v>
      </c>
      <c r="N82" s="2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296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3</v>
      </c>
      <c r="L83" s="2">
        <f t="shared" si="4"/>
        <v>61</v>
      </c>
      <c r="N83" s="2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297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1</v>
      </c>
      <c r="L84" s="2">
        <f t="shared" si="4"/>
        <v>22</v>
      </c>
      <c r="N84" s="2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298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3"/>
        <v>0</v>
      </c>
      <c r="K85" s="6">
        <v>0</v>
      </c>
      <c r="L85" s="2">
        <f t="shared" si="4"/>
        <v>14</v>
      </c>
      <c r="N85" s="2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299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N86" s="2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N87" s="2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2</v>
      </c>
      <c r="L88" s="2">
        <f t="shared" si="4"/>
        <v>64</v>
      </c>
      <c r="N88" s="2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N89" s="2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3</v>
      </c>
      <c r="L90" s="2">
        <f t="shared" si="4"/>
        <v>38</v>
      </c>
      <c r="N90" s="2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N91" s="2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1</v>
      </c>
      <c r="L92" s="2">
        <f t="shared" si="4"/>
        <v>12</v>
      </c>
      <c r="N92" s="2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N93" s="2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2</v>
      </c>
      <c r="L94" s="2">
        <f t="shared" si="4"/>
        <v>20</v>
      </c>
      <c r="N94" s="2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2</v>
      </c>
      <c r="L95" s="2">
        <f t="shared" si="4"/>
        <v>50</v>
      </c>
      <c r="N95" s="2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N96" s="2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0</v>
      </c>
      <c r="L97" s="2">
        <f t="shared" si="4"/>
        <v>85</v>
      </c>
      <c r="N97" s="2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2</v>
      </c>
      <c r="L98" s="2">
        <f t="shared" si="4"/>
        <v>13</v>
      </c>
      <c r="N98" s="2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1</v>
      </c>
      <c r="L99" s="2">
        <f t="shared" si="4"/>
        <v>8</v>
      </c>
      <c r="N99" s="2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N100" s="2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2</v>
      </c>
      <c r="L101" s="2">
        <f t="shared" si="4"/>
        <v>46</v>
      </c>
      <c r="N101" s="2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1</v>
      </c>
      <c r="J102" s="4">
        <f t="shared" si="5"/>
        <v>1</v>
      </c>
      <c r="K102" s="6">
        <v>4</v>
      </c>
      <c r="L102" s="2">
        <f t="shared" si="4"/>
        <v>17</v>
      </c>
      <c r="N102" s="2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N103" s="2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1</v>
      </c>
      <c r="L104" s="2">
        <f t="shared" si="4"/>
        <v>13</v>
      </c>
      <c r="N104" s="2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N105" s="2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N106" s="2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1</v>
      </c>
      <c r="L107" s="2">
        <f t="shared" si="4"/>
        <v>21</v>
      </c>
      <c r="N107" s="2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2</v>
      </c>
      <c r="L108" s="2">
        <f t="shared" si="4"/>
        <v>18</v>
      </c>
      <c r="N108" s="2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N109" s="2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1</v>
      </c>
      <c r="L110" s="2">
        <f t="shared" si="4"/>
        <v>13</v>
      </c>
      <c r="N110" s="2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1</v>
      </c>
      <c r="L111" s="2">
        <f t="shared" si="4"/>
        <v>28</v>
      </c>
      <c r="N111" s="2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174</v>
      </c>
      <c r="J112" s="4">
        <f t="shared" si="7"/>
        <v>134</v>
      </c>
      <c r="K112" s="4">
        <f>SUM(K2:K111)</f>
        <v>168</v>
      </c>
      <c r="L112" s="4">
        <f>SUM(L2:L111)</f>
        <v>3940</v>
      </c>
      <c r="N112" s="4"/>
    </row>
    <row r="114" spans="9:10" ht="18" customHeight="1">
      <c r="I114" s="8">
        <f>I112/H112</f>
        <v>0.56493506493506496</v>
      </c>
    </row>
    <row r="116" spans="9:10" ht="18" customHeight="1">
      <c r="I116" s="8" t="s">
        <v>251</v>
      </c>
      <c r="J116" s="1">
        <f>I112/(I112+K112)</f>
        <v>0.50877192982456143</v>
      </c>
    </row>
    <row r="117" spans="9:10" ht="18" customHeight="1">
      <c r="I117" s="8" t="s">
        <v>252</v>
      </c>
      <c r="J117" s="1">
        <f>I112/(I112+J112)</f>
        <v>0.56493506493506496</v>
      </c>
    </row>
    <row r="118" spans="9:10" ht="18" customHeight="1">
      <c r="I118" s="8" t="s">
        <v>253</v>
      </c>
      <c r="J118" s="1">
        <f>2*((J116*J117)/(J116+J117))</f>
        <v>0.53538461538461546</v>
      </c>
    </row>
    <row r="119" spans="9:10" ht="18" customHeight="1">
      <c r="I119" s="8" t="s">
        <v>254</v>
      </c>
      <c r="J119" s="1">
        <f>(I112+L112)/(I112+J112+K112+L112)</f>
        <v>0.93161231884057971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2024-10-29T06:42:03Z</dcterms:modified>
</cp:coreProperties>
</file>