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<sst xmlns="http://schemas.openxmlformats.org/spreadsheetml/2006/main" count="346" uniqueCount="311">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</sst>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52" zoomScaleNormal="52" topLeftCell="A96" workbookViewId="0">
      <selection activeCell="M111" sqref="M111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0</v>
      </c>
      <c r="L2" s="2">
        <f>G2-K2</f>
        <v>129</v>
      </c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0</v>
      </c>
      <c r="L3" s="2">
        <f t="shared" ref="L3:L66" si="1">G3-K3</f>
        <v>99</v>
      </c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1</v>
      </c>
      <c r="L4" s="2">
        <f t="shared" si="1"/>
        <v>19</v>
      </c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0</v>
      </c>
      <c r="L5" s="2">
        <f t="shared" si="1"/>
        <v>40</v>
      </c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0</v>
      </c>
      <c r="L6" s="2">
        <f t="shared" si="1"/>
        <v>72</v>
      </c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1</v>
      </c>
      <c r="L7" s="2">
        <f t="shared" si="1"/>
        <v>16</v>
      </c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3</v>
      </c>
      <c r="L8" s="2">
        <f t="shared" si="1"/>
        <v>51</v>
      </c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2</v>
      </c>
      <c r="L9" s="2">
        <f t="shared" si="1"/>
        <v>33</v>
      </c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2</v>
      </c>
      <c r="L10" s="2">
        <f t="shared" si="1"/>
        <v>78</v>
      </c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2</v>
      </c>
      <c r="L11" s="2">
        <f t="shared" si="1"/>
        <v>40</v>
      </c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0</v>
      </c>
      <c r="L12" s="2">
        <f t="shared" si="1"/>
        <v>102</v>
      </c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1</v>
      </c>
      <c r="L13" s="2">
        <f t="shared" si="1"/>
        <v>28</v>
      </c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2</v>
      </c>
      <c r="L14" s="2">
        <f t="shared" si="1"/>
        <v>39</v>
      </c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1</v>
      </c>
      <c r="L15" s="2">
        <f t="shared" si="1"/>
        <v>76</v>
      </c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0</v>
      </c>
      <c r="L16" s="2">
        <f t="shared" si="1"/>
        <v>27</v>
      </c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1</v>
      </c>
      <c r="L17" s="2">
        <f t="shared" si="1"/>
        <v>35</v>
      </c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1</v>
      </c>
      <c r="L18" s="2">
        <f t="shared" si="1"/>
        <v>23</v>
      </c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1</v>
      </c>
      <c r="L19" s="2">
        <f t="shared" si="1"/>
        <v>79</v>
      </c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7</v>
      </c>
      <c r="L20" s="2">
        <f t="shared" si="1"/>
        <v>163</v>
      </c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/>
      <c r="L21" s="2">
        <f t="shared" si="1"/>
        <v>47</v>
      </c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5</v>
      </c>
      <c r="L22" s="2">
        <f t="shared" si="1"/>
        <v>517</v>
      </c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3</v>
      </c>
      <c r="L23" s="2">
        <f t="shared" si="1"/>
        <v>74</v>
      </c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1</v>
      </c>
      <c r="L24" s="2">
        <f t="shared" si="1"/>
        <v>34</v>
      </c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3</v>
      </c>
      <c r="L25" s="2">
        <f t="shared" si="1"/>
        <v>23</v>
      </c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0</v>
      </c>
      <c r="L26" s="2">
        <f t="shared" si="1"/>
        <v>52</v>
      </c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0</v>
      </c>
      <c r="L27" s="2">
        <f t="shared" si="1"/>
        <v>37</v>
      </c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2</v>
      </c>
      <c r="L28" s="2">
        <f t="shared" si="1"/>
        <v>27</v>
      </c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0</v>
      </c>
      <c r="J29" s="4">
        <f t="shared" si="0"/>
        <v>16</v>
      </c>
      <c r="K29" s="9">
        <v>1</v>
      </c>
      <c r="L29" s="2">
        <f t="shared" si="1"/>
        <v>1</v>
      </c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1</v>
      </c>
      <c r="L30" s="2">
        <f t="shared" si="1"/>
        <v>18</v>
      </c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0</v>
      </c>
      <c r="J31" s="4">
        <f t="shared" si="0"/>
        <v>22</v>
      </c>
      <c r="K31" s="9">
        <v>4</v>
      </c>
      <c r="L31" s="2">
        <f t="shared" si="1"/>
        <v>26</v>
      </c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0</v>
      </c>
      <c r="J32" s="4">
        <f t="shared" si="0"/>
        <v>5</v>
      </c>
      <c r="K32" s="9">
        <v>1</v>
      </c>
      <c r="L32" s="2">
        <f t="shared" si="1"/>
        <v>17</v>
      </c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2">H34-I34</f>
        <v>0</v>
      </c>
      <c r="K34" s="9">
        <v>0</v>
      </c>
      <c r="L34" s="2">
        <f t="shared" si="1"/>
        <v>16</v>
      </c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1</v>
      </c>
      <c r="L35" s="2">
        <f t="shared" si="1"/>
        <v>30</v>
      </c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0</v>
      </c>
      <c r="J36" s="4">
        <f t="shared" si="2"/>
        <v>1</v>
      </c>
      <c r="K36" s="9">
        <v>1</v>
      </c>
      <c r="L36" s="2">
        <f t="shared" si="1"/>
        <v>10</v>
      </c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2</v>
      </c>
      <c r="J37" s="4">
        <f t="shared" si="2"/>
        <v>2</v>
      </c>
      <c r="K37" s="9">
        <v>0</v>
      </c>
      <c r="L37" s="2">
        <f t="shared" si="1"/>
        <v>26</v>
      </c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2</v>
      </c>
      <c r="L38" s="2">
        <f t="shared" si="1"/>
        <v>43</v>
      </c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5</v>
      </c>
      <c r="J39" s="4">
        <f t="shared" si="2"/>
        <v>1</v>
      </c>
      <c r="K39" s="9">
        <v>0</v>
      </c>
      <c r="L39" s="2">
        <f t="shared" si="1"/>
        <v>15</v>
      </c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0</v>
      </c>
      <c r="J40" s="4">
        <f t="shared" si="2"/>
        <v>22</v>
      </c>
      <c r="K40" s="9">
        <v>2</v>
      </c>
      <c r="L40" s="2">
        <f t="shared" si="1"/>
        <v>24</v>
      </c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2"/>
        <v>0</v>
      </c>
      <c r="K41" s="9">
        <v>0</v>
      </c>
      <c r="L41" s="2">
        <f t="shared" si="1"/>
        <v>10</v>
      </c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0</v>
      </c>
      <c r="J42" s="4">
        <f t="shared" si="2"/>
        <v>1</v>
      </c>
      <c r="K42" s="9">
        <v>0</v>
      </c>
      <c r="L42" s="2">
        <f t="shared" si="1"/>
        <v>13</v>
      </c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0</v>
      </c>
      <c r="L43" s="2">
        <f t="shared" si="1"/>
        <v>25</v>
      </c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0</v>
      </c>
      <c r="J44" s="4">
        <f t="shared" si="2"/>
        <v>8</v>
      </c>
      <c r="K44" s="9">
        <v>0</v>
      </c>
      <c r="L44" s="2">
        <f t="shared" si="1"/>
        <v>21</v>
      </c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0</v>
      </c>
      <c r="J46" s="4">
        <f t="shared" si="2"/>
        <v>8</v>
      </c>
      <c r="K46" s="9">
        <v>4</v>
      </c>
      <c r="L46" s="2">
        <f t="shared" si="1"/>
        <v>140</v>
      </c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1</v>
      </c>
      <c r="J47" s="4">
        <f t="shared" si="2"/>
        <v>0</v>
      </c>
      <c r="K47" s="9">
        <v>1</v>
      </c>
      <c r="L47" s="2">
        <f t="shared" si="1"/>
        <v>38</v>
      </c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0</v>
      </c>
      <c r="L48" s="2">
        <f t="shared" si="1"/>
        <v>10</v>
      </c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0</v>
      </c>
      <c r="J49" s="4">
        <f t="shared" si="2"/>
        <v>6</v>
      </c>
      <c r="K49" s="9">
        <v>0</v>
      </c>
      <c r="L49" s="2">
        <f t="shared" si="1"/>
        <v>20</v>
      </c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0</v>
      </c>
      <c r="J50" s="4">
        <f t="shared" si="2"/>
        <v>4</v>
      </c>
      <c r="K50" s="9">
        <v>1</v>
      </c>
      <c r="L50" s="2">
        <f t="shared" si="1"/>
        <v>45</v>
      </c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0</v>
      </c>
      <c r="J51" s="4">
        <f t="shared" si="2"/>
        <v>1</v>
      </c>
      <c r="K51" s="9">
        <v>0</v>
      </c>
      <c r="L51" s="2">
        <f t="shared" si="1"/>
        <v>22</v>
      </c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2"/>
        <v>0</v>
      </c>
      <c r="K52" s="9">
        <v>0</v>
      </c>
      <c r="L52" s="2">
        <f t="shared" si="1"/>
        <v>2</v>
      </c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1</v>
      </c>
      <c r="J53" s="2">
        <f t="shared" si="2"/>
        <v>0</v>
      </c>
      <c r="K53" s="9">
        <v>1</v>
      </c>
      <c r="L53" s="2">
        <f t="shared" si="1"/>
        <v>10</v>
      </c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0</v>
      </c>
      <c r="J54" s="4">
        <f t="shared" si="2"/>
        <v>3</v>
      </c>
      <c r="K54" s="9">
        <v>0</v>
      </c>
      <c r="L54" s="2">
        <f t="shared" si="1"/>
        <v>17</v>
      </c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0</v>
      </c>
      <c r="J55" s="4">
        <f t="shared" si="2"/>
        <v>2</v>
      </c>
      <c r="K55" s="9">
        <v>0</v>
      </c>
      <c r="L55" s="2">
        <f t="shared" si="1"/>
        <v>13</v>
      </c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2</v>
      </c>
      <c r="L56" s="2">
        <f t="shared" si="1"/>
        <v>13</v>
      </c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2</v>
      </c>
      <c r="L57" s="2">
        <f t="shared" si="1"/>
        <v>23</v>
      </c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0</v>
      </c>
      <c r="J58" s="4">
        <f t="shared" si="2"/>
        <v>2</v>
      </c>
      <c r="K58" s="9">
        <v>1</v>
      </c>
      <c r="L58" s="2">
        <f t="shared" si="1"/>
        <v>26</v>
      </c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0</v>
      </c>
      <c r="J59" s="4">
        <f t="shared" si="2"/>
        <v>2</v>
      </c>
      <c r="K59" s="9">
        <v>0</v>
      </c>
      <c r="L59" s="2">
        <f t="shared" si="1"/>
        <v>18</v>
      </c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1</v>
      </c>
      <c r="J60" s="4">
        <f t="shared" si="2"/>
        <v>0</v>
      </c>
      <c r="K60" s="9">
        <v>1</v>
      </c>
      <c r="L60" s="2">
        <f t="shared" si="1"/>
        <v>16</v>
      </c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0</v>
      </c>
      <c r="J61" s="4">
        <f t="shared" si="2"/>
        <v>3</v>
      </c>
      <c r="K61" s="9">
        <v>0</v>
      </c>
      <c r="L61" s="2">
        <f t="shared" si="1"/>
        <v>77</v>
      </c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0</v>
      </c>
      <c r="L62" s="2">
        <f t="shared" si="1"/>
        <v>22</v>
      </c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0</v>
      </c>
      <c r="J63" s="4">
        <f t="shared" si="2"/>
        <v>2</v>
      </c>
      <c r="K63" s="9">
        <v>0</v>
      </c>
      <c r="L63" s="2">
        <f t="shared" si="1"/>
        <v>26</v>
      </c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1</v>
      </c>
      <c r="J64" s="4">
        <f t="shared" si="2"/>
        <v>2</v>
      </c>
      <c r="K64" s="9">
        <v>1</v>
      </c>
      <c r="L64" s="2">
        <f t="shared" si="1"/>
        <v>26</v>
      </c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0</v>
      </c>
      <c r="J65" s="4">
        <f t="shared" si="2"/>
        <v>1</v>
      </c>
      <c r="K65" s="9">
        <v>0</v>
      </c>
      <c r="L65" s="2">
        <f t="shared" si="1"/>
        <v>19</v>
      </c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0</v>
      </c>
      <c r="J66" s="4">
        <f t="shared" ref="J66:J97" si="3">H66-I66</f>
        <v>1</v>
      </c>
      <c r="K66" s="9">
        <v>0</v>
      </c>
      <c r="L66" s="2">
        <f t="shared" si="1"/>
        <v>19</v>
      </c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0</v>
      </c>
      <c r="J67" s="4">
        <f t="shared" si="3"/>
        <v>1</v>
      </c>
      <c r="K67" s="9">
        <v>0</v>
      </c>
      <c r="L67" s="2">
        <f t="shared" ref="L67:L111" si="4">G67-K67</f>
        <v>8</v>
      </c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0</v>
      </c>
      <c r="J68" s="4">
        <f t="shared" si="3"/>
        <v>1</v>
      </c>
      <c r="K68" s="9">
        <v>0</v>
      </c>
      <c r="L68" s="2">
        <f t="shared" si="4"/>
        <v>17</v>
      </c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0</v>
      </c>
      <c r="L70" s="2">
        <f t="shared" si="4"/>
        <v>24</v>
      </c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0</v>
      </c>
      <c r="L71" s="2">
        <f t="shared" si="4"/>
        <v>16</v>
      </c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0</v>
      </c>
      <c r="L72" s="2">
        <f t="shared" si="4"/>
        <v>16</v>
      </c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0</v>
      </c>
      <c r="J73" s="4">
        <f t="shared" si="3"/>
        <v>1</v>
      </c>
      <c r="K73" s="9">
        <v>0</v>
      </c>
      <c r="L73" s="2">
        <f t="shared" si="4"/>
        <v>21</v>
      </c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0</v>
      </c>
      <c r="L74" s="2">
        <f t="shared" si="4"/>
        <v>26</v>
      </c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0</v>
      </c>
      <c r="J76" s="4">
        <f t="shared" si="3"/>
        <v>2</v>
      </c>
      <c r="K76" s="9">
        <v>0</v>
      </c>
      <c r="L76" s="2">
        <f t="shared" si="4"/>
        <v>25</v>
      </c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3"/>
        <v>0</v>
      </c>
      <c r="K77" s="9">
        <v>0</v>
      </c>
      <c r="L77" s="2">
        <f t="shared" si="4"/>
        <v>16</v>
      </c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0</v>
      </c>
      <c r="J78" s="4">
        <f t="shared" si="3"/>
        <v>25</v>
      </c>
      <c r="K78" s="9">
        <v>1</v>
      </c>
      <c r="L78" s="2">
        <f t="shared" si="4"/>
        <v>18</v>
      </c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0</v>
      </c>
      <c r="J79" s="4">
        <f t="shared" si="3"/>
        <v>1</v>
      </c>
      <c r="K79" s="9">
        <v>0</v>
      </c>
      <c r="L79" s="2">
        <f t="shared" si="4"/>
        <v>12</v>
      </c>
      <c r="P79" s="2"/>
    </row>
    <row r="80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0</v>
      </c>
      <c r="J80" s="4">
        <f t="shared" si="3"/>
        <v>1</v>
      </c>
      <c r="K80" s="9">
        <v>1</v>
      </c>
      <c r="L80" s="2">
        <f t="shared" si="4"/>
        <v>22</v>
      </c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2</v>
      </c>
      <c r="J81" s="4">
        <f t="shared" si="3"/>
        <v>0</v>
      </c>
      <c r="K81" s="9">
        <v>1</v>
      </c>
      <c r="L81" s="2">
        <f t="shared" si="4"/>
        <v>18</v>
      </c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0</v>
      </c>
      <c r="J82" s="4">
        <f t="shared" si="3"/>
        <v>13</v>
      </c>
      <c r="K82" s="9">
        <v>1</v>
      </c>
      <c r="L82" s="2">
        <f t="shared" si="4"/>
        <v>43</v>
      </c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3"/>
        <v>0</v>
      </c>
      <c r="K83" s="9">
        <v>1</v>
      </c>
      <c r="L83" s="2">
        <f t="shared" si="4"/>
        <v>63</v>
      </c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0</v>
      </c>
      <c r="J84" s="4">
        <f t="shared" si="3"/>
        <v>2</v>
      </c>
      <c r="K84" s="9">
        <v>0</v>
      </c>
      <c r="L84" s="2">
        <f t="shared" si="4"/>
        <v>23</v>
      </c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0</v>
      </c>
      <c r="J85" s="4">
        <f t="shared" si="3"/>
        <v>1</v>
      </c>
      <c r="K85" s="9">
        <v>0</v>
      </c>
      <c r="L85" s="2">
        <f t="shared" si="4"/>
        <v>14</v>
      </c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0</v>
      </c>
      <c r="L86" s="2">
        <f t="shared" si="4"/>
        <v>57</v>
      </c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0</v>
      </c>
      <c r="J87" s="4">
        <f t="shared" si="3"/>
        <v>10</v>
      </c>
      <c r="K87" s="9">
        <v>1</v>
      </c>
      <c r="L87" s="2">
        <f t="shared" si="4"/>
        <v>10</v>
      </c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3"/>
        <v>1</v>
      </c>
      <c r="K88" s="9">
        <v>0</v>
      </c>
      <c r="L88" s="2">
        <f t="shared" si="4"/>
        <v>66</v>
      </c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0</v>
      </c>
      <c r="J89" s="4">
        <f t="shared" si="3"/>
        <v>1</v>
      </c>
      <c r="K89" s="9">
        <v>1</v>
      </c>
      <c r="L89" s="2">
        <f t="shared" si="4"/>
        <v>44</v>
      </c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0</v>
      </c>
      <c r="J90" s="4">
        <f t="shared" si="3"/>
        <v>15</v>
      </c>
      <c r="K90" s="9">
        <v>1</v>
      </c>
      <c r="L90" s="2">
        <f t="shared" si="4"/>
        <v>40</v>
      </c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0</v>
      </c>
      <c r="J91" s="4">
        <f t="shared" si="3"/>
        <v>4</v>
      </c>
      <c r="K91" s="9">
        <v>1</v>
      </c>
      <c r="L91" s="2">
        <f t="shared" si="4"/>
        <v>11</v>
      </c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0</v>
      </c>
      <c r="L92" s="2">
        <f t="shared" si="4"/>
        <v>13</v>
      </c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1</v>
      </c>
      <c r="L93" s="2">
        <f t="shared" si="4"/>
        <v>52</v>
      </c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0</v>
      </c>
      <c r="L94" s="2">
        <f t="shared" si="4"/>
        <v>22</v>
      </c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1</v>
      </c>
      <c r="J95" s="4">
        <f t="shared" si="3"/>
        <v>0</v>
      </c>
      <c r="K95" s="9">
        <v>0</v>
      </c>
      <c r="L95" s="2">
        <f t="shared" si="4"/>
        <v>52</v>
      </c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1</v>
      </c>
      <c r="J97" s="4">
        <f t="shared" si="3"/>
        <v>2</v>
      </c>
      <c r="K97" s="9">
        <v>1</v>
      </c>
      <c r="L97" s="2">
        <f t="shared" si="4"/>
        <v>84</v>
      </c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0</v>
      </c>
      <c r="J98" s="4">
        <f t="shared" ref="J98:J103" si="5">H98-I98</f>
        <v>10</v>
      </c>
      <c r="K98" s="9">
        <v>1</v>
      </c>
      <c r="L98" s="2">
        <f t="shared" si="4"/>
        <v>14</v>
      </c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5"/>
        <v>9</v>
      </c>
      <c r="K99" s="9">
        <v>2</v>
      </c>
      <c r="L99" s="2">
        <f t="shared" si="4"/>
        <v>7</v>
      </c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1</v>
      </c>
      <c r="L100" s="2">
        <f t="shared" si="4"/>
        <v>11</v>
      </c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2</v>
      </c>
      <c r="L101" s="2">
        <f t="shared" si="4"/>
        <v>46</v>
      </c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0</v>
      </c>
      <c r="J102" s="4">
        <f t="shared" si="5"/>
        <v>2</v>
      </c>
      <c r="K102" s="9">
        <v>0</v>
      </c>
      <c r="L102" s="2">
        <f t="shared" si="4"/>
        <v>21</v>
      </c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0</v>
      </c>
      <c r="J103" s="4">
        <f t="shared" si="5"/>
        <v>1</v>
      </c>
      <c r="K103" s="9">
        <v>1</v>
      </c>
      <c r="L103" s="2">
        <f t="shared" si="4"/>
        <v>28</v>
      </c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0</v>
      </c>
      <c r="J104" s="4">
        <f>H104-I104</f>
        <v>2</v>
      </c>
      <c r="K104" s="9">
        <v>0</v>
      </c>
      <c r="L104" s="2">
        <f t="shared" si="4"/>
        <v>14</v>
      </c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f>H105-I105</f>
        <v>0</v>
      </c>
      <c r="K105" s="9">
        <v>0</v>
      </c>
      <c r="L105" s="2">
        <f t="shared" si="4"/>
        <v>13</v>
      </c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>H106-I106</f>
        <v>0</v>
      </c>
      <c r="K106" s="9">
        <v>0</v>
      </c>
      <c r="L106" s="2">
        <f t="shared" si="4"/>
        <v>19</v>
      </c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0</v>
      </c>
      <c r="J107" s="4">
        <f t="shared" ref="J106:J111" si="6">H107-I107</f>
        <v>1</v>
      </c>
      <c r="K107" s="9">
        <v>0</v>
      </c>
      <c r="L107" s="2">
        <f t="shared" si="4"/>
        <v>22</v>
      </c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0</v>
      </c>
      <c r="J108" s="4">
        <f t="shared" si="6"/>
        <v>13</v>
      </c>
      <c r="K108" s="9">
        <v>2</v>
      </c>
      <c r="L108" s="2">
        <f t="shared" si="4"/>
        <v>18</v>
      </c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2</v>
      </c>
      <c r="J109" s="4">
        <f t="shared" si="6"/>
        <v>0</v>
      </c>
      <c r="K109" s="9">
        <v>0</v>
      </c>
      <c r="L109" s="2">
        <f t="shared" si="4"/>
        <v>29</v>
      </c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0</v>
      </c>
      <c r="J110" s="4">
        <f t="shared" si="6"/>
        <v>1</v>
      </c>
      <c r="K110" s="9">
        <v>0</v>
      </c>
      <c r="L110" s="2">
        <f t="shared" si="4"/>
        <v>14</v>
      </c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1</v>
      </c>
      <c r="J111" s="4">
        <f t="shared" si="6"/>
        <v>0</v>
      </c>
      <c r="K111" s="9">
        <v>0</v>
      </c>
      <c r="L111" s="2">
        <f t="shared" si="4"/>
        <v>29</v>
      </c>
      <c r="P111" s="2"/>
    </row>
    <row r="112" customHeight="1" spans="6:12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67</v>
      </c>
      <c r="J112" s="4">
        <f t="shared" si="7"/>
        <v>241</v>
      </c>
      <c r="K112" s="4">
        <f t="shared" si="7"/>
        <v>86</v>
      </c>
      <c r="L112" s="4">
        <f t="shared" si="7"/>
        <v>4022</v>
      </c>
    </row>
    <row r="114" customHeight="1" spans="9:9">
      <c r="I114" s="3">
        <f>I112/H112</f>
        <v>0.217532467532468</v>
      </c>
    </row>
    <row r="116" customHeight="1" spans="9:10">
      <c r="I116" s="3" t="s">
        <v>307</v>
      </c>
      <c r="J116" s="1">
        <f>I112/(I112+K112)</f>
        <v>0.437908496732026</v>
      </c>
    </row>
    <row r="117" customHeight="1" spans="9:10">
      <c r="I117" s="3" t="s">
        <v>308</v>
      </c>
      <c r="J117" s="1">
        <f>I112/(I112+J112)</f>
        <v>0.217532467532468</v>
      </c>
    </row>
    <row r="118" customHeight="1" spans="9:10">
      <c r="I118" s="3" t="s">
        <v>309</v>
      </c>
      <c r="J118" s="1">
        <f>2*((J116*J117)/(J116+J117))</f>
        <v>0.290672451193059</v>
      </c>
    </row>
    <row r="119" customHeight="1" spans="9:10">
      <c r="I119" s="3" t="s">
        <v>310</v>
      </c>
      <c r="J119" s="1">
        <f>(I112+L112)/(I112+J112+K112+L112)</f>
        <v>0.925951086956522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572F9673681491F2B2652467DA034FEB_42</vt:lpwstr>
  </property>
  <property fmtid="{D5CDD505-2E9C-101B-9397-08002B2CF9AE}" pid="3" name="KSOProductBuildVer">
    <vt:lpwstr>2052-6.9.0.8865</vt:lpwstr>
  </property>
</Properties>
</file>