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3"/>
  </bookViews>
  <sheets>
    <sheet name="Replicate" sheetId="1" r:id="rId1"/>
    <sheet name="worksheet2" sheetId="2" r:id="rId2"/>
    <sheet name="worksheet3" sheetId="3" r:id="rId3"/>
    <sheet name="Recommendation" sheetId="4" r:id="rId4"/>
  </sheets>
  <calcPr calcId="144525"/>
</workbook>
</file>

<file path=xl/sharedStrings.xml><?xml version="1.0" encoding="utf-8"?>
<sst xmlns="http://schemas.openxmlformats.org/spreadsheetml/2006/main" count="38" uniqueCount="18">
  <si>
    <t>Car Cover</t>
  </si>
  <si>
    <t>Car Matting</t>
  </si>
  <si>
    <t>Car Dash Cam</t>
  </si>
  <si>
    <t>Cost of Product</t>
  </si>
  <si>
    <t>Selling Price</t>
  </si>
  <si>
    <t>Mark Up</t>
  </si>
  <si>
    <t>Revenue</t>
  </si>
  <si>
    <t>Cost of Goods Sold</t>
  </si>
  <si>
    <t>Gross Margin</t>
  </si>
  <si>
    <t>Gross Margin %</t>
  </si>
  <si>
    <t>Family Package</t>
  </si>
  <si>
    <t>VIP Room</t>
  </si>
  <si>
    <t>Attic Room</t>
  </si>
  <si>
    <t>Junior Suite (Queen)</t>
  </si>
  <si>
    <t>Deluxe Room</t>
  </si>
  <si>
    <t>Crown Hall</t>
  </si>
  <si>
    <t>Recommendation:</t>
  </si>
  <si>
    <t xml:space="preserve">Based on the result of computing the % of the mark up for the 5years. The result it is not decreasing, It is increasing every year. That make be good in the company.  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</si>
</sst>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0.00_ 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33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25" borderId="5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20" borderId="3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19" borderId="2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19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3" fontId="0" fillId="8" borderId="0" xfId="0" applyNumberFormat="1" applyFill="1" applyAlignment="1">
      <alignment horizontal="center"/>
    </xf>
    <xf numFmtId="43" fontId="0" fillId="0" borderId="0" xfId="2" applyAlignment="1"/>
    <xf numFmtId="9" fontId="0" fillId="0" borderId="0" xfId="6" applyAlignment="1"/>
    <xf numFmtId="3" fontId="0" fillId="0" borderId="0" xfId="0" applyNumberFormat="1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8" borderId="0" xfId="0" applyFill="1"/>
    <xf numFmtId="0" fontId="0" fillId="11" borderId="0" xfId="0" applyFill="1"/>
    <xf numFmtId="3" fontId="0" fillId="12" borderId="0" xfId="0" applyNumberFormat="1" applyFill="1" applyAlignment="1">
      <alignment horizontal="center"/>
    </xf>
    <xf numFmtId="9" fontId="0" fillId="0" borderId="0" xfId="0" applyNumberFormat="1"/>
    <xf numFmtId="4" fontId="0" fillId="0" borderId="0" xfId="0" applyNumberFormat="1"/>
    <xf numFmtId="9" fontId="0" fillId="0" borderId="0" xfId="6" applyNumberFormat="1" applyFont="1" applyFill="1" applyBorder="1" applyAlignment="1" applyProtection="1"/>
    <xf numFmtId="3" fontId="0" fillId="0" borderId="0" xfId="0" applyNumberFormat="1"/>
    <xf numFmtId="4" fontId="0" fillId="0" borderId="0" xfId="0" applyNumberFormat="1" applyFill="1"/>
    <xf numFmtId="0" fontId="0" fillId="0" borderId="0" xfId="0" applyNumberFormat="1"/>
    <xf numFmtId="0" fontId="0" fillId="0" borderId="0" xfId="0" applyFill="1"/>
    <xf numFmtId="4" fontId="0" fillId="0" borderId="0" xfId="0" applyNumberFormat="1" applyFill="1" applyBorder="1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8"/>
  <sheetViews>
    <sheetView workbookViewId="0">
      <selection activeCell="C4" sqref="C4"/>
    </sheetView>
  </sheetViews>
  <sheetFormatPr defaultColWidth="9" defaultRowHeight="15" outlineLevelCol="4"/>
  <cols>
    <col min="1" max="1" width="19.7142857142857" customWidth="1"/>
    <col min="2" max="2" width="26.5714285714286" customWidth="1"/>
    <col min="3" max="3" width="25.1428571428571" customWidth="1"/>
    <col min="4" max="4" width="23.5714285714286" customWidth="1"/>
    <col min="5" max="5" width="21.5714285714286" customWidth="1"/>
  </cols>
  <sheetData>
    <row r="1" spans="2:5">
      <c r="B1" s="10"/>
      <c r="C1" t="s">
        <v>0</v>
      </c>
      <c r="D1" t="s">
        <v>1</v>
      </c>
      <c r="E1" t="s">
        <v>2</v>
      </c>
    </row>
    <row r="2" spans="2:5">
      <c r="B2" s="10" t="s">
        <v>3</v>
      </c>
      <c r="C2" s="8">
        <v>900</v>
      </c>
      <c r="D2" s="8">
        <v>3890</v>
      </c>
      <c r="E2" s="8">
        <v>1250</v>
      </c>
    </row>
    <row r="3" spans="2:5">
      <c r="B3" s="10" t="s">
        <v>4</v>
      </c>
      <c r="C3" s="8">
        <v>1040</v>
      </c>
      <c r="D3" s="8">
        <v>5560</v>
      </c>
      <c r="E3" s="8">
        <v>1659</v>
      </c>
    </row>
    <row r="4" spans="2:5">
      <c r="B4" s="10" t="s">
        <v>5</v>
      </c>
      <c r="C4" s="16">
        <f>(C3/C2)-1</f>
        <v>0.155555555555555</v>
      </c>
      <c r="D4" s="16">
        <f>(D3/D2)-1</f>
        <v>0.429305912596401</v>
      </c>
      <c r="E4" s="16">
        <f>(E3/E2)-1</f>
        <v>0.3272</v>
      </c>
    </row>
    <row r="5" spans="2:5">
      <c r="B5" s="10"/>
      <c r="E5" s="17"/>
    </row>
    <row r="6" spans="2:5">
      <c r="B6" s="10" t="s">
        <v>6</v>
      </c>
      <c r="C6" s="8">
        <v>1040</v>
      </c>
      <c r="D6" s="8">
        <v>5560</v>
      </c>
      <c r="E6" s="8">
        <v>1659</v>
      </c>
    </row>
    <row r="7" spans="2:5">
      <c r="B7" s="10" t="s">
        <v>7</v>
      </c>
      <c r="C7" s="8">
        <v>900</v>
      </c>
      <c r="D7" s="8">
        <v>3890</v>
      </c>
      <c r="E7" s="8">
        <v>1250</v>
      </c>
    </row>
    <row r="8" spans="2:5">
      <c r="B8" s="10" t="s">
        <v>8</v>
      </c>
      <c r="C8" s="8">
        <f>C6-C7</f>
        <v>140</v>
      </c>
      <c r="D8" s="8">
        <f>D6-D7</f>
        <v>1670</v>
      </c>
      <c r="E8" s="8">
        <f>E6-E7</f>
        <v>409</v>
      </c>
    </row>
    <row r="9" spans="2:5">
      <c r="B9" s="10" t="s">
        <v>9</v>
      </c>
      <c r="C9" s="18">
        <f>C8/$C$6</f>
        <v>0.134615384615385</v>
      </c>
      <c r="D9" s="16">
        <f>D8/$D$6</f>
        <v>0.300359712230216</v>
      </c>
      <c r="E9" s="16">
        <f>E8/$E$6</f>
        <v>0.246534056660639</v>
      </c>
    </row>
    <row r="10" spans="2:4">
      <c r="B10" s="19"/>
      <c r="C10" s="9"/>
      <c r="D10" s="20"/>
    </row>
    <row r="11" spans="2:4">
      <c r="B11" s="19"/>
      <c r="D11" s="20"/>
    </row>
    <row r="12" spans="2:2">
      <c r="B12" s="19"/>
    </row>
    <row r="13" spans="2:5">
      <c r="B13" s="19"/>
      <c r="D13" s="17"/>
      <c r="E13" s="21"/>
    </row>
    <row r="15" spans="4:4">
      <c r="D15" s="22"/>
    </row>
    <row r="17" spans="4:4">
      <c r="D17" s="23"/>
    </row>
    <row r="18" spans="4:4">
      <c r="D18" s="24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9"/>
  <sheetViews>
    <sheetView workbookViewId="0">
      <selection activeCell="B9" sqref="B9"/>
    </sheetView>
  </sheetViews>
  <sheetFormatPr defaultColWidth="9.14285714285714" defaultRowHeight="15" outlineLevelCol="7"/>
  <cols>
    <col min="2" max="2" width="26.4285714285714" customWidth="1"/>
    <col min="3" max="3" width="24.8571428571429" customWidth="1"/>
    <col min="4" max="4" width="25.7142857142857" customWidth="1"/>
    <col min="5" max="5" width="22.7142857142857" customWidth="1"/>
    <col min="6" max="6" width="23.7142857142857" customWidth="1"/>
    <col min="7" max="7" width="22.5714285714286" customWidth="1"/>
    <col min="8" max="8" width="16.8571428571429" customWidth="1"/>
  </cols>
  <sheetData>
    <row r="1" spans="3:8">
      <c r="C1" s="11" t="s">
        <v>10</v>
      </c>
      <c r="D1" s="6" t="s">
        <v>11</v>
      </c>
      <c r="E1" s="12" t="s">
        <v>12</v>
      </c>
      <c r="F1" s="13" t="s">
        <v>13</v>
      </c>
      <c r="G1" s="14" t="s">
        <v>14</v>
      </c>
      <c r="H1" s="3" t="s">
        <v>15</v>
      </c>
    </row>
    <row r="2" spans="2:8">
      <c r="B2" s="15" t="s">
        <v>3</v>
      </c>
      <c r="C2" s="8">
        <v>3000</v>
      </c>
      <c r="D2" s="8">
        <v>1580</v>
      </c>
      <c r="E2" s="8">
        <v>1750</v>
      </c>
      <c r="F2" s="8">
        <v>910</v>
      </c>
      <c r="G2" s="8">
        <v>1250</v>
      </c>
      <c r="H2" s="8">
        <v>2900</v>
      </c>
    </row>
    <row r="3" spans="2:8">
      <c r="B3" s="15" t="s">
        <v>4</v>
      </c>
      <c r="C3" s="8">
        <v>3600</v>
      </c>
      <c r="D3" s="8">
        <v>1900</v>
      </c>
      <c r="E3" s="8">
        <v>2100</v>
      </c>
      <c r="F3" s="8">
        <v>1100</v>
      </c>
      <c r="G3" s="8">
        <v>1500</v>
      </c>
      <c r="H3" s="8">
        <v>3500</v>
      </c>
    </row>
    <row r="4" spans="2:8">
      <c r="B4" s="15" t="s">
        <v>5</v>
      </c>
      <c r="C4" s="9">
        <f t="shared" ref="C4:H4" si="0">(C3/C2)-1</f>
        <v>0.2</v>
      </c>
      <c r="D4" s="9">
        <f t="shared" si="0"/>
        <v>0.20253164556962</v>
      </c>
      <c r="E4" s="9">
        <f t="shared" si="0"/>
        <v>0.2</v>
      </c>
      <c r="F4" s="9">
        <f t="shared" si="0"/>
        <v>0.208791208791209</v>
      </c>
      <c r="G4" s="9">
        <f t="shared" si="0"/>
        <v>0.2</v>
      </c>
      <c r="H4" s="9">
        <f t="shared" si="0"/>
        <v>0.206896551724138</v>
      </c>
    </row>
    <row r="5" spans="2:3">
      <c r="B5" s="10"/>
      <c r="C5" s="9"/>
    </row>
    <row r="6" spans="2:8">
      <c r="B6" s="15" t="s">
        <v>6</v>
      </c>
      <c r="C6" s="8">
        <f t="shared" ref="C6:H6" si="1">+C3</f>
        <v>3600</v>
      </c>
      <c r="D6" s="8">
        <f t="shared" si="1"/>
        <v>1900</v>
      </c>
      <c r="E6" s="8">
        <f t="shared" si="1"/>
        <v>2100</v>
      </c>
      <c r="F6" s="8">
        <f t="shared" si="1"/>
        <v>1100</v>
      </c>
      <c r="G6" s="8">
        <f t="shared" si="1"/>
        <v>1500</v>
      </c>
      <c r="H6" s="8">
        <f t="shared" si="1"/>
        <v>3500</v>
      </c>
    </row>
    <row r="7" spans="2:8">
      <c r="B7" s="15" t="s">
        <v>7</v>
      </c>
      <c r="C7" s="8">
        <f t="shared" ref="C7:H7" si="2">+C2</f>
        <v>3000</v>
      </c>
      <c r="D7" s="8">
        <f t="shared" si="2"/>
        <v>1580</v>
      </c>
      <c r="E7" s="8">
        <f t="shared" si="2"/>
        <v>1750</v>
      </c>
      <c r="F7" s="8">
        <f t="shared" si="2"/>
        <v>910</v>
      </c>
      <c r="G7" s="8">
        <f t="shared" si="2"/>
        <v>1250</v>
      </c>
      <c r="H7" s="8">
        <f t="shared" si="2"/>
        <v>2900</v>
      </c>
    </row>
    <row r="8" spans="2:8">
      <c r="B8" s="15" t="s">
        <v>8</v>
      </c>
      <c r="C8" s="8">
        <f t="shared" ref="C8:H8" si="3">+C6-C7</f>
        <v>600</v>
      </c>
      <c r="D8" s="8">
        <f t="shared" si="3"/>
        <v>320</v>
      </c>
      <c r="E8" s="8">
        <f t="shared" si="3"/>
        <v>350</v>
      </c>
      <c r="F8" s="8">
        <f t="shared" si="3"/>
        <v>190</v>
      </c>
      <c r="G8" s="8">
        <f t="shared" si="3"/>
        <v>250</v>
      </c>
      <c r="H8" s="8">
        <f t="shared" si="3"/>
        <v>600</v>
      </c>
    </row>
    <row r="9" spans="2:8">
      <c r="B9" s="15" t="s">
        <v>9</v>
      </c>
      <c r="C9" s="9">
        <f t="shared" ref="C9:H9" si="4">+C8/C6</f>
        <v>0.166666666666667</v>
      </c>
      <c r="D9" s="9">
        <f t="shared" si="4"/>
        <v>0.168421052631579</v>
      </c>
      <c r="E9" s="9">
        <f t="shared" si="4"/>
        <v>0.166666666666667</v>
      </c>
      <c r="F9" s="9">
        <f t="shared" si="4"/>
        <v>0.172727272727273</v>
      </c>
      <c r="G9" s="9">
        <f t="shared" si="4"/>
        <v>0.166666666666667</v>
      </c>
      <c r="H9" s="9">
        <f t="shared" si="4"/>
        <v>0.171428571428571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9"/>
  <sheetViews>
    <sheetView workbookViewId="0">
      <selection activeCell="B9" sqref="B9"/>
    </sheetView>
  </sheetViews>
  <sheetFormatPr defaultColWidth="9.14285714285714" defaultRowHeight="15" outlineLevelCol="7"/>
  <cols>
    <col min="1" max="8" width="20.5714285714286" customWidth="1"/>
  </cols>
  <sheetData>
    <row r="1" spans="3:8">
      <c r="C1" s="1" t="s">
        <v>10</v>
      </c>
      <c r="D1" s="2" t="s">
        <v>11</v>
      </c>
      <c r="E1" s="3" t="s">
        <v>12</v>
      </c>
      <c r="F1" s="4" t="s">
        <v>13</v>
      </c>
      <c r="G1" s="5" t="s">
        <v>14</v>
      </c>
      <c r="H1" s="6" t="s">
        <v>15</v>
      </c>
    </row>
    <row r="2" spans="2:8">
      <c r="B2" s="7" t="s">
        <v>3</v>
      </c>
      <c r="C2" s="8">
        <v>3000</v>
      </c>
      <c r="D2" s="8">
        <v>1580</v>
      </c>
      <c r="E2" s="8">
        <v>1750</v>
      </c>
      <c r="F2" s="8">
        <v>910</v>
      </c>
      <c r="G2" s="8">
        <v>1250</v>
      </c>
      <c r="H2" s="8">
        <v>2900</v>
      </c>
    </row>
    <row r="3" spans="2:8">
      <c r="B3" s="7" t="s">
        <v>4</v>
      </c>
      <c r="C3" s="8">
        <v>3600</v>
      </c>
      <c r="D3" s="8">
        <v>1900</v>
      </c>
      <c r="E3" s="8">
        <v>2100</v>
      </c>
      <c r="F3" s="8">
        <v>1100</v>
      </c>
      <c r="G3" s="8">
        <v>1500</v>
      </c>
      <c r="H3" s="8">
        <v>3500</v>
      </c>
    </row>
    <row r="4" spans="2:8">
      <c r="B4" s="7" t="s">
        <v>5</v>
      </c>
      <c r="C4" s="9">
        <f t="shared" ref="C4:H4" si="0">(C3/C2)-1</f>
        <v>0.2</v>
      </c>
      <c r="D4" s="9">
        <f t="shared" si="0"/>
        <v>0.20253164556962</v>
      </c>
      <c r="E4" s="9">
        <f t="shared" si="0"/>
        <v>0.2</v>
      </c>
      <c r="F4" s="9">
        <f t="shared" si="0"/>
        <v>0.208791208791209</v>
      </c>
      <c r="G4" s="9">
        <f t="shared" si="0"/>
        <v>0.2</v>
      </c>
      <c r="H4" s="9">
        <f t="shared" si="0"/>
        <v>0.206896551724138</v>
      </c>
    </row>
    <row r="5" spans="2:3">
      <c r="B5" s="10"/>
      <c r="C5" s="9"/>
    </row>
    <row r="6" spans="2:8">
      <c r="B6" s="7" t="s">
        <v>6</v>
      </c>
      <c r="C6" s="8">
        <f t="shared" ref="C6:H6" si="1">+C3</f>
        <v>3600</v>
      </c>
      <c r="D6" s="8">
        <f t="shared" si="1"/>
        <v>1900</v>
      </c>
      <c r="E6" s="8">
        <f t="shared" si="1"/>
        <v>2100</v>
      </c>
      <c r="F6" s="8">
        <f t="shared" si="1"/>
        <v>1100</v>
      </c>
      <c r="G6" s="8">
        <f t="shared" si="1"/>
        <v>1500</v>
      </c>
      <c r="H6" s="8">
        <f t="shared" si="1"/>
        <v>3500</v>
      </c>
    </row>
    <row r="7" spans="2:8">
      <c r="B7" s="7" t="s">
        <v>7</v>
      </c>
      <c r="C7" s="8">
        <f t="shared" ref="C7:H7" si="2">+C2</f>
        <v>3000</v>
      </c>
      <c r="D7" s="8">
        <f t="shared" si="2"/>
        <v>1580</v>
      </c>
      <c r="E7" s="8">
        <f t="shared" si="2"/>
        <v>1750</v>
      </c>
      <c r="F7" s="8">
        <f t="shared" si="2"/>
        <v>910</v>
      </c>
      <c r="G7" s="8">
        <f t="shared" si="2"/>
        <v>1250</v>
      </c>
      <c r="H7" s="8">
        <f t="shared" si="2"/>
        <v>2900</v>
      </c>
    </row>
    <row r="8" spans="2:8">
      <c r="B8" s="7" t="s">
        <v>8</v>
      </c>
      <c r="C8" s="8">
        <f t="shared" ref="C8:H8" si="3">+C6-C7</f>
        <v>600</v>
      </c>
      <c r="D8" s="8">
        <f t="shared" si="3"/>
        <v>320</v>
      </c>
      <c r="E8" s="8">
        <f t="shared" si="3"/>
        <v>350</v>
      </c>
      <c r="F8" s="8">
        <f t="shared" si="3"/>
        <v>190</v>
      </c>
      <c r="G8" s="8">
        <f t="shared" si="3"/>
        <v>250</v>
      </c>
      <c r="H8" s="8">
        <f t="shared" si="3"/>
        <v>600</v>
      </c>
    </row>
    <row r="9" spans="2:8">
      <c r="B9" s="7" t="s">
        <v>9</v>
      </c>
      <c r="C9" s="9">
        <f t="shared" ref="C9:H9" si="4">+C8/C6</f>
        <v>0.166666666666667</v>
      </c>
      <c r="D9" s="9">
        <f t="shared" si="4"/>
        <v>0.168421052631579</v>
      </c>
      <c r="E9" s="9">
        <f t="shared" si="4"/>
        <v>0.166666666666667</v>
      </c>
      <c r="F9" s="9">
        <f t="shared" si="4"/>
        <v>0.172727272727273</v>
      </c>
      <c r="G9" s="9">
        <f t="shared" si="4"/>
        <v>0.166666666666667</v>
      </c>
      <c r="H9" s="9">
        <f t="shared" si="4"/>
        <v>0.171428571428571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tabSelected="1" workbookViewId="0">
      <selection activeCell="D2" sqref="D2"/>
    </sheetView>
  </sheetViews>
  <sheetFormatPr defaultColWidth="9.14285714285714" defaultRowHeight="15" outlineLevelRow="2"/>
  <sheetData>
    <row r="1" spans="1:1">
      <c r="A1" t="s">
        <v>16</v>
      </c>
    </row>
    <row r="3" spans="1:1">
      <c r="A3" t="s">
        <v>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Replicate</vt:lpstr>
      <vt:lpstr>worksheet2</vt:lpstr>
      <vt:lpstr>worksheet3</vt:lpstr>
      <vt:lpstr>Recommendation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dcterms:created xsi:type="dcterms:W3CDTF">2021-11-09T06:44:00Z</dcterms:created>
  <dcterms:modified xsi:type="dcterms:W3CDTF">2022-03-23T14:06:19Z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D8678C199FCD4A068D254AAFD2962412</vt:lpwstr>
  </property>
  <property fmtid="{D5CDD505-2E9C-101B-9397-08002B2CF9AE}" pid="3" name="KSOProductBuildVer">
    <vt:lpwstr>1033-11.2.0.11029</vt:lpwstr>
  </property>
</Properties>
</file>