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6" activeTab="9"/>
  </bookViews>
  <sheets>
    <sheet name="Year 2011" sheetId="1" r:id="rId1"/>
    <sheet name="Year 2012" sheetId="2" r:id="rId2"/>
    <sheet name="Year 2013" sheetId="3" r:id="rId3"/>
    <sheet name="Year 2014" sheetId="4" r:id="rId4"/>
    <sheet name="Year 2015" sheetId="5" r:id="rId5"/>
    <sheet name="Year 2016" sheetId="6" r:id="rId6"/>
    <sheet name="Year 2017" sheetId="7" r:id="rId7"/>
    <sheet name="Year 2018" sheetId="8" r:id="rId8"/>
    <sheet name="Year 2019" sheetId="9" r:id="rId9"/>
    <sheet name="Year 2020" sheetId="10" r:id="rId10"/>
    <sheet name="Year 2021" sheetId="11" r:id="rId11"/>
    <sheet name="Recommendation" sheetId="12" r:id="rId12"/>
  </sheets>
  <calcPr calcId="144525"/>
</workbook>
</file>

<file path=xl/sharedStrings.xml><?xml version="1.0" encoding="utf-8"?>
<sst xmlns="http://schemas.openxmlformats.org/spreadsheetml/2006/main" count="230" uniqueCount="29">
  <si>
    <t xml:space="preserve"> </t>
  </si>
  <si>
    <t>Month</t>
  </si>
  <si>
    <t>Beginning Number of Employees</t>
  </si>
  <si>
    <t>New Hires</t>
  </si>
  <si>
    <t>Separations</t>
  </si>
  <si>
    <t>Ending Numbers of Employees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</si>
  <si>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</si>
  <si>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</si>
  <si>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</si>
  <si>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</si>
  <si>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</si>
  <si>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</si>
  <si>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</si>
  <si>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</si>
  <si>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</si>
  <si>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</si>
  <si>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</si>
  <si>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</si>
  <si>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Monthly Employment</t>
  </si>
  <si>
    <t>Employment Turn Over</t>
  </si>
  <si>
    <t xml:space="preserve">RECOMMENDATION: </t>
  </si>
  <si>
    <t xml:space="preserve">In 2011 we have a 10% employment turnover , In 2012 to 2013 the employment turnover is 13%. </t>
  </si>
  <si>
    <t>And in 2014 we get high employment turnover that is 16% , In 2015 is 14% employment turnover.</t>
  </si>
  <si>
    <t xml:space="preserve">In 2016 we get 13% employment turnover, In 2017 we get again the high employment turnover that is total of </t>
  </si>
  <si>
    <t>16%. In the year of 2018 and 2019 the employment turnover is 13% and 2020 is 23%. The last is 31% in the year of</t>
  </si>
  <si>
    <t>2021. This show that we have a getting high turnover that have a problem by the employee engagement.</t>
  </si>
  <si>
    <t>So, we need to give .</t>
  </si>
  <si>
    <t>or to provide for them a health benefits to hourly employees to prevent employees leaving in company.</t>
  </si>
  <si>
    <t xml:space="preserve">In 2years of covid 19 some of employees really hard to find a job that fits for them , because of the pandemic that we have till now. 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</si>
</sst>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₱&quot;* #,##0.00_-;\-&quot;₱&quot;* #,##0.00_-;_-&quot;₱&quot;* &quot;-&quot;??_-;_-@_-"/>
    <numFmt numFmtId="42" formatCode="_-&quot;₱&quot;* #,##0_-;\-&quot;₱&quot;* #,##0_-;_-&quot;₱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0" borderId="1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2" borderId="2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37" borderId="7" applyNumberForma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14" fillId="37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NumberFormat="1" applyFill="1" applyAlignment="1">
      <alignment horizontal="center"/>
    </xf>
    <xf numFmtId="9" fontId="0" fillId="3" borderId="0" xfId="6" applyFill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NumberFormat="1" applyFont="1" applyFill="1" applyAlignment="1">
      <alignment horizontal="center"/>
    </xf>
    <xf numFmtId="9" fontId="0" fillId="5" borderId="0" xfId="6" applyFont="1" applyFill="1" applyAlignment="1">
      <alignment horizontal="center"/>
    </xf>
    <xf numFmtId="3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NumberFormat="1" applyFill="1" applyAlignment="1">
      <alignment horizontal="center"/>
    </xf>
    <xf numFmtId="9" fontId="0" fillId="7" borderId="0" xfId="6" applyFill="1" applyAlignment="1">
      <alignment horizontal="center"/>
    </xf>
    <xf numFmtId="3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NumberFormat="1" applyFill="1" applyAlignment="1">
      <alignment horizontal="center"/>
    </xf>
    <xf numFmtId="9" fontId="0" fillId="9" borderId="0" xfId="6" applyFill="1" applyAlignment="1">
      <alignment horizontal="center"/>
    </xf>
    <xf numFmtId="3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4" borderId="0" xfId="0" applyNumberFormat="1" applyFill="1" applyAlignment="1">
      <alignment horizontal="center"/>
    </xf>
    <xf numFmtId="9" fontId="0" fillId="4" borderId="0" xfId="6" applyFill="1" applyAlignment="1">
      <alignment horizontal="center"/>
    </xf>
    <xf numFmtId="3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3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13" borderId="0" xfId="0" applyNumberFormat="1" applyFill="1" applyAlignment="1">
      <alignment horizontal="center"/>
    </xf>
    <xf numFmtId="9" fontId="0" fillId="13" borderId="0" xfId="6" applyFill="1" applyAlignment="1">
      <alignment horizontal="center"/>
    </xf>
    <xf numFmtId="3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ont="1" applyFill="1" applyAlignment="1">
      <alignment horizontal="center"/>
    </xf>
    <xf numFmtId="0" fontId="0" fillId="6" borderId="0" xfId="0" applyNumberFormat="1" applyFill="1" applyAlignment="1">
      <alignment horizontal="center"/>
    </xf>
    <xf numFmtId="9" fontId="0" fillId="6" borderId="0" xfId="6" applyFill="1" applyAlignment="1">
      <alignment horizontal="center"/>
    </xf>
    <xf numFmtId="3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ont="1" applyFill="1" applyAlignment="1">
      <alignment horizontal="center"/>
    </xf>
    <xf numFmtId="3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7" borderId="0" xfId="0" applyNumberFormat="1" applyFill="1" applyAlignment="1">
      <alignment horizontal="center"/>
    </xf>
    <xf numFmtId="9" fontId="0" fillId="17" borderId="0" xfId="6" applyFill="1" applyAlignment="1">
      <alignment horizontal="center"/>
    </xf>
    <xf numFmtId="3" fontId="0" fillId="0" borderId="0" xfId="0" applyNumberFormat="1"/>
    <xf numFmtId="0" fontId="0" fillId="18" borderId="0" xfId="0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9"/>
  <sheetViews>
    <sheetView workbookViewId="0">
      <selection activeCell="I17" sqref="I17"/>
    </sheetView>
  </sheetViews>
  <sheetFormatPr defaultColWidth="9" defaultRowHeight="15" outlineLevelCol="5"/>
  <cols>
    <col min="1" max="1" width="14.7142857142857" customWidth="1"/>
    <col min="2" max="2" width="10.2857142857143" customWidth="1"/>
    <col min="3" max="3" width="31.5714285714286" customWidth="1"/>
    <col min="4" max="4" width="10.5714285714286" customWidth="1"/>
    <col min="5" max="5" width="27.4285714285714" customWidth="1"/>
    <col min="6" max="6" width="28.7142857142857" customWidth="1"/>
  </cols>
  <sheetData>
    <row r="1" spans="2:2">
      <c r="B1" s="57" t="s">
        <v>0</v>
      </c>
    </row>
    <row r="2" spans="2:6">
      <c r="B2" s="43" t="s">
        <v>1</v>
      </c>
      <c r="C2" s="44" t="s">
        <v>2</v>
      </c>
      <c r="D2" s="44" t="s">
        <v>3</v>
      </c>
      <c r="E2" s="44" t="s">
        <v>4</v>
      </c>
      <c r="F2" s="44" t="s">
        <v>5</v>
      </c>
    </row>
    <row r="3" spans="2:6">
      <c r="B3" s="17" t="s">
        <v>6</v>
      </c>
      <c r="C3" s="18">
        <v>440</v>
      </c>
      <c r="D3" s="18">
        <v>8</v>
      </c>
      <c r="E3" s="18">
        <v>4</v>
      </c>
      <c r="F3" s="18">
        <f>(C3+D3)-E3</f>
        <v>444</v>
      </c>
    </row>
    <row r="4" spans="2:6">
      <c r="B4" s="17" t="s">
        <v>7</v>
      </c>
      <c r="C4" s="18">
        <v>435</v>
      </c>
      <c r="D4" s="18">
        <v>3</v>
      </c>
      <c r="E4" s="18">
        <v>6</v>
      </c>
      <c r="F4" s="18">
        <f>(C4+D4)-E4</f>
        <v>432</v>
      </c>
    </row>
    <row r="5" spans="2:6">
      <c r="B5" s="17" t="s">
        <v>8</v>
      </c>
      <c r="C5" s="18">
        <v>423</v>
      </c>
      <c r="D5" s="18">
        <v>5</v>
      </c>
      <c r="E5" s="18">
        <v>2</v>
      </c>
      <c r="F5" s="18">
        <f>(C5+D5)-E5</f>
        <v>426</v>
      </c>
    </row>
    <row r="6" spans="2:6">
      <c r="B6" s="17" t="s">
        <v>9</v>
      </c>
      <c r="C6" s="18">
        <v>428</v>
      </c>
      <c r="D6" s="18">
        <v>9</v>
      </c>
      <c r="E6" s="18">
        <v>5</v>
      </c>
      <c r="F6" s="18">
        <f>(C6+D6)-E6</f>
        <v>432</v>
      </c>
    </row>
    <row r="7" spans="2:6">
      <c r="B7" s="17" t="s">
        <v>10</v>
      </c>
      <c r="C7" s="18">
        <v>433</v>
      </c>
      <c r="D7" s="18">
        <v>7</v>
      </c>
      <c r="E7" s="18">
        <v>7</v>
      </c>
      <c r="F7" s="18">
        <f>(C7+D7)-E7</f>
        <v>433</v>
      </c>
    </row>
    <row r="8" spans="2:6">
      <c r="B8" s="17" t="s">
        <v>11</v>
      </c>
      <c r="C8" s="18">
        <v>426</v>
      </c>
      <c r="D8" s="18">
        <v>6</v>
      </c>
      <c r="E8" s="18">
        <v>3</v>
      </c>
      <c r="F8" s="18">
        <f>(C8+D8)-E8</f>
        <v>429</v>
      </c>
    </row>
    <row r="9" spans="2:6">
      <c r="B9" s="17" t="s">
        <v>12</v>
      </c>
      <c r="C9" s="18">
        <v>432</v>
      </c>
      <c r="D9" s="18">
        <v>4</v>
      </c>
      <c r="E9" s="18">
        <v>1</v>
      </c>
      <c r="F9" s="18">
        <f>(C9+D9)-E9</f>
        <v>435</v>
      </c>
    </row>
    <row r="10" spans="2:6">
      <c r="B10" s="17" t="s">
        <v>13</v>
      </c>
      <c r="C10" s="18">
        <v>424</v>
      </c>
      <c r="D10" s="18">
        <v>4</v>
      </c>
      <c r="E10" s="18">
        <v>6</v>
      </c>
      <c r="F10" s="18">
        <f>(C10+D10)-E10</f>
        <v>422</v>
      </c>
    </row>
    <row r="11" spans="2:6">
      <c r="B11" s="17" t="s">
        <v>14</v>
      </c>
      <c r="C11" s="18">
        <v>430</v>
      </c>
      <c r="D11" s="18">
        <v>9</v>
      </c>
      <c r="E11" s="18">
        <v>2</v>
      </c>
      <c r="F11" s="18">
        <f>(C11+D11)-E11</f>
        <v>437</v>
      </c>
    </row>
    <row r="12" spans="2:6">
      <c r="B12" s="17" t="s">
        <v>15</v>
      </c>
      <c r="C12" s="18">
        <v>427</v>
      </c>
      <c r="D12" s="18">
        <v>7</v>
      </c>
      <c r="E12" s="18">
        <v>3</v>
      </c>
      <c r="F12" s="18">
        <f>(C12+D12)-E12</f>
        <v>431</v>
      </c>
    </row>
    <row r="13" spans="2:6">
      <c r="B13" s="17" t="s">
        <v>16</v>
      </c>
      <c r="C13" s="18">
        <v>429</v>
      </c>
      <c r="D13" s="18">
        <v>5</v>
      </c>
      <c r="E13" s="18">
        <v>2</v>
      </c>
      <c r="F13" s="18">
        <f>(C13+D13)-E13</f>
        <v>432</v>
      </c>
    </row>
    <row r="14" spans="2:6">
      <c r="B14" s="17" t="s">
        <v>17</v>
      </c>
      <c r="C14" s="18">
        <v>432</v>
      </c>
      <c r="D14" s="18">
        <v>6</v>
      </c>
      <c r="E14" s="18">
        <v>4</v>
      </c>
      <c r="F14" s="18">
        <f>(C14+D14)-E14</f>
        <v>434</v>
      </c>
    </row>
    <row r="15" spans="2:6">
      <c r="B15" s="57"/>
      <c r="F15" s="12"/>
    </row>
    <row r="16" spans="5:6">
      <c r="E16" s="45" t="s">
        <v>18</v>
      </c>
      <c r="F16" s="18">
        <f>AVERAGE(F3:F14)</f>
        <v>432.25</v>
      </c>
    </row>
    <row r="17" spans="5:6">
      <c r="E17" s="45" t="s">
        <v>4</v>
      </c>
      <c r="F17" s="46">
        <f>SUM(E3:E14)</f>
        <v>45</v>
      </c>
    </row>
    <row r="18" spans="5:6">
      <c r="E18" s="45" t="s">
        <v>19</v>
      </c>
      <c r="F18" s="47">
        <f>F17/F16</f>
        <v>0.104106419895894</v>
      </c>
    </row>
    <row r="19" spans="5:5">
      <c r="E19" s="58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tabSelected="1" workbookViewId="0">
      <selection activeCell="F18" sqref="F18"/>
    </sheetView>
  </sheetViews>
  <sheetFormatPr defaultColWidth="9.14285714285714" defaultRowHeight="15" outlineLevelCol="5"/>
  <cols>
    <col min="2" max="2" width="10.8571428571429" customWidth="1"/>
    <col min="3" max="3" width="32.5714285714286" customWidth="1"/>
    <col min="4" max="4" width="16.8571428571429" customWidth="1"/>
    <col min="5" max="5" width="28.5714285714286" customWidth="1"/>
    <col min="6" max="6" width="32.1428571428571" customWidth="1"/>
  </cols>
  <sheetData>
    <row r="2" spans="2:6"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</row>
    <row r="3" spans="2:6">
      <c r="B3" s="11" t="s">
        <v>6</v>
      </c>
      <c r="C3" s="11">
        <v>250</v>
      </c>
      <c r="D3" s="11">
        <v>8</v>
      </c>
      <c r="E3" s="11">
        <v>6</v>
      </c>
      <c r="F3" s="11">
        <f>(C3+D3)-E3</f>
        <v>252</v>
      </c>
    </row>
    <row r="4" spans="2:6">
      <c r="B4" s="11" t="s">
        <v>7</v>
      </c>
      <c r="C4" s="11">
        <v>200</v>
      </c>
      <c r="D4" s="11">
        <v>4</v>
      </c>
      <c r="E4" s="11">
        <v>7</v>
      </c>
      <c r="F4" s="11">
        <f>(C4+D4)-E4</f>
        <v>197</v>
      </c>
    </row>
    <row r="5" spans="2:6">
      <c r="B5" s="11" t="s">
        <v>8</v>
      </c>
      <c r="C5" s="11">
        <v>220</v>
      </c>
      <c r="D5" s="11">
        <v>3</v>
      </c>
      <c r="E5" s="11">
        <v>4</v>
      </c>
      <c r="F5" s="11">
        <f>(C5+D5)-E5</f>
        <v>219</v>
      </c>
    </row>
    <row r="6" spans="2:6">
      <c r="B6" s="11" t="s">
        <v>9</v>
      </c>
      <c r="C6" s="11">
        <v>217</v>
      </c>
      <c r="D6" s="11">
        <v>6</v>
      </c>
      <c r="E6" s="11">
        <v>3</v>
      </c>
      <c r="F6" s="11">
        <f>(C6+D6)-E6</f>
        <v>220</v>
      </c>
    </row>
    <row r="7" spans="2:6">
      <c r="B7" s="11" t="s">
        <v>10</v>
      </c>
      <c r="C7" s="11">
        <v>200</v>
      </c>
      <c r="D7" s="11">
        <v>4</v>
      </c>
      <c r="E7" s="11">
        <v>7</v>
      </c>
      <c r="F7" s="11">
        <f>(C7+D7)-E7</f>
        <v>197</v>
      </c>
    </row>
    <row r="8" spans="2:6">
      <c r="B8" s="11" t="s">
        <v>11</v>
      </c>
      <c r="C8" s="11">
        <v>230</v>
      </c>
      <c r="D8" s="11">
        <v>8</v>
      </c>
      <c r="E8" s="11">
        <v>4</v>
      </c>
      <c r="F8" s="11">
        <f>(C8+D8)-E8</f>
        <v>234</v>
      </c>
    </row>
    <row r="9" spans="2:6">
      <c r="B9" s="11" t="s">
        <v>12</v>
      </c>
      <c r="C9" s="11">
        <v>235</v>
      </c>
      <c r="D9" s="11">
        <v>7</v>
      </c>
      <c r="E9" s="11">
        <v>3</v>
      </c>
      <c r="F9" s="11">
        <f>(C9+D9)-E9</f>
        <v>239</v>
      </c>
    </row>
    <row r="10" spans="2:6">
      <c r="B10" s="11" t="s">
        <v>13</v>
      </c>
      <c r="C10" s="11">
        <v>240</v>
      </c>
      <c r="D10" s="11">
        <v>2</v>
      </c>
      <c r="E10" s="11">
        <v>5</v>
      </c>
      <c r="F10" s="11">
        <f>(C10+D10)-E10</f>
        <v>237</v>
      </c>
    </row>
    <row r="11" spans="2:6">
      <c r="B11" s="11" t="s">
        <v>14</v>
      </c>
      <c r="C11" s="11">
        <v>210</v>
      </c>
      <c r="D11" s="11">
        <v>2</v>
      </c>
      <c r="E11" s="11">
        <v>4</v>
      </c>
      <c r="F11" s="11">
        <f>(C11+D11)-E11</f>
        <v>208</v>
      </c>
    </row>
    <row r="12" spans="2:6">
      <c r="B12" s="11" t="s">
        <v>15</v>
      </c>
      <c r="C12" s="11">
        <v>260</v>
      </c>
      <c r="D12" s="11">
        <v>5</v>
      </c>
      <c r="E12" s="11">
        <v>3</v>
      </c>
      <c r="F12" s="11">
        <f>(C12+D12)-E12</f>
        <v>262</v>
      </c>
    </row>
    <row r="13" spans="2:6">
      <c r="B13" s="11" t="s">
        <v>16</v>
      </c>
      <c r="C13" s="11">
        <v>240</v>
      </c>
      <c r="D13" s="11">
        <v>7</v>
      </c>
      <c r="E13" s="11">
        <v>2</v>
      </c>
      <c r="F13" s="11">
        <f>(C13+D13)-E13</f>
        <v>245</v>
      </c>
    </row>
    <row r="14" spans="2:6">
      <c r="B14" s="11" t="s">
        <v>17</v>
      </c>
      <c r="C14" s="11">
        <v>232</v>
      </c>
      <c r="D14" s="11">
        <v>3</v>
      </c>
      <c r="E14" s="11">
        <v>5</v>
      </c>
      <c r="F14" s="11">
        <f>(C14+D14)-E14</f>
        <v>230</v>
      </c>
    </row>
    <row r="15" spans="2:6">
      <c r="B15" s="12"/>
      <c r="C15" s="12"/>
      <c r="D15" s="12"/>
      <c r="E15" s="12"/>
      <c r="F15" s="12"/>
    </row>
    <row r="16" spans="2:6">
      <c r="B16" s="12"/>
      <c r="C16" s="12"/>
      <c r="D16" s="12"/>
      <c r="E16" s="13" t="s">
        <v>18</v>
      </c>
      <c r="F16" s="14">
        <f>AVERAGE(F3:F14)</f>
        <v>228.333333333333</v>
      </c>
    </row>
    <row r="17" spans="2:6">
      <c r="B17" s="12"/>
      <c r="C17" s="12"/>
      <c r="D17" s="12"/>
      <c r="E17" s="13" t="s">
        <v>4</v>
      </c>
      <c r="F17" s="15">
        <f>SUM(E3:E14)</f>
        <v>53</v>
      </c>
    </row>
    <row r="18" spans="2:6">
      <c r="B18" s="12"/>
      <c r="C18" s="12"/>
      <c r="D18" s="12"/>
      <c r="E18" s="13" t="s">
        <v>19</v>
      </c>
      <c r="F18" s="16">
        <f>F17/F16</f>
        <v>0.232116788321168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C15" sqref="C15"/>
    </sheetView>
  </sheetViews>
  <sheetFormatPr defaultColWidth="9.14285714285714" defaultRowHeight="15" outlineLevelCol="5"/>
  <cols>
    <col min="2" max="2" width="14.1428571428571" customWidth="1"/>
    <col min="3" max="3" width="33.4285714285714" customWidth="1"/>
    <col min="4" max="4" width="14.5714285714286" customWidth="1"/>
    <col min="5" max="5" width="29.4285714285714" customWidth="1"/>
    <col min="6" max="6" width="32.2857142857143" customWidth="1"/>
  </cols>
  <sheetData>
    <row r="2" spans="2:6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2:6">
      <c r="B3" s="5" t="s">
        <v>6</v>
      </c>
      <c r="C3" s="5">
        <v>210</v>
      </c>
      <c r="D3" s="5">
        <v>9</v>
      </c>
      <c r="E3" s="5">
        <v>6</v>
      </c>
      <c r="F3" s="5">
        <f>(C3+D3)-E3</f>
        <v>213</v>
      </c>
    </row>
    <row r="4" spans="2:6">
      <c r="B4" s="5" t="s">
        <v>7</v>
      </c>
      <c r="C4" s="5">
        <v>190</v>
      </c>
      <c r="D4" s="5">
        <v>7</v>
      </c>
      <c r="E4" s="5">
        <v>5</v>
      </c>
      <c r="F4" s="5">
        <f>(C4+D4)-E4</f>
        <v>192</v>
      </c>
    </row>
    <row r="5" spans="2:6">
      <c r="B5" s="5" t="s">
        <v>8</v>
      </c>
      <c r="C5" s="5">
        <v>204</v>
      </c>
      <c r="D5" s="5">
        <v>4</v>
      </c>
      <c r="E5" s="5">
        <v>4</v>
      </c>
      <c r="F5" s="5">
        <f>(C5+D5)-E5</f>
        <v>204</v>
      </c>
    </row>
    <row r="6" spans="2:6">
      <c r="B6" s="5" t="s">
        <v>9</v>
      </c>
      <c r="C6" s="5">
        <v>200</v>
      </c>
      <c r="D6" s="5">
        <v>8</v>
      </c>
      <c r="E6" s="5">
        <v>6</v>
      </c>
      <c r="F6" s="5">
        <f>(C6+D6)-E6</f>
        <v>202</v>
      </c>
    </row>
    <row r="7" spans="2:6">
      <c r="B7" s="5" t="s">
        <v>10</v>
      </c>
      <c r="C7" s="5">
        <v>215</v>
      </c>
      <c r="D7" s="5">
        <v>6</v>
      </c>
      <c r="E7" s="5">
        <v>9</v>
      </c>
      <c r="F7" s="5">
        <f>(C7+D7)-E7</f>
        <v>212</v>
      </c>
    </row>
    <row r="8" spans="2:6">
      <c r="B8" s="5" t="s">
        <v>11</v>
      </c>
      <c r="C8" s="5">
        <v>150</v>
      </c>
      <c r="D8" s="5">
        <v>5</v>
      </c>
      <c r="E8" s="5">
        <v>8</v>
      </c>
      <c r="F8" s="5">
        <f>(C8+D8)-E8</f>
        <v>147</v>
      </c>
    </row>
    <row r="9" spans="2:6">
      <c r="B9" s="5" t="s">
        <v>12</v>
      </c>
      <c r="C9" s="5">
        <v>210</v>
      </c>
      <c r="D9" s="5">
        <v>3</v>
      </c>
      <c r="E9" s="5">
        <v>5</v>
      </c>
      <c r="F9" s="5">
        <f>(C9+D9)-E9</f>
        <v>208</v>
      </c>
    </row>
    <row r="10" spans="2:6">
      <c r="B10" s="5" t="s">
        <v>13</v>
      </c>
      <c r="C10" s="5">
        <v>200</v>
      </c>
      <c r="D10" s="5">
        <v>7</v>
      </c>
      <c r="E10" s="5">
        <v>4</v>
      </c>
      <c r="F10" s="5">
        <f>(C10+D10)-E10</f>
        <v>203</v>
      </c>
    </row>
    <row r="11" spans="2:6">
      <c r="B11" s="5" t="s">
        <v>14</v>
      </c>
      <c r="C11" s="5">
        <v>220</v>
      </c>
      <c r="D11" s="5">
        <v>6</v>
      </c>
      <c r="E11" s="5">
        <v>2</v>
      </c>
      <c r="F11" s="5">
        <f>(C11+D11)-E11</f>
        <v>224</v>
      </c>
    </row>
    <row r="12" spans="2:6">
      <c r="B12" s="5" t="s">
        <v>15</v>
      </c>
      <c r="C12" s="5">
        <v>230</v>
      </c>
      <c r="D12" s="5">
        <v>3</v>
      </c>
      <c r="E12" s="5">
        <v>4</v>
      </c>
      <c r="F12" s="5">
        <f>(C12+D12)-E12</f>
        <v>229</v>
      </c>
    </row>
    <row r="13" spans="2:6">
      <c r="B13" s="5" t="s">
        <v>16</v>
      </c>
      <c r="C13" s="5">
        <v>216</v>
      </c>
      <c r="D13" s="5">
        <v>2</v>
      </c>
      <c r="E13" s="5">
        <v>7</v>
      </c>
      <c r="F13" s="5">
        <f>(C13+D13)-E13</f>
        <v>211</v>
      </c>
    </row>
    <row r="14" spans="2:6">
      <c r="B14" s="5" t="s">
        <v>17</v>
      </c>
      <c r="C14" s="5">
        <v>225</v>
      </c>
      <c r="D14" s="5">
        <v>5</v>
      </c>
      <c r="E14" s="5">
        <v>3</v>
      </c>
      <c r="F14" s="5">
        <f>(C14+D14)-E14</f>
        <v>227</v>
      </c>
    </row>
    <row r="16" spans="5:6">
      <c r="E16" s="6" t="s">
        <v>18</v>
      </c>
      <c r="F16" s="5">
        <f>AVERAGE(F3:F14)</f>
        <v>206</v>
      </c>
    </row>
    <row r="17" spans="5:6">
      <c r="E17" s="6" t="s">
        <v>4</v>
      </c>
      <c r="F17" s="7">
        <f>SUM(E3:E14)</f>
        <v>63</v>
      </c>
    </row>
    <row r="18" spans="5:6">
      <c r="E18" s="6" t="s">
        <v>19</v>
      </c>
      <c r="F18" s="8">
        <f>F17/F16</f>
        <v>0.305825242718447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0"/>
  <sheetViews>
    <sheetView workbookViewId="0">
      <selection activeCell="B10" sqref="B10"/>
    </sheetView>
  </sheetViews>
  <sheetFormatPr defaultColWidth="9.14285714285714" defaultRowHeight="15"/>
  <sheetData>
    <row r="2" spans="1:2">
      <c r="A2" s="1"/>
      <c r="B2" t="s">
        <v>20</v>
      </c>
    </row>
    <row r="4" spans="2:2">
      <c r="B4" t="s">
        <v>21</v>
      </c>
    </row>
    <row r="5" spans="2:2">
      <c r="B5" t="s">
        <v>22</v>
      </c>
    </row>
    <row r="6" spans="2:12">
      <c r="B6" t="s">
        <v>23</v>
      </c>
      <c r="J6" s="1"/>
      <c r="K6" s="1"/>
      <c r="L6" s="2"/>
    </row>
    <row r="7" spans="2:2">
      <c r="B7" t="s">
        <v>24</v>
      </c>
    </row>
    <row r="8" spans="2:3">
      <c r="B8" t="s">
        <v>25</v>
      </c>
      <c r="C8" s="1"/>
    </row>
    <row r="9" spans="2:4">
      <c r="B9" t="s">
        <v>26</v>
      </c>
      <c r="D9" t="s">
        <v>27</v>
      </c>
    </row>
    <row r="10" spans="2:2">
      <c r="B10" t="s">
        <v>28</v>
      </c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D8" sqref="D8"/>
    </sheetView>
  </sheetViews>
  <sheetFormatPr defaultColWidth="9.14285714285714" defaultRowHeight="15" outlineLevelCol="5"/>
  <cols>
    <col min="2" max="2" width="10.5714285714286" customWidth="1"/>
    <col min="3" max="3" width="30.2857142857143" customWidth="1"/>
    <col min="4" max="4" width="12.4285714285714" customWidth="1"/>
    <col min="5" max="5" width="28.2857142857143" customWidth="1"/>
    <col min="6" max="6" width="31.7142857142857" customWidth="1"/>
  </cols>
  <sheetData>
    <row r="2" spans="2:6">
      <c r="B2" s="51" t="s">
        <v>1</v>
      </c>
      <c r="C2" s="52" t="s">
        <v>2</v>
      </c>
      <c r="D2" s="52" t="s">
        <v>3</v>
      </c>
      <c r="E2" s="52" t="s">
        <v>4</v>
      </c>
      <c r="F2" s="52" t="s">
        <v>5</v>
      </c>
    </row>
    <row r="3" spans="2:6">
      <c r="B3" s="53" t="s">
        <v>6</v>
      </c>
      <c r="C3" s="53">
        <v>435</v>
      </c>
      <c r="D3" s="53">
        <v>6</v>
      </c>
      <c r="E3" s="53">
        <v>3</v>
      </c>
      <c r="F3" s="53">
        <f>(C3+D3)-E3</f>
        <v>438</v>
      </c>
    </row>
    <row r="4" spans="2:6">
      <c r="B4" s="53" t="s">
        <v>7</v>
      </c>
      <c r="C4" s="53">
        <v>432</v>
      </c>
      <c r="D4" s="53">
        <v>9</v>
      </c>
      <c r="E4" s="53">
        <v>6</v>
      </c>
      <c r="F4" s="53">
        <f>(C4+D4)-E4</f>
        <v>435</v>
      </c>
    </row>
    <row r="5" spans="2:6">
      <c r="B5" s="53" t="s">
        <v>8</v>
      </c>
      <c r="C5" s="53">
        <v>419</v>
      </c>
      <c r="D5" s="53">
        <v>4</v>
      </c>
      <c r="E5" s="53">
        <v>4</v>
      </c>
      <c r="F5" s="53">
        <f>(C5+D5)-E5</f>
        <v>419</v>
      </c>
    </row>
    <row r="6" spans="2:6">
      <c r="B6" s="53" t="s">
        <v>9</v>
      </c>
      <c r="C6" s="53">
        <v>430</v>
      </c>
      <c r="D6" s="53">
        <v>3</v>
      </c>
      <c r="E6" s="53">
        <v>5</v>
      </c>
      <c r="F6" s="53">
        <f>(C6+D6)-E6</f>
        <v>428</v>
      </c>
    </row>
    <row r="7" spans="2:6">
      <c r="B7" s="53" t="s">
        <v>10</v>
      </c>
      <c r="C7" s="53">
        <v>420</v>
      </c>
      <c r="D7" s="53">
        <v>4</v>
      </c>
      <c r="E7" s="53">
        <v>6</v>
      </c>
      <c r="F7" s="53">
        <f>(C7+D7)-E7</f>
        <v>418</v>
      </c>
    </row>
    <row r="8" spans="2:6">
      <c r="B8" s="53" t="s">
        <v>11</v>
      </c>
      <c r="C8" s="53">
        <v>422</v>
      </c>
      <c r="D8" s="53">
        <v>7</v>
      </c>
      <c r="E8" s="53">
        <v>4</v>
      </c>
      <c r="F8" s="53">
        <f>(C8+D8)-E8</f>
        <v>425</v>
      </c>
    </row>
    <row r="9" spans="2:6">
      <c r="B9" s="53" t="s">
        <v>12</v>
      </c>
      <c r="C9" s="53">
        <v>422</v>
      </c>
      <c r="D9" s="53">
        <v>2</v>
      </c>
      <c r="E9" s="53">
        <v>8</v>
      </c>
      <c r="F9" s="53">
        <f>(C9+D9)-E9</f>
        <v>416</v>
      </c>
    </row>
    <row r="10" spans="2:6">
      <c r="B10" s="53" t="s">
        <v>13</v>
      </c>
      <c r="C10" s="53">
        <v>425</v>
      </c>
      <c r="D10" s="53">
        <v>2</v>
      </c>
      <c r="E10" s="53">
        <v>3</v>
      </c>
      <c r="F10" s="53">
        <f>(C10+D10)-E10</f>
        <v>424</v>
      </c>
    </row>
    <row r="11" spans="2:6">
      <c r="B11" s="53" t="s">
        <v>14</v>
      </c>
      <c r="C11" s="53">
        <v>431</v>
      </c>
      <c r="D11" s="53">
        <v>6</v>
      </c>
      <c r="E11" s="53">
        <v>3</v>
      </c>
      <c r="F11" s="53">
        <f>(C11+D11)-E11</f>
        <v>434</v>
      </c>
    </row>
    <row r="12" spans="2:6">
      <c r="B12" s="53" t="s">
        <v>15</v>
      </c>
      <c r="C12" s="53">
        <v>417</v>
      </c>
      <c r="D12" s="53">
        <v>5</v>
      </c>
      <c r="E12" s="53">
        <v>6</v>
      </c>
      <c r="F12" s="53">
        <f>(C12+D12)-E12</f>
        <v>416</v>
      </c>
    </row>
    <row r="13" spans="2:6">
      <c r="B13" s="53" t="s">
        <v>16</v>
      </c>
      <c r="C13" s="53">
        <v>424</v>
      </c>
      <c r="D13" s="53">
        <v>3</v>
      </c>
      <c r="E13" s="53">
        <v>2</v>
      </c>
      <c r="F13" s="53">
        <f>(C13+D13)-E13</f>
        <v>425</v>
      </c>
    </row>
    <row r="14" spans="2:6">
      <c r="B14" s="53" t="s">
        <v>17</v>
      </c>
      <c r="C14" s="53">
        <v>433</v>
      </c>
      <c r="D14" s="53">
        <v>3</v>
      </c>
      <c r="E14" s="53">
        <v>7</v>
      </c>
      <c r="F14" s="53">
        <f>(C14+D14)-E14</f>
        <v>429</v>
      </c>
    </row>
    <row r="15" spans="2:6">
      <c r="B15" s="12"/>
      <c r="C15" s="12"/>
      <c r="D15" s="12"/>
      <c r="E15" s="12"/>
      <c r="F15" s="12"/>
    </row>
    <row r="16" spans="2:6">
      <c r="B16" s="12"/>
      <c r="C16" s="12"/>
      <c r="D16" s="12"/>
      <c r="E16" s="54" t="s">
        <v>18</v>
      </c>
      <c r="F16" s="53">
        <f>AVERAGE(F3:F14)</f>
        <v>425.583333333333</v>
      </c>
    </row>
    <row r="17" spans="2:6">
      <c r="B17" s="12"/>
      <c r="C17" s="12"/>
      <c r="D17" s="12"/>
      <c r="E17" s="54" t="s">
        <v>4</v>
      </c>
      <c r="F17" s="55">
        <f>SUM(E3:E14)</f>
        <v>57</v>
      </c>
    </row>
    <row r="18" spans="2:6">
      <c r="B18" s="12"/>
      <c r="C18" s="12"/>
      <c r="D18" s="12"/>
      <c r="E18" s="54" t="s">
        <v>19</v>
      </c>
      <c r="F18" s="56">
        <f>F17/F16</f>
        <v>0.133933816330527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C17" sqref="C17"/>
    </sheetView>
  </sheetViews>
  <sheetFormatPr defaultColWidth="9.14285714285714" defaultRowHeight="15" outlineLevelCol="5"/>
  <cols>
    <col min="3" max="3" width="32" customWidth="1"/>
    <col min="4" max="4" width="17.2857142857143" customWidth="1"/>
    <col min="5" max="5" width="27.7142857142857" customWidth="1"/>
    <col min="6" max="6" width="35.8571428571429" customWidth="1"/>
  </cols>
  <sheetData>
    <row r="2" spans="2:6">
      <c r="B2" s="48" t="s">
        <v>1</v>
      </c>
      <c r="C2" s="49" t="s">
        <v>2</v>
      </c>
      <c r="D2" s="49" t="s">
        <v>3</v>
      </c>
      <c r="E2" s="49" t="s">
        <v>4</v>
      </c>
      <c r="F2" s="49" t="s">
        <v>5</v>
      </c>
    </row>
    <row r="3" spans="2:6">
      <c r="B3" s="19" t="s">
        <v>6</v>
      </c>
      <c r="C3" s="19">
        <v>437</v>
      </c>
      <c r="D3" s="19">
        <v>6</v>
      </c>
      <c r="E3" s="19">
        <v>4</v>
      </c>
      <c r="F3" s="19">
        <f>(C3+D3)-E3</f>
        <v>439</v>
      </c>
    </row>
    <row r="4" spans="2:6">
      <c r="B4" s="19" t="s">
        <v>7</v>
      </c>
      <c r="C4" s="19">
        <v>426</v>
      </c>
      <c r="D4" s="19">
        <v>9</v>
      </c>
      <c r="E4" s="19">
        <v>7</v>
      </c>
      <c r="F4" s="19">
        <f>(C4+D4)-E4</f>
        <v>428</v>
      </c>
    </row>
    <row r="5" spans="2:6">
      <c r="B5" s="19" t="s">
        <v>8</v>
      </c>
      <c r="C5" s="19">
        <v>430</v>
      </c>
      <c r="D5" s="19">
        <v>3</v>
      </c>
      <c r="E5" s="19">
        <v>4</v>
      </c>
      <c r="F5" s="19">
        <f>(C5+D5)-E5</f>
        <v>429</v>
      </c>
    </row>
    <row r="6" spans="2:6">
      <c r="B6" s="19" t="s">
        <v>9</v>
      </c>
      <c r="C6" s="19">
        <v>422</v>
      </c>
      <c r="D6" s="19">
        <v>3</v>
      </c>
      <c r="E6" s="19">
        <v>8</v>
      </c>
      <c r="F6" s="19">
        <f>(C6+D6)-E6</f>
        <v>417</v>
      </c>
    </row>
    <row r="7" spans="2:6">
      <c r="B7" s="19" t="s">
        <v>10</v>
      </c>
      <c r="C7" s="19">
        <v>436</v>
      </c>
      <c r="D7" s="19">
        <v>8</v>
      </c>
      <c r="E7" s="19">
        <v>2</v>
      </c>
      <c r="F7" s="19">
        <f>(C7+D7)-E7</f>
        <v>442</v>
      </c>
    </row>
    <row r="8" spans="2:6">
      <c r="B8" s="19" t="s">
        <v>11</v>
      </c>
      <c r="C8" s="19">
        <v>420</v>
      </c>
      <c r="D8" s="19">
        <v>5</v>
      </c>
      <c r="E8" s="19">
        <v>6</v>
      </c>
      <c r="F8" s="19">
        <f>(C8+D8)-E8</f>
        <v>419</v>
      </c>
    </row>
    <row r="9" spans="2:6">
      <c r="B9" s="19" t="s">
        <v>12</v>
      </c>
      <c r="C9" s="19">
        <v>424</v>
      </c>
      <c r="D9" s="19">
        <v>4</v>
      </c>
      <c r="E9" s="19">
        <v>5</v>
      </c>
      <c r="F9" s="19">
        <f>(C9+D9)-E9</f>
        <v>423</v>
      </c>
    </row>
    <row r="10" spans="2:6">
      <c r="B10" s="19" t="s">
        <v>13</v>
      </c>
      <c r="C10" s="19">
        <v>418</v>
      </c>
      <c r="D10" s="19">
        <v>4</v>
      </c>
      <c r="E10" s="19">
        <v>7</v>
      </c>
      <c r="F10" s="19">
        <f>(C10+D10)-E10</f>
        <v>415</v>
      </c>
    </row>
    <row r="11" spans="2:6">
      <c r="B11" s="19" t="s">
        <v>14</v>
      </c>
      <c r="C11" s="19">
        <v>432</v>
      </c>
      <c r="D11" s="19">
        <v>2</v>
      </c>
      <c r="E11" s="19">
        <v>3</v>
      </c>
      <c r="F11" s="19">
        <f>(C11+D11)-E11</f>
        <v>431</v>
      </c>
    </row>
    <row r="12" spans="2:6">
      <c r="B12" s="19" t="s">
        <v>15</v>
      </c>
      <c r="C12" s="19">
        <v>426</v>
      </c>
      <c r="D12" s="19">
        <v>6</v>
      </c>
      <c r="E12" s="19">
        <v>3</v>
      </c>
      <c r="F12" s="19">
        <f>(C12+D12)-E12</f>
        <v>429</v>
      </c>
    </row>
    <row r="13" spans="2:6">
      <c r="B13" s="19" t="s">
        <v>16</v>
      </c>
      <c r="C13" s="19">
        <v>433</v>
      </c>
      <c r="D13" s="19">
        <v>3</v>
      </c>
      <c r="E13" s="19">
        <v>5</v>
      </c>
      <c r="F13" s="19">
        <f>(C13+D13)-E13</f>
        <v>431</v>
      </c>
    </row>
    <row r="14" spans="2:6">
      <c r="B14" s="19" t="s">
        <v>17</v>
      </c>
      <c r="C14" s="19">
        <v>425</v>
      </c>
      <c r="D14" s="19">
        <v>4</v>
      </c>
      <c r="E14" s="19">
        <v>2</v>
      </c>
      <c r="F14" s="19">
        <f>(C14+D14)-E14</f>
        <v>427</v>
      </c>
    </row>
    <row r="15" spans="2:6">
      <c r="B15" s="12"/>
      <c r="C15" s="12"/>
      <c r="D15" s="12"/>
      <c r="E15" s="12"/>
      <c r="F15" s="12"/>
    </row>
    <row r="16" spans="2:6">
      <c r="B16" s="12"/>
      <c r="C16" s="12"/>
      <c r="D16" s="12"/>
      <c r="E16" s="50" t="s">
        <v>18</v>
      </c>
      <c r="F16" s="19">
        <f>AVERAGE(F3:F14)</f>
        <v>427.5</v>
      </c>
    </row>
    <row r="17" spans="2:6">
      <c r="B17" s="12"/>
      <c r="C17" s="12"/>
      <c r="D17" s="12"/>
      <c r="E17" s="50" t="s">
        <v>4</v>
      </c>
      <c r="F17" s="21">
        <f>SUM(E3:E14)</f>
        <v>56</v>
      </c>
    </row>
    <row r="18" spans="2:6">
      <c r="B18" s="12"/>
      <c r="C18" s="12"/>
      <c r="D18" s="12"/>
      <c r="E18" s="50" t="s">
        <v>19</v>
      </c>
      <c r="F18" s="22">
        <f>F17/F16</f>
        <v>0.130994152046784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E22" sqref="E22"/>
    </sheetView>
  </sheetViews>
  <sheetFormatPr defaultColWidth="9.14285714285714" defaultRowHeight="15" outlineLevelCol="5"/>
  <cols>
    <col min="3" max="3" width="33.5714285714286" customWidth="1"/>
    <col min="4" max="4" width="15.5714285714286" customWidth="1"/>
    <col min="5" max="5" width="27" customWidth="1"/>
    <col min="6" max="6" width="31.8571428571429" customWidth="1"/>
  </cols>
  <sheetData>
    <row r="2" spans="2:6">
      <c r="B2" s="43" t="s">
        <v>1</v>
      </c>
      <c r="C2" s="44" t="s">
        <v>2</v>
      </c>
      <c r="D2" s="44" t="s">
        <v>3</v>
      </c>
      <c r="E2" s="44" t="s">
        <v>4</v>
      </c>
      <c r="F2" s="44" t="s">
        <v>5</v>
      </c>
    </row>
    <row r="3" spans="2:6">
      <c r="B3" s="18" t="s">
        <v>6</v>
      </c>
      <c r="C3" s="18">
        <v>434</v>
      </c>
      <c r="D3" s="18">
        <v>7</v>
      </c>
      <c r="E3" s="18">
        <v>6</v>
      </c>
      <c r="F3" s="18">
        <f>(C3+D3)-E3</f>
        <v>435</v>
      </c>
    </row>
    <row r="4" spans="2:6">
      <c r="B4" s="18" t="s">
        <v>7</v>
      </c>
      <c r="C4" s="18">
        <v>440</v>
      </c>
      <c r="D4" s="18">
        <v>5</v>
      </c>
      <c r="E4" s="18">
        <v>7</v>
      </c>
      <c r="F4" s="18">
        <f>(C4+D4)-E4</f>
        <v>438</v>
      </c>
    </row>
    <row r="5" spans="2:6">
      <c r="B5" s="18" t="s">
        <v>8</v>
      </c>
      <c r="C5" s="18">
        <v>425</v>
      </c>
      <c r="D5" s="18">
        <v>3</v>
      </c>
      <c r="E5" s="18">
        <v>4</v>
      </c>
      <c r="F5" s="18">
        <f>(C5+D5)-E5</f>
        <v>424</v>
      </c>
    </row>
    <row r="6" spans="2:6">
      <c r="B6" s="18" t="s">
        <v>9</v>
      </c>
      <c r="C6" s="18">
        <v>420</v>
      </c>
      <c r="D6" s="18">
        <v>8</v>
      </c>
      <c r="E6" s="18">
        <v>5</v>
      </c>
      <c r="F6" s="18">
        <f>(C6+D6)-E6</f>
        <v>423</v>
      </c>
    </row>
    <row r="7" spans="2:6">
      <c r="B7" s="18" t="s">
        <v>10</v>
      </c>
      <c r="C7" s="18">
        <v>415</v>
      </c>
      <c r="D7" s="18">
        <v>8</v>
      </c>
      <c r="E7" s="18">
        <v>9</v>
      </c>
      <c r="F7" s="18">
        <f>(C7+D7)-E7</f>
        <v>414</v>
      </c>
    </row>
    <row r="8" spans="2:6">
      <c r="B8" s="18" t="s">
        <v>11</v>
      </c>
      <c r="C8" s="18">
        <v>433</v>
      </c>
      <c r="D8" s="18">
        <v>4</v>
      </c>
      <c r="E8" s="18">
        <v>5</v>
      </c>
      <c r="F8" s="18">
        <f>(C8+D8)-E8</f>
        <v>432</v>
      </c>
    </row>
    <row r="9" spans="2:6">
      <c r="B9" s="18" t="s">
        <v>12</v>
      </c>
      <c r="C9" s="18">
        <v>422</v>
      </c>
      <c r="D9" s="18">
        <v>3</v>
      </c>
      <c r="E9" s="18">
        <v>6</v>
      </c>
      <c r="F9" s="18">
        <f>(C9+D9)-E9</f>
        <v>419</v>
      </c>
    </row>
    <row r="10" spans="2:6">
      <c r="B10" s="18" t="s">
        <v>13</v>
      </c>
      <c r="C10" s="18">
        <v>419</v>
      </c>
      <c r="D10" s="18">
        <v>3</v>
      </c>
      <c r="E10" s="18">
        <v>6</v>
      </c>
      <c r="F10" s="18">
        <f>(C10+D10)-E10</f>
        <v>416</v>
      </c>
    </row>
    <row r="11" spans="2:6">
      <c r="B11" s="18" t="s">
        <v>14</v>
      </c>
      <c r="C11" s="18">
        <v>425</v>
      </c>
      <c r="D11" s="18">
        <v>6</v>
      </c>
      <c r="E11" s="18">
        <v>4</v>
      </c>
      <c r="F11" s="18">
        <f>(C11+D11)-E11</f>
        <v>427</v>
      </c>
    </row>
    <row r="12" spans="2:6">
      <c r="B12" s="18" t="s">
        <v>15</v>
      </c>
      <c r="C12" s="18">
        <v>423</v>
      </c>
      <c r="D12" s="18">
        <v>4</v>
      </c>
      <c r="E12" s="18">
        <v>7</v>
      </c>
      <c r="F12" s="18">
        <f>(C12+D12)-E12</f>
        <v>420</v>
      </c>
    </row>
    <row r="13" spans="2:6">
      <c r="B13" s="18" t="s">
        <v>16</v>
      </c>
      <c r="C13" s="18">
        <v>431</v>
      </c>
      <c r="D13" s="18">
        <v>2</v>
      </c>
      <c r="E13" s="18">
        <v>5</v>
      </c>
      <c r="F13" s="18">
        <f>(C13+D13)-E13</f>
        <v>428</v>
      </c>
    </row>
    <row r="14" spans="2:6">
      <c r="B14" s="18" t="s">
        <v>17</v>
      </c>
      <c r="C14" s="18">
        <v>420</v>
      </c>
      <c r="D14" s="18">
        <v>3</v>
      </c>
      <c r="E14" s="18">
        <v>4</v>
      </c>
      <c r="F14" s="18">
        <f>(C14+D14)-E14</f>
        <v>419</v>
      </c>
    </row>
    <row r="15" spans="2:6">
      <c r="B15" s="12"/>
      <c r="C15" s="12"/>
      <c r="D15" s="12"/>
      <c r="E15" s="12"/>
      <c r="F15" s="12"/>
    </row>
    <row r="16" spans="2:6">
      <c r="B16" s="12"/>
      <c r="C16" s="12"/>
      <c r="D16" s="12"/>
      <c r="E16" s="45" t="s">
        <v>18</v>
      </c>
      <c r="F16" s="18">
        <f>AVERAGE(F3:F14)</f>
        <v>424.583333333333</v>
      </c>
    </row>
    <row r="17" spans="2:6">
      <c r="B17" s="12"/>
      <c r="C17" s="12"/>
      <c r="D17" s="12"/>
      <c r="E17" s="45" t="s">
        <v>4</v>
      </c>
      <c r="F17" s="46">
        <f>SUM(E3:E14)</f>
        <v>68</v>
      </c>
    </row>
    <row r="18" spans="2:6">
      <c r="B18" s="12"/>
      <c r="C18" s="12"/>
      <c r="D18" s="12"/>
      <c r="E18" s="45" t="s">
        <v>19</v>
      </c>
      <c r="F18" s="47">
        <f>F17/F16</f>
        <v>0.160157016683023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D22" sqref="D22"/>
    </sheetView>
  </sheetViews>
  <sheetFormatPr defaultColWidth="9.14285714285714" defaultRowHeight="15" outlineLevelCol="5"/>
  <cols>
    <col min="2" max="2" width="10.8571428571429" customWidth="1"/>
    <col min="3" max="3" width="35.1428571428571" customWidth="1"/>
    <col min="4" max="4" width="21.8571428571429" customWidth="1"/>
    <col min="5" max="5" width="28.1428571428571" customWidth="1"/>
    <col min="6" max="6" width="32.4285714285714" customWidth="1"/>
  </cols>
  <sheetData>
    <row r="2" spans="2:6">
      <c r="B2" s="37" t="s">
        <v>1</v>
      </c>
      <c r="C2" s="38" t="s">
        <v>2</v>
      </c>
      <c r="D2" s="38" t="s">
        <v>3</v>
      </c>
      <c r="E2" s="38" t="s">
        <v>4</v>
      </c>
      <c r="F2" s="38" t="s">
        <v>5</v>
      </c>
    </row>
    <row r="3" spans="2:6">
      <c r="B3" s="39" t="s">
        <v>6</v>
      </c>
      <c r="C3" s="39">
        <v>430</v>
      </c>
      <c r="D3" s="39">
        <v>9</v>
      </c>
      <c r="E3" s="39">
        <v>6</v>
      </c>
      <c r="F3" s="39">
        <f>(C3+D3)-E3</f>
        <v>433</v>
      </c>
    </row>
    <row r="4" spans="2:6">
      <c r="B4" s="39" t="s">
        <v>7</v>
      </c>
      <c r="C4" s="39">
        <v>425</v>
      </c>
      <c r="D4" s="39">
        <v>6</v>
      </c>
      <c r="E4" s="39">
        <v>8</v>
      </c>
      <c r="F4" s="39">
        <f>(C4+D4)-E4</f>
        <v>423</v>
      </c>
    </row>
    <row r="5" spans="2:6">
      <c r="B5" s="39" t="s">
        <v>8</v>
      </c>
      <c r="C5" s="39">
        <v>433</v>
      </c>
      <c r="D5" s="39">
        <v>4</v>
      </c>
      <c r="E5" s="39">
        <v>5</v>
      </c>
      <c r="F5" s="39">
        <f>(C5+D5)-E5</f>
        <v>432</v>
      </c>
    </row>
    <row r="6" spans="2:6">
      <c r="B6" s="39" t="s">
        <v>9</v>
      </c>
      <c r="C6" s="39">
        <v>431</v>
      </c>
      <c r="D6" s="39">
        <v>6</v>
      </c>
      <c r="E6" s="39">
        <v>8</v>
      </c>
      <c r="F6" s="39">
        <f>(C6+D6)-E6</f>
        <v>429</v>
      </c>
    </row>
    <row r="7" spans="2:6">
      <c r="B7" s="39" t="s">
        <v>10</v>
      </c>
      <c r="C7" s="39">
        <v>426</v>
      </c>
      <c r="D7" s="39">
        <v>2</v>
      </c>
      <c r="E7" s="39">
        <v>4</v>
      </c>
      <c r="F7" s="39">
        <f>(C7+D7)-E7</f>
        <v>424</v>
      </c>
    </row>
    <row r="8" spans="2:6">
      <c r="B8" s="39" t="s">
        <v>11</v>
      </c>
      <c r="C8" s="39">
        <v>420</v>
      </c>
      <c r="D8" s="39">
        <v>2</v>
      </c>
      <c r="E8" s="39">
        <v>3</v>
      </c>
      <c r="F8" s="39">
        <f>(C8+D8)-E8</f>
        <v>419</v>
      </c>
    </row>
    <row r="9" spans="2:6">
      <c r="B9" s="39" t="s">
        <v>12</v>
      </c>
      <c r="C9" s="39">
        <v>435</v>
      </c>
      <c r="D9" s="39">
        <v>5</v>
      </c>
      <c r="E9" s="39">
        <v>7</v>
      </c>
      <c r="F9" s="39">
        <f>(C9+D9)-E9</f>
        <v>433</v>
      </c>
    </row>
    <row r="10" spans="2:6">
      <c r="B10" s="39" t="s">
        <v>13</v>
      </c>
      <c r="C10" s="39">
        <v>422</v>
      </c>
      <c r="D10" s="39">
        <v>7</v>
      </c>
      <c r="E10" s="39">
        <v>4</v>
      </c>
      <c r="F10" s="39">
        <f>(C10+D10)-E10</f>
        <v>425</v>
      </c>
    </row>
    <row r="11" spans="2:6">
      <c r="B11" s="39" t="s">
        <v>14</v>
      </c>
      <c r="C11" s="39">
        <v>431</v>
      </c>
      <c r="D11" s="39">
        <v>6</v>
      </c>
      <c r="E11" s="39">
        <v>4</v>
      </c>
      <c r="F11" s="39">
        <f>(C11+D11)-E11</f>
        <v>433</v>
      </c>
    </row>
    <row r="12" spans="2:6">
      <c r="B12" s="39" t="s">
        <v>15</v>
      </c>
      <c r="C12" s="39">
        <v>426</v>
      </c>
      <c r="D12" s="39">
        <v>4</v>
      </c>
      <c r="E12" s="39">
        <v>3</v>
      </c>
      <c r="F12" s="39">
        <f>(C12+D12)-E12</f>
        <v>427</v>
      </c>
    </row>
    <row r="13" spans="2:6">
      <c r="B13" s="39" t="s">
        <v>16</v>
      </c>
      <c r="C13" s="39">
        <v>421</v>
      </c>
      <c r="D13" s="39">
        <v>5</v>
      </c>
      <c r="E13" s="39">
        <v>6</v>
      </c>
      <c r="F13" s="39">
        <f>(C13+D13)-E13</f>
        <v>420</v>
      </c>
    </row>
    <row r="14" spans="2:6">
      <c r="B14" s="39" t="s">
        <v>17</v>
      </c>
      <c r="C14" s="39">
        <v>436</v>
      </c>
      <c r="D14" s="39">
        <v>2</v>
      </c>
      <c r="E14" s="39">
        <v>4</v>
      </c>
      <c r="F14" s="39">
        <f>(C14+D14)-E14</f>
        <v>434</v>
      </c>
    </row>
    <row r="15" spans="2:6">
      <c r="B15" s="12"/>
      <c r="C15" s="12"/>
      <c r="D15" s="12"/>
      <c r="E15" s="12"/>
      <c r="F15" s="12"/>
    </row>
    <row r="16" spans="2:6">
      <c r="B16" s="12"/>
      <c r="C16" s="12"/>
      <c r="D16" s="12"/>
      <c r="E16" s="40" t="s">
        <v>18</v>
      </c>
      <c r="F16" s="39">
        <f>AVERAGE(F3:F14)</f>
        <v>427.666666666667</v>
      </c>
    </row>
    <row r="17" spans="2:6">
      <c r="B17" s="12"/>
      <c r="C17" s="12"/>
      <c r="D17" s="12"/>
      <c r="E17" s="40" t="s">
        <v>4</v>
      </c>
      <c r="F17" s="41">
        <f>SUM(E3:E14)</f>
        <v>62</v>
      </c>
    </row>
    <row r="18" spans="2:6">
      <c r="B18" s="12"/>
      <c r="C18" s="12"/>
      <c r="D18" s="12"/>
      <c r="E18" s="40" t="s">
        <v>19</v>
      </c>
      <c r="F18" s="42">
        <f>F17/F16</f>
        <v>0.144972720187062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E22" sqref="E22"/>
    </sheetView>
  </sheetViews>
  <sheetFormatPr defaultColWidth="9.14285714285714" defaultRowHeight="15" outlineLevelCol="5"/>
  <cols>
    <col min="2" max="2" width="12" customWidth="1"/>
    <col min="3" max="3" width="31.7142857142857" customWidth="1"/>
    <col min="4" max="4" width="17.1428571428571" customWidth="1"/>
    <col min="5" max="5" width="28.5714285714286" customWidth="1"/>
    <col min="6" max="6" width="28.1428571428571" customWidth="1"/>
  </cols>
  <sheetData>
    <row r="2" spans="2:6">
      <c r="B2" s="34" t="s">
        <v>1</v>
      </c>
      <c r="C2" s="35" t="s">
        <v>2</v>
      </c>
      <c r="D2" s="35" t="s">
        <v>3</v>
      </c>
      <c r="E2" s="35" t="s">
        <v>4</v>
      </c>
      <c r="F2" s="35" t="s">
        <v>5</v>
      </c>
    </row>
    <row r="3" spans="2:6">
      <c r="B3" s="5" t="s">
        <v>6</v>
      </c>
      <c r="C3" s="5">
        <v>425</v>
      </c>
      <c r="D3" s="5">
        <v>8</v>
      </c>
      <c r="E3" s="5">
        <v>6</v>
      </c>
      <c r="F3" s="5">
        <f>(C3+D3)-E3</f>
        <v>427</v>
      </c>
    </row>
    <row r="4" spans="2:6">
      <c r="B4" s="5" t="s">
        <v>7</v>
      </c>
      <c r="C4" s="5">
        <v>433</v>
      </c>
      <c r="D4" s="5">
        <v>4</v>
      </c>
      <c r="E4" s="5">
        <v>7</v>
      </c>
      <c r="F4" s="5">
        <f>(C4+D4)-E4</f>
        <v>430</v>
      </c>
    </row>
    <row r="5" spans="2:6">
      <c r="B5" s="5" t="s">
        <v>8</v>
      </c>
      <c r="C5" s="5">
        <v>440</v>
      </c>
      <c r="D5" s="5">
        <v>2</v>
      </c>
      <c r="E5" s="5">
        <v>3</v>
      </c>
      <c r="F5" s="5">
        <f>(C5+D5)-E5</f>
        <v>439</v>
      </c>
    </row>
    <row r="6" spans="2:6">
      <c r="B6" s="5" t="s">
        <v>9</v>
      </c>
      <c r="C6" s="5">
        <v>428</v>
      </c>
      <c r="D6" s="5">
        <v>1</v>
      </c>
      <c r="E6" s="5">
        <v>5</v>
      </c>
      <c r="F6" s="5">
        <f>(C6+D6)-E6</f>
        <v>424</v>
      </c>
    </row>
    <row r="7" spans="2:6">
      <c r="B7" s="5" t="s">
        <v>10</v>
      </c>
      <c r="C7" s="5">
        <v>423</v>
      </c>
      <c r="D7" s="5">
        <v>5</v>
      </c>
      <c r="E7" s="5">
        <v>2</v>
      </c>
      <c r="F7" s="5">
        <f>(C7+D7)-E7</f>
        <v>426</v>
      </c>
    </row>
    <row r="8" spans="2:6">
      <c r="B8" s="5" t="s">
        <v>11</v>
      </c>
      <c r="C8" s="5">
        <v>435</v>
      </c>
      <c r="D8" s="5">
        <v>3</v>
      </c>
      <c r="E8" s="5">
        <v>2</v>
      </c>
      <c r="F8" s="5">
        <f>(C8+D8)-E8</f>
        <v>436</v>
      </c>
    </row>
    <row r="9" spans="2:6">
      <c r="B9" s="5" t="s">
        <v>12</v>
      </c>
      <c r="C9" s="5">
        <v>422</v>
      </c>
      <c r="D9" s="5">
        <v>3</v>
      </c>
      <c r="E9" s="5">
        <v>6</v>
      </c>
      <c r="F9" s="5">
        <f>(C9+D9)-E9</f>
        <v>419</v>
      </c>
    </row>
    <row r="10" spans="2:6">
      <c r="B10" s="5" t="s">
        <v>13</v>
      </c>
      <c r="C10" s="5">
        <v>433</v>
      </c>
      <c r="D10" s="5">
        <v>4</v>
      </c>
      <c r="E10" s="5">
        <v>8</v>
      </c>
      <c r="F10" s="5">
        <f>(C10+D10)-E10</f>
        <v>429</v>
      </c>
    </row>
    <row r="11" spans="2:6">
      <c r="B11" s="5" t="s">
        <v>14</v>
      </c>
      <c r="C11" s="5">
        <v>420</v>
      </c>
      <c r="D11" s="5">
        <v>2</v>
      </c>
      <c r="E11" s="5">
        <v>4</v>
      </c>
      <c r="F11" s="5">
        <f>(C11+D11)-E11</f>
        <v>418</v>
      </c>
    </row>
    <row r="12" spans="2:6">
      <c r="B12" s="5" t="s">
        <v>15</v>
      </c>
      <c r="C12" s="5">
        <v>426</v>
      </c>
      <c r="D12" s="5">
        <v>6</v>
      </c>
      <c r="E12" s="5">
        <v>3</v>
      </c>
      <c r="F12" s="5">
        <f>(C12+D12)-E12</f>
        <v>429</v>
      </c>
    </row>
    <row r="13" spans="2:6">
      <c r="B13" s="5" t="s">
        <v>16</v>
      </c>
      <c r="C13" s="5">
        <v>431</v>
      </c>
      <c r="D13" s="5">
        <v>8</v>
      </c>
      <c r="E13" s="5">
        <v>5</v>
      </c>
      <c r="F13" s="5">
        <f>(C13+D13)-E13</f>
        <v>434</v>
      </c>
    </row>
    <row r="14" spans="2:6">
      <c r="B14" s="5" t="s">
        <v>17</v>
      </c>
      <c r="C14" s="5">
        <v>424</v>
      </c>
      <c r="D14" s="5">
        <v>3</v>
      </c>
      <c r="E14" s="5">
        <v>6</v>
      </c>
      <c r="F14" s="5">
        <f>(C14+D14)-E14</f>
        <v>421</v>
      </c>
    </row>
    <row r="15" spans="2:6">
      <c r="B15" s="12"/>
      <c r="C15" s="12"/>
      <c r="D15" s="12"/>
      <c r="E15" s="12"/>
      <c r="F15" s="12"/>
    </row>
    <row r="16" spans="2:6">
      <c r="B16" s="12"/>
      <c r="C16" s="12"/>
      <c r="D16" s="12"/>
      <c r="E16" s="36" t="s">
        <v>18</v>
      </c>
      <c r="F16" s="5">
        <f>AVERAGE(F3:F14)</f>
        <v>427.666666666667</v>
      </c>
    </row>
    <row r="17" spans="2:6">
      <c r="B17" s="12"/>
      <c r="C17" s="12"/>
      <c r="D17" s="12"/>
      <c r="E17" s="36" t="s">
        <v>4</v>
      </c>
      <c r="F17" s="7">
        <f>SUM(E3:E14)</f>
        <v>57</v>
      </c>
    </row>
    <row r="18" spans="2:6">
      <c r="B18" s="12"/>
      <c r="C18" s="12"/>
      <c r="D18" s="12"/>
      <c r="E18" s="36" t="s">
        <v>19</v>
      </c>
      <c r="F18" s="8">
        <f>F17/F16</f>
        <v>0.133281371784879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F16" sqref="F16:F18"/>
    </sheetView>
  </sheetViews>
  <sheetFormatPr defaultColWidth="9.14285714285714" defaultRowHeight="15" outlineLevelCol="5"/>
  <cols>
    <col min="2" max="2" width="10.8571428571429" customWidth="1"/>
    <col min="3" max="3" width="32" customWidth="1"/>
    <col min="4" max="4" width="19.1428571428571" customWidth="1"/>
    <col min="5" max="5" width="27.4285714285714" customWidth="1"/>
    <col min="6" max="6" width="28.2857142857143" customWidth="1"/>
  </cols>
  <sheetData>
    <row r="2" spans="2:6">
      <c r="B2" s="29" t="s">
        <v>1</v>
      </c>
      <c r="C2" s="30" t="s">
        <v>2</v>
      </c>
      <c r="D2" s="30" t="s">
        <v>3</v>
      </c>
      <c r="E2" s="30" t="s">
        <v>4</v>
      </c>
      <c r="F2" s="30" t="s">
        <v>5</v>
      </c>
    </row>
    <row r="3" spans="2:6">
      <c r="B3" s="10" t="s">
        <v>6</v>
      </c>
      <c r="C3" s="10">
        <v>432</v>
      </c>
      <c r="D3" s="10">
        <v>4</v>
      </c>
      <c r="E3" s="10">
        <v>7</v>
      </c>
      <c r="F3" s="10">
        <f>(C3+D3)-E3</f>
        <v>429</v>
      </c>
    </row>
    <row r="4" spans="2:6">
      <c r="B4" s="10" t="s">
        <v>7</v>
      </c>
      <c r="C4" s="10">
        <v>425</v>
      </c>
      <c r="D4" s="10">
        <v>3</v>
      </c>
      <c r="E4" s="10">
        <v>4</v>
      </c>
      <c r="F4" s="10">
        <f>(C4+D4)-E4</f>
        <v>424</v>
      </c>
    </row>
    <row r="5" spans="2:6">
      <c r="B5" s="10" t="s">
        <v>8</v>
      </c>
      <c r="C5" s="10">
        <v>436</v>
      </c>
      <c r="D5" s="10">
        <v>7</v>
      </c>
      <c r="E5" s="10">
        <v>6</v>
      </c>
      <c r="F5" s="10">
        <f>(C5+D5)-E5</f>
        <v>437</v>
      </c>
    </row>
    <row r="6" spans="2:6">
      <c r="B6" s="10" t="s">
        <v>9</v>
      </c>
      <c r="C6" s="10">
        <v>420</v>
      </c>
      <c r="D6" s="10">
        <v>9</v>
      </c>
      <c r="E6" s="10">
        <v>5</v>
      </c>
      <c r="F6" s="10">
        <f>(C6+D6)-E6</f>
        <v>424</v>
      </c>
    </row>
    <row r="7" spans="2:6">
      <c r="B7" s="10" t="s">
        <v>10</v>
      </c>
      <c r="C7" s="10">
        <v>433</v>
      </c>
      <c r="D7" s="10">
        <v>5</v>
      </c>
      <c r="E7" s="10">
        <v>8</v>
      </c>
      <c r="F7" s="10">
        <f>(C7+D7)-E7</f>
        <v>430</v>
      </c>
    </row>
    <row r="8" spans="2:6">
      <c r="B8" s="10" t="s">
        <v>11</v>
      </c>
      <c r="C8" s="10">
        <v>429</v>
      </c>
      <c r="D8" s="10">
        <v>5</v>
      </c>
      <c r="E8" s="10">
        <v>7</v>
      </c>
      <c r="F8" s="10">
        <f>(C8+D8)-E8</f>
        <v>427</v>
      </c>
    </row>
    <row r="9" spans="2:6">
      <c r="B9" s="10" t="s">
        <v>12</v>
      </c>
      <c r="C9" s="10">
        <v>421</v>
      </c>
      <c r="D9" s="10">
        <v>2</v>
      </c>
      <c r="E9" s="10">
        <v>4</v>
      </c>
      <c r="F9" s="10">
        <f>(C9+D9)-E9</f>
        <v>419</v>
      </c>
    </row>
    <row r="10" spans="2:6">
      <c r="B10" s="10" t="s">
        <v>13</v>
      </c>
      <c r="C10" s="10">
        <v>440</v>
      </c>
      <c r="D10" s="10">
        <v>6</v>
      </c>
      <c r="E10" s="10">
        <v>3</v>
      </c>
      <c r="F10" s="10">
        <f>(C10+D10)-E10</f>
        <v>443</v>
      </c>
    </row>
    <row r="11" spans="2:6">
      <c r="B11" s="10" t="s">
        <v>14</v>
      </c>
      <c r="C11" s="10">
        <v>426</v>
      </c>
      <c r="D11" s="10">
        <v>1</v>
      </c>
      <c r="E11" s="10">
        <v>5</v>
      </c>
      <c r="F11" s="10">
        <f>(C11+D11)-E11</f>
        <v>422</v>
      </c>
    </row>
    <row r="12" spans="2:6">
      <c r="B12" s="10" t="s">
        <v>15</v>
      </c>
      <c r="C12" s="10">
        <v>422</v>
      </c>
      <c r="D12" s="10">
        <v>2</v>
      </c>
      <c r="E12" s="10">
        <v>8</v>
      </c>
      <c r="F12" s="10">
        <f>(C12+D12)-E12</f>
        <v>416</v>
      </c>
    </row>
    <row r="13" spans="2:6">
      <c r="B13" s="10" t="s">
        <v>16</v>
      </c>
      <c r="C13" s="10">
        <v>419</v>
      </c>
      <c r="D13" s="10">
        <v>6</v>
      </c>
      <c r="E13" s="10">
        <v>4</v>
      </c>
      <c r="F13" s="10">
        <f>(C13+D13)-E13</f>
        <v>421</v>
      </c>
    </row>
    <row r="14" spans="2:6">
      <c r="B14" s="10" t="s">
        <v>17</v>
      </c>
      <c r="C14" s="10">
        <v>424</v>
      </c>
      <c r="D14" s="10">
        <v>4</v>
      </c>
      <c r="E14" s="10">
        <v>7</v>
      </c>
      <c r="F14" s="10">
        <f>(C14+D14)-E14</f>
        <v>421</v>
      </c>
    </row>
    <row r="16" spans="5:6">
      <c r="E16" s="31" t="s">
        <v>18</v>
      </c>
      <c r="F16" s="10">
        <f>AVERAGE(F3:F14)</f>
        <v>426.083333333333</v>
      </c>
    </row>
    <row r="17" spans="5:6">
      <c r="E17" s="31" t="s">
        <v>4</v>
      </c>
      <c r="F17" s="32">
        <f>SUM(E3:E14)</f>
        <v>68</v>
      </c>
    </row>
    <row r="18" spans="5:6">
      <c r="E18" s="31" t="s">
        <v>19</v>
      </c>
      <c r="F18" s="33">
        <f>F17/F16</f>
        <v>0.159593193819675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D12" sqref="D12"/>
    </sheetView>
  </sheetViews>
  <sheetFormatPr defaultColWidth="9.14285714285714" defaultRowHeight="15" outlineLevelCol="5"/>
  <cols>
    <col min="2" max="2" width="13.2857142857143" customWidth="1"/>
    <col min="3" max="3" width="28.8571428571429" customWidth="1"/>
    <col min="4" max="4" width="21.7142857142857" customWidth="1"/>
    <col min="5" max="5" width="27.8571428571429" customWidth="1"/>
    <col min="6" max="6" width="31.2857142857143" customWidth="1"/>
  </cols>
  <sheetData>
    <row r="2" spans="2:6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</row>
    <row r="3" spans="2:6">
      <c r="B3" s="25" t="s">
        <v>6</v>
      </c>
      <c r="C3" s="25">
        <v>438</v>
      </c>
      <c r="D3" s="25">
        <v>8</v>
      </c>
      <c r="E3" s="25">
        <v>5</v>
      </c>
      <c r="F3" s="25">
        <f>(C3+D3)-E3</f>
        <v>441</v>
      </c>
    </row>
    <row r="4" spans="2:6">
      <c r="B4" s="25" t="s">
        <v>7</v>
      </c>
      <c r="C4" s="25">
        <v>426</v>
      </c>
      <c r="D4" s="25">
        <v>4</v>
      </c>
      <c r="E4" s="25">
        <v>6</v>
      </c>
      <c r="F4" s="25">
        <f>(C4+D4)-E4</f>
        <v>424</v>
      </c>
    </row>
    <row r="5" spans="2:6">
      <c r="B5" s="25" t="s">
        <v>8</v>
      </c>
      <c r="C5" s="25">
        <v>423</v>
      </c>
      <c r="D5" s="25">
        <v>3</v>
      </c>
      <c r="E5" s="25">
        <v>4</v>
      </c>
      <c r="F5" s="25">
        <f>(C5+D5)-E5</f>
        <v>422</v>
      </c>
    </row>
    <row r="6" spans="2:6">
      <c r="B6" s="25" t="s">
        <v>9</v>
      </c>
      <c r="C6" s="25">
        <v>430</v>
      </c>
      <c r="D6" s="25">
        <v>3</v>
      </c>
      <c r="E6" s="25">
        <v>3</v>
      </c>
      <c r="F6" s="25">
        <f>(C6+D6)-E6</f>
        <v>430</v>
      </c>
    </row>
    <row r="7" spans="2:6">
      <c r="B7" s="25" t="s">
        <v>10</v>
      </c>
      <c r="C7" s="25">
        <v>422</v>
      </c>
      <c r="D7" s="25">
        <v>5</v>
      </c>
      <c r="E7" s="25">
        <v>6</v>
      </c>
      <c r="F7" s="25">
        <f>(C7+D7)-E7</f>
        <v>421</v>
      </c>
    </row>
    <row r="8" spans="2:6">
      <c r="B8" s="25" t="s">
        <v>11</v>
      </c>
      <c r="C8" s="25">
        <v>419</v>
      </c>
      <c r="D8" s="25">
        <v>2</v>
      </c>
      <c r="E8" s="25">
        <v>4</v>
      </c>
      <c r="F8" s="25">
        <f>(C8+D8)-E8</f>
        <v>417</v>
      </c>
    </row>
    <row r="9" spans="2:6">
      <c r="B9" s="25" t="s">
        <v>12</v>
      </c>
      <c r="C9" s="25">
        <v>441</v>
      </c>
      <c r="D9" s="25">
        <v>2</v>
      </c>
      <c r="E9" s="25">
        <v>5</v>
      </c>
      <c r="F9" s="25">
        <f>(C9+D9)-E9</f>
        <v>438</v>
      </c>
    </row>
    <row r="10" spans="2:6">
      <c r="B10" s="25" t="s">
        <v>13</v>
      </c>
      <c r="C10" s="25">
        <v>420</v>
      </c>
      <c r="D10" s="25">
        <v>4</v>
      </c>
      <c r="E10" s="25">
        <v>3</v>
      </c>
      <c r="F10" s="25">
        <f>(C10+D10)-E10</f>
        <v>421</v>
      </c>
    </row>
    <row r="11" spans="2:6">
      <c r="B11" s="25" t="s">
        <v>14</v>
      </c>
      <c r="C11" s="25">
        <v>433</v>
      </c>
      <c r="D11" s="25">
        <v>6</v>
      </c>
      <c r="E11" s="25">
        <v>4</v>
      </c>
      <c r="F11" s="25">
        <f>(C11+D11)-E11</f>
        <v>435</v>
      </c>
    </row>
    <row r="12" spans="2:6">
      <c r="B12" s="25" t="s">
        <v>15</v>
      </c>
      <c r="C12" s="25">
        <v>422</v>
      </c>
      <c r="D12" s="25">
        <v>2</v>
      </c>
      <c r="E12" s="25">
        <v>5</v>
      </c>
      <c r="F12" s="25">
        <f>(C12+D12)-E12</f>
        <v>419</v>
      </c>
    </row>
    <row r="13" spans="2:6">
      <c r="B13" s="25" t="s">
        <v>16</v>
      </c>
      <c r="C13" s="25">
        <v>431</v>
      </c>
      <c r="D13" s="25">
        <v>3</v>
      </c>
      <c r="E13" s="25">
        <v>6</v>
      </c>
      <c r="F13" s="25">
        <f>(C13+D13)-E13</f>
        <v>428</v>
      </c>
    </row>
    <row r="14" spans="2:6">
      <c r="B14" s="25" t="s">
        <v>17</v>
      </c>
      <c r="C14" s="25">
        <v>424</v>
      </c>
      <c r="D14" s="25">
        <v>3</v>
      </c>
      <c r="E14" s="25">
        <v>4</v>
      </c>
      <c r="F14" s="25">
        <f>(C14+D14)-E14</f>
        <v>423</v>
      </c>
    </row>
    <row r="15" spans="2:6">
      <c r="B15" s="12"/>
      <c r="C15" s="12"/>
      <c r="D15" s="12"/>
      <c r="E15" s="12"/>
      <c r="F15" s="12"/>
    </row>
    <row r="16" spans="2:6">
      <c r="B16" s="12"/>
      <c r="C16" s="12"/>
      <c r="D16" s="12"/>
      <c r="E16" s="26" t="s">
        <v>18</v>
      </c>
      <c r="F16" s="25">
        <f>AVERAGE(F3:F14)</f>
        <v>426.583333333333</v>
      </c>
    </row>
    <row r="17" spans="2:6">
      <c r="B17" s="12"/>
      <c r="C17" s="12"/>
      <c r="D17" s="12"/>
      <c r="E17" s="26" t="s">
        <v>4</v>
      </c>
      <c r="F17" s="27">
        <f>SUM(E3:E14)</f>
        <v>55</v>
      </c>
    </row>
    <row r="18" spans="2:6">
      <c r="B18" s="12"/>
      <c r="C18" s="12"/>
      <c r="D18" s="12"/>
      <c r="E18" s="26" t="s">
        <v>19</v>
      </c>
      <c r="F18" s="28">
        <f>F17/F16</f>
        <v>0.128931431920297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F16" sqref="F16:F18"/>
    </sheetView>
  </sheetViews>
  <sheetFormatPr defaultColWidth="9.14285714285714" defaultRowHeight="15" outlineLevelCol="5"/>
  <cols>
    <col min="2" max="2" width="11.2857142857143" customWidth="1"/>
    <col min="3" max="3" width="31.1428571428571" customWidth="1"/>
    <col min="4" max="4" width="18.2857142857143" customWidth="1"/>
    <col min="5" max="5" width="28.7142857142857" customWidth="1"/>
    <col min="6" max="6" width="31.5714285714286" customWidth="1"/>
  </cols>
  <sheetData>
    <row r="2" spans="2:6"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</row>
    <row r="3" spans="2:6">
      <c r="B3" s="19" t="s">
        <v>6</v>
      </c>
      <c r="C3" s="19">
        <v>439</v>
      </c>
      <c r="D3" s="19">
        <v>5</v>
      </c>
      <c r="E3" s="19">
        <v>4</v>
      </c>
      <c r="F3" s="19">
        <f>(C3+D3)-E3</f>
        <v>440</v>
      </c>
    </row>
    <row r="4" spans="2:6">
      <c r="B4" s="19" t="s">
        <v>7</v>
      </c>
      <c r="C4" s="19">
        <v>425</v>
      </c>
      <c r="D4" s="19">
        <v>4</v>
      </c>
      <c r="E4" s="19">
        <v>6</v>
      </c>
      <c r="F4" s="19">
        <f>(C4+D4)-E4</f>
        <v>423</v>
      </c>
    </row>
    <row r="5" spans="2:6">
      <c r="B5" s="19" t="s">
        <v>8</v>
      </c>
      <c r="C5" s="19">
        <v>423</v>
      </c>
      <c r="D5" s="19">
        <v>8</v>
      </c>
      <c r="E5" s="19">
        <v>6</v>
      </c>
      <c r="F5" s="19">
        <f>(C5+D5)-E5</f>
        <v>425</v>
      </c>
    </row>
    <row r="6" spans="2:6">
      <c r="B6" s="19" t="s">
        <v>9</v>
      </c>
      <c r="C6" s="19">
        <v>434</v>
      </c>
      <c r="D6" s="19">
        <v>5</v>
      </c>
      <c r="E6" s="19">
        <v>4</v>
      </c>
      <c r="F6" s="19">
        <f>(C6+D6)-E6</f>
        <v>435</v>
      </c>
    </row>
    <row r="7" spans="2:6">
      <c r="B7" s="19" t="s">
        <v>10</v>
      </c>
      <c r="C7" s="19">
        <v>440</v>
      </c>
      <c r="D7" s="19">
        <v>7</v>
      </c>
      <c r="E7" s="19">
        <v>5</v>
      </c>
      <c r="F7" s="19">
        <f>(C7+D7)-E7</f>
        <v>442</v>
      </c>
    </row>
    <row r="8" spans="2:6">
      <c r="B8" s="19" t="s">
        <v>11</v>
      </c>
      <c r="C8" s="19">
        <v>422</v>
      </c>
      <c r="D8" s="19">
        <v>3</v>
      </c>
      <c r="E8" s="19">
        <v>6</v>
      </c>
      <c r="F8" s="19">
        <f>(C8+D8)-E8</f>
        <v>419</v>
      </c>
    </row>
    <row r="9" spans="2:6">
      <c r="B9" s="19" t="s">
        <v>12</v>
      </c>
      <c r="C9" s="19">
        <v>420</v>
      </c>
      <c r="D9" s="19">
        <v>3</v>
      </c>
      <c r="E9" s="19">
        <v>8</v>
      </c>
      <c r="F9" s="19">
        <f>(C9+D9)-E9</f>
        <v>415</v>
      </c>
    </row>
    <row r="10" spans="2:6">
      <c r="B10" s="19" t="s">
        <v>13</v>
      </c>
      <c r="C10" s="19">
        <v>433</v>
      </c>
      <c r="D10" s="19">
        <v>6</v>
      </c>
      <c r="E10" s="19">
        <v>3</v>
      </c>
      <c r="F10" s="19">
        <f>(C10+D10)-E10</f>
        <v>436</v>
      </c>
    </row>
    <row r="11" spans="2:6">
      <c r="B11" s="19" t="s">
        <v>14</v>
      </c>
      <c r="C11" s="19">
        <v>437</v>
      </c>
      <c r="D11" s="19">
        <v>6</v>
      </c>
      <c r="E11" s="19">
        <v>3</v>
      </c>
      <c r="F11" s="19">
        <f>(C11+D11)-E11</f>
        <v>440</v>
      </c>
    </row>
    <row r="12" spans="2:6">
      <c r="B12" s="19" t="s">
        <v>15</v>
      </c>
      <c r="C12" s="19">
        <v>426</v>
      </c>
      <c r="D12" s="19">
        <v>4</v>
      </c>
      <c r="E12" s="19">
        <v>2</v>
      </c>
      <c r="F12" s="19">
        <f>(C12+D12)-E12</f>
        <v>428</v>
      </c>
    </row>
    <row r="13" spans="2:6">
      <c r="B13" s="19" t="s">
        <v>16</v>
      </c>
      <c r="C13" s="19">
        <v>424</v>
      </c>
      <c r="D13" s="19">
        <v>2</v>
      </c>
      <c r="E13" s="19">
        <v>6</v>
      </c>
      <c r="F13" s="19">
        <f>(C13+D13)-E13</f>
        <v>420</v>
      </c>
    </row>
    <row r="14" spans="2:6">
      <c r="B14" s="19" t="s">
        <v>17</v>
      </c>
      <c r="C14" s="19">
        <v>420</v>
      </c>
      <c r="D14" s="19">
        <v>2</v>
      </c>
      <c r="E14" s="19">
        <v>4</v>
      </c>
      <c r="F14" s="19">
        <f>(C14+D14)-E14</f>
        <v>418</v>
      </c>
    </row>
    <row r="16" spans="5:6">
      <c r="E16" s="20" t="s">
        <v>18</v>
      </c>
      <c r="F16" s="19">
        <f>AVERAGE(F3:F14)</f>
        <v>428.416666666667</v>
      </c>
    </row>
    <row r="17" spans="5:6">
      <c r="E17" s="20" t="s">
        <v>4</v>
      </c>
      <c r="F17" s="21">
        <f>SUM(E3:E14)</f>
        <v>57</v>
      </c>
    </row>
    <row r="18" spans="5:6">
      <c r="E18" s="20" t="s">
        <v>19</v>
      </c>
      <c r="F18" s="22">
        <f>F17/F16</f>
        <v>0.133048045127407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Year 2011</vt:lpstr>
      <vt:lpstr>Year 2012</vt:lpstr>
      <vt:lpstr>Year 2013</vt:lpstr>
      <vt:lpstr>Year 2014</vt:lpstr>
      <vt:lpstr>Year 2015</vt:lpstr>
      <vt:lpstr>Year 2016</vt:lpstr>
      <vt:lpstr>Year 2017</vt:lpstr>
      <vt:lpstr>Year 2018</vt:lpstr>
      <vt:lpstr>Year 2019</vt:lpstr>
      <vt:lpstr>Year 2020</vt:lpstr>
      <vt:lpstr>Year 2021</vt:lpstr>
      <vt:lpstr>Recommendation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2021-11-09T06:44:00Z</dcterms:created>
  <dcterms:modified xsi:type="dcterms:W3CDTF">2022-03-14T04:59:19Z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FC324C2C90214A29ACD7E51852E0B4B4</vt:lpwstr>
  </property>
</Properties>
</file>