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<sst xmlns="http://schemas.openxmlformats.org/spreadsheetml/2006/main" count="69" uniqueCount="40">
  <si>
    <t>City</t>
  </si>
  <si>
    <t>Region</t>
  </si>
  <si>
    <t>Location</t>
  </si>
  <si>
    <t>Revenues</t>
  </si>
  <si>
    <t>Operating Expenses</t>
  </si>
  <si>
    <t>Operating Profit</t>
  </si>
  <si>
    <t>Depreciation</t>
  </si>
  <si>
    <t>Net Profit</t>
  </si>
  <si>
    <t>Scorecard</t>
  </si>
  <si>
    <t>Quezon City</t>
  </si>
  <si>
    <t>NCR</t>
  </si>
  <si>
    <t>Manila</t>
  </si>
  <si>
    <t>Average Revenue</t>
  </si>
  <si>
    <t>Highest Revenue</t>
  </si>
  <si>
    <t>Davao City</t>
  </si>
  <si>
    <t>R9</t>
  </si>
  <si>
    <t>Outside Manila</t>
  </si>
  <si>
    <t>Lowest Expenses</t>
  </si>
  <si>
    <t>Caloocan</t>
  </si>
  <si>
    <t>Zamboanga City</t>
  </si>
  <si>
    <t>Cebu City</t>
  </si>
  <si>
    <t>R7</t>
  </si>
  <si>
    <t>Antipolo</t>
  </si>
  <si>
    <t>R4</t>
  </si>
  <si>
    <t>Taguig</t>
  </si>
  <si>
    <t>Pasig</t>
  </si>
  <si>
    <t>Cagayan de Oro</t>
  </si>
  <si>
    <t>R10</t>
  </si>
  <si>
    <t>Valenzuela</t>
  </si>
  <si>
    <t>Dasmarañas</t>
  </si>
  <si>
    <t>General Santos</t>
  </si>
  <si>
    <t>R12</t>
  </si>
  <si>
    <t>Parañaque</t>
  </si>
  <si>
    <t>Bacoor</t>
  </si>
  <si>
    <t>San Jose del Monte</t>
  </si>
  <si>
    <t>R3</t>
  </si>
  <si>
    <t>Makati</t>
  </si>
  <si>
    <t>Las Piñas</t>
  </si>
  <si>
    <t>Bacolod</t>
  </si>
  <si>
    <t>R6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</si>
</sst>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76" formatCode="0.00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34" borderId="2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1">
    <xf numFmtId="0" fontId="0" fillId="0" borderId="0" xfId="0"/>
    <xf numFmtId="3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88" zoomScaleNormal="88" workbookViewId="0">
      <selection activeCell="F1" sqref="F1"/>
    </sheetView>
  </sheetViews>
  <sheetFormatPr defaultColWidth="9" defaultRowHeight="15"/>
  <cols>
    <col min="1" max="1" width="20.7142857142857" customWidth="1"/>
    <col min="2" max="2" width="20.8571428571429" customWidth="1"/>
    <col min="3" max="3" width="16.552380952381" customWidth="1"/>
    <col min="4" max="4" width="15.7142857142857" customWidth="1"/>
    <col min="5" max="5" width="21.4190476190476" customWidth="1"/>
    <col min="6" max="6" width="20.7142857142857" customWidth="1"/>
    <col min="7" max="7" width="19.4285714285714" customWidth="1"/>
    <col min="8" max="8" width="17.1428571428571" customWidth="1"/>
    <col min="9" max="9" width="14.4285714285714" customWidth="1"/>
    <col min="10" max="10" width="19.3047619047619" customWidth="1"/>
    <col min="11" max="11" width="13.7142857142857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J1" s="19" t="s">
        <v>8</v>
      </c>
    </row>
    <row r="2" spans="1:13">
      <c r="A2" s="9" t="s">
        <v>9</v>
      </c>
      <c r="B2" s="10" t="s">
        <v>10</v>
      </c>
      <c r="C2" s="10" t="s">
        <v>11</v>
      </c>
      <c r="D2" s="10">
        <v>125319</v>
      </c>
      <c r="E2" s="10">
        <v>65792</v>
      </c>
      <c r="F2" s="10">
        <f>D2-E2</f>
        <v>59527</v>
      </c>
      <c r="G2" s="10">
        <v>4667</v>
      </c>
      <c r="H2" s="10">
        <f>F2-G2</f>
        <v>54860</v>
      </c>
      <c r="I2" s="10"/>
      <c r="J2" s="20" t="s">
        <v>12</v>
      </c>
      <c r="K2" s="10">
        <f>AVERAGE(D2:D20)</f>
        <v>276986.526315789</v>
      </c>
      <c r="L2" s="10"/>
      <c r="M2" s="10"/>
    </row>
    <row r="3" spans="1:13">
      <c r="A3" s="11" t="s">
        <v>11</v>
      </c>
      <c r="B3" s="12" t="s">
        <v>10</v>
      </c>
      <c r="C3" s="13" t="s">
        <v>11</v>
      </c>
      <c r="D3" s="12">
        <v>433924</v>
      </c>
      <c r="E3" s="10">
        <v>101465</v>
      </c>
      <c r="F3" s="10">
        <f t="shared" ref="F3:F20" si="0">D3-E3</f>
        <v>332459</v>
      </c>
      <c r="G3" s="10">
        <v>5068</v>
      </c>
      <c r="H3" s="10">
        <f t="shared" ref="H3:H20" si="1">F3-G3</f>
        <v>327391</v>
      </c>
      <c r="I3" s="10"/>
      <c r="J3" s="20" t="s">
        <v>13</v>
      </c>
      <c r="K3" s="10">
        <f>MAX(D2:D20)</f>
        <v>461214</v>
      </c>
      <c r="L3" s="10"/>
      <c r="M3" s="10"/>
    </row>
    <row r="4" spans="1:13">
      <c r="A4" s="11" t="s">
        <v>14</v>
      </c>
      <c r="B4" s="10" t="s">
        <v>15</v>
      </c>
      <c r="C4" s="13" t="s">
        <v>16</v>
      </c>
      <c r="D4" s="10">
        <v>135816</v>
      </c>
      <c r="E4" s="10">
        <v>67388</v>
      </c>
      <c r="F4" s="10">
        <f t="shared" si="0"/>
        <v>68428</v>
      </c>
      <c r="G4" s="10">
        <v>5700</v>
      </c>
      <c r="H4" s="10">
        <f t="shared" si="1"/>
        <v>62728</v>
      </c>
      <c r="I4" s="10"/>
      <c r="J4" s="20" t="s">
        <v>17</v>
      </c>
      <c r="K4" s="10">
        <f>MIN(D2:D20)</f>
        <v>125319</v>
      </c>
      <c r="L4" s="10"/>
      <c r="M4" s="10"/>
    </row>
    <row r="5" spans="1:13">
      <c r="A5" s="11" t="s">
        <v>18</v>
      </c>
      <c r="B5" s="12" t="s">
        <v>10</v>
      </c>
      <c r="C5" s="13" t="s">
        <v>11</v>
      </c>
      <c r="D5" s="12">
        <v>233255</v>
      </c>
      <c r="E5" s="10">
        <v>83606</v>
      </c>
      <c r="F5" s="10">
        <f t="shared" si="0"/>
        <v>149649</v>
      </c>
      <c r="G5" s="10">
        <v>5089</v>
      </c>
      <c r="H5" s="10">
        <f t="shared" si="1"/>
        <v>144560</v>
      </c>
      <c r="I5" s="10"/>
      <c r="J5" s="10"/>
      <c r="K5" s="10"/>
      <c r="L5" s="10"/>
      <c r="M5" s="10"/>
    </row>
    <row r="6" spans="1:13">
      <c r="A6" s="11" t="s">
        <v>19</v>
      </c>
      <c r="B6" s="12" t="s">
        <v>15</v>
      </c>
      <c r="C6" s="10" t="s">
        <v>16</v>
      </c>
      <c r="D6" s="10">
        <v>128691</v>
      </c>
      <c r="E6" s="10">
        <v>67175</v>
      </c>
      <c r="F6" s="10">
        <f t="shared" si="0"/>
        <v>61516</v>
      </c>
      <c r="G6" s="10">
        <v>4956</v>
      </c>
      <c r="H6" s="10">
        <f t="shared" si="1"/>
        <v>56560</v>
      </c>
      <c r="I6" s="10"/>
      <c r="J6" s="10"/>
      <c r="K6" s="10"/>
      <c r="L6" s="10"/>
      <c r="M6" s="10"/>
    </row>
    <row r="7" spans="1:13">
      <c r="A7" s="11" t="s">
        <v>20</v>
      </c>
      <c r="B7" s="14" t="s">
        <v>21</v>
      </c>
      <c r="C7" s="13" t="s">
        <v>16</v>
      </c>
      <c r="D7" s="10">
        <v>244913</v>
      </c>
      <c r="E7" s="10">
        <v>89974</v>
      </c>
      <c r="F7" s="10">
        <f t="shared" si="0"/>
        <v>154939</v>
      </c>
      <c r="G7" s="10">
        <v>5062</v>
      </c>
      <c r="H7" s="10">
        <f t="shared" si="1"/>
        <v>149877</v>
      </c>
      <c r="I7" s="10"/>
      <c r="J7" s="10"/>
      <c r="K7" s="10"/>
      <c r="L7" s="10"/>
      <c r="M7" s="10"/>
    </row>
    <row r="8" spans="1:13">
      <c r="A8" s="11" t="s">
        <v>22</v>
      </c>
      <c r="B8" s="12" t="s">
        <v>23</v>
      </c>
      <c r="C8" s="13" t="s">
        <v>16</v>
      </c>
      <c r="D8" s="12">
        <v>392518</v>
      </c>
      <c r="E8" s="10">
        <v>82675</v>
      </c>
      <c r="F8" s="10">
        <f t="shared" si="0"/>
        <v>309843</v>
      </c>
      <c r="G8" s="10">
        <v>6100</v>
      </c>
      <c r="H8" s="10">
        <f t="shared" si="1"/>
        <v>303743</v>
      </c>
      <c r="I8" s="10"/>
      <c r="J8" s="10"/>
      <c r="K8" s="10"/>
      <c r="L8" s="10"/>
      <c r="M8" s="10"/>
    </row>
    <row r="9" spans="1:13">
      <c r="A9" s="11" t="s">
        <v>24</v>
      </c>
      <c r="B9" s="12" t="s">
        <v>10</v>
      </c>
      <c r="C9" s="10" t="s">
        <v>11</v>
      </c>
      <c r="D9" s="10">
        <v>331773</v>
      </c>
      <c r="E9" s="10">
        <v>85288</v>
      </c>
      <c r="F9" s="10">
        <f t="shared" si="0"/>
        <v>246485</v>
      </c>
      <c r="G9" s="10">
        <v>5795</v>
      </c>
      <c r="H9" s="10">
        <f t="shared" si="1"/>
        <v>240690</v>
      </c>
      <c r="I9" s="10"/>
      <c r="J9" s="10"/>
      <c r="K9" s="10"/>
      <c r="L9" s="10"/>
      <c r="M9" s="10"/>
    </row>
    <row r="10" spans="1:13">
      <c r="A10" s="11" t="s">
        <v>25</v>
      </c>
      <c r="B10" s="12" t="s">
        <v>10</v>
      </c>
      <c r="C10" s="13" t="s">
        <v>11</v>
      </c>
      <c r="D10" s="10">
        <v>244975</v>
      </c>
      <c r="E10" s="10">
        <v>100834</v>
      </c>
      <c r="F10" s="10">
        <f t="shared" si="0"/>
        <v>144141</v>
      </c>
      <c r="G10" s="10">
        <v>5153</v>
      </c>
      <c r="H10" s="10">
        <f t="shared" si="1"/>
        <v>138988</v>
      </c>
      <c r="I10" s="10"/>
      <c r="J10" s="10"/>
      <c r="K10" s="10"/>
      <c r="L10" s="10"/>
      <c r="M10" s="10"/>
    </row>
    <row r="11" spans="1:13">
      <c r="A11" s="11" t="s">
        <v>26</v>
      </c>
      <c r="B11" s="12" t="s">
        <v>27</v>
      </c>
      <c r="C11" s="13" t="s">
        <v>16</v>
      </c>
      <c r="D11" s="10">
        <v>137925</v>
      </c>
      <c r="E11" s="10">
        <v>104528</v>
      </c>
      <c r="F11" s="10">
        <f t="shared" si="0"/>
        <v>33397</v>
      </c>
      <c r="G11" s="10">
        <v>5673</v>
      </c>
      <c r="H11" s="10">
        <f t="shared" si="1"/>
        <v>27724</v>
      </c>
      <c r="I11" s="10"/>
      <c r="J11" s="10"/>
      <c r="K11" s="10"/>
      <c r="L11" s="10"/>
      <c r="M11" s="10"/>
    </row>
    <row r="12" spans="1:13">
      <c r="A12" s="11" t="s">
        <v>28</v>
      </c>
      <c r="B12" s="12" t="s">
        <v>10</v>
      </c>
      <c r="C12" s="10" t="s">
        <v>11</v>
      </c>
      <c r="D12" s="10">
        <v>207163</v>
      </c>
      <c r="E12" s="10">
        <v>73705</v>
      </c>
      <c r="F12" s="10">
        <f t="shared" si="0"/>
        <v>133458</v>
      </c>
      <c r="G12" s="10">
        <v>5599</v>
      </c>
      <c r="H12" s="10">
        <f t="shared" si="1"/>
        <v>127859</v>
      </c>
      <c r="I12" s="10"/>
      <c r="J12" s="10"/>
      <c r="K12" s="10"/>
      <c r="L12" s="10"/>
      <c r="M12" s="10"/>
    </row>
    <row r="13" spans="1:13">
      <c r="A13" s="11" t="s">
        <v>29</v>
      </c>
      <c r="B13" s="12" t="s">
        <v>23</v>
      </c>
      <c r="C13" s="15" t="s">
        <v>16</v>
      </c>
      <c r="D13" s="12">
        <v>432326</v>
      </c>
      <c r="E13" s="10">
        <v>79297</v>
      </c>
      <c r="F13" s="10">
        <f t="shared" si="0"/>
        <v>353029</v>
      </c>
      <c r="G13" s="10">
        <v>4872</v>
      </c>
      <c r="H13" s="10">
        <f t="shared" si="1"/>
        <v>348157</v>
      </c>
      <c r="I13" s="10"/>
      <c r="J13" s="10"/>
      <c r="K13" s="10"/>
      <c r="L13" s="10"/>
      <c r="M13" s="10"/>
    </row>
    <row r="14" spans="1:13">
      <c r="A14" s="11" t="s">
        <v>30</v>
      </c>
      <c r="B14" s="12" t="s">
        <v>31</v>
      </c>
      <c r="C14" s="10" t="s">
        <v>16</v>
      </c>
      <c r="D14" s="10">
        <v>177789</v>
      </c>
      <c r="E14" s="10">
        <v>103757</v>
      </c>
      <c r="F14" s="10">
        <f t="shared" si="0"/>
        <v>74032</v>
      </c>
      <c r="G14" s="10">
        <v>5144</v>
      </c>
      <c r="H14" s="10">
        <f t="shared" si="1"/>
        <v>68888</v>
      </c>
      <c r="I14" s="10"/>
      <c r="J14" s="10"/>
      <c r="K14" s="10"/>
      <c r="L14" s="10"/>
      <c r="M14" s="10"/>
    </row>
    <row r="15" spans="1:13">
      <c r="A15" s="11" t="s">
        <v>32</v>
      </c>
      <c r="B15" s="12" t="s">
        <v>10</v>
      </c>
      <c r="C15" s="16" t="s">
        <v>11</v>
      </c>
      <c r="D15" s="10">
        <v>201945</v>
      </c>
      <c r="E15" s="10">
        <v>83178</v>
      </c>
      <c r="F15" s="10">
        <f t="shared" si="0"/>
        <v>118767</v>
      </c>
      <c r="G15" s="10">
        <v>4734</v>
      </c>
      <c r="H15" s="10">
        <f t="shared" si="1"/>
        <v>114033</v>
      </c>
      <c r="I15" s="10"/>
      <c r="J15" s="10"/>
      <c r="K15" s="10"/>
      <c r="L15" s="10"/>
      <c r="M15" s="10"/>
    </row>
    <row r="16" spans="1:13">
      <c r="A16" s="11" t="s">
        <v>33</v>
      </c>
      <c r="B16" s="12" t="s">
        <v>23</v>
      </c>
      <c r="C16" s="17" t="s">
        <v>16</v>
      </c>
      <c r="D16" s="10">
        <v>461214</v>
      </c>
      <c r="E16" s="10">
        <v>86688</v>
      </c>
      <c r="F16" s="10">
        <f t="shared" si="0"/>
        <v>374526</v>
      </c>
      <c r="G16" s="10">
        <v>6066</v>
      </c>
      <c r="H16" s="10">
        <f t="shared" si="1"/>
        <v>368460</v>
      </c>
      <c r="I16" s="10"/>
      <c r="J16" s="10"/>
      <c r="K16" s="10"/>
      <c r="L16" s="10"/>
      <c r="M16" s="10"/>
    </row>
    <row r="17" spans="1:13">
      <c r="A17" s="11" t="s">
        <v>34</v>
      </c>
      <c r="B17" s="12" t="s">
        <v>35</v>
      </c>
      <c r="C17" s="10" t="s">
        <v>16</v>
      </c>
      <c r="D17" s="10">
        <v>440462</v>
      </c>
      <c r="E17" s="10">
        <v>81912</v>
      </c>
      <c r="F17" s="10">
        <f t="shared" si="0"/>
        <v>358550</v>
      </c>
      <c r="G17" s="10">
        <v>4842</v>
      </c>
      <c r="H17" s="10">
        <f t="shared" si="1"/>
        <v>353708</v>
      </c>
      <c r="I17" s="10"/>
      <c r="J17" s="10"/>
      <c r="K17" s="10"/>
      <c r="L17" s="10"/>
      <c r="M17" s="10"/>
    </row>
    <row r="18" spans="1:13">
      <c r="A18" s="11" t="s">
        <v>36</v>
      </c>
      <c r="B18" s="12" t="s">
        <v>10</v>
      </c>
      <c r="C18" s="18" t="s">
        <v>11</v>
      </c>
      <c r="D18" s="10">
        <v>407339</v>
      </c>
      <c r="E18" s="10">
        <v>88286</v>
      </c>
      <c r="F18" s="10">
        <f t="shared" si="0"/>
        <v>319053</v>
      </c>
      <c r="G18" s="10">
        <v>4604</v>
      </c>
      <c r="H18" s="10">
        <f t="shared" si="1"/>
        <v>314449</v>
      </c>
      <c r="I18" s="10"/>
      <c r="J18" s="10"/>
      <c r="K18" s="10"/>
      <c r="L18" s="10"/>
      <c r="M18" s="10"/>
    </row>
    <row r="19" spans="1:13">
      <c r="A19" s="11" t="s">
        <v>37</v>
      </c>
      <c r="B19" s="12" t="s">
        <v>10</v>
      </c>
      <c r="C19" s="10" t="s">
        <v>11</v>
      </c>
      <c r="D19" s="10">
        <v>376263</v>
      </c>
      <c r="E19" s="10">
        <v>92698</v>
      </c>
      <c r="F19" s="10">
        <f t="shared" si="0"/>
        <v>283565</v>
      </c>
      <c r="G19" s="10">
        <v>5195</v>
      </c>
      <c r="H19" s="10">
        <f t="shared" si="1"/>
        <v>278370</v>
      </c>
      <c r="I19" s="10"/>
      <c r="J19" s="10"/>
      <c r="K19" s="10"/>
      <c r="L19" s="10"/>
      <c r="M19" s="10"/>
    </row>
    <row r="20" spans="1:13">
      <c r="A20" s="11" t="s">
        <v>38</v>
      </c>
      <c r="B20" s="12" t="s">
        <v>39</v>
      </c>
      <c r="C20" s="10" t="s">
        <v>16</v>
      </c>
      <c r="D20" s="10">
        <v>149134</v>
      </c>
      <c r="E20" s="10">
        <v>87513</v>
      </c>
      <c r="F20" s="10">
        <f t="shared" si="0"/>
        <v>61621</v>
      </c>
      <c r="G20" s="10">
        <v>5168</v>
      </c>
      <c r="H20" s="10">
        <f t="shared" si="1"/>
        <v>56453</v>
      </c>
      <c r="I20" s="10"/>
      <c r="J20" s="10"/>
      <c r="K20" s="10"/>
      <c r="L20" s="10"/>
      <c r="M20" s="10"/>
    </row>
    <row r="21" spans="1:1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2021-11-09T06:44:00Z</dcterms:created>
  <dcterms:modified xsi:type="dcterms:W3CDTF">2022-03-23T14:26:23Z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3A1486A5567A4C0BAB81697DFD2D5B72</vt:lpwstr>
  </property>
  <property fmtid="{D5CDD505-2E9C-101B-9397-08002B2CF9AE}" pid="3" name="KSOProductBuildVer">
    <vt:lpwstr>1033-11.2.0.11029</vt:lpwstr>
  </property>
</Properties>
</file>