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e Wolf\Desktop\mtDNA life cycle manuscript\Ethidium Bromide Assays\Assay 3\"/>
    </mc:Choice>
  </mc:AlternateContent>
  <xr:revisionPtr revIDLastSave="0" documentId="13_ncr:1_{D5232D09-FD99-44C9-BF2E-B2F620ED825D}" xr6:coauthVersionLast="47" xr6:coauthVersionMax="47" xr10:uidLastSave="{00000000-0000-0000-0000-000000000000}"/>
  <bookViews>
    <workbookView xWindow="165" yWindow="3090" windowWidth="38100" windowHeight="16710" activeTab="9" xr2:uid="{00000000-000D-0000-FFFF-FFFF00000000}"/>
  </bookViews>
  <sheets>
    <sheet name="0 hr" sheetId="1" r:id="rId1"/>
    <sheet name="1 hr" sheetId="2" r:id="rId2"/>
    <sheet name="3 hr" sheetId="3" r:id="rId3"/>
    <sheet name="7 hr" sheetId="4" r:id="rId4"/>
    <sheet name="24 hr" sheetId="5" r:id="rId5"/>
    <sheet name="48 hr" sheetId="6" r:id="rId6"/>
    <sheet name="5 days" sheetId="7" r:id="rId7"/>
    <sheet name="10 days" sheetId="8" r:id="rId8"/>
    <sheet name="15 days" sheetId="9" r:id="rId9"/>
    <sheet name="20 day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0" l="1"/>
  <c r="L37" i="10"/>
  <c r="K37" i="10"/>
  <c r="J37" i="10"/>
  <c r="I37" i="10"/>
  <c r="H37" i="10"/>
  <c r="G37" i="10"/>
  <c r="F37" i="10"/>
  <c r="D37" i="10"/>
  <c r="N37" i="9" l="1"/>
  <c r="L37" i="9"/>
  <c r="K37" i="9"/>
  <c r="J37" i="9"/>
  <c r="I37" i="9"/>
  <c r="H37" i="9"/>
  <c r="G37" i="9"/>
  <c r="F37" i="9"/>
  <c r="D37" i="9"/>
  <c r="N37" i="8" l="1"/>
  <c r="L37" i="8"/>
  <c r="K37" i="8"/>
  <c r="J37" i="8"/>
  <c r="I37" i="8"/>
  <c r="H37" i="8"/>
  <c r="G37" i="8"/>
  <c r="F37" i="8"/>
  <c r="D37" i="8"/>
  <c r="N37" i="7" l="1"/>
  <c r="L37" i="7"/>
  <c r="K37" i="7"/>
  <c r="J37" i="7"/>
  <c r="I37" i="7"/>
  <c r="H37" i="7"/>
  <c r="G37" i="7"/>
  <c r="F37" i="7"/>
  <c r="D37" i="7"/>
  <c r="N37" i="6" l="1"/>
  <c r="L37" i="6"/>
  <c r="K37" i="6"/>
  <c r="J37" i="6"/>
  <c r="I37" i="6"/>
  <c r="H37" i="6"/>
  <c r="G37" i="6"/>
  <c r="F37" i="6"/>
  <c r="D37" i="6"/>
  <c r="N37" i="5" l="1"/>
  <c r="L37" i="5"/>
  <c r="K37" i="5"/>
  <c r="J37" i="5"/>
  <c r="I37" i="5"/>
  <c r="H37" i="5"/>
  <c r="G37" i="5"/>
  <c r="F37" i="5"/>
  <c r="D37" i="5"/>
  <c r="N37" i="4" l="1"/>
  <c r="L37" i="4"/>
  <c r="K37" i="4"/>
  <c r="J37" i="4"/>
  <c r="I37" i="4"/>
  <c r="H37" i="4"/>
  <c r="G37" i="4"/>
  <c r="F37" i="4"/>
  <c r="D37" i="4"/>
  <c r="N37" i="3" l="1"/>
  <c r="L37" i="3"/>
  <c r="K37" i="3"/>
  <c r="J37" i="3"/>
  <c r="I37" i="3"/>
  <c r="H37" i="3"/>
  <c r="G37" i="3"/>
  <c r="F37" i="3"/>
  <c r="D37" i="3"/>
  <c r="N37" i="2" l="1"/>
  <c r="L37" i="2"/>
  <c r="K37" i="2"/>
  <c r="J37" i="2"/>
  <c r="I37" i="2"/>
  <c r="H37" i="2"/>
  <c r="G37" i="2"/>
  <c r="F37" i="2"/>
  <c r="D37" i="2"/>
  <c r="N37" i="1" l="1"/>
  <c r="L37" i="1"/>
  <c r="K37" i="1"/>
  <c r="J37" i="1"/>
  <c r="I37" i="1"/>
  <c r="H37" i="1"/>
  <c r="G37" i="1"/>
  <c r="F37" i="1"/>
  <c r="D37" i="1"/>
</calcChain>
</file>

<file path=xl/sharedStrings.xml><?xml version="1.0" encoding="utf-8"?>
<sst xmlns="http://schemas.openxmlformats.org/spreadsheetml/2006/main" count="289" uniqueCount="157">
  <si>
    <t>Mitochondria</t>
  </si>
  <si>
    <t>DNA</t>
  </si>
  <si>
    <t>Experiment data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</si>
  <si>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</si>
  <si>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</si>
  <si>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</si>
  <si>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</si>
  <si>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</si>
  <si>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</si>
  <si>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</si>
  <si>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</si>
  <si>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</si>
  <si>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05-1-1</t>
  </si>
  <si>
    <t>05-1-2</t>
  </si>
  <si>
    <t>16-1-1</t>
  </si>
  <si>
    <t>16-1-2</t>
  </si>
  <si>
    <t>16-1-3</t>
  </si>
  <si>
    <t>16-1-4</t>
  </si>
  <si>
    <t>16-1-5</t>
  </si>
  <si>
    <t>16-1-6</t>
  </si>
  <si>
    <t>16-1-7</t>
  </si>
  <si>
    <t>32-1-1</t>
  </si>
  <si>
    <t>32-1-2</t>
  </si>
  <si>
    <t>35-1-1</t>
  </si>
  <si>
    <t>35-1-2</t>
  </si>
  <si>
    <t>35-1-3</t>
  </si>
  <si>
    <t>36-1-1</t>
  </si>
  <si>
    <t>36-1-2</t>
  </si>
  <si>
    <t>36-1-3</t>
  </si>
  <si>
    <t>42-1-1</t>
  </si>
  <si>
    <t>42-1-2</t>
  </si>
  <si>
    <t>42-1-3</t>
  </si>
  <si>
    <t>42-1-4</t>
  </si>
  <si>
    <t>42-1-5</t>
  </si>
  <si>
    <t>49-1-1</t>
  </si>
  <si>
    <t>49-1-2</t>
  </si>
  <si>
    <t>50-1-1</t>
  </si>
  <si>
    <t>50-1-2</t>
  </si>
  <si>
    <t>50-1-3</t>
  </si>
  <si>
    <t>50-1-4</t>
  </si>
  <si>
    <t>02-1-1</t>
  </si>
  <si>
    <t>02-1-2</t>
  </si>
  <si>
    <t>02-1-3</t>
  </si>
  <si>
    <t>14-1-1</t>
  </si>
  <si>
    <t>14-1-2</t>
  </si>
  <si>
    <t>14-1-3</t>
  </si>
  <si>
    <t>14-1-4</t>
  </si>
  <si>
    <t>14-1-5</t>
  </si>
  <si>
    <t>14-1-6</t>
  </si>
  <si>
    <t>14-1-7</t>
  </si>
  <si>
    <t>14-1-8</t>
  </si>
  <si>
    <t>14-1-9</t>
  </si>
  <si>
    <t>14-1-10</t>
  </si>
  <si>
    <t>33-1-1</t>
  </si>
  <si>
    <t>33-1-2</t>
  </si>
  <si>
    <t>12-1-1</t>
  </si>
  <si>
    <t>12-1-2</t>
  </si>
  <si>
    <t>12-1-3</t>
  </si>
  <si>
    <t>12-1-4</t>
  </si>
  <si>
    <t>49-1-3</t>
  </si>
  <si>
    <t>49-1-4</t>
  </si>
  <si>
    <t>49-1-5</t>
  </si>
  <si>
    <t>49-1-6</t>
  </si>
  <si>
    <t>49-1-7</t>
  </si>
  <si>
    <t>57-1-1</t>
  </si>
  <si>
    <t>57-1-2</t>
  </si>
  <si>
    <t>57-1-3</t>
  </si>
  <si>
    <t>57-1-4</t>
  </si>
  <si>
    <t>19-1-1</t>
  </si>
  <si>
    <t>19-1-2</t>
  </si>
  <si>
    <t>19-1-3</t>
  </si>
  <si>
    <t>19-1-4</t>
  </si>
  <si>
    <t>19-1-5</t>
  </si>
  <si>
    <t>19-1-6</t>
  </si>
  <si>
    <t>26-1-1</t>
  </si>
  <si>
    <t>26-1-2</t>
  </si>
  <si>
    <t>26-1-3</t>
  </si>
  <si>
    <t>26-1-4</t>
  </si>
  <si>
    <t>40-1-1</t>
  </si>
  <si>
    <t>40-1-2</t>
  </si>
  <si>
    <t>40-1-3</t>
  </si>
  <si>
    <t>10-1-1</t>
  </si>
  <si>
    <t>10-1-2</t>
  </si>
  <si>
    <t>13-1-1</t>
  </si>
  <si>
    <t>13-1-2</t>
  </si>
  <si>
    <t>13-1-3</t>
  </si>
  <si>
    <t>13-1-4</t>
  </si>
  <si>
    <t>30-1-1</t>
  </si>
  <si>
    <t>30-1-2</t>
  </si>
  <si>
    <t>30-1-3</t>
  </si>
  <si>
    <t>05-1-3</t>
  </si>
  <si>
    <t>05-1-4</t>
  </si>
  <si>
    <t>05-1-5</t>
  </si>
  <si>
    <t>05-1-6</t>
  </si>
  <si>
    <t>05-1-7</t>
  </si>
  <si>
    <t>08-1-1</t>
  </si>
  <si>
    <t>08-1-2</t>
  </si>
  <si>
    <t>08-1-3</t>
  </si>
  <si>
    <t>08-1-4</t>
  </si>
  <si>
    <t>08-1-5</t>
  </si>
  <si>
    <t>33-51-1-1</t>
  </si>
  <si>
    <t>33-51-1-2</t>
  </si>
  <si>
    <t>33-51-1-3</t>
  </si>
  <si>
    <t>33-51-1-4</t>
  </si>
  <si>
    <t>51-1-1</t>
  </si>
  <si>
    <t>51-1-2</t>
  </si>
  <si>
    <t>51-1-3</t>
  </si>
  <si>
    <t>51-1-4</t>
  </si>
  <si>
    <t>51-1-5</t>
  </si>
  <si>
    <t>00-1-1</t>
  </si>
  <si>
    <t>00-1-2</t>
  </si>
  <si>
    <t>00-1-3</t>
  </si>
  <si>
    <t>00-1-4</t>
  </si>
  <si>
    <t>00-1-5</t>
  </si>
  <si>
    <t>07-1-1</t>
  </si>
  <si>
    <t>07-1-2</t>
  </si>
  <si>
    <t>07-1-3</t>
  </si>
  <si>
    <t>07-1-4</t>
  </si>
  <si>
    <t>07-1-5</t>
  </si>
  <si>
    <t>17-1-1</t>
  </si>
  <si>
    <t>17-1-2</t>
  </si>
  <si>
    <t>17-1-3</t>
  </si>
  <si>
    <t>17-1-4</t>
  </si>
  <si>
    <t>17-1-5</t>
  </si>
  <si>
    <t>17-1-6</t>
  </si>
  <si>
    <t>35-1-4</t>
  </si>
  <si>
    <t>35-1-5</t>
  </si>
  <si>
    <t>25-1-1</t>
  </si>
  <si>
    <t>25-1-2</t>
  </si>
  <si>
    <t>25-1-3</t>
  </si>
  <si>
    <t>25-1-4</t>
  </si>
  <si>
    <t>25-1-5</t>
  </si>
  <si>
    <t>25-1-6</t>
  </si>
  <si>
    <t>25-1-7</t>
  </si>
  <si>
    <t>00-1-6</t>
  </si>
  <si>
    <t>00-1-7</t>
  </si>
  <si>
    <t>00-1-8</t>
  </si>
  <si>
    <t>22-1-1</t>
  </si>
  <si>
    <t>22-1-2</t>
  </si>
  <si>
    <t>22-1-3</t>
  </si>
  <si>
    <t>22-1-4</t>
  </si>
  <si>
    <t>22-1-5</t>
  </si>
  <si>
    <t>22-1-6</t>
  </si>
  <si>
    <t>22-1-7</t>
  </si>
  <si>
    <t>22-1-8</t>
  </si>
  <si>
    <t>22-1-9</t>
  </si>
  <si>
    <t>22-1-10</t>
  </si>
  <si>
    <t>22-1-11</t>
  </si>
  <si>
    <t>22-1-12</t>
  </si>
  <si>
    <t>45-1-1</t>
  </si>
  <si>
    <t>45-1-2</t>
  </si>
  <si>
    <t>45-1-3</t>
  </si>
  <si>
    <t>45-1-4</t>
  </si>
  <si>
    <t>45-1-5</t>
  </si>
  <si>
    <t>45-1-6</t>
  </si>
  <si>
    <t>45-1-7</t>
  </si>
  <si>
    <t>45-1-8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</si>
</sst>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 applyNumberFormat="1"/>
    <xf numFmtId="0" fontId="1" fillId="2" borderId="0" xfId="1" applyNumberFormat="1"/>
    <xf numFmtId="0" fontId="0" fillId="0" borderId="0" xfId="0" applyAlignment="1">
      <alignment wrapText="1"/>
    </xf>
    <xf numFmtId="0" fontId="2" fillId="3" borderId="0" xfId="2" applyNumberFormat="1" applyAlignment="1">
      <alignment wrapText="1"/>
    </xf>
    <xf numFmtId="0" fontId="1" fillId="2" borderId="1" xfId="1" applyNumberFormat="1" applyBorder="1" applyAlignment="1">
      <alignment wrapText="1"/>
    </xf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V6" sqref="V6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12</v>
      </c>
      <c r="D3">
        <v>9735</v>
      </c>
      <c r="F3">
        <v>136</v>
      </c>
      <c r="G3">
        <v>476</v>
      </c>
      <c r="H3">
        <v>3.5</v>
      </c>
      <c r="I3">
        <v>0.313</v>
      </c>
      <c r="J3">
        <v>0.46600000000000003</v>
      </c>
      <c r="K3">
        <v>0.75</v>
      </c>
      <c r="L3">
        <v>3294</v>
      </c>
      <c r="N3">
        <v>636</v>
      </c>
    </row>
    <row r="4" spans="1:14" x14ac:dyDescent="0.25">
      <c r="B4" s="6" t="s">
        <v>13</v>
      </c>
      <c r="D4">
        <v>43000</v>
      </c>
      <c r="F4">
        <v>688</v>
      </c>
      <c r="G4">
        <v>3933</v>
      </c>
      <c r="H4">
        <v>5.72</v>
      </c>
      <c r="I4">
        <v>0.314</v>
      </c>
      <c r="J4">
        <v>0.45700000000000002</v>
      </c>
      <c r="K4">
        <v>0.747</v>
      </c>
      <c r="L4">
        <v>1888</v>
      </c>
      <c r="N4">
        <v>3185</v>
      </c>
    </row>
    <row r="5" spans="1:14" x14ac:dyDescent="0.25">
      <c r="B5" s="6" t="s">
        <v>14</v>
      </c>
      <c r="D5">
        <v>7131</v>
      </c>
      <c r="F5">
        <v>157</v>
      </c>
      <c r="G5">
        <v>840</v>
      </c>
      <c r="H5">
        <v>5.35</v>
      </c>
      <c r="I5">
        <v>0.30099999999999999</v>
      </c>
      <c r="J5">
        <v>0.47199999999999998</v>
      </c>
      <c r="K5">
        <v>0.76900000000000002</v>
      </c>
      <c r="L5">
        <v>117</v>
      </c>
      <c r="N5">
        <v>1037</v>
      </c>
    </row>
    <row r="6" spans="1:14" x14ac:dyDescent="0.25">
      <c r="B6" s="6" t="s">
        <v>15</v>
      </c>
      <c r="D6">
        <v>5701</v>
      </c>
      <c r="F6">
        <v>101</v>
      </c>
      <c r="G6">
        <v>392</v>
      </c>
      <c r="H6">
        <v>3.88</v>
      </c>
      <c r="I6">
        <v>0.32500000000000001</v>
      </c>
      <c r="J6">
        <v>0.44</v>
      </c>
      <c r="K6">
        <v>0.76</v>
      </c>
      <c r="L6">
        <v>121</v>
      </c>
      <c r="N6">
        <v>603</v>
      </c>
    </row>
    <row r="7" spans="1:14" x14ac:dyDescent="0.25">
      <c r="B7" s="6" t="s">
        <v>16</v>
      </c>
      <c r="D7">
        <v>5439</v>
      </c>
      <c r="F7">
        <v>84</v>
      </c>
      <c r="G7">
        <v>618</v>
      </c>
      <c r="H7">
        <v>7.36</v>
      </c>
      <c r="I7">
        <v>0.29399999999999998</v>
      </c>
      <c r="J7">
        <v>0.46500000000000002</v>
      </c>
      <c r="K7">
        <v>0.73</v>
      </c>
      <c r="L7">
        <v>108</v>
      </c>
      <c r="N7">
        <v>658</v>
      </c>
    </row>
    <row r="8" spans="1:14" x14ac:dyDescent="0.25">
      <c r="B8" s="6" t="s">
        <v>17</v>
      </c>
      <c r="D8">
        <v>11100</v>
      </c>
      <c r="F8">
        <v>153</v>
      </c>
      <c r="G8">
        <v>804</v>
      </c>
      <c r="H8">
        <v>5.25</v>
      </c>
      <c r="I8">
        <v>0.33700000000000002</v>
      </c>
      <c r="J8">
        <v>0.45500000000000002</v>
      </c>
      <c r="K8">
        <v>0.745</v>
      </c>
      <c r="L8">
        <v>82.7</v>
      </c>
      <c r="N8">
        <v>893</v>
      </c>
    </row>
    <row r="9" spans="1:14" x14ac:dyDescent="0.25">
      <c r="B9" s="6" t="s">
        <v>18</v>
      </c>
      <c r="D9">
        <v>12600</v>
      </c>
      <c r="F9">
        <v>289</v>
      </c>
      <c r="G9">
        <v>898</v>
      </c>
      <c r="H9">
        <v>3.11</v>
      </c>
      <c r="I9">
        <v>0.33500000000000002</v>
      </c>
      <c r="J9">
        <v>0.44900000000000001</v>
      </c>
      <c r="K9">
        <v>0.77</v>
      </c>
      <c r="L9">
        <v>84</v>
      </c>
      <c r="N9">
        <v>1027</v>
      </c>
    </row>
    <row r="10" spans="1:14" x14ac:dyDescent="0.25">
      <c r="B10" s="6" t="s">
        <v>19</v>
      </c>
      <c r="D10">
        <v>8301</v>
      </c>
      <c r="F10">
        <v>136</v>
      </c>
      <c r="G10">
        <v>657</v>
      </c>
      <c r="H10">
        <v>4.83</v>
      </c>
      <c r="I10">
        <v>0.32100000000000001</v>
      </c>
      <c r="J10">
        <v>0.46200000000000002</v>
      </c>
      <c r="K10">
        <v>0.77</v>
      </c>
      <c r="L10">
        <v>109</v>
      </c>
      <c r="N10">
        <v>991</v>
      </c>
    </row>
    <row r="11" spans="1:14" x14ac:dyDescent="0.25">
      <c r="B11" s="6" t="s">
        <v>20</v>
      </c>
      <c r="D11">
        <v>8864</v>
      </c>
      <c r="F11">
        <v>191</v>
      </c>
      <c r="G11">
        <v>867</v>
      </c>
      <c r="H11">
        <v>4.54</v>
      </c>
      <c r="I11">
        <v>0.37</v>
      </c>
      <c r="J11">
        <v>0.42499999999999999</v>
      </c>
      <c r="K11">
        <v>0.76600000000000001</v>
      </c>
      <c r="L11">
        <v>85.2</v>
      </c>
      <c r="N11">
        <v>778</v>
      </c>
    </row>
    <row r="12" spans="1:14" x14ac:dyDescent="0.25">
      <c r="B12" s="6" t="s">
        <v>21</v>
      </c>
      <c r="D12">
        <v>7875</v>
      </c>
      <c r="F12">
        <v>146</v>
      </c>
      <c r="G12">
        <v>892</v>
      </c>
      <c r="H12">
        <v>6.11</v>
      </c>
      <c r="I12">
        <v>0.38900000000000001</v>
      </c>
      <c r="J12">
        <v>0.42199999999999999</v>
      </c>
      <c r="K12">
        <v>0.751</v>
      </c>
      <c r="L12">
        <v>2185</v>
      </c>
      <c r="N12">
        <v>909</v>
      </c>
    </row>
    <row r="13" spans="1:14" x14ac:dyDescent="0.25">
      <c r="B13" s="6" t="s">
        <v>22</v>
      </c>
      <c r="D13">
        <v>36600</v>
      </c>
      <c r="F13">
        <v>502</v>
      </c>
      <c r="G13">
        <v>2319</v>
      </c>
      <c r="H13">
        <v>4.62</v>
      </c>
      <c r="I13">
        <v>0.35699999999999998</v>
      </c>
      <c r="J13">
        <v>0.44800000000000001</v>
      </c>
      <c r="K13">
        <v>0.76300000000000001</v>
      </c>
      <c r="L13">
        <v>2401</v>
      </c>
      <c r="N13">
        <v>2467</v>
      </c>
    </row>
    <row r="14" spans="1:14" x14ac:dyDescent="0.25">
      <c r="B14" s="6" t="s">
        <v>23</v>
      </c>
      <c r="D14">
        <v>15700</v>
      </c>
      <c r="F14">
        <v>229</v>
      </c>
      <c r="G14">
        <v>913</v>
      </c>
      <c r="H14">
        <v>3.98</v>
      </c>
      <c r="I14">
        <v>0.35499999999999998</v>
      </c>
      <c r="J14">
        <v>0.44500000000000001</v>
      </c>
      <c r="K14">
        <v>0.75600000000000001</v>
      </c>
      <c r="L14">
        <v>1274</v>
      </c>
      <c r="N14">
        <v>682</v>
      </c>
    </row>
    <row r="15" spans="1:14" x14ac:dyDescent="0.25">
      <c r="B15" s="6" t="s">
        <v>24</v>
      </c>
      <c r="D15">
        <v>52200</v>
      </c>
      <c r="F15">
        <v>769</v>
      </c>
      <c r="G15">
        <v>3457</v>
      </c>
      <c r="H15">
        <v>4.5</v>
      </c>
      <c r="I15">
        <v>0.33200000000000002</v>
      </c>
      <c r="J15">
        <v>0.45100000000000001</v>
      </c>
      <c r="K15">
        <v>0.752</v>
      </c>
      <c r="L15">
        <v>867</v>
      </c>
      <c r="N15">
        <v>2622</v>
      </c>
    </row>
    <row r="16" spans="1:14" x14ac:dyDescent="0.25">
      <c r="B16" s="6" t="s">
        <v>25</v>
      </c>
      <c r="D16">
        <v>14900</v>
      </c>
      <c r="F16">
        <v>283</v>
      </c>
      <c r="G16">
        <v>1347</v>
      </c>
      <c r="H16">
        <v>4.76</v>
      </c>
      <c r="I16">
        <v>0.34200000000000003</v>
      </c>
      <c r="J16">
        <v>0.46100000000000002</v>
      </c>
      <c r="K16">
        <v>0.76</v>
      </c>
      <c r="L16">
        <v>1030</v>
      </c>
      <c r="N16">
        <v>1146</v>
      </c>
    </row>
    <row r="17" spans="2:14" x14ac:dyDescent="0.25">
      <c r="B17" s="6" t="s">
        <v>26</v>
      </c>
      <c r="D17">
        <v>29500</v>
      </c>
      <c r="F17">
        <v>546</v>
      </c>
      <c r="G17">
        <v>2399</v>
      </c>
      <c r="H17">
        <v>4.4000000000000004</v>
      </c>
      <c r="I17">
        <v>0.36499999999999999</v>
      </c>
      <c r="J17">
        <v>0.44500000000000001</v>
      </c>
      <c r="K17">
        <v>0.77700000000000002</v>
      </c>
      <c r="L17">
        <v>733</v>
      </c>
      <c r="N17">
        <v>1351</v>
      </c>
    </row>
    <row r="18" spans="2:14" x14ac:dyDescent="0.25">
      <c r="B18" s="6" t="s">
        <v>27</v>
      </c>
      <c r="D18">
        <v>16600</v>
      </c>
      <c r="F18">
        <v>364</v>
      </c>
      <c r="G18">
        <v>1824</v>
      </c>
      <c r="H18">
        <v>5.01</v>
      </c>
      <c r="I18">
        <v>0.34100000000000003</v>
      </c>
      <c r="J18">
        <v>0.45200000000000001</v>
      </c>
      <c r="K18">
        <v>0.72699999999999998</v>
      </c>
      <c r="L18">
        <v>937</v>
      </c>
      <c r="N18">
        <v>1653</v>
      </c>
    </row>
    <row r="19" spans="2:14" x14ac:dyDescent="0.25">
      <c r="B19" s="6" t="s">
        <v>28</v>
      </c>
      <c r="D19">
        <v>5741</v>
      </c>
      <c r="F19">
        <v>200</v>
      </c>
      <c r="G19">
        <v>682</v>
      </c>
      <c r="H19">
        <v>3.41</v>
      </c>
      <c r="I19">
        <v>0.38200000000000001</v>
      </c>
      <c r="J19">
        <v>0.442</v>
      </c>
      <c r="K19">
        <v>0.77700000000000002</v>
      </c>
      <c r="L19">
        <v>844</v>
      </c>
      <c r="N19">
        <v>664</v>
      </c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17116.882352941175</v>
      </c>
      <c r="F37">
        <f t="shared" ref="F37:L37" si="0">AVERAGE(F3:F35)</f>
        <v>292.58823529411762</v>
      </c>
      <c r="G37">
        <f t="shared" si="0"/>
        <v>1371.6470588235295</v>
      </c>
      <c r="H37">
        <f t="shared" si="0"/>
        <v>4.7252941176470591</v>
      </c>
      <c r="I37">
        <f t="shared" si="0"/>
        <v>0.33958823529411769</v>
      </c>
      <c r="J37">
        <f t="shared" si="0"/>
        <v>0.4504117647058824</v>
      </c>
      <c r="K37">
        <f t="shared" si="0"/>
        <v>0.75705882352941167</v>
      </c>
      <c r="L37">
        <f t="shared" si="0"/>
        <v>950.5823529411764</v>
      </c>
      <c r="N37">
        <f>AVERAGE(N3:N35)</f>
        <v>1253.0588235294117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66B-20FB-4694-8ACA-F838FAFFA2EF}">
  <dimension ref="A1:N37"/>
  <sheetViews>
    <sheetView tabSelected="1" workbookViewId="0">
      <selection activeCell="Q28" sqref="Q28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137</v>
      </c>
      <c r="D3">
        <v>17100</v>
      </c>
      <c r="F3">
        <v>72</v>
      </c>
      <c r="G3">
        <v>809</v>
      </c>
      <c r="H3">
        <v>11.2</v>
      </c>
      <c r="I3">
        <v>0.38100000000000001</v>
      </c>
      <c r="J3">
        <v>0.41899999999999998</v>
      </c>
      <c r="K3">
        <v>0.77300000000000002</v>
      </c>
      <c r="L3">
        <v>405</v>
      </c>
      <c r="N3">
        <v>14</v>
      </c>
    </row>
    <row r="4" spans="1:14" x14ac:dyDescent="0.25">
      <c r="B4" s="6" t="s">
        <v>138</v>
      </c>
      <c r="D4">
        <v>29600</v>
      </c>
      <c r="F4">
        <v>399</v>
      </c>
      <c r="G4">
        <v>2137</v>
      </c>
      <c r="H4">
        <v>5.36</v>
      </c>
      <c r="I4">
        <v>0.373</v>
      </c>
      <c r="J4">
        <v>0.45100000000000001</v>
      </c>
      <c r="K4">
        <v>0.78100000000000003</v>
      </c>
      <c r="L4">
        <v>231</v>
      </c>
      <c r="N4">
        <v>30</v>
      </c>
    </row>
    <row r="5" spans="1:14" x14ac:dyDescent="0.25">
      <c r="B5" s="6" t="s">
        <v>139</v>
      </c>
      <c r="D5">
        <v>10100</v>
      </c>
      <c r="F5">
        <v>56</v>
      </c>
      <c r="G5">
        <v>923</v>
      </c>
      <c r="H5">
        <v>16.5</v>
      </c>
      <c r="I5">
        <v>0.27</v>
      </c>
      <c r="J5">
        <v>0.46200000000000002</v>
      </c>
      <c r="K5">
        <v>0.70299999999999996</v>
      </c>
      <c r="L5">
        <v>536</v>
      </c>
      <c r="N5">
        <v>29</v>
      </c>
    </row>
    <row r="6" spans="1:14" x14ac:dyDescent="0.25">
      <c r="B6" s="6" t="s">
        <v>140</v>
      </c>
      <c r="D6">
        <v>21300</v>
      </c>
      <c r="F6">
        <v>173</v>
      </c>
      <c r="G6">
        <v>1814</v>
      </c>
      <c r="H6">
        <v>10.5</v>
      </c>
      <c r="I6">
        <v>0.33</v>
      </c>
      <c r="J6">
        <v>0.46300000000000002</v>
      </c>
      <c r="K6">
        <v>0.74399999999999999</v>
      </c>
      <c r="L6">
        <v>431</v>
      </c>
      <c r="N6">
        <v>11</v>
      </c>
    </row>
    <row r="7" spans="1:14" x14ac:dyDescent="0.25">
      <c r="B7" s="6" t="s">
        <v>141</v>
      </c>
      <c r="D7">
        <v>12500</v>
      </c>
      <c r="F7">
        <v>82</v>
      </c>
      <c r="G7">
        <v>1141</v>
      </c>
      <c r="H7">
        <v>13.9</v>
      </c>
      <c r="I7">
        <v>0.29699999999999999</v>
      </c>
      <c r="J7">
        <v>0.47499999999999998</v>
      </c>
      <c r="K7">
        <v>0.71899999999999997</v>
      </c>
      <c r="L7">
        <v>249</v>
      </c>
      <c r="N7">
        <v>9</v>
      </c>
    </row>
    <row r="8" spans="1:14" x14ac:dyDescent="0.25">
      <c r="B8" s="6" t="s">
        <v>142</v>
      </c>
      <c r="D8">
        <v>3885</v>
      </c>
      <c r="F8">
        <v>33</v>
      </c>
      <c r="G8">
        <v>399</v>
      </c>
      <c r="H8">
        <v>12.1</v>
      </c>
      <c r="I8">
        <v>0.315</v>
      </c>
      <c r="J8">
        <v>0.48699999999999999</v>
      </c>
      <c r="K8">
        <v>0.75900000000000001</v>
      </c>
      <c r="L8">
        <v>614</v>
      </c>
      <c r="N8">
        <v>3</v>
      </c>
    </row>
    <row r="9" spans="1:14" x14ac:dyDescent="0.25">
      <c r="B9" s="6" t="s">
        <v>143</v>
      </c>
      <c r="D9">
        <v>9284</v>
      </c>
      <c r="F9">
        <v>92</v>
      </c>
      <c r="G9">
        <v>683</v>
      </c>
      <c r="H9">
        <v>7.42</v>
      </c>
      <c r="I9">
        <v>0.38300000000000001</v>
      </c>
      <c r="J9">
        <v>0.41299999999999998</v>
      </c>
      <c r="K9">
        <v>0.75</v>
      </c>
      <c r="L9">
        <v>376</v>
      </c>
      <c r="N9">
        <v>13</v>
      </c>
    </row>
    <row r="10" spans="1:14" x14ac:dyDescent="0.25">
      <c r="B10" s="6" t="s">
        <v>144</v>
      </c>
      <c r="D10">
        <v>3995</v>
      </c>
      <c r="F10">
        <v>98</v>
      </c>
      <c r="G10">
        <v>324</v>
      </c>
      <c r="H10">
        <v>3.3</v>
      </c>
      <c r="I10">
        <v>0.35799999999999998</v>
      </c>
      <c r="J10">
        <v>0.47799999999999998</v>
      </c>
      <c r="K10">
        <v>0.747</v>
      </c>
      <c r="L10">
        <v>751</v>
      </c>
      <c r="N10">
        <v>7</v>
      </c>
    </row>
    <row r="11" spans="1:14" x14ac:dyDescent="0.25">
      <c r="B11" s="6" t="s">
        <v>145</v>
      </c>
      <c r="D11">
        <v>11300</v>
      </c>
      <c r="F11">
        <v>89</v>
      </c>
      <c r="G11">
        <v>1148</v>
      </c>
      <c r="H11">
        <v>12.9</v>
      </c>
      <c r="I11">
        <v>0.35199999999999998</v>
      </c>
      <c r="J11">
        <v>0.44800000000000001</v>
      </c>
      <c r="K11">
        <v>0.75700000000000001</v>
      </c>
      <c r="L11">
        <v>289</v>
      </c>
      <c r="N11">
        <v>18</v>
      </c>
    </row>
    <row r="12" spans="1:14" x14ac:dyDescent="0.25">
      <c r="B12" s="6" t="s">
        <v>146</v>
      </c>
      <c r="D12">
        <v>2866</v>
      </c>
      <c r="F12">
        <v>22</v>
      </c>
      <c r="G12">
        <v>377</v>
      </c>
      <c r="H12">
        <v>17.2</v>
      </c>
      <c r="I12">
        <v>0.35</v>
      </c>
      <c r="J12">
        <v>0.45200000000000001</v>
      </c>
      <c r="K12">
        <v>0.71</v>
      </c>
      <c r="L12">
        <v>488</v>
      </c>
      <c r="N12">
        <v>9</v>
      </c>
    </row>
    <row r="13" spans="1:14" x14ac:dyDescent="0.25">
      <c r="B13" s="6" t="s">
        <v>147</v>
      </c>
      <c r="D13">
        <v>5904</v>
      </c>
      <c r="F13">
        <v>89</v>
      </c>
      <c r="G13">
        <v>673</v>
      </c>
      <c r="H13">
        <v>7.56</v>
      </c>
      <c r="I13">
        <v>0.32500000000000001</v>
      </c>
      <c r="J13">
        <v>0.47299999999999998</v>
      </c>
      <c r="K13">
        <v>0.69799999999999995</v>
      </c>
      <c r="L13">
        <v>460</v>
      </c>
      <c r="N13">
        <v>35</v>
      </c>
    </row>
    <row r="14" spans="1:14" x14ac:dyDescent="0.25">
      <c r="B14" s="6" t="s">
        <v>148</v>
      </c>
      <c r="D14">
        <v>20100</v>
      </c>
      <c r="F14">
        <v>287</v>
      </c>
      <c r="G14">
        <v>1366</v>
      </c>
      <c r="H14">
        <v>4.76</v>
      </c>
      <c r="I14">
        <v>0.35799999999999998</v>
      </c>
      <c r="J14">
        <v>0.47099999999999997</v>
      </c>
      <c r="K14">
        <v>0.751</v>
      </c>
      <c r="L14">
        <v>347</v>
      </c>
      <c r="N14">
        <v>16</v>
      </c>
    </row>
    <row r="15" spans="1:14" x14ac:dyDescent="0.25">
      <c r="B15" s="6" t="s">
        <v>149</v>
      </c>
      <c r="D15">
        <v>14500</v>
      </c>
      <c r="F15">
        <v>102</v>
      </c>
      <c r="G15">
        <v>1447</v>
      </c>
      <c r="H15">
        <v>14.2</v>
      </c>
      <c r="I15">
        <v>0.35299999999999998</v>
      </c>
      <c r="J15">
        <v>0.44500000000000001</v>
      </c>
      <c r="K15">
        <v>0.73099999999999998</v>
      </c>
      <c r="L15">
        <v>928</v>
      </c>
      <c r="N15">
        <v>14</v>
      </c>
    </row>
    <row r="16" spans="1:14" x14ac:dyDescent="0.25">
      <c r="B16" s="6" t="s">
        <v>150</v>
      </c>
      <c r="D16">
        <v>8955</v>
      </c>
      <c r="F16">
        <v>44</v>
      </c>
      <c r="G16">
        <v>832</v>
      </c>
      <c r="H16">
        <v>18.899999999999999</v>
      </c>
      <c r="I16">
        <v>0.32200000000000001</v>
      </c>
      <c r="J16">
        <v>0.44500000000000001</v>
      </c>
      <c r="K16">
        <v>0.71599999999999997</v>
      </c>
      <c r="L16">
        <v>872</v>
      </c>
      <c r="N16">
        <v>1</v>
      </c>
    </row>
    <row r="17" spans="2:14" x14ac:dyDescent="0.25">
      <c r="B17" s="6" t="s">
        <v>151</v>
      </c>
      <c r="D17">
        <v>14500</v>
      </c>
      <c r="F17">
        <v>141</v>
      </c>
      <c r="G17">
        <v>1133</v>
      </c>
      <c r="H17">
        <v>8.0399999999999991</v>
      </c>
      <c r="I17">
        <v>0.33</v>
      </c>
      <c r="J17">
        <v>0.43099999999999999</v>
      </c>
      <c r="K17">
        <v>0.71</v>
      </c>
      <c r="L17">
        <v>796</v>
      </c>
      <c r="N17">
        <v>11</v>
      </c>
    </row>
    <row r="18" spans="2:14" x14ac:dyDescent="0.25">
      <c r="B18" s="6" t="s">
        <v>152</v>
      </c>
      <c r="D18">
        <v>6242</v>
      </c>
      <c r="F18">
        <v>38</v>
      </c>
      <c r="G18">
        <v>845</v>
      </c>
      <c r="H18">
        <v>22.2</v>
      </c>
      <c r="I18">
        <v>0.33100000000000002</v>
      </c>
      <c r="J18">
        <v>0.41799999999999998</v>
      </c>
      <c r="K18">
        <v>0.69699999999999995</v>
      </c>
      <c r="L18">
        <v>847</v>
      </c>
      <c r="N18">
        <v>6</v>
      </c>
    </row>
    <row r="19" spans="2:14" x14ac:dyDescent="0.25">
      <c r="B19" s="6" t="s">
        <v>153</v>
      </c>
      <c r="D19">
        <v>27200</v>
      </c>
      <c r="F19">
        <v>176</v>
      </c>
      <c r="G19">
        <v>1915</v>
      </c>
      <c r="H19">
        <v>10.9</v>
      </c>
      <c r="I19">
        <v>0.34499999999999997</v>
      </c>
      <c r="J19">
        <v>0.47199999999999998</v>
      </c>
      <c r="K19">
        <v>0.77700000000000002</v>
      </c>
      <c r="L19">
        <v>443</v>
      </c>
      <c r="N19">
        <v>28</v>
      </c>
    </row>
    <row r="20" spans="2:14" x14ac:dyDescent="0.25">
      <c r="B20" s="6" t="s">
        <v>154</v>
      </c>
      <c r="D20">
        <v>8479</v>
      </c>
      <c r="F20">
        <v>33</v>
      </c>
      <c r="G20">
        <v>577</v>
      </c>
      <c r="H20">
        <v>17.5</v>
      </c>
      <c r="I20">
        <v>0.22800000000000001</v>
      </c>
      <c r="J20">
        <v>0.51500000000000001</v>
      </c>
      <c r="K20">
        <v>0.622</v>
      </c>
      <c r="L20">
        <v>973</v>
      </c>
      <c r="N20">
        <v>5</v>
      </c>
    </row>
    <row r="21" spans="2:14" x14ac:dyDescent="0.25">
      <c r="B21" s="6" t="s">
        <v>155</v>
      </c>
      <c r="D21">
        <v>11300</v>
      </c>
      <c r="F21">
        <v>70</v>
      </c>
      <c r="G21">
        <v>768</v>
      </c>
      <c r="H21">
        <v>11</v>
      </c>
      <c r="I21">
        <v>0.33600000000000002</v>
      </c>
      <c r="J21">
        <v>0.47699999999999998</v>
      </c>
      <c r="K21">
        <v>0.72599999999999998</v>
      </c>
      <c r="L21">
        <v>771</v>
      </c>
      <c r="N21">
        <v>15</v>
      </c>
    </row>
    <row r="22" spans="2:14" x14ac:dyDescent="0.25">
      <c r="B22" s="6" t="s">
        <v>156</v>
      </c>
      <c r="D22">
        <v>10800</v>
      </c>
      <c r="F22">
        <v>49</v>
      </c>
      <c r="G22">
        <v>865</v>
      </c>
      <c r="H22">
        <v>17.7</v>
      </c>
      <c r="I22">
        <v>0.25600000000000001</v>
      </c>
      <c r="J22">
        <v>0.495</v>
      </c>
      <c r="K22">
        <v>0.63700000000000001</v>
      </c>
      <c r="L22">
        <v>1124</v>
      </c>
      <c r="N22">
        <v>9</v>
      </c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12495.5</v>
      </c>
      <c r="F37">
        <f t="shared" ref="F37:L37" si="0">AVERAGE(F3:F35)</f>
        <v>107.25</v>
      </c>
      <c r="G37">
        <f t="shared" si="0"/>
        <v>1008.8</v>
      </c>
      <c r="H37">
        <f t="shared" si="0"/>
        <v>12.157</v>
      </c>
      <c r="I37">
        <f t="shared" si="0"/>
        <v>0.32965000000000005</v>
      </c>
      <c r="J37">
        <f t="shared" si="0"/>
        <v>0.45950000000000008</v>
      </c>
      <c r="K37">
        <f t="shared" si="0"/>
        <v>0.72539999999999993</v>
      </c>
      <c r="L37">
        <f t="shared" si="0"/>
        <v>596.54999999999995</v>
      </c>
      <c r="N37">
        <f>AVERAGE(N3:N35)</f>
        <v>14.15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067D-78F5-4A9D-A7A5-A4E663051729}">
  <dimension ref="A1:N37"/>
  <sheetViews>
    <sheetView workbookViewId="0">
      <selection activeCell="Y25" sqref="Y25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29</v>
      </c>
      <c r="D3">
        <v>19800</v>
      </c>
      <c r="F3">
        <v>223</v>
      </c>
      <c r="G3">
        <v>2365</v>
      </c>
      <c r="H3">
        <v>10.6</v>
      </c>
      <c r="I3">
        <v>0.317</v>
      </c>
      <c r="J3">
        <v>0.44500000000000001</v>
      </c>
      <c r="K3">
        <v>0.71899999999999997</v>
      </c>
      <c r="L3">
        <v>257</v>
      </c>
      <c r="N3">
        <v>1070</v>
      </c>
    </row>
    <row r="4" spans="1:14" x14ac:dyDescent="0.25">
      <c r="B4" s="6" t="s">
        <v>30</v>
      </c>
      <c r="D4">
        <v>12400</v>
      </c>
      <c r="F4">
        <v>170</v>
      </c>
      <c r="G4">
        <v>1152</v>
      </c>
      <c r="H4">
        <v>6.78</v>
      </c>
      <c r="I4">
        <v>0.33400000000000002</v>
      </c>
      <c r="J4">
        <v>0.44500000000000001</v>
      </c>
      <c r="K4">
        <v>0.71</v>
      </c>
      <c r="L4">
        <v>331</v>
      </c>
      <c r="N4">
        <v>647</v>
      </c>
    </row>
    <row r="5" spans="1:14" x14ac:dyDescent="0.25">
      <c r="B5" s="6" t="s">
        <v>31</v>
      </c>
      <c r="D5">
        <v>8373</v>
      </c>
      <c r="F5">
        <v>203</v>
      </c>
      <c r="G5">
        <v>533</v>
      </c>
      <c r="H5">
        <v>2.63</v>
      </c>
      <c r="I5">
        <v>0.377</v>
      </c>
      <c r="J5">
        <v>0.442</v>
      </c>
      <c r="K5">
        <v>0.77200000000000002</v>
      </c>
      <c r="L5">
        <v>443</v>
      </c>
      <c r="N5">
        <v>448</v>
      </c>
    </row>
    <row r="6" spans="1:14" x14ac:dyDescent="0.25">
      <c r="B6" s="6" t="s">
        <v>32</v>
      </c>
      <c r="D6">
        <v>13500</v>
      </c>
      <c r="F6">
        <v>295</v>
      </c>
      <c r="G6">
        <v>1160</v>
      </c>
      <c r="H6">
        <v>3.93</v>
      </c>
      <c r="I6">
        <v>0.40100000000000002</v>
      </c>
      <c r="J6">
        <v>0.40699999999999997</v>
      </c>
      <c r="K6">
        <v>0.77600000000000002</v>
      </c>
      <c r="L6">
        <v>375</v>
      </c>
      <c r="N6">
        <v>700</v>
      </c>
    </row>
    <row r="7" spans="1:14" x14ac:dyDescent="0.25">
      <c r="B7" s="6" t="s">
        <v>33</v>
      </c>
      <c r="D7">
        <v>14400</v>
      </c>
      <c r="F7">
        <v>189</v>
      </c>
      <c r="G7">
        <v>1504</v>
      </c>
      <c r="H7">
        <v>7.96</v>
      </c>
      <c r="I7">
        <v>0.33700000000000002</v>
      </c>
      <c r="J7">
        <v>0.42399999999999999</v>
      </c>
      <c r="K7">
        <v>0.69799999999999995</v>
      </c>
      <c r="L7">
        <v>283</v>
      </c>
      <c r="N7">
        <v>664</v>
      </c>
    </row>
    <row r="8" spans="1:14" x14ac:dyDescent="0.25">
      <c r="B8" s="6" t="s">
        <v>34</v>
      </c>
      <c r="D8">
        <v>21600</v>
      </c>
      <c r="F8">
        <v>205</v>
      </c>
      <c r="G8">
        <v>2349</v>
      </c>
      <c r="H8">
        <v>11.5</v>
      </c>
      <c r="I8">
        <v>0.33800000000000002</v>
      </c>
      <c r="J8">
        <v>0.41599999999999998</v>
      </c>
      <c r="K8">
        <v>0.73299999999999998</v>
      </c>
      <c r="L8">
        <v>1891</v>
      </c>
      <c r="N8">
        <v>1063</v>
      </c>
    </row>
    <row r="9" spans="1:14" x14ac:dyDescent="0.25">
      <c r="B9" s="6" t="s">
        <v>35</v>
      </c>
      <c r="D9">
        <v>15900</v>
      </c>
      <c r="F9">
        <v>213</v>
      </c>
      <c r="G9">
        <v>1316</v>
      </c>
      <c r="H9">
        <v>6.18</v>
      </c>
      <c r="I9">
        <v>0.34200000000000003</v>
      </c>
      <c r="J9">
        <v>0.41099999999999998</v>
      </c>
      <c r="K9">
        <v>0.70199999999999996</v>
      </c>
      <c r="L9">
        <v>2340</v>
      </c>
      <c r="N9">
        <v>746</v>
      </c>
    </row>
    <row r="10" spans="1:14" x14ac:dyDescent="0.25">
      <c r="B10" s="6" t="s">
        <v>36</v>
      </c>
      <c r="D10">
        <v>8482</v>
      </c>
      <c r="F10">
        <v>161</v>
      </c>
      <c r="G10">
        <v>1046</v>
      </c>
      <c r="H10">
        <v>6.5</v>
      </c>
      <c r="I10">
        <v>0.34699999999999998</v>
      </c>
      <c r="J10">
        <v>0.437</v>
      </c>
      <c r="K10">
        <v>0.71099999999999997</v>
      </c>
      <c r="L10">
        <v>942</v>
      </c>
      <c r="N10">
        <v>695</v>
      </c>
    </row>
    <row r="11" spans="1:14" x14ac:dyDescent="0.25">
      <c r="B11" s="6" t="s">
        <v>37</v>
      </c>
      <c r="D11">
        <v>10100</v>
      </c>
      <c r="F11">
        <v>121</v>
      </c>
      <c r="G11">
        <v>1418</v>
      </c>
      <c r="H11">
        <v>11.7</v>
      </c>
      <c r="I11">
        <v>0.35699999999999998</v>
      </c>
      <c r="J11">
        <v>0.39900000000000002</v>
      </c>
      <c r="K11">
        <v>0.69699999999999995</v>
      </c>
      <c r="L11">
        <v>752</v>
      </c>
      <c r="N11">
        <v>769</v>
      </c>
    </row>
    <row r="12" spans="1:14" x14ac:dyDescent="0.25">
      <c r="B12" s="6" t="s">
        <v>38</v>
      </c>
      <c r="D12">
        <v>9939</v>
      </c>
      <c r="F12">
        <v>168</v>
      </c>
      <c r="G12">
        <v>1320</v>
      </c>
      <c r="H12">
        <v>7.86</v>
      </c>
      <c r="I12">
        <v>0.379</v>
      </c>
      <c r="J12">
        <v>0.40699999999999997</v>
      </c>
      <c r="K12">
        <v>0.72299999999999998</v>
      </c>
      <c r="L12">
        <v>860</v>
      </c>
      <c r="N12">
        <v>618</v>
      </c>
    </row>
    <row r="13" spans="1:14" x14ac:dyDescent="0.25">
      <c r="B13" s="6" t="s">
        <v>39</v>
      </c>
      <c r="D13">
        <v>42700</v>
      </c>
      <c r="F13">
        <v>538</v>
      </c>
      <c r="G13">
        <v>4972</v>
      </c>
      <c r="H13">
        <v>9.24</v>
      </c>
      <c r="I13">
        <v>0.33800000000000002</v>
      </c>
      <c r="J13">
        <v>0.42299999999999999</v>
      </c>
      <c r="K13">
        <v>0.71699999999999997</v>
      </c>
      <c r="L13">
        <v>849</v>
      </c>
      <c r="N13">
        <v>2644</v>
      </c>
    </row>
    <row r="14" spans="1:14" x14ac:dyDescent="0.25">
      <c r="B14" s="6"/>
    </row>
    <row r="15" spans="1:14" x14ac:dyDescent="0.25">
      <c r="B15" s="6"/>
    </row>
    <row r="16" spans="1:14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37" spans="4:14" x14ac:dyDescent="0.25">
      <c r="D37">
        <f>AVERAGE(D3:D35)</f>
        <v>16108.545454545454</v>
      </c>
      <c r="F37">
        <f t="shared" ref="F37:L37" si="0">AVERAGE(F3:F35)</f>
        <v>226</v>
      </c>
      <c r="G37">
        <f t="shared" si="0"/>
        <v>1739.5454545454545</v>
      </c>
      <c r="H37">
        <f t="shared" si="0"/>
        <v>7.7163636363636359</v>
      </c>
      <c r="I37">
        <f t="shared" si="0"/>
        <v>0.35154545454545461</v>
      </c>
      <c r="J37">
        <f t="shared" si="0"/>
        <v>0.42327272727272724</v>
      </c>
      <c r="K37">
        <f t="shared" si="0"/>
        <v>0.72345454545454535</v>
      </c>
      <c r="L37">
        <f t="shared" si="0"/>
        <v>847.5454545454545</v>
      </c>
      <c r="N37">
        <f>AVERAGE(N3:N35)</f>
        <v>914.90909090909088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C2ED-8F17-403D-BDC2-ACF67955C7FE}">
  <dimension ref="A1:N37"/>
  <sheetViews>
    <sheetView workbookViewId="0">
      <selection activeCell="Y18" sqref="Y18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40</v>
      </c>
      <c r="D3">
        <v>43900</v>
      </c>
      <c r="F3">
        <v>675</v>
      </c>
      <c r="G3">
        <v>3470</v>
      </c>
      <c r="H3">
        <v>5.14</v>
      </c>
      <c r="I3">
        <v>0.33800000000000002</v>
      </c>
      <c r="J3">
        <v>0.44400000000000001</v>
      </c>
      <c r="K3">
        <v>0.72599999999999998</v>
      </c>
      <c r="L3">
        <v>200</v>
      </c>
      <c r="N3">
        <v>1282</v>
      </c>
    </row>
    <row r="4" spans="1:14" x14ac:dyDescent="0.25">
      <c r="B4" s="6" t="s">
        <v>41</v>
      </c>
      <c r="D4">
        <v>20600</v>
      </c>
      <c r="F4">
        <v>414</v>
      </c>
      <c r="G4">
        <v>2752</v>
      </c>
      <c r="H4">
        <v>6.65</v>
      </c>
      <c r="I4">
        <v>0.32500000000000001</v>
      </c>
      <c r="J4">
        <v>0.41699999999999998</v>
      </c>
      <c r="K4">
        <v>0.69599999999999995</v>
      </c>
      <c r="L4">
        <v>246</v>
      </c>
      <c r="N4">
        <v>1494</v>
      </c>
    </row>
    <row r="5" spans="1:14" x14ac:dyDescent="0.25">
      <c r="B5" s="6" t="s">
        <v>42</v>
      </c>
      <c r="D5">
        <v>20000</v>
      </c>
      <c r="F5">
        <v>200</v>
      </c>
      <c r="G5">
        <v>2296</v>
      </c>
      <c r="H5">
        <v>11.5</v>
      </c>
      <c r="I5">
        <v>0.36199999999999999</v>
      </c>
      <c r="J5">
        <v>0.435</v>
      </c>
      <c r="K5">
        <v>0.76400000000000001</v>
      </c>
      <c r="L5">
        <v>219</v>
      </c>
      <c r="N5">
        <v>862</v>
      </c>
    </row>
    <row r="6" spans="1:14" x14ac:dyDescent="0.25">
      <c r="B6" s="6" t="s">
        <v>43</v>
      </c>
      <c r="D6">
        <v>11100</v>
      </c>
      <c r="F6">
        <v>148</v>
      </c>
      <c r="G6">
        <v>633</v>
      </c>
      <c r="H6">
        <v>4.28</v>
      </c>
      <c r="I6">
        <v>0.29699999999999999</v>
      </c>
      <c r="J6">
        <v>0.43</v>
      </c>
      <c r="K6">
        <v>0.70399999999999996</v>
      </c>
      <c r="L6">
        <v>79</v>
      </c>
      <c r="N6">
        <v>446</v>
      </c>
    </row>
    <row r="7" spans="1:14" x14ac:dyDescent="0.25">
      <c r="B7" s="6" t="s">
        <v>44</v>
      </c>
      <c r="D7">
        <v>34800</v>
      </c>
      <c r="F7">
        <v>436</v>
      </c>
      <c r="G7">
        <v>3055</v>
      </c>
      <c r="H7">
        <v>7.01</v>
      </c>
      <c r="I7">
        <v>0.27</v>
      </c>
      <c r="J7">
        <v>0.47199999999999998</v>
      </c>
      <c r="K7">
        <v>0.69499999999999995</v>
      </c>
      <c r="L7">
        <v>67.599999999999994</v>
      </c>
      <c r="N7">
        <v>1539</v>
      </c>
    </row>
    <row r="8" spans="1:14" x14ac:dyDescent="0.25">
      <c r="B8" s="6" t="s">
        <v>45</v>
      </c>
      <c r="D8">
        <v>15700</v>
      </c>
      <c r="F8">
        <v>185</v>
      </c>
      <c r="G8">
        <v>1647</v>
      </c>
      <c r="H8">
        <v>8.91</v>
      </c>
      <c r="I8">
        <v>0.28000000000000003</v>
      </c>
      <c r="J8">
        <v>0.48399999999999999</v>
      </c>
      <c r="K8">
        <v>0.69899999999999995</v>
      </c>
      <c r="L8">
        <v>58.1</v>
      </c>
      <c r="N8">
        <v>1248</v>
      </c>
    </row>
    <row r="9" spans="1:14" x14ac:dyDescent="0.25">
      <c r="B9" s="6" t="s">
        <v>46</v>
      </c>
      <c r="D9">
        <v>14300</v>
      </c>
      <c r="F9">
        <v>394</v>
      </c>
      <c r="G9">
        <v>3146</v>
      </c>
      <c r="H9">
        <v>7.99</v>
      </c>
      <c r="I9">
        <v>0.252</v>
      </c>
      <c r="J9">
        <v>0.49199999999999999</v>
      </c>
      <c r="K9">
        <v>0.69399999999999995</v>
      </c>
      <c r="L9">
        <v>58</v>
      </c>
      <c r="N9">
        <v>1520</v>
      </c>
    </row>
    <row r="10" spans="1:14" x14ac:dyDescent="0.25">
      <c r="B10" s="6" t="s">
        <v>47</v>
      </c>
      <c r="D10">
        <v>8979</v>
      </c>
      <c r="F10">
        <v>81</v>
      </c>
      <c r="G10">
        <v>802</v>
      </c>
      <c r="H10">
        <v>9.9</v>
      </c>
      <c r="I10">
        <v>0.28000000000000003</v>
      </c>
      <c r="J10">
        <v>0.5</v>
      </c>
      <c r="K10">
        <v>0.76</v>
      </c>
      <c r="L10">
        <v>73</v>
      </c>
      <c r="N10">
        <v>635</v>
      </c>
    </row>
    <row r="11" spans="1:14" x14ac:dyDescent="0.25">
      <c r="B11" s="6" t="s">
        <v>48</v>
      </c>
      <c r="D11">
        <v>7263</v>
      </c>
      <c r="F11">
        <v>58</v>
      </c>
      <c r="G11">
        <v>706</v>
      </c>
      <c r="H11">
        <v>12.2</v>
      </c>
      <c r="I11">
        <v>0.219</v>
      </c>
      <c r="J11">
        <v>0.59</v>
      </c>
      <c r="K11">
        <v>0.70799999999999996</v>
      </c>
      <c r="L11">
        <v>56.5</v>
      </c>
      <c r="N11">
        <v>616</v>
      </c>
    </row>
    <row r="12" spans="1:14" x14ac:dyDescent="0.25">
      <c r="B12" s="6" t="s">
        <v>49</v>
      </c>
      <c r="D12">
        <v>6383</v>
      </c>
      <c r="F12">
        <v>90</v>
      </c>
      <c r="G12">
        <v>708</v>
      </c>
      <c r="H12">
        <v>7.87</v>
      </c>
      <c r="I12">
        <v>0.21</v>
      </c>
      <c r="J12">
        <v>0.55700000000000005</v>
      </c>
      <c r="K12">
        <v>0.68</v>
      </c>
      <c r="L12">
        <v>72.8</v>
      </c>
      <c r="N12">
        <v>599</v>
      </c>
    </row>
    <row r="13" spans="1:14" x14ac:dyDescent="0.25">
      <c r="B13" s="6" t="s">
        <v>50</v>
      </c>
      <c r="D13">
        <v>3429</v>
      </c>
      <c r="F13">
        <v>47</v>
      </c>
      <c r="G13">
        <v>454</v>
      </c>
      <c r="H13">
        <v>9.66</v>
      </c>
      <c r="I13">
        <v>0.30199999999999999</v>
      </c>
      <c r="J13">
        <v>0.45800000000000002</v>
      </c>
      <c r="K13">
        <v>0.70499999999999996</v>
      </c>
      <c r="L13">
        <v>60.8</v>
      </c>
      <c r="N13">
        <v>427</v>
      </c>
    </row>
    <row r="14" spans="1:14" x14ac:dyDescent="0.25">
      <c r="B14" s="6" t="s">
        <v>51</v>
      </c>
      <c r="D14">
        <v>5510</v>
      </c>
      <c r="F14">
        <v>64</v>
      </c>
      <c r="G14">
        <v>730</v>
      </c>
      <c r="H14">
        <v>11.4</v>
      </c>
      <c r="I14">
        <v>0.33200000000000002</v>
      </c>
      <c r="J14">
        <v>0.42499999999999999</v>
      </c>
      <c r="K14">
        <v>0.72899999999999998</v>
      </c>
      <c r="L14">
        <v>45.5</v>
      </c>
      <c r="N14">
        <v>491</v>
      </c>
    </row>
    <row r="15" spans="1:14" x14ac:dyDescent="0.25">
      <c r="B15" s="6" t="s">
        <v>52</v>
      </c>
      <c r="D15">
        <v>6381</v>
      </c>
      <c r="F15">
        <v>69</v>
      </c>
      <c r="G15">
        <v>722</v>
      </c>
      <c r="H15">
        <v>10.5</v>
      </c>
      <c r="I15">
        <v>0.222</v>
      </c>
      <c r="J15">
        <v>0.502</v>
      </c>
      <c r="K15">
        <v>0.67800000000000005</v>
      </c>
      <c r="L15">
        <v>76.599999999999994</v>
      </c>
      <c r="N15">
        <v>389</v>
      </c>
    </row>
    <row r="16" spans="1:14" x14ac:dyDescent="0.25">
      <c r="B16" s="6" t="s">
        <v>53</v>
      </c>
      <c r="D16">
        <v>139000</v>
      </c>
      <c r="F16">
        <v>1014</v>
      </c>
      <c r="G16">
        <v>6394</v>
      </c>
      <c r="H16">
        <v>6.31</v>
      </c>
      <c r="I16">
        <v>0.32100000000000001</v>
      </c>
      <c r="J16">
        <v>0.44</v>
      </c>
      <c r="K16">
        <v>0.73399999999999999</v>
      </c>
      <c r="L16">
        <v>1079</v>
      </c>
      <c r="N16">
        <v>1291</v>
      </c>
    </row>
    <row r="17" spans="2:14" x14ac:dyDescent="0.25">
      <c r="B17" s="6" t="s">
        <v>54</v>
      </c>
      <c r="D17">
        <v>14500</v>
      </c>
      <c r="F17">
        <v>176</v>
      </c>
      <c r="G17">
        <v>1460</v>
      </c>
      <c r="H17">
        <v>8.3000000000000007</v>
      </c>
      <c r="I17">
        <v>0.28299999999999997</v>
      </c>
      <c r="J17">
        <v>0.45200000000000001</v>
      </c>
      <c r="K17">
        <v>0.70699999999999996</v>
      </c>
      <c r="L17">
        <v>705</v>
      </c>
      <c r="N17">
        <v>516</v>
      </c>
    </row>
    <row r="18" spans="2:14" x14ac:dyDescent="0.25">
      <c r="B18" s="6"/>
    </row>
    <row r="19" spans="2:14" x14ac:dyDescent="0.25">
      <c r="B19" s="6"/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23456.333333333332</v>
      </c>
      <c r="F37">
        <f t="shared" ref="F37:L37" si="0">AVERAGE(F3:F35)</f>
        <v>270.06666666666666</v>
      </c>
      <c r="G37">
        <f t="shared" si="0"/>
        <v>1931.6666666666667</v>
      </c>
      <c r="H37">
        <f t="shared" si="0"/>
        <v>8.5080000000000009</v>
      </c>
      <c r="I37">
        <f t="shared" si="0"/>
        <v>0.28620000000000001</v>
      </c>
      <c r="J37">
        <f t="shared" si="0"/>
        <v>0.47320000000000007</v>
      </c>
      <c r="K37">
        <f t="shared" si="0"/>
        <v>0.71193333333333331</v>
      </c>
      <c r="L37">
        <f t="shared" si="0"/>
        <v>206.45999999999998</v>
      </c>
      <c r="N37">
        <f>AVERAGE(N3:N35)</f>
        <v>890.33333333333337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C04-B1A8-4793-9054-8FF05C86692D}">
  <dimension ref="A1:N37"/>
  <sheetViews>
    <sheetView workbookViewId="0">
      <selection activeCell="W12" sqref="W12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55</v>
      </c>
      <c r="D3">
        <v>17400</v>
      </c>
      <c r="F3">
        <v>345</v>
      </c>
      <c r="G3">
        <v>2296</v>
      </c>
      <c r="H3">
        <v>6.66</v>
      </c>
      <c r="I3">
        <v>0.30599999999999999</v>
      </c>
      <c r="J3">
        <v>0.44700000000000001</v>
      </c>
      <c r="K3">
        <v>0.67800000000000005</v>
      </c>
      <c r="L3">
        <v>1377</v>
      </c>
      <c r="N3">
        <v>1115</v>
      </c>
    </row>
    <row r="4" spans="1:14" x14ac:dyDescent="0.25">
      <c r="B4" s="6" t="s">
        <v>56</v>
      </c>
      <c r="D4">
        <v>23500</v>
      </c>
      <c r="F4">
        <v>453</v>
      </c>
      <c r="G4">
        <v>2898</v>
      </c>
      <c r="H4">
        <v>6.4</v>
      </c>
      <c r="I4">
        <v>0.33</v>
      </c>
      <c r="J4">
        <v>0.42799999999999999</v>
      </c>
      <c r="K4">
        <v>0.70099999999999996</v>
      </c>
      <c r="L4">
        <v>1255</v>
      </c>
      <c r="N4">
        <v>986</v>
      </c>
    </row>
    <row r="5" spans="1:14" x14ac:dyDescent="0.25">
      <c r="B5" s="6" t="s">
        <v>57</v>
      </c>
      <c r="D5">
        <v>16000</v>
      </c>
      <c r="F5">
        <v>381</v>
      </c>
      <c r="G5">
        <v>1882</v>
      </c>
      <c r="H5">
        <v>4.9400000000000004</v>
      </c>
      <c r="I5">
        <v>0.32200000000000001</v>
      </c>
      <c r="J5">
        <v>0.46100000000000002</v>
      </c>
      <c r="K5">
        <v>0.71599999999999997</v>
      </c>
      <c r="L5">
        <v>1544</v>
      </c>
      <c r="N5">
        <v>968</v>
      </c>
    </row>
    <row r="6" spans="1:14" x14ac:dyDescent="0.25">
      <c r="B6" s="6" t="s">
        <v>58</v>
      </c>
      <c r="D6">
        <v>4523</v>
      </c>
      <c r="F6">
        <v>104</v>
      </c>
      <c r="G6">
        <v>940</v>
      </c>
      <c r="H6">
        <v>9.0399999999999991</v>
      </c>
      <c r="I6">
        <v>0.33400000000000002</v>
      </c>
      <c r="J6">
        <v>0.42699999999999999</v>
      </c>
      <c r="K6">
        <v>0.72299999999999998</v>
      </c>
      <c r="L6">
        <v>1389</v>
      </c>
      <c r="N6">
        <v>336</v>
      </c>
    </row>
    <row r="7" spans="1:14" x14ac:dyDescent="0.25">
      <c r="B7" s="6" t="s">
        <v>34</v>
      </c>
      <c r="D7">
        <v>7691</v>
      </c>
      <c r="F7">
        <v>251</v>
      </c>
      <c r="G7">
        <v>1107</v>
      </c>
      <c r="H7">
        <v>4.41</v>
      </c>
      <c r="I7">
        <v>0.38200000000000001</v>
      </c>
      <c r="J7">
        <v>0.42399999999999999</v>
      </c>
      <c r="K7">
        <v>0.72699999999999998</v>
      </c>
      <c r="L7">
        <v>101</v>
      </c>
      <c r="N7">
        <v>687</v>
      </c>
    </row>
    <row r="8" spans="1:14" x14ac:dyDescent="0.25">
      <c r="B8" s="6" t="s">
        <v>35</v>
      </c>
      <c r="D8">
        <v>9304</v>
      </c>
      <c r="F8">
        <v>334</v>
      </c>
      <c r="G8">
        <v>1421</v>
      </c>
      <c r="H8">
        <v>4.25</v>
      </c>
      <c r="I8">
        <v>0.36599999999999999</v>
      </c>
      <c r="J8">
        <v>0.434</v>
      </c>
      <c r="K8">
        <v>0.72099999999999997</v>
      </c>
      <c r="L8">
        <v>88.4</v>
      </c>
      <c r="N8">
        <v>685</v>
      </c>
    </row>
    <row r="9" spans="1:14" x14ac:dyDescent="0.25">
      <c r="B9" s="6" t="s">
        <v>59</v>
      </c>
      <c r="D9">
        <v>13800</v>
      </c>
      <c r="F9">
        <v>426</v>
      </c>
      <c r="G9">
        <v>1824</v>
      </c>
      <c r="H9">
        <v>4.28</v>
      </c>
      <c r="I9">
        <v>0.33800000000000002</v>
      </c>
      <c r="J9">
        <v>0.45300000000000001</v>
      </c>
      <c r="K9">
        <v>0.72899999999999998</v>
      </c>
      <c r="L9">
        <v>86</v>
      </c>
      <c r="N9">
        <v>884</v>
      </c>
    </row>
    <row r="10" spans="1:14" x14ac:dyDescent="0.25">
      <c r="B10" s="6" t="s">
        <v>60</v>
      </c>
      <c r="D10">
        <v>5780</v>
      </c>
      <c r="F10">
        <v>257</v>
      </c>
      <c r="G10">
        <v>1015</v>
      </c>
      <c r="H10">
        <v>3.95</v>
      </c>
      <c r="I10">
        <v>0.35199999999999998</v>
      </c>
      <c r="J10">
        <v>0.45700000000000002</v>
      </c>
      <c r="K10">
        <v>0.73</v>
      </c>
      <c r="L10">
        <v>91.3</v>
      </c>
      <c r="N10">
        <v>452</v>
      </c>
    </row>
    <row r="11" spans="1:14" x14ac:dyDescent="0.25">
      <c r="B11" s="6" t="s">
        <v>61</v>
      </c>
      <c r="D11">
        <v>8406</v>
      </c>
      <c r="F11">
        <v>266</v>
      </c>
      <c r="G11">
        <v>926</v>
      </c>
      <c r="H11">
        <v>3.48</v>
      </c>
      <c r="I11">
        <v>0.373</v>
      </c>
      <c r="J11">
        <v>0.43099999999999999</v>
      </c>
      <c r="K11">
        <v>0.70599999999999996</v>
      </c>
      <c r="L11">
        <v>127</v>
      </c>
      <c r="N11">
        <v>566</v>
      </c>
    </row>
    <row r="12" spans="1:14" x14ac:dyDescent="0.25">
      <c r="B12" s="6" t="s">
        <v>62</v>
      </c>
      <c r="D12">
        <v>5825</v>
      </c>
      <c r="F12">
        <v>205</v>
      </c>
      <c r="G12">
        <v>1176</v>
      </c>
      <c r="H12">
        <v>5.74</v>
      </c>
      <c r="I12">
        <v>0.373</v>
      </c>
      <c r="J12">
        <v>0.42499999999999999</v>
      </c>
      <c r="K12">
        <v>0.69599999999999995</v>
      </c>
      <c r="L12">
        <v>61.7</v>
      </c>
      <c r="N12">
        <v>505</v>
      </c>
    </row>
    <row r="13" spans="1:14" x14ac:dyDescent="0.25">
      <c r="B13" s="6" t="s">
        <v>63</v>
      </c>
      <c r="D13">
        <v>21400</v>
      </c>
      <c r="F13">
        <v>992</v>
      </c>
      <c r="G13">
        <v>2721</v>
      </c>
      <c r="H13">
        <v>2.74</v>
      </c>
      <c r="I13">
        <v>0.38</v>
      </c>
      <c r="J13">
        <v>0.442</v>
      </c>
      <c r="K13">
        <v>0.73299999999999998</v>
      </c>
      <c r="L13">
        <v>82.3</v>
      </c>
      <c r="N13">
        <v>1046</v>
      </c>
    </row>
    <row r="14" spans="1:14" x14ac:dyDescent="0.25">
      <c r="B14" s="6" t="s">
        <v>64</v>
      </c>
      <c r="D14">
        <v>8790</v>
      </c>
      <c r="F14">
        <v>108</v>
      </c>
      <c r="G14">
        <v>921</v>
      </c>
      <c r="H14">
        <v>8.5299999999999994</v>
      </c>
      <c r="I14">
        <v>0.30599999999999999</v>
      </c>
      <c r="J14">
        <v>0.436</v>
      </c>
      <c r="K14">
        <v>0.67500000000000004</v>
      </c>
      <c r="L14">
        <v>446</v>
      </c>
      <c r="N14">
        <v>611</v>
      </c>
    </row>
    <row r="15" spans="1:14" x14ac:dyDescent="0.25">
      <c r="B15" s="6" t="s">
        <v>65</v>
      </c>
      <c r="D15">
        <v>27700</v>
      </c>
      <c r="F15">
        <v>365</v>
      </c>
      <c r="G15">
        <v>3255</v>
      </c>
      <c r="H15">
        <v>8.92</v>
      </c>
      <c r="I15">
        <v>0.28100000000000003</v>
      </c>
      <c r="J15">
        <v>0.45500000000000002</v>
      </c>
      <c r="K15">
        <v>0.67600000000000005</v>
      </c>
      <c r="L15">
        <v>390</v>
      </c>
      <c r="N15">
        <v>630</v>
      </c>
    </row>
    <row r="16" spans="1:14" x14ac:dyDescent="0.25">
      <c r="B16" s="6" t="s">
        <v>66</v>
      </c>
      <c r="D16">
        <v>9004</v>
      </c>
      <c r="F16">
        <v>87</v>
      </c>
      <c r="G16">
        <v>1069</v>
      </c>
      <c r="H16">
        <v>12.3</v>
      </c>
      <c r="I16">
        <v>0.314</v>
      </c>
      <c r="J16">
        <v>0.39500000000000002</v>
      </c>
      <c r="K16">
        <v>0.68799999999999994</v>
      </c>
      <c r="L16">
        <v>455</v>
      </c>
      <c r="N16">
        <v>675</v>
      </c>
    </row>
    <row r="17" spans="2:14" x14ac:dyDescent="0.25">
      <c r="B17" s="6" t="s">
        <v>67</v>
      </c>
      <c r="D17">
        <v>15400</v>
      </c>
      <c r="F17">
        <v>317</v>
      </c>
      <c r="G17">
        <v>1951</v>
      </c>
      <c r="H17">
        <v>6.16</v>
      </c>
      <c r="I17">
        <v>0.33300000000000002</v>
      </c>
      <c r="J17">
        <v>0.44500000000000001</v>
      </c>
      <c r="K17">
        <v>0.73</v>
      </c>
      <c r="L17">
        <v>327</v>
      </c>
      <c r="N17">
        <v>976</v>
      </c>
    </row>
    <row r="18" spans="2:14" x14ac:dyDescent="0.25">
      <c r="B18" s="6"/>
    </row>
    <row r="19" spans="2:14" x14ac:dyDescent="0.25">
      <c r="B19" s="6"/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12968.2</v>
      </c>
      <c r="F37">
        <f t="shared" ref="F37:L37" si="0">AVERAGE(F3:F35)</f>
        <v>326.06666666666666</v>
      </c>
      <c r="G37">
        <f t="shared" si="0"/>
        <v>1693.4666666666667</v>
      </c>
      <c r="H37">
        <f t="shared" si="0"/>
        <v>6.12</v>
      </c>
      <c r="I37">
        <f t="shared" si="0"/>
        <v>0.33933333333333332</v>
      </c>
      <c r="J37">
        <f t="shared" si="0"/>
        <v>0.43733333333333335</v>
      </c>
      <c r="K37">
        <f t="shared" si="0"/>
        <v>0.70860000000000001</v>
      </c>
      <c r="L37">
        <f t="shared" si="0"/>
        <v>521.38</v>
      </c>
      <c r="N37">
        <f>AVERAGE(N3:N35)</f>
        <v>741.4666666666667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4A3-102E-4DBF-A089-4BCB59CBDA5F}">
  <dimension ref="A1:N37"/>
  <sheetViews>
    <sheetView workbookViewId="0">
      <selection activeCell="W9" sqref="W9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68</v>
      </c>
      <c r="D3">
        <v>2991</v>
      </c>
      <c r="F3">
        <v>63</v>
      </c>
      <c r="G3">
        <v>676</v>
      </c>
      <c r="H3">
        <v>10.7</v>
      </c>
      <c r="I3">
        <v>0.35299999999999998</v>
      </c>
      <c r="J3">
        <v>0.437</v>
      </c>
      <c r="K3">
        <v>0.71199999999999997</v>
      </c>
      <c r="L3">
        <v>176</v>
      </c>
      <c r="N3">
        <v>300</v>
      </c>
    </row>
    <row r="4" spans="1:14" x14ac:dyDescent="0.25">
      <c r="B4" s="6" t="s">
        <v>69</v>
      </c>
      <c r="D4">
        <v>10800</v>
      </c>
      <c r="F4">
        <v>273</v>
      </c>
      <c r="G4">
        <v>2299</v>
      </c>
      <c r="H4">
        <v>8.42</v>
      </c>
      <c r="I4">
        <v>0.35599999999999998</v>
      </c>
      <c r="J4">
        <v>0.436</v>
      </c>
      <c r="K4">
        <v>0.67700000000000005</v>
      </c>
      <c r="L4">
        <v>109</v>
      </c>
      <c r="N4">
        <v>929</v>
      </c>
    </row>
    <row r="5" spans="1:14" x14ac:dyDescent="0.25">
      <c r="B5" s="6" t="s">
        <v>70</v>
      </c>
      <c r="D5">
        <v>9011</v>
      </c>
      <c r="F5">
        <v>153</v>
      </c>
      <c r="G5">
        <v>1406</v>
      </c>
      <c r="H5">
        <v>9.19</v>
      </c>
      <c r="I5">
        <v>0.30299999999999999</v>
      </c>
      <c r="J5">
        <v>0.42799999999999999</v>
      </c>
      <c r="K5">
        <v>0.67600000000000005</v>
      </c>
      <c r="L5">
        <v>122</v>
      </c>
      <c r="N5">
        <v>653</v>
      </c>
    </row>
    <row r="6" spans="1:14" x14ac:dyDescent="0.25">
      <c r="B6" s="6" t="s">
        <v>71</v>
      </c>
      <c r="D6">
        <v>7955</v>
      </c>
      <c r="F6">
        <v>158</v>
      </c>
      <c r="G6">
        <v>818</v>
      </c>
      <c r="H6">
        <v>5.18</v>
      </c>
      <c r="I6">
        <v>0.28599999999999998</v>
      </c>
      <c r="J6">
        <v>0.45700000000000002</v>
      </c>
      <c r="K6">
        <v>0.67900000000000005</v>
      </c>
      <c r="L6">
        <v>170</v>
      </c>
      <c r="N6">
        <v>581</v>
      </c>
    </row>
    <row r="7" spans="1:14" x14ac:dyDescent="0.25">
      <c r="B7" s="6" t="s">
        <v>72</v>
      </c>
      <c r="D7">
        <v>13500</v>
      </c>
      <c r="F7">
        <v>325</v>
      </c>
      <c r="G7">
        <v>2297</v>
      </c>
      <c r="H7">
        <v>7.07</v>
      </c>
      <c r="I7">
        <v>0.32100000000000001</v>
      </c>
      <c r="J7">
        <v>0.439</v>
      </c>
      <c r="K7">
        <v>0.68600000000000005</v>
      </c>
      <c r="L7">
        <v>147</v>
      </c>
      <c r="N7">
        <v>913</v>
      </c>
    </row>
    <row r="8" spans="1:14" x14ac:dyDescent="0.25">
      <c r="B8" s="6" t="s">
        <v>73</v>
      </c>
      <c r="D8">
        <v>15100</v>
      </c>
      <c r="F8">
        <v>333</v>
      </c>
      <c r="G8">
        <v>1507</v>
      </c>
      <c r="H8">
        <v>4.53</v>
      </c>
      <c r="I8">
        <v>0.33</v>
      </c>
      <c r="J8">
        <v>0.44900000000000001</v>
      </c>
      <c r="K8">
        <v>0.71399999999999997</v>
      </c>
      <c r="L8">
        <v>147</v>
      </c>
      <c r="N8">
        <v>607</v>
      </c>
    </row>
    <row r="9" spans="1:14" x14ac:dyDescent="0.25">
      <c r="B9" s="6" t="s">
        <v>74</v>
      </c>
      <c r="D9">
        <v>43800</v>
      </c>
      <c r="F9">
        <v>584</v>
      </c>
      <c r="G9">
        <v>2653</v>
      </c>
      <c r="H9">
        <v>4.54</v>
      </c>
      <c r="I9">
        <v>0.33500000000000002</v>
      </c>
      <c r="J9">
        <v>0.42799999999999999</v>
      </c>
      <c r="K9">
        <v>0.71799999999999997</v>
      </c>
      <c r="L9">
        <v>2132</v>
      </c>
      <c r="N9">
        <v>530</v>
      </c>
    </row>
    <row r="10" spans="1:14" x14ac:dyDescent="0.25">
      <c r="B10" s="6" t="s">
        <v>75</v>
      </c>
      <c r="D10">
        <v>29300</v>
      </c>
      <c r="F10">
        <v>696</v>
      </c>
      <c r="G10">
        <v>3668</v>
      </c>
      <c r="H10">
        <v>5.27</v>
      </c>
      <c r="I10">
        <v>0.34300000000000003</v>
      </c>
      <c r="J10">
        <v>0.44800000000000001</v>
      </c>
      <c r="K10">
        <v>0.71</v>
      </c>
      <c r="L10">
        <v>1298</v>
      </c>
      <c r="N10">
        <v>1235</v>
      </c>
    </row>
    <row r="11" spans="1:14" x14ac:dyDescent="0.25">
      <c r="B11" t="s">
        <v>76</v>
      </c>
      <c r="D11">
        <v>13100</v>
      </c>
      <c r="F11">
        <v>173</v>
      </c>
      <c r="G11">
        <v>1379</v>
      </c>
      <c r="H11">
        <v>7.97</v>
      </c>
      <c r="I11">
        <v>0.36599999999999999</v>
      </c>
      <c r="J11">
        <v>0.40699999999999997</v>
      </c>
      <c r="K11">
        <v>0.745</v>
      </c>
      <c r="L11">
        <v>1667</v>
      </c>
      <c r="N11">
        <v>459</v>
      </c>
    </row>
    <row r="12" spans="1:14" x14ac:dyDescent="0.25">
      <c r="B12" t="s">
        <v>77</v>
      </c>
      <c r="D12">
        <v>12500</v>
      </c>
      <c r="F12">
        <v>325</v>
      </c>
      <c r="G12">
        <v>1846</v>
      </c>
      <c r="H12">
        <v>5.68</v>
      </c>
      <c r="I12">
        <v>0.33100000000000002</v>
      </c>
      <c r="J12">
        <v>0.44600000000000001</v>
      </c>
      <c r="K12">
        <v>0.72299999999999998</v>
      </c>
      <c r="L12">
        <v>1686</v>
      </c>
      <c r="N12">
        <v>204</v>
      </c>
    </row>
    <row r="13" spans="1:14" x14ac:dyDescent="0.25">
      <c r="B13" s="6" t="s">
        <v>53</v>
      </c>
      <c r="D13">
        <v>36600</v>
      </c>
      <c r="F13">
        <v>519</v>
      </c>
      <c r="G13">
        <v>3621</v>
      </c>
      <c r="H13">
        <v>6.98</v>
      </c>
      <c r="I13">
        <v>0.34399999999999997</v>
      </c>
      <c r="J13">
        <v>0.432</v>
      </c>
      <c r="K13">
        <v>0.72899999999999998</v>
      </c>
      <c r="L13">
        <v>1369</v>
      </c>
      <c r="N13">
        <v>811</v>
      </c>
    </row>
    <row r="14" spans="1:14" x14ac:dyDescent="0.25">
      <c r="B14" s="6" t="s">
        <v>54</v>
      </c>
      <c r="D14">
        <v>20400</v>
      </c>
      <c r="F14">
        <v>226</v>
      </c>
      <c r="G14">
        <v>1225</v>
      </c>
      <c r="H14">
        <v>5.42</v>
      </c>
      <c r="I14">
        <v>0.37</v>
      </c>
      <c r="J14">
        <v>0.40400000000000003</v>
      </c>
      <c r="K14">
        <v>0.754</v>
      </c>
      <c r="L14">
        <v>1927</v>
      </c>
      <c r="N14">
        <v>106</v>
      </c>
    </row>
    <row r="15" spans="1:14" x14ac:dyDescent="0.25">
      <c r="B15" s="6" t="s">
        <v>78</v>
      </c>
      <c r="D15">
        <v>25300</v>
      </c>
      <c r="F15">
        <v>256</v>
      </c>
      <c r="G15">
        <v>2414</v>
      </c>
      <c r="H15">
        <v>9.43</v>
      </c>
      <c r="I15">
        <v>0.36299999999999999</v>
      </c>
      <c r="J15">
        <v>0.44</v>
      </c>
      <c r="K15">
        <v>0.75900000000000001</v>
      </c>
      <c r="L15">
        <v>1707</v>
      </c>
      <c r="N15">
        <v>695</v>
      </c>
    </row>
    <row r="16" spans="1:14" x14ac:dyDescent="0.25">
      <c r="B16" s="6" t="s">
        <v>79</v>
      </c>
      <c r="D16">
        <v>11000</v>
      </c>
      <c r="F16">
        <v>147</v>
      </c>
      <c r="G16">
        <v>1667</v>
      </c>
      <c r="H16">
        <v>11.3</v>
      </c>
      <c r="I16">
        <v>0.313</v>
      </c>
      <c r="J16">
        <v>0.42399999999999999</v>
      </c>
      <c r="K16">
        <v>0.69299999999999995</v>
      </c>
      <c r="L16">
        <v>1911</v>
      </c>
      <c r="N16">
        <v>249</v>
      </c>
    </row>
    <row r="17" spans="2:14" x14ac:dyDescent="0.25">
      <c r="B17" s="6" t="s">
        <v>80</v>
      </c>
      <c r="D17">
        <v>11000</v>
      </c>
      <c r="F17">
        <v>107</v>
      </c>
      <c r="G17">
        <v>1549</v>
      </c>
      <c r="H17">
        <v>14.5</v>
      </c>
      <c r="I17">
        <v>0.34699999999999998</v>
      </c>
      <c r="J17">
        <v>0.376</v>
      </c>
      <c r="K17">
        <v>0.68300000000000005</v>
      </c>
      <c r="L17">
        <v>1658</v>
      </c>
      <c r="N17">
        <v>261</v>
      </c>
    </row>
    <row r="18" spans="2:14" x14ac:dyDescent="0.25">
      <c r="B18" s="6"/>
    </row>
    <row r="19" spans="2:14" x14ac:dyDescent="0.25">
      <c r="B19" s="6"/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17490.466666666667</v>
      </c>
      <c r="F37">
        <f t="shared" ref="F37:L37" si="0">AVERAGE(F3:F35)</f>
        <v>289.2</v>
      </c>
      <c r="G37">
        <f t="shared" si="0"/>
        <v>1935</v>
      </c>
      <c r="H37">
        <f t="shared" si="0"/>
        <v>7.745333333333333</v>
      </c>
      <c r="I37">
        <f t="shared" si="0"/>
        <v>0.33739999999999998</v>
      </c>
      <c r="J37">
        <f t="shared" si="0"/>
        <v>0.43006666666666676</v>
      </c>
      <c r="K37">
        <f t="shared" si="0"/>
        <v>0.71053333333333335</v>
      </c>
      <c r="L37">
        <f t="shared" si="0"/>
        <v>1081.7333333333333</v>
      </c>
      <c r="N37">
        <f>AVERAGE(N3:N35)</f>
        <v>568.86666666666667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D204-0102-43F9-9EBA-6666A9EACA0A}">
  <dimension ref="A1:N37"/>
  <sheetViews>
    <sheetView workbookViewId="0">
      <selection activeCell="Y9" sqref="Y9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81</v>
      </c>
      <c r="D3">
        <v>12700</v>
      </c>
      <c r="F3">
        <v>247</v>
      </c>
      <c r="G3">
        <v>1330</v>
      </c>
      <c r="H3">
        <v>5.39</v>
      </c>
      <c r="I3">
        <v>0.23699999999999999</v>
      </c>
      <c r="J3">
        <v>0.54700000000000004</v>
      </c>
      <c r="K3">
        <v>0.67600000000000005</v>
      </c>
      <c r="L3">
        <v>372</v>
      </c>
      <c r="N3">
        <v>729</v>
      </c>
    </row>
    <row r="4" spans="1:14" x14ac:dyDescent="0.25">
      <c r="B4" s="6" t="s">
        <v>82</v>
      </c>
      <c r="D4">
        <v>14900</v>
      </c>
      <c r="F4">
        <v>212</v>
      </c>
      <c r="G4">
        <v>1780</v>
      </c>
      <c r="H4">
        <v>8.4</v>
      </c>
      <c r="I4">
        <v>0.28499999999999998</v>
      </c>
      <c r="J4">
        <v>0.46899999999999997</v>
      </c>
      <c r="K4">
        <v>0.68700000000000006</v>
      </c>
      <c r="L4">
        <v>433</v>
      </c>
      <c r="N4">
        <v>899</v>
      </c>
    </row>
    <row r="5" spans="1:14" x14ac:dyDescent="0.25">
      <c r="B5" s="6" t="s">
        <v>83</v>
      </c>
      <c r="D5">
        <v>23500</v>
      </c>
      <c r="F5">
        <v>430</v>
      </c>
      <c r="G5">
        <v>1649</v>
      </c>
      <c r="H5">
        <v>3.84</v>
      </c>
      <c r="I5">
        <v>0.28599999999999998</v>
      </c>
      <c r="J5">
        <v>0.47299999999999998</v>
      </c>
      <c r="K5">
        <v>0.70599999999999996</v>
      </c>
      <c r="L5">
        <v>457</v>
      </c>
      <c r="N5">
        <v>728</v>
      </c>
    </row>
    <row r="6" spans="1:14" x14ac:dyDescent="0.25">
      <c r="B6" s="6" t="s">
        <v>84</v>
      </c>
      <c r="D6">
        <v>22300</v>
      </c>
      <c r="F6">
        <v>397</v>
      </c>
      <c r="G6">
        <v>2249</v>
      </c>
      <c r="H6">
        <v>5.67</v>
      </c>
      <c r="I6">
        <v>0.30299999999999999</v>
      </c>
      <c r="J6">
        <v>0.44600000000000001</v>
      </c>
      <c r="K6">
        <v>0.69399999999999995</v>
      </c>
      <c r="L6">
        <v>321</v>
      </c>
      <c r="N6">
        <v>103</v>
      </c>
    </row>
    <row r="7" spans="1:14" x14ac:dyDescent="0.25">
      <c r="B7" s="6" t="s">
        <v>85</v>
      </c>
      <c r="D7">
        <v>11300</v>
      </c>
      <c r="F7">
        <v>182</v>
      </c>
      <c r="G7">
        <v>1041</v>
      </c>
      <c r="H7">
        <v>5.72</v>
      </c>
      <c r="I7">
        <v>0.28699999999999998</v>
      </c>
      <c r="J7">
        <v>0.48899999999999999</v>
      </c>
      <c r="K7">
        <v>0.72599999999999998</v>
      </c>
      <c r="L7">
        <v>434</v>
      </c>
      <c r="N7">
        <v>463</v>
      </c>
    </row>
    <row r="8" spans="1:14" x14ac:dyDescent="0.25">
      <c r="B8" s="6" t="s">
        <v>86</v>
      </c>
      <c r="D8">
        <v>11300</v>
      </c>
      <c r="F8">
        <v>236</v>
      </c>
      <c r="G8">
        <v>790</v>
      </c>
      <c r="H8">
        <v>3.35</v>
      </c>
      <c r="I8">
        <v>0.28399999999999997</v>
      </c>
      <c r="J8">
        <v>0.48699999999999999</v>
      </c>
      <c r="K8">
        <v>0.71799999999999997</v>
      </c>
      <c r="L8">
        <v>487</v>
      </c>
      <c r="N8">
        <v>461</v>
      </c>
    </row>
    <row r="9" spans="1:14" x14ac:dyDescent="0.25">
      <c r="B9" s="6" t="s">
        <v>87</v>
      </c>
      <c r="D9">
        <v>23300</v>
      </c>
      <c r="F9">
        <v>183</v>
      </c>
      <c r="G9">
        <v>1399</v>
      </c>
      <c r="H9">
        <v>7.65</v>
      </c>
      <c r="I9">
        <v>0.29399999999999998</v>
      </c>
      <c r="J9">
        <v>0.47799999999999998</v>
      </c>
      <c r="K9">
        <v>0.70899999999999996</v>
      </c>
      <c r="L9">
        <v>1033</v>
      </c>
      <c r="N9">
        <v>77</v>
      </c>
    </row>
    <row r="10" spans="1:14" x14ac:dyDescent="0.25">
      <c r="B10" s="6" t="s">
        <v>88</v>
      </c>
      <c r="D10">
        <v>26000</v>
      </c>
      <c r="F10">
        <v>385</v>
      </c>
      <c r="G10">
        <v>1641</v>
      </c>
      <c r="H10">
        <v>4.26</v>
      </c>
      <c r="I10">
        <v>0.26600000000000001</v>
      </c>
      <c r="J10">
        <v>0.48899999999999999</v>
      </c>
      <c r="K10">
        <v>0.69</v>
      </c>
      <c r="L10">
        <v>1146</v>
      </c>
      <c r="N10">
        <v>137</v>
      </c>
    </row>
    <row r="11" spans="1:14" x14ac:dyDescent="0.25">
      <c r="B11" s="6" t="s">
        <v>89</v>
      </c>
      <c r="D11">
        <v>7961</v>
      </c>
      <c r="F11">
        <v>227</v>
      </c>
      <c r="G11">
        <v>795</v>
      </c>
      <c r="H11">
        <v>3.5</v>
      </c>
      <c r="I11">
        <v>0.315</v>
      </c>
      <c r="J11">
        <v>0.47499999999999998</v>
      </c>
      <c r="K11">
        <v>0.71799999999999997</v>
      </c>
      <c r="L11">
        <v>974</v>
      </c>
      <c r="N11">
        <v>346</v>
      </c>
    </row>
    <row r="13" spans="1:14" x14ac:dyDescent="0.25">
      <c r="B13" s="6"/>
    </row>
    <row r="14" spans="1:14" x14ac:dyDescent="0.25">
      <c r="B14" s="6"/>
    </row>
    <row r="15" spans="1:14" x14ac:dyDescent="0.25">
      <c r="B15" s="6"/>
    </row>
    <row r="16" spans="1:14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37" spans="4:14" x14ac:dyDescent="0.25">
      <c r="D37">
        <f>AVERAGE(D3:D35)</f>
        <v>17029</v>
      </c>
      <c r="F37">
        <f t="shared" ref="F37:L37" si="0">AVERAGE(F3:F35)</f>
        <v>277.66666666666669</v>
      </c>
      <c r="G37">
        <f t="shared" si="0"/>
        <v>1408.2222222222222</v>
      </c>
      <c r="H37">
        <f t="shared" si="0"/>
        <v>5.3088888888888883</v>
      </c>
      <c r="I37">
        <f t="shared" si="0"/>
        <v>0.28411111111111109</v>
      </c>
      <c r="J37">
        <f t="shared" si="0"/>
        <v>0.48366666666666663</v>
      </c>
      <c r="K37">
        <f t="shared" si="0"/>
        <v>0.70266666666666666</v>
      </c>
      <c r="L37">
        <f t="shared" si="0"/>
        <v>628.55555555555554</v>
      </c>
      <c r="N37">
        <f>AVERAGE(N3:N35)</f>
        <v>438.11111111111109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EF0C-B248-47DF-88D9-1F4533A604ED}">
  <dimension ref="A1:N37"/>
  <sheetViews>
    <sheetView workbookViewId="0">
      <selection activeCell="V5" sqref="V5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12</v>
      </c>
      <c r="D3">
        <v>11700</v>
      </c>
      <c r="F3">
        <v>182</v>
      </c>
      <c r="G3">
        <v>1274</v>
      </c>
      <c r="H3">
        <v>7</v>
      </c>
      <c r="I3">
        <v>0.29099999999999998</v>
      </c>
      <c r="J3">
        <v>0.5</v>
      </c>
      <c r="K3">
        <v>0.69799999999999995</v>
      </c>
      <c r="L3">
        <v>343</v>
      </c>
      <c r="N3">
        <v>321</v>
      </c>
    </row>
    <row r="4" spans="1:14" x14ac:dyDescent="0.25">
      <c r="B4" s="6" t="s">
        <v>13</v>
      </c>
      <c r="D4">
        <v>8613</v>
      </c>
      <c r="F4">
        <v>83</v>
      </c>
      <c r="G4">
        <v>839</v>
      </c>
      <c r="H4">
        <v>10.1</v>
      </c>
      <c r="I4">
        <v>0.34100000000000003</v>
      </c>
      <c r="J4">
        <v>0.44600000000000001</v>
      </c>
      <c r="K4">
        <v>0.74099999999999999</v>
      </c>
      <c r="L4">
        <v>278</v>
      </c>
      <c r="N4">
        <v>313</v>
      </c>
    </row>
    <row r="5" spans="1:14" x14ac:dyDescent="0.25">
      <c r="B5" s="6" t="s">
        <v>90</v>
      </c>
      <c r="D5">
        <v>12100</v>
      </c>
      <c r="F5">
        <v>146</v>
      </c>
      <c r="G5">
        <v>1006</v>
      </c>
      <c r="H5">
        <v>6.89</v>
      </c>
      <c r="I5">
        <v>0.33100000000000002</v>
      </c>
      <c r="J5">
        <v>0.45800000000000002</v>
      </c>
      <c r="K5">
        <v>0.76700000000000002</v>
      </c>
      <c r="L5">
        <v>259</v>
      </c>
      <c r="N5">
        <v>289</v>
      </c>
    </row>
    <row r="6" spans="1:14" x14ac:dyDescent="0.25">
      <c r="B6" s="6" t="s">
        <v>91</v>
      </c>
      <c r="D6">
        <v>26900</v>
      </c>
      <c r="F6">
        <v>448</v>
      </c>
      <c r="G6">
        <v>3014</v>
      </c>
      <c r="H6">
        <v>6.73</v>
      </c>
      <c r="I6">
        <v>0.28399999999999997</v>
      </c>
      <c r="J6">
        <v>0.48799999999999999</v>
      </c>
      <c r="K6">
        <v>0.71599999999999997</v>
      </c>
      <c r="L6">
        <v>237</v>
      </c>
      <c r="N6">
        <v>668</v>
      </c>
    </row>
    <row r="7" spans="1:14" x14ac:dyDescent="0.25">
      <c r="B7" s="6" t="s">
        <v>92</v>
      </c>
      <c r="D7">
        <v>25100</v>
      </c>
      <c r="F7">
        <v>132</v>
      </c>
      <c r="G7">
        <v>4482</v>
      </c>
      <c r="H7">
        <v>34</v>
      </c>
      <c r="I7">
        <v>0.313</v>
      </c>
      <c r="J7">
        <v>0.47399999999999998</v>
      </c>
      <c r="K7">
        <v>0.79800000000000004</v>
      </c>
      <c r="L7">
        <v>194</v>
      </c>
      <c r="N7">
        <v>129</v>
      </c>
    </row>
    <row r="8" spans="1:14" x14ac:dyDescent="0.25">
      <c r="B8" s="6" t="s">
        <v>93</v>
      </c>
      <c r="D8">
        <v>18800</v>
      </c>
      <c r="F8">
        <v>408</v>
      </c>
      <c r="G8">
        <v>2239</v>
      </c>
      <c r="H8">
        <v>5.49</v>
      </c>
      <c r="I8">
        <v>0.32900000000000001</v>
      </c>
      <c r="J8">
        <v>0.47099999999999997</v>
      </c>
      <c r="K8">
        <v>0.73399999999999999</v>
      </c>
      <c r="L8">
        <v>248</v>
      </c>
      <c r="N8">
        <v>1261</v>
      </c>
    </row>
    <row r="9" spans="1:14" x14ac:dyDescent="0.25">
      <c r="B9" s="6" t="s">
        <v>94</v>
      </c>
      <c r="D9">
        <v>8531</v>
      </c>
      <c r="F9">
        <v>72</v>
      </c>
      <c r="G9">
        <v>955</v>
      </c>
      <c r="H9">
        <v>13.3</v>
      </c>
      <c r="I9">
        <v>0.32500000000000001</v>
      </c>
      <c r="J9">
        <v>0.438</v>
      </c>
      <c r="K9">
        <v>0.748</v>
      </c>
      <c r="L9">
        <v>279</v>
      </c>
      <c r="N9">
        <v>164</v>
      </c>
    </row>
    <row r="10" spans="1:14" x14ac:dyDescent="0.25">
      <c r="B10" s="6" t="s">
        <v>95</v>
      </c>
      <c r="D10">
        <v>19100</v>
      </c>
      <c r="F10">
        <v>211</v>
      </c>
      <c r="G10">
        <v>3241</v>
      </c>
      <c r="H10">
        <v>15.4</v>
      </c>
      <c r="I10">
        <v>0.29899999999999999</v>
      </c>
      <c r="J10">
        <v>0.46800000000000003</v>
      </c>
      <c r="K10">
        <v>0.71</v>
      </c>
      <c r="L10">
        <v>132</v>
      </c>
      <c r="N10">
        <v>736</v>
      </c>
    </row>
    <row r="11" spans="1:14" x14ac:dyDescent="0.25">
      <c r="B11" s="6" t="s">
        <v>96</v>
      </c>
      <c r="D11">
        <v>8218</v>
      </c>
      <c r="F11">
        <v>127</v>
      </c>
      <c r="G11">
        <v>1153</v>
      </c>
      <c r="H11">
        <v>9.08</v>
      </c>
      <c r="I11">
        <v>0.29399999999999998</v>
      </c>
      <c r="J11">
        <v>0.47199999999999998</v>
      </c>
      <c r="K11">
        <v>0.71499999999999997</v>
      </c>
      <c r="L11">
        <v>133</v>
      </c>
      <c r="N11">
        <v>270</v>
      </c>
    </row>
    <row r="12" spans="1:14" x14ac:dyDescent="0.25">
      <c r="B12" s="6" t="s">
        <v>97</v>
      </c>
      <c r="D12">
        <v>4781</v>
      </c>
      <c r="F12">
        <v>56</v>
      </c>
      <c r="G12">
        <v>443</v>
      </c>
      <c r="H12">
        <v>7.91</v>
      </c>
      <c r="I12">
        <v>0.372</v>
      </c>
      <c r="J12">
        <v>0.41899999999999998</v>
      </c>
      <c r="K12">
        <v>0.72299999999999998</v>
      </c>
      <c r="L12">
        <v>168</v>
      </c>
      <c r="N12">
        <v>362</v>
      </c>
    </row>
    <row r="13" spans="1:14" x14ac:dyDescent="0.25">
      <c r="B13" s="6" t="s">
        <v>98</v>
      </c>
      <c r="D13">
        <v>24800</v>
      </c>
      <c r="F13">
        <v>473</v>
      </c>
      <c r="G13">
        <v>2885</v>
      </c>
      <c r="H13">
        <v>6.1</v>
      </c>
      <c r="I13">
        <v>0.30199999999999999</v>
      </c>
      <c r="J13">
        <v>0.48499999999999999</v>
      </c>
      <c r="K13">
        <v>0.72399999999999998</v>
      </c>
      <c r="L13">
        <v>116</v>
      </c>
      <c r="N13">
        <v>319</v>
      </c>
    </row>
    <row r="14" spans="1:14" x14ac:dyDescent="0.25">
      <c r="B14" s="6" t="s">
        <v>99</v>
      </c>
      <c r="D14">
        <v>7770</v>
      </c>
      <c r="F14">
        <v>88</v>
      </c>
      <c r="G14">
        <v>929</v>
      </c>
      <c r="H14">
        <v>10.6</v>
      </c>
      <c r="I14">
        <v>0.317</v>
      </c>
      <c r="J14">
        <v>0.46100000000000002</v>
      </c>
      <c r="K14">
        <v>0.71099999999999997</v>
      </c>
      <c r="L14">
        <v>112</v>
      </c>
      <c r="N14">
        <v>451</v>
      </c>
    </row>
    <row r="15" spans="1:14" x14ac:dyDescent="0.25">
      <c r="B15" s="6" t="s">
        <v>100</v>
      </c>
      <c r="D15">
        <v>7676</v>
      </c>
      <c r="F15">
        <v>94</v>
      </c>
      <c r="G15">
        <v>1351</v>
      </c>
      <c r="H15">
        <v>14.4</v>
      </c>
      <c r="I15">
        <v>0.30599999999999999</v>
      </c>
      <c r="J15">
        <v>0.48599999999999999</v>
      </c>
      <c r="K15">
        <v>0.76200000000000001</v>
      </c>
      <c r="L15">
        <v>297</v>
      </c>
      <c r="N15">
        <v>537</v>
      </c>
    </row>
    <row r="16" spans="1:14" x14ac:dyDescent="0.25">
      <c r="B16" s="6" t="s">
        <v>101</v>
      </c>
      <c r="D16">
        <v>50600</v>
      </c>
      <c r="F16">
        <v>819</v>
      </c>
      <c r="G16">
        <v>4063</v>
      </c>
      <c r="H16">
        <v>4.96</v>
      </c>
      <c r="I16">
        <v>0.32200000000000001</v>
      </c>
      <c r="J16">
        <v>0.46200000000000002</v>
      </c>
      <c r="K16">
        <v>0.72699999999999998</v>
      </c>
      <c r="L16">
        <v>380</v>
      </c>
      <c r="N16">
        <v>756</v>
      </c>
    </row>
    <row r="17" spans="2:14" x14ac:dyDescent="0.25">
      <c r="B17" s="6" t="s">
        <v>102</v>
      </c>
      <c r="D17">
        <v>12000</v>
      </c>
      <c r="F17">
        <v>330</v>
      </c>
      <c r="G17">
        <v>1555</v>
      </c>
      <c r="H17">
        <v>4.71</v>
      </c>
      <c r="I17">
        <v>0.33900000000000002</v>
      </c>
      <c r="J17">
        <v>0.45200000000000001</v>
      </c>
      <c r="K17">
        <v>0.69799999999999995</v>
      </c>
      <c r="L17">
        <v>373</v>
      </c>
      <c r="N17">
        <v>522</v>
      </c>
    </row>
    <row r="18" spans="2:14" x14ac:dyDescent="0.25">
      <c r="B18" s="6" t="s">
        <v>103</v>
      </c>
      <c r="D18">
        <v>11300</v>
      </c>
      <c r="F18">
        <v>197</v>
      </c>
      <c r="G18">
        <v>1146</v>
      </c>
      <c r="H18">
        <v>5.82</v>
      </c>
      <c r="I18">
        <v>0.315</v>
      </c>
      <c r="J18">
        <v>0.45600000000000002</v>
      </c>
      <c r="K18">
        <v>0.72299999999999998</v>
      </c>
      <c r="L18">
        <v>319</v>
      </c>
      <c r="N18">
        <v>252</v>
      </c>
    </row>
    <row r="19" spans="2:14" x14ac:dyDescent="0.25">
      <c r="B19" s="6" t="s">
        <v>104</v>
      </c>
      <c r="D19">
        <v>22100</v>
      </c>
      <c r="F19">
        <v>304</v>
      </c>
      <c r="G19">
        <v>1791</v>
      </c>
      <c r="H19">
        <v>5.89</v>
      </c>
      <c r="I19">
        <v>0.32600000000000001</v>
      </c>
      <c r="J19">
        <v>0.47099999999999997</v>
      </c>
      <c r="K19">
        <v>0.76200000000000001</v>
      </c>
      <c r="L19">
        <v>358</v>
      </c>
      <c r="N19">
        <v>103</v>
      </c>
    </row>
    <row r="20" spans="2:14" x14ac:dyDescent="0.25">
      <c r="B20" s="6" t="s">
        <v>105</v>
      </c>
      <c r="D20">
        <v>7539</v>
      </c>
      <c r="F20">
        <v>146</v>
      </c>
      <c r="G20">
        <v>743</v>
      </c>
      <c r="H20">
        <v>5.09</v>
      </c>
      <c r="I20">
        <v>0.34799999999999998</v>
      </c>
      <c r="J20">
        <v>0.44400000000000001</v>
      </c>
      <c r="K20">
        <v>0.72199999999999998</v>
      </c>
      <c r="L20">
        <v>307</v>
      </c>
      <c r="N20">
        <v>182</v>
      </c>
    </row>
    <row r="21" spans="2:14" x14ac:dyDescent="0.25">
      <c r="B21" s="6" t="s">
        <v>106</v>
      </c>
      <c r="D21">
        <v>6114</v>
      </c>
      <c r="F21">
        <v>88</v>
      </c>
      <c r="G21">
        <v>536</v>
      </c>
      <c r="H21">
        <v>6.09</v>
      </c>
      <c r="I21">
        <v>0.32100000000000001</v>
      </c>
      <c r="J21">
        <v>0.45800000000000002</v>
      </c>
      <c r="K21">
        <v>0.73799999999999999</v>
      </c>
      <c r="L21">
        <v>408</v>
      </c>
      <c r="N21">
        <v>169</v>
      </c>
    </row>
    <row r="22" spans="2:14" x14ac:dyDescent="0.25">
      <c r="B22" s="6" t="s">
        <v>107</v>
      </c>
      <c r="D22">
        <v>7518</v>
      </c>
      <c r="F22">
        <v>86</v>
      </c>
      <c r="G22">
        <v>627</v>
      </c>
      <c r="H22">
        <v>7.29</v>
      </c>
      <c r="I22">
        <v>0.27400000000000002</v>
      </c>
      <c r="J22">
        <v>0.49</v>
      </c>
      <c r="K22">
        <v>0.72099999999999997</v>
      </c>
      <c r="L22">
        <v>398</v>
      </c>
      <c r="N22">
        <v>262</v>
      </c>
    </row>
    <row r="23" spans="2:14" x14ac:dyDescent="0.25">
      <c r="B23" s="6" t="s">
        <v>108</v>
      </c>
      <c r="D23">
        <v>7651</v>
      </c>
      <c r="F23">
        <v>96</v>
      </c>
      <c r="G23">
        <v>845</v>
      </c>
      <c r="H23">
        <v>8.8000000000000007</v>
      </c>
      <c r="I23">
        <v>0.28699999999999998</v>
      </c>
      <c r="J23">
        <v>0.49299999999999999</v>
      </c>
      <c r="K23">
        <v>0.75800000000000001</v>
      </c>
      <c r="L23">
        <v>300</v>
      </c>
      <c r="N23">
        <v>204</v>
      </c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14710.047619047618</v>
      </c>
      <c r="F37">
        <f t="shared" ref="F37:L37" si="0">AVERAGE(F3:F35)</f>
        <v>218.38095238095238</v>
      </c>
      <c r="G37">
        <f t="shared" si="0"/>
        <v>1672.2380952380952</v>
      </c>
      <c r="H37">
        <f t="shared" si="0"/>
        <v>9.3166666666666664</v>
      </c>
      <c r="I37">
        <f t="shared" si="0"/>
        <v>0.316</v>
      </c>
      <c r="J37">
        <f t="shared" si="0"/>
        <v>0.46628571428571436</v>
      </c>
      <c r="K37">
        <f t="shared" si="0"/>
        <v>0.73314285714285721</v>
      </c>
      <c r="L37">
        <f t="shared" si="0"/>
        <v>268.52380952380952</v>
      </c>
      <c r="N37">
        <f>AVERAGE(N3:N35)</f>
        <v>393.8095238095238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5C57-BB41-41E9-B6BA-830476501309}">
  <dimension ref="A1:N37"/>
  <sheetViews>
    <sheetView workbookViewId="0">
      <selection activeCell="N1" sqref="N1:U1048576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109</v>
      </c>
      <c r="D3">
        <v>35200</v>
      </c>
      <c r="F3">
        <v>257</v>
      </c>
      <c r="G3">
        <v>1742</v>
      </c>
      <c r="H3">
        <v>6.78</v>
      </c>
      <c r="I3">
        <v>0.33200000000000002</v>
      </c>
      <c r="J3">
        <v>0.44700000000000001</v>
      </c>
      <c r="K3">
        <v>0.73499999999999999</v>
      </c>
      <c r="L3">
        <v>461</v>
      </c>
      <c r="N3">
        <v>15</v>
      </c>
    </row>
    <row r="4" spans="1:14" x14ac:dyDescent="0.25">
      <c r="B4" s="6" t="s">
        <v>110</v>
      </c>
      <c r="D4">
        <v>23900</v>
      </c>
      <c r="F4">
        <v>211</v>
      </c>
      <c r="G4">
        <v>1489</v>
      </c>
      <c r="H4">
        <v>7.06</v>
      </c>
      <c r="I4">
        <v>0.31</v>
      </c>
      <c r="J4">
        <v>0.44800000000000001</v>
      </c>
      <c r="K4">
        <v>0.72699999999999998</v>
      </c>
      <c r="L4">
        <v>584</v>
      </c>
      <c r="N4">
        <v>40</v>
      </c>
    </row>
    <row r="5" spans="1:14" x14ac:dyDescent="0.25">
      <c r="B5" s="6" t="s">
        <v>111</v>
      </c>
      <c r="D5">
        <v>8587</v>
      </c>
      <c r="F5">
        <v>41</v>
      </c>
      <c r="G5">
        <v>616</v>
      </c>
      <c r="H5">
        <v>15</v>
      </c>
      <c r="I5">
        <v>0.22800000000000001</v>
      </c>
      <c r="J5">
        <v>0.48599999999999999</v>
      </c>
      <c r="K5">
        <v>0.63300000000000001</v>
      </c>
      <c r="L5">
        <v>556</v>
      </c>
      <c r="N5">
        <v>34</v>
      </c>
    </row>
    <row r="6" spans="1:14" x14ac:dyDescent="0.25">
      <c r="B6" s="6" t="s">
        <v>112</v>
      </c>
      <c r="D6">
        <v>10700</v>
      </c>
      <c r="F6">
        <v>100</v>
      </c>
      <c r="G6">
        <v>1039</v>
      </c>
      <c r="H6">
        <v>10.4</v>
      </c>
      <c r="I6">
        <v>0.33</v>
      </c>
      <c r="J6">
        <v>0.48599999999999999</v>
      </c>
      <c r="K6">
        <v>0.75800000000000001</v>
      </c>
      <c r="L6">
        <v>528</v>
      </c>
      <c r="N6">
        <v>16</v>
      </c>
    </row>
    <row r="7" spans="1:14" x14ac:dyDescent="0.25">
      <c r="B7" s="6" t="s">
        <v>113</v>
      </c>
      <c r="D7">
        <v>6901</v>
      </c>
      <c r="F7">
        <v>45</v>
      </c>
      <c r="G7">
        <v>628</v>
      </c>
      <c r="H7">
        <v>14</v>
      </c>
      <c r="I7">
        <v>0.23200000000000001</v>
      </c>
      <c r="J7">
        <v>0.48599999999999999</v>
      </c>
      <c r="K7">
        <v>0.67600000000000005</v>
      </c>
      <c r="L7">
        <v>482</v>
      </c>
      <c r="N7">
        <v>7</v>
      </c>
    </row>
    <row r="8" spans="1:14" x14ac:dyDescent="0.25">
      <c r="B8" s="6" t="s">
        <v>114</v>
      </c>
      <c r="D8">
        <v>12300</v>
      </c>
      <c r="F8">
        <v>126</v>
      </c>
      <c r="G8">
        <v>767</v>
      </c>
      <c r="H8">
        <v>6.09</v>
      </c>
      <c r="I8">
        <v>0.34399999999999997</v>
      </c>
      <c r="J8">
        <v>0.435</v>
      </c>
      <c r="K8">
        <v>0.69</v>
      </c>
      <c r="L8">
        <v>257</v>
      </c>
      <c r="N8">
        <v>150</v>
      </c>
    </row>
    <row r="9" spans="1:14" x14ac:dyDescent="0.25">
      <c r="B9" s="6" t="s">
        <v>115</v>
      </c>
      <c r="D9">
        <v>22100</v>
      </c>
      <c r="F9">
        <v>288</v>
      </c>
      <c r="G9">
        <v>1643</v>
      </c>
      <c r="H9">
        <v>5.71</v>
      </c>
      <c r="I9">
        <v>0.29899999999999999</v>
      </c>
      <c r="J9">
        <v>0.47699999999999998</v>
      </c>
      <c r="K9">
        <v>0.74299999999999999</v>
      </c>
      <c r="L9">
        <v>243</v>
      </c>
      <c r="N9">
        <v>53</v>
      </c>
    </row>
    <row r="10" spans="1:14" x14ac:dyDescent="0.25">
      <c r="B10" s="6" t="s">
        <v>116</v>
      </c>
      <c r="D10">
        <v>76200</v>
      </c>
      <c r="F10">
        <v>735</v>
      </c>
      <c r="G10">
        <v>4801</v>
      </c>
      <c r="H10">
        <v>6.53</v>
      </c>
      <c r="I10">
        <v>0.34499999999999997</v>
      </c>
      <c r="J10">
        <v>0.48</v>
      </c>
      <c r="K10">
        <v>0.78300000000000003</v>
      </c>
      <c r="L10">
        <v>106</v>
      </c>
      <c r="N10">
        <v>45</v>
      </c>
    </row>
    <row r="11" spans="1:14" x14ac:dyDescent="0.25">
      <c r="B11" s="6" t="s">
        <v>117</v>
      </c>
      <c r="D11">
        <v>32400</v>
      </c>
      <c r="F11">
        <v>329</v>
      </c>
      <c r="G11">
        <v>2452</v>
      </c>
      <c r="H11">
        <v>7.45</v>
      </c>
      <c r="I11">
        <v>0.32200000000000001</v>
      </c>
      <c r="J11">
        <v>0.46600000000000003</v>
      </c>
      <c r="K11">
        <v>0.749</v>
      </c>
      <c r="L11">
        <v>128</v>
      </c>
      <c r="N11">
        <v>107</v>
      </c>
    </row>
    <row r="12" spans="1:14" x14ac:dyDescent="0.25">
      <c r="B12" s="6" t="s">
        <v>118</v>
      </c>
      <c r="D12">
        <v>11000</v>
      </c>
      <c r="F12">
        <v>124</v>
      </c>
      <c r="G12">
        <v>788</v>
      </c>
      <c r="H12">
        <v>6.36</v>
      </c>
      <c r="I12">
        <v>0.28499999999999998</v>
      </c>
      <c r="J12">
        <v>0.49299999999999999</v>
      </c>
      <c r="K12">
        <v>0.71699999999999997</v>
      </c>
      <c r="L12">
        <v>224</v>
      </c>
      <c r="N12">
        <v>12</v>
      </c>
    </row>
    <row r="13" spans="1:14" x14ac:dyDescent="0.25">
      <c r="B13" s="6" t="s">
        <v>119</v>
      </c>
      <c r="D13">
        <v>14300</v>
      </c>
      <c r="F13">
        <v>244</v>
      </c>
      <c r="G13">
        <v>1016</v>
      </c>
      <c r="H13">
        <v>4.16</v>
      </c>
      <c r="I13">
        <v>0.314</v>
      </c>
      <c r="J13">
        <v>0.501</v>
      </c>
      <c r="K13">
        <v>0.73099999999999998</v>
      </c>
      <c r="L13">
        <v>81.8</v>
      </c>
      <c r="N13">
        <v>61</v>
      </c>
    </row>
    <row r="14" spans="1:14" x14ac:dyDescent="0.25">
      <c r="B14" s="6" t="s">
        <v>120</v>
      </c>
      <c r="D14">
        <v>7871</v>
      </c>
      <c r="F14">
        <v>77</v>
      </c>
      <c r="G14">
        <v>755</v>
      </c>
      <c r="H14">
        <v>9.81</v>
      </c>
      <c r="I14">
        <v>0.26700000000000002</v>
      </c>
      <c r="J14">
        <v>0.49299999999999999</v>
      </c>
      <c r="K14">
        <v>0.70699999999999996</v>
      </c>
      <c r="L14">
        <v>90.2</v>
      </c>
      <c r="N14">
        <v>26</v>
      </c>
    </row>
    <row r="15" spans="1:14" x14ac:dyDescent="0.25">
      <c r="B15" s="6" t="s">
        <v>121</v>
      </c>
      <c r="D15">
        <v>10000</v>
      </c>
      <c r="F15">
        <v>54</v>
      </c>
      <c r="G15">
        <v>626</v>
      </c>
      <c r="H15">
        <v>11.6</v>
      </c>
      <c r="I15">
        <v>0.27700000000000002</v>
      </c>
      <c r="J15">
        <v>0.44800000000000001</v>
      </c>
      <c r="K15">
        <v>0.71499999999999997</v>
      </c>
      <c r="L15">
        <v>169</v>
      </c>
      <c r="N15">
        <v>9</v>
      </c>
    </row>
    <row r="16" spans="1:14" x14ac:dyDescent="0.25">
      <c r="B16" s="6" t="s">
        <v>122</v>
      </c>
      <c r="D16">
        <v>4943</v>
      </c>
      <c r="F16">
        <v>107</v>
      </c>
      <c r="G16">
        <v>352</v>
      </c>
      <c r="H16">
        <v>3.29</v>
      </c>
      <c r="I16">
        <v>0.28499999999999998</v>
      </c>
      <c r="J16">
        <v>0.52600000000000002</v>
      </c>
      <c r="K16">
        <v>0.746</v>
      </c>
      <c r="L16">
        <v>259</v>
      </c>
      <c r="N16">
        <v>23</v>
      </c>
    </row>
    <row r="17" spans="2:14" x14ac:dyDescent="0.25">
      <c r="B17" s="6" t="s">
        <v>123</v>
      </c>
      <c r="D17">
        <v>6487</v>
      </c>
      <c r="F17">
        <v>49</v>
      </c>
      <c r="G17">
        <v>596</v>
      </c>
      <c r="H17">
        <v>12.2</v>
      </c>
      <c r="I17">
        <v>0.311</v>
      </c>
      <c r="J17">
        <v>0.46500000000000002</v>
      </c>
      <c r="K17">
        <v>0.75</v>
      </c>
      <c r="L17">
        <v>266</v>
      </c>
      <c r="N17">
        <v>29</v>
      </c>
    </row>
    <row r="18" spans="2:14" x14ac:dyDescent="0.25">
      <c r="B18" s="6" t="s">
        <v>124</v>
      </c>
      <c r="D18">
        <v>6052</v>
      </c>
      <c r="F18">
        <v>88</v>
      </c>
      <c r="G18">
        <v>607</v>
      </c>
      <c r="H18">
        <v>6.9</v>
      </c>
      <c r="I18">
        <v>0.32500000000000001</v>
      </c>
      <c r="J18">
        <v>0.45500000000000002</v>
      </c>
      <c r="K18">
        <v>0.71299999999999997</v>
      </c>
      <c r="L18">
        <v>281</v>
      </c>
      <c r="N18">
        <v>19</v>
      </c>
    </row>
    <row r="19" spans="2:14" x14ac:dyDescent="0.25">
      <c r="B19" s="6" t="s">
        <v>23</v>
      </c>
      <c r="D19">
        <v>19000</v>
      </c>
      <c r="F19">
        <v>105</v>
      </c>
      <c r="G19">
        <v>1388</v>
      </c>
      <c r="H19">
        <v>13.2</v>
      </c>
      <c r="I19">
        <v>0.22</v>
      </c>
      <c r="J19">
        <v>0.54</v>
      </c>
      <c r="K19">
        <v>0.72199999999999998</v>
      </c>
      <c r="L19">
        <v>324</v>
      </c>
      <c r="N19">
        <v>33</v>
      </c>
    </row>
    <row r="20" spans="2:14" x14ac:dyDescent="0.25">
      <c r="B20" s="6" t="s">
        <v>24</v>
      </c>
      <c r="D20">
        <v>21400</v>
      </c>
      <c r="F20">
        <v>141</v>
      </c>
      <c r="G20">
        <v>1439</v>
      </c>
      <c r="H20">
        <v>10.199999999999999</v>
      </c>
      <c r="I20">
        <v>0.312</v>
      </c>
      <c r="J20">
        <v>0.46500000000000002</v>
      </c>
      <c r="K20">
        <v>0.76400000000000001</v>
      </c>
      <c r="L20">
        <v>227</v>
      </c>
      <c r="N20">
        <v>17</v>
      </c>
    </row>
    <row r="21" spans="2:14" x14ac:dyDescent="0.25">
      <c r="B21" s="6" t="s">
        <v>25</v>
      </c>
      <c r="D21">
        <v>24100</v>
      </c>
      <c r="F21">
        <v>779</v>
      </c>
      <c r="G21">
        <v>2323</v>
      </c>
      <c r="H21">
        <v>2.98</v>
      </c>
      <c r="I21">
        <v>0.374</v>
      </c>
      <c r="J21">
        <v>0.45200000000000001</v>
      </c>
      <c r="K21">
        <v>0.75900000000000001</v>
      </c>
      <c r="L21">
        <v>104</v>
      </c>
      <c r="N21">
        <v>275</v>
      </c>
    </row>
    <row r="22" spans="2:14" x14ac:dyDescent="0.25">
      <c r="B22" s="6" t="s">
        <v>125</v>
      </c>
      <c r="D22">
        <v>28200</v>
      </c>
      <c r="F22">
        <v>185</v>
      </c>
      <c r="G22">
        <v>1451</v>
      </c>
      <c r="H22">
        <v>7.85</v>
      </c>
      <c r="I22">
        <v>0.29099999999999998</v>
      </c>
      <c r="J22">
        <v>0.48299999999999998</v>
      </c>
      <c r="K22">
        <v>0.747</v>
      </c>
      <c r="L22">
        <v>204</v>
      </c>
      <c r="N22">
        <v>23</v>
      </c>
    </row>
    <row r="23" spans="2:14" x14ac:dyDescent="0.25">
      <c r="B23" s="6" t="s">
        <v>126</v>
      </c>
      <c r="D23">
        <v>10100</v>
      </c>
      <c r="F23">
        <v>118</v>
      </c>
      <c r="G23">
        <v>721</v>
      </c>
      <c r="H23">
        <v>6.11</v>
      </c>
      <c r="I23">
        <v>0.34899999999999998</v>
      </c>
      <c r="J23">
        <v>0.45500000000000002</v>
      </c>
      <c r="K23">
        <v>0.80100000000000005</v>
      </c>
      <c r="L23">
        <v>652</v>
      </c>
      <c r="N23">
        <v>15</v>
      </c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18654.333333333332</v>
      </c>
      <c r="F37">
        <f t="shared" ref="F37:L37" si="0">AVERAGE(F3:F35)</f>
        <v>200.14285714285714</v>
      </c>
      <c r="G37">
        <f t="shared" si="0"/>
        <v>1297.0952380952381</v>
      </c>
      <c r="H37">
        <f t="shared" si="0"/>
        <v>8.2704761904761899</v>
      </c>
      <c r="I37">
        <f t="shared" si="0"/>
        <v>0.30247619047619051</v>
      </c>
      <c r="J37">
        <f t="shared" si="0"/>
        <v>0.47557142857142864</v>
      </c>
      <c r="K37">
        <f t="shared" si="0"/>
        <v>0.73171428571428565</v>
      </c>
      <c r="L37">
        <f t="shared" si="0"/>
        <v>296.52380952380952</v>
      </c>
      <c r="N37">
        <f>AVERAGE(N3:N35)</f>
        <v>48.047619047619051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CFF-BDAC-4FBB-8B0F-5A8C528134A0}">
  <dimension ref="A1:N37"/>
  <sheetViews>
    <sheetView workbookViewId="0">
      <selection activeCell="W8" sqref="W8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127</v>
      </c>
      <c r="D3">
        <v>5975</v>
      </c>
      <c r="F3">
        <v>44</v>
      </c>
      <c r="G3">
        <v>477</v>
      </c>
      <c r="H3">
        <v>10.8</v>
      </c>
      <c r="I3">
        <v>0.32600000000000001</v>
      </c>
      <c r="J3">
        <v>0.47399999999999998</v>
      </c>
      <c r="K3">
        <v>0.72299999999999998</v>
      </c>
      <c r="L3">
        <v>80.099999999999994</v>
      </c>
      <c r="N3">
        <v>35</v>
      </c>
    </row>
    <row r="4" spans="1:14" x14ac:dyDescent="0.25">
      <c r="B4" s="6" t="s">
        <v>128</v>
      </c>
      <c r="D4">
        <v>15600</v>
      </c>
      <c r="F4">
        <v>68</v>
      </c>
      <c r="G4">
        <v>880</v>
      </c>
      <c r="H4">
        <v>12.9</v>
      </c>
      <c r="I4">
        <v>0.29099999999999998</v>
      </c>
      <c r="J4">
        <v>0.48299999999999998</v>
      </c>
      <c r="K4">
        <v>0.73299999999999998</v>
      </c>
      <c r="L4">
        <v>47.1</v>
      </c>
      <c r="N4">
        <v>6</v>
      </c>
    </row>
    <row r="5" spans="1:14" x14ac:dyDescent="0.25">
      <c r="B5" s="6" t="s">
        <v>129</v>
      </c>
      <c r="D5">
        <v>16900</v>
      </c>
      <c r="F5">
        <v>109</v>
      </c>
      <c r="G5">
        <v>1419</v>
      </c>
      <c r="H5">
        <v>13</v>
      </c>
      <c r="I5">
        <v>0.35299999999999998</v>
      </c>
      <c r="J5">
        <v>0.46400000000000002</v>
      </c>
      <c r="K5">
        <v>0.77100000000000002</v>
      </c>
      <c r="L5">
        <v>34.9</v>
      </c>
      <c r="N5">
        <v>9</v>
      </c>
    </row>
    <row r="6" spans="1:14" x14ac:dyDescent="0.25">
      <c r="B6" s="6" t="s">
        <v>130</v>
      </c>
      <c r="D6">
        <v>22400</v>
      </c>
      <c r="F6">
        <v>108</v>
      </c>
      <c r="G6">
        <v>1558</v>
      </c>
      <c r="H6">
        <v>14.4</v>
      </c>
      <c r="I6">
        <v>0.35599999999999998</v>
      </c>
      <c r="J6">
        <v>0.439</v>
      </c>
      <c r="K6">
        <v>0.76</v>
      </c>
      <c r="L6">
        <v>53.5</v>
      </c>
      <c r="N6">
        <v>41</v>
      </c>
    </row>
    <row r="7" spans="1:14" x14ac:dyDescent="0.25">
      <c r="B7" s="6" t="s">
        <v>131</v>
      </c>
      <c r="D7">
        <v>4811</v>
      </c>
      <c r="F7">
        <v>11</v>
      </c>
      <c r="G7">
        <v>369</v>
      </c>
      <c r="H7">
        <v>33.5</v>
      </c>
      <c r="I7">
        <v>0.29299999999999998</v>
      </c>
      <c r="J7">
        <v>0.49</v>
      </c>
      <c r="K7">
        <v>0.73599999999999999</v>
      </c>
      <c r="L7">
        <v>71.3</v>
      </c>
      <c r="N7">
        <v>13</v>
      </c>
    </row>
    <row r="8" spans="1:14" x14ac:dyDescent="0.25">
      <c r="B8" s="6" t="s">
        <v>132</v>
      </c>
      <c r="D8">
        <v>7928</v>
      </c>
      <c r="F8">
        <v>22</v>
      </c>
      <c r="G8">
        <v>745</v>
      </c>
      <c r="H8">
        <v>33.799999999999997</v>
      </c>
      <c r="I8">
        <v>0.25600000000000001</v>
      </c>
      <c r="J8">
        <v>0.46700000000000003</v>
      </c>
      <c r="K8">
        <v>0.65800000000000003</v>
      </c>
      <c r="L8">
        <v>298</v>
      </c>
      <c r="N8">
        <v>18</v>
      </c>
    </row>
    <row r="9" spans="1:14" x14ac:dyDescent="0.25">
      <c r="B9" s="6" t="s">
        <v>133</v>
      </c>
      <c r="D9">
        <v>5042</v>
      </c>
      <c r="F9">
        <v>56</v>
      </c>
      <c r="G9">
        <v>299</v>
      </c>
      <c r="H9">
        <v>5.34</v>
      </c>
      <c r="I9">
        <v>0.378</v>
      </c>
      <c r="J9">
        <v>0.432</v>
      </c>
      <c r="K9">
        <v>0.71299999999999997</v>
      </c>
      <c r="L9">
        <v>274</v>
      </c>
      <c r="N9">
        <v>21</v>
      </c>
    </row>
    <row r="10" spans="1:14" x14ac:dyDescent="0.25">
      <c r="B10" s="6" t="s">
        <v>109</v>
      </c>
      <c r="D10">
        <v>11500</v>
      </c>
      <c r="F10">
        <v>29</v>
      </c>
      <c r="G10">
        <v>628</v>
      </c>
      <c r="H10">
        <v>21.6</v>
      </c>
      <c r="I10">
        <v>0.28699999999999998</v>
      </c>
      <c r="J10">
        <v>0.47799999999999998</v>
      </c>
      <c r="K10">
        <v>0.75700000000000001</v>
      </c>
      <c r="L10">
        <v>51</v>
      </c>
      <c r="N10">
        <v>10</v>
      </c>
    </row>
    <row r="11" spans="1:14" x14ac:dyDescent="0.25">
      <c r="B11" s="6" t="s">
        <v>110</v>
      </c>
      <c r="D11">
        <v>16500</v>
      </c>
      <c r="F11">
        <v>61</v>
      </c>
      <c r="G11">
        <v>876</v>
      </c>
      <c r="H11">
        <v>14.4</v>
      </c>
      <c r="I11">
        <v>0.30099999999999999</v>
      </c>
      <c r="J11">
        <v>0.45800000000000002</v>
      </c>
      <c r="K11">
        <v>0.72299999999999998</v>
      </c>
      <c r="L11">
        <v>29.5</v>
      </c>
      <c r="N11">
        <v>37</v>
      </c>
    </row>
    <row r="12" spans="1:14" x14ac:dyDescent="0.25">
      <c r="B12" s="6" t="s">
        <v>111</v>
      </c>
      <c r="D12">
        <v>19700</v>
      </c>
      <c r="F12">
        <v>62</v>
      </c>
      <c r="G12">
        <v>1122</v>
      </c>
      <c r="H12">
        <v>18.100000000000001</v>
      </c>
      <c r="I12">
        <v>0.33700000000000002</v>
      </c>
      <c r="J12">
        <v>0.40100000000000002</v>
      </c>
      <c r="K12">
        <v>0.72699999999999998</v>
      </c>
      <c r="L12">
        <v>48.1</v>
      </c>
      <c r="N12">
        <v>46</v>
      </c>
    </row>
    <row r="13" spans="1:14" x14ac:dyDescent="0.25">
      <c r="B13" s="6" t="s">
        <v>112</v>
      </c>
      <c r="D13">
        <v>15800</v>
      </c>
      <c r="F13">
        <v>66</v>
      </c>
      <c r="G13">
        <v>1126</v>
      </c>
      <c r="H13">
        <v>17.100000000000001</v>
      </c>
      <c r="I13">
        <v>0.318</v>
      </c>
      <c r="J13">
        <v>0.45900000000000002</v>
      </c>
      <c r="K13">
        <v>0.73799999999999999</v>
      </c>
      <c r="L13">
        <v>34.799999999999997</v>
      </c>
      <c r="N13">
        <v>28</v>
      </c>
    </row>
    <row r="14" spans="1:14" x14ac:dyDescent="0.25">
      <c r="B14" s="6" t="s">
        <v>113</v>
      </c>
      <c r="D14">
        <v>13900</v>
      </c>
      <c r="F14">
        <v>69</v>
      </c>
      <c r="G14">
        <v>372</v>
      </c>
      <c r="H14">
        <v>5.39</v>
      </c>
      <c r="I14">
        <v>0.247</v>
      </c>
      <c r="J14">
        <v>0.54700000000000004</v>
      </c>
      <c r="K14">
        <v>0.68700000000000006</v>
      </c>
      <c r="L14">
        <v>214</v>
      </c>
      <c r="N14">
        <v>16</v>
      </c>
    </row>
    <row r="15" spans="1:14" x14ac:dyDescent="0.25">
      <c r="B15" s="6" t="s">
        <v>134</v>
      </c>
      <c r="D15">
        <v>9155</v>
      </c>
      <c r="F15">
        <v>58</v>
      </c>
      <c r="G15">
        <v>447</v>
      </c>
      <c r="H15">
        <v>7.71</v>
      </c>
      <c r="I15">
        <v>0.246</v>
      </c>
      <c r="J15">
        <v>0.52300000000000002</v>
      </c>
      <c r="K15">
        <v>0.70099999999999996</v>
      </c>
      <c r="L15">
        <v>66.5</v>
      </c>
      <c r="N15">
        <v>8</v>
      </c>
    </row>
    <row r="16" spans="1:14" x14ac:dyDescent="0.25">
      <c r="B16" s="6" t="s">
        <v>135</v>
      </c>
      <c r="D16">
        <v>14900</v>
      </c>
      <c r="F16">
        <v>74</v>
      </c>
      <c r="G16">
        <v>804</v>
      </c>
      <c r="H16">
        <v>10.9</v>
      </c>
      <c r="I16">
        <v>0.27100000000000002</v>
      </c>
      <c r="J16">
        <v>0.51200000000000001</v>
      </c>
      <c r="K16">
        <v>0.746</v>
      </c>
      <c r="L16">
        <v>42.9</v>
      </c>
      <c r="N16">
        <v>24</v>
      </c>
    </row>
    <row r="17" spans="2:14" x14ac:dyDescent="0.25">
      <c r="B17" s="6" t="s">
        <v>136</v>
      </c>
      <c r="D17">
        <v>13400</v>
      </c>
      <c r="F17">
        <v>90</v>
      </c>
      <c r="G17">
        <v>1207</v>
      </c>
      <c r="H17">
        <v>13.4</v>
      </c>
      <c r="I17">
        <v>0.27700000000000002</v>
      </c>
      <c r="J17">
        <v>0.47399999999999998</v>
      </c>
      <c r="K17">
        <v>0.72799999999999998</v>
      </c>
      <c r="L17">
        <v>41.8</v>
      </c>
      <c r="N17">
        <v>25</v>
      </c>
    </row>
    <row r="18" spans="2:14" x14ac:dyDescent="0.25">
      <c r="B18" s="6"/>
    </row>
    <row r="19" spans="2:14" x14ac:dyDescent="0.25">
      <c r="B19" s="6"/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12900.733333333334</v>
      </c>
      <c r="F37">
        <f t="shared" ref="F37:L37" si="0">AVERAGE(F3:F35)</f>
        <v>61.8</v>
      </c>
      <c r="G37">
        <f t="shared" si="0"/>
        <v>821.93333333333328</v>
      </c>
      <c r="H37">
        <f t="shared" si="0"/>
        <v>15.489333333333333</v>
      </c>
      <c r="I37">
        <f t="shared" si="0"/>
        <v>0.30246666666666672</v>
      </c>
      <c r="J37">
        <f t="shared" si="0"/>
        <v>0.47339999999999993</v>
      </c>
      <c r="K37">
        <f t="shared" si="0"/>
        <v>0.72673333333333334</v>
      </c>
      <c r="L37">
        <f t="shared" si="0"/>
        <v>92.5</v>
      </c>
      <c r="N37">
        <f>AVERAGE(N3:N35)</f>
        <v>22.466666666666665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 hr</vt:lpstr>
      <vt:lpstr>1 hr</vt:lpstr>
      <vt:lpstr>3 hr</vt:lpstr>
      <vt:lpstr>7 hr</vt:lpstr>
      <vt:lpstr>24 hr</vt:lpstr>
      <vt:lpstr>48 hr</vt:lpstr>
      <vt:lpstr>5 days</vt:lpstr>
      <vt:lpstr>10 days</vt:lpstr>
      <vt:lpstr>15 days</vt:lpstr>
      <vt:lpstr>20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2024-09-29T21:33:08Z</dcterms:modified>
</cp:coreProperties>
</file>