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Dane Wolf\Desktop\mtDNA life cycle manuscript\Macrophages\"/>
    </mc:Choice>
  </mc:AlternateContent>
  <xr:revisionPtr revIDLastSave="0" documentId="13_ncr:1_{3452ACC4-224A-4F05-B1FE-FE1B1FEEA9AA}" xr6:coauthVersionLast="47" xr6:coauthVersionMax="47" xr10:uidLastSave="{00000000-0000-0000-0000-000000000000}"/>
  <bookViews>
    <workbookView xWindow="14595" yWindow="1170" windowWidth="19920" windowHeight="19590" activeTab="5" xr2:uid="{00000000-000D-0000-FFFF-FFFF00000000}"/>
  </bookViews>
  <sheets>
    <sheet name="1 hr" sheetId="1" r:id="rId1"/>
    <sheet name="3 hr" sheetId="2" r:id="rId2"/>
    <sheet name="7 hr" sheetId="3" r:id="rId3"/>
    <sheet name="26 hr" sheetId="4" r:id="rId4"/>
    <sheet name="Ave" sheetId="5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" i="5" l="1"/>
  <c r="AG8" i="5"/>
  <c r="AK8" i="5"/>
  <c r="AJ8" i="5"/>
  <c r="AJ7" i="5"/>
  <c r="AJ6" i="5"/>
  <c r="AK7" i="5"/>
  <c r="AK6" i="5"/>
  <c r="AC24" i="3" l="1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28" i="2" l="1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26" i="1" l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D23" i="5" l="1"/>
  <c r="F30" i="5"/>
  <c r="G30" i="5"/>
  <c r="H30" i="5"/>
  <c r="I30" i="5"/>
  <c r="J30" i="5"/>
  <c r="K30" i="5"/>
  <c r="L30" i="5"/>
  <c r="N30" i="5"/>
  <c r="O30" i="5"/>
  <c r="P30" i="5"/>
  <c r="Q30" i="5"/>
  <c r="R30" i="5"/>
  <c r="S30" i="5"/>
  <c r="T30" i="5"/>
  <c r="V30" i="5"/>
  <c r="W30" i="5"/>
  <c r="X30" i="5"/>
  <c r="Y30" i="5"/>
  <c r="Z30" i="5"/>
  <c r="AA30" i="5"/>
  <c r="AB30" i="5"/>
  <c r="AD30" i="5"/>
  <c r="D30" i="5"/>
  <c r="F23" i="5"/>
  <c r="G23" i="5"/>
  <c r="H23" i="5"/>
  <c r="I23" i="5"/>
  <c r="J23" i="5"/>
  <c r="K23" i="5"/>
  <c r="L23" i="5"/>
  <c r="N23" i="5"/>
  <c r="O23" i="5"/>
  <c r="P23" i="5"/>
  <c r="Q23" i="5"/>
  <c r="R23" i="5"/>
  <c r="S23" i="5"/>
  <c r="T23" i="5"/>
  <c r="V23" i="5"/>
  <c r="W23" i="5"/>
  <c r="X23" i="5"/>
  <c r="Y23" i="5"/>
  <c r="Z23" i="5"/>
  <c r="AA23" i="5"/>
  <c r="AB23" i="5"/>
  <c r="D23" i="5"/>
  <c r="F16" i="5"/>
  <c r="G16" i="5"/>
  <c r="H16" i="5"/>
  <c r="I16" i="5"/>
  <c r="J16" i="5"/>
  <c r="K16" i="5"/>
  <c r="L16" i="5"/>
  <c r="N16" i="5"/>
  <c r="O16" i="5"/>
  <c r="P16" i="5"/>
  <c r="Q16" i="5"/>
  <c r="R16" i="5"/>
  <c r="S16" i="5"/>
  <c r="T16" i="5"/>
  <c r="V16" i="5"/>
  <c r="W16" i="5"/>
  <c r="X16" i="5"/>
  <c r="Y16" i="5"/>
  <c r="Z16" i="5"/>
  <c r="AA16" i="5"/>
  <c r="AB16" i="5"/>
  <c r="AD16" i="5"/>
  <c r="D16" i="5"/>
  <c r="F9" i="5"/>
  <c r="G9" i="5"/>
  <c r="H9" i="5"/>
  <c r="I9" i="5"/>
  <c r="J9" i="5"/>
  <c r="K9" i="5"/>
  <c r="L9" i="5"/>
  <c r="N9" i="5"/>
  <c r="O9" i="5"/>
  <c r="P9" i="5"/>
  <c r="Q9" i="5"/>
  <c r="R9" i="5"/>
  <c r="S9" i="5"/>
  <c r="T9" i="5"/>
  <c r="V9" i="5"/>
  <c r="W9" i="5"/>
  <c r="X9" i="5"/>
  <c r="Y9" i="5"/>
  <c r="Z9" i="5"/>
  <c r="AA9" i="5"/>
  <c r="AB9" i="5"/>
  <c r="AD9" i="5"/>
  <c r="D9" i="5"/>
</calcChain>
</file>

<file path=xl/sharedStrings.xml><?xml version="1.0" encoding="utf-8"?>
<sst xmlns="http://schemas.openxmlformats.org/spreadsheetml/2006/main" count="403" uniqueCount="213">
  <si>
    <t>Mitochondria</t>
  </si>
  <si>
    <t>EdU</t>
  </si>
  <si>
    <t>DNA</t>
  </si>
  <si>
    <t>Cell name</t>
  </si>
  <si>
    <t>Cell volume</t>
  </si>
  <si>
    <t>count</t>
  </si>
  <si>
    <t>total volume</t>
  </si>
  <si>
    <t xml:space="preserve">average volume </t>
  </si>
  <si>
    <t>ellipticity (oblate)</t>
  </si>
  <si>
    <t>ellipticity (prolate)</t>
  </si>
  <si>
    <t>sphericity</t>
  </si>
  <si>
    <t>Mean intensity</t>
  </si>
  <si>
    <t>EdU/DNA</t>
  </si>
  <si>
    <t>Mouse 1 hr 1</t>
  </si>
  <si>
    <t>Mouse 1 hr 3</t>
  </si>
  <si>
    <t>Mouse 3 hr 3</t>
  </si>
  <si>
    <t>Mouse 2 hr 1</t>
  </si>
  <si>
    <t>Mouse 3 hr 1</t>
  </si>
  <si>
    <t>Mouse 2 hr 3</t>
  </si>
  <si>
    <t>Mouse 1 hr 7</t>
  </si>
  <si>
    <t>Mouse 2 hr 7</t>
  </si>
  <si>
    <t>Mouse 3 hr 7</t>
  </si>
  <si>
    <t>Mouse 1 hr 26</t>
  </si>
  <si>
    <t>Mouse 2 hr 26</t>
  </si>
  <si>
    <t>Mouse 3 hr 26</t>
  </si>
  <si>
    <t>04-1-1</t>
  </si>
  <si>
    <t>04-1-2</t>
  </si>
  <si>
    <t>04-1-3</t>
  </si>
  <si>
    <t>04-1-4</t>
  </si>
  <si>
    <t>04-1-5</t>
  </si>
  <si>
    <t>04-1-6</t>
  </si>
  <si>
    <t>04-1-7</t>
  </si>
  <si>
    <t>12-1-1</t>
  </si>
  <si>
    <t>12-1-2</t>
  </si>
  <si>
    <t>12-1-3</t>
  </si>
  <si>
    <t>12-1-4</t>
  </si>
  <si>
    <t>12-1-5</t>
  </si>
  <si>
    <t>12-1-6</t>
  </si>
  <si>
    <t>12-1-7</t>
  </si>
  <si>
    <t>58-1-1</t>
  </si>
  <si>
    <t>58-1-2</t>
  </si>
  <si>
    <t>58-1-3</t>
  </si>
  <si>
    <t>58-1-4</t>
  </si>
  <si>
    <t>58-1-5</t>
  </si>
  <si>
    <t>58-1-6</t>
  </si>
  <si>
    <t>00-1-1</t>
  </si>
  <si>
    <t>00-1-2</t>
  </si>
  <si>
    <t>00-1-3</t>
  </si>
  <si>
    <t>00-1-4</t>
  </si>
  <si>
    <t>00-1-5</t>
  </si>
  <si>
    <t>00-1-6</t>
  </si>
  <si>
    <t>00-1-7</t>
  </si>
  <si>
    <t>42-1-1</t>
  </si>
  <si>
    <t>42-1-2</t>
  </si>
  <si>
    <t>42-1-3</t>
  </si>
  <si>
    <t>42-1-4</t>
  </si>
  <si>
    <t>42-1-5</t>
  </si>
  <si>
    <t>54-1-1</t>
  </si>
  <si>
    <t>54-1-2</t>
  </si>
  <si>
    <t>54-1-3</t>
  </si>
  <si>
    <t>54-1-4</t>
  </si>
  <si>
    <t>54-1-5</t>
  </si>
  <si>
    <t>54-1-6</t>
  </si>
  <si>
    <t>42-1-6</t>
  </si>
  <si>
    <t>42-1-7</t>
  </si>
  <si>
    <t>42-1-8</t>
  </si>
  <si>
    <t>14-1-1</t>
  </si>
  <si>
    <t>14-1-2</t>
  </si>
  <si>
    <t>14-1-3</t>
  </si>
  <si>
    <t>14-1-4</t>
  </si>
  <si>
    <t>14-1-5</t>
  </si>
  <si>
    <t>51-1-1</t>
  </si>
  <si>
    <t>51-1-2</t>
  </si>
  <si>
    <t>51-1-3</t>
  </si>
  <si>
    <t>51-1-4</t>
  </si>
  <si>
    <t>51-1-5</t>
  </si>
  <si>
    <t>51-1-6</t>
  </si>
  <si>
    <t>51-1-7</t>
  </si>
  <si>
    <t>51-1-8</t>
  </si>
  <si>
    <t>ave</t>
  </si>
  <si>
    <t>07-1-1</t>
  </si>
  <si>
    <t>07-1-2</t>
  </si>
  <si>
    <t>07-1-3</t>
  </si>
  <si>
    <t>07-1-4</t>
  </si>
  <si>
    <t>26-1-1</t>
  </si>
  <si>
    <t>26-1-2</t>
  </si>
  <si>
    <t>26-1-3</t>
  </si>
  <si>
    <t>26-1-4</t>
  </si>
  <si>
    <t>26-1-5</t>
  </si>
  <si>
    <t>26-1-6</t>
  </si>
  <si>
    <t>mtDNA</t>
  </si>
  <si>
    <t>cell vol</t>
  </si>
  <si>
    <t>mito vol</t>
  </si>
  <si>
    <t>EdU number</t>
  </si>
  <si>
    <t>18-1-1</t>
  </si>
  <si>
    <t>18-1-2</t>
  </si>
  <si>
    <t>18-1-3</t>
  </si>
  <si>
    <t>18-1-4</t>
  </si>
  <si>
    <t>18-1-5</t>
  </si>
  <si>
    <t>18-1-6</t>
  </si>
  <si>
    <t>18-1-7</t>
  </si>
  <si>
    <t>28-1-1</t>
  </si>
  <si>
    <t>28-1-2</t>
  </si>
  <si>
    <t>28-1-3</t>
  </si>
  <si>
    <t>28-1-4</t>
  </si>
  <si>
    <t>28-1-5</t>
  </si>
  <si>
    <t>28-1-6</t>
  </si>
  <si>
    <t>28-1-7</t>
  </si>
  <si>
    <t>28-1-8</t>
  </si>
  <si>
    <t>09-1-1</t>
  </si>
  <si>
    <t>09-1-2</t>
  </si>
  <si>
    <t>09-1-3</t>
  </si>
  <si>
    <t>09-1-4</t>
  </si>
  <si>
    <t>09-1-5</t>
  </si>
  <si>
    <t>09-1-6</t>
  </si>
  <si>
    <t>09-1-7</t>
  </si>
  <si>
    <t>34-1-1</t>
  </si>
  <si>
    <t>34-1-2</t>
  </si>
  <si>
    <t>34-1-3</t>
  </si>
  <si>
    <t>34-1-4</t>
  </si>
  <si>
    <t>34-1-5</t>
  </si>
  <si>
    <t>34-1-6</t>
  </si>
  <si>
    <t>34-1-7</t>
  </si>
  <si>
    <t>34-1-8</t>
  </si>
  <si>
    <t>56-1-1</t>
  </si>
  <si>
    <t>56-1-2</t>
  </si>
  <si>
    <t>56-1-3</t>
  </si>
  <si>
    <t>56-1-4</t>
  </si>
  <si>
    <t>56-1-5</t>
  </si>
  <si>
    <t>56-1-6</t>
  </si>
  <si>
    <t>56-1-7</t>
  </si>
  <si>
    <t>32-1-1</t>
  </si>
  <si>
    <t>32-1-2</t>
  </si>
  <si>
    <t>32-1-3</t>
  </si>
  <si>
    <t>32-1-4</t>
  </si>
  <si>
    <t>32-1-5</t>
  </si>
  <si>
    <t>38-1-1</t>
  </si>
  <si>
    <t>38-1-2</t>
  </si>
  <si>
    <t>38-1-3</t>
  </si>
  <si>
    <t>38-1-4</t>
  </si>
  <si>
    <t>49-1-1</t>
  </si>
  <si>
    <t>49-1-2</t>
  </si>
  <si>
    <t>49-1-3</t>
  </si>
  <si>
    <t>49-1-4</t>
  </si>
  <si>
    <t>49-1-5</t>
  </si>
  <si>
    <t>44-1-1</t>
  </si>
  <si>
    <t>44-1-2</t>
  </si>
  <si>
    <t>44-1-3</t>
  </si>
  <si>
    <t>44-1-4</t>
  </si>
  <si>
    <t>44-1-5</t>
  </si>
  <si>
    <t>44-1-6</t>
  </si>
  <si>
    <t>53-1-1</t>
  </si>
  <si>
    <t>53-1-2</t>
  </si>
  <si>
    <t>53-1-3</t>
  </si>
  <si>
    <t>53-1-4</t>
  </si>
  <si>
    <t>53-1-5</t>
  </si>
  <si>
    <t>53-1-6</t>
  </si>
  <si>
    <t>53-1-7</t>
  </si>
  <si>
    <t>53-1-8</t>
  </si>
  <si>
    <t>33-1-1</t>
  </si>
  <si>
    <t>33-1-2</t>
  </si>
  <si>
    <t>33-1-3</t>
  </si>
  <si>
    <t>33-1-4</t>
  </si>
  <si>
    <t>33-1-5</t>
  </si>
  <si>
    <t>33-1-6</t>
  </si>
  <si>
    <t>57-1-1</t>
  </si>
  <si>
    <t>57-1-2</t>
  </si>
  <si>
    <t>57-1-3</t>
  </si>
  <si>
    <t>57-1-4</t>
  </si>
  <si>
    <t>57-1-5</t>
  </si>
  <si>
    <t>01-1-1</t>
  </si>
  <si>
    <t>01-1-2</t>
  </si>
  <si>
    <t>01-1-3</t>
  </si>
  <si>
    <t>01-1-4</t>
  </si>
  <si>
    <t>01-1-5</t>
  </si>
  <si>
    <t>26-1-7</t>
  </si>
  <si>
    <t>26-1-8</t>
  </si>
  <si>
    <t>31-1-1</t>
  </si>
  <si>
    <t>31-1-2</t>
  </si>
  <si>
    <t>31-1-3</t>
  </si>
  <si>
    <t>31-1-4</t>
  </si>
  <si>
    <t>31-1-5</t>
  </si>
  <si>
    <t>31-1-6</t>
  </si>
  <si>
    <t>17-1</t>
  </si>
  <si>
    <t>17-2</t>
  </si>
  <si>
    <t>17-3</t>
  </si>
  <si>
    <t>17-4</t>
  </si>
  <si>
    <t>30-1-1</t>
  </si>
  <si>
    <t>30-1-2</t>
  </si>
  <si>
    <t>30-1-3</t>
  </si>
  <si>
    <t>30-1-4</t>
  </si>
  <si>
    <t>30-1-5</t>
  </si>
  <si>
    <t>30-1-6</t>
  </si>
  <si>
    <t>38-1-5</t>
  </si>
  <si>
    <t>38-1-6</t>
  </si>
  <si>
    <t>19-1-1</t>
  </si>
  <si>
    <t>19-1-2</t>
  </si>
  <si>
    <t>19-1-3</t>
  </si>
  <si>
    <t>19-1-4</t>
  </si>
  <si>
    <t>19-1-5</t>
  </si>
  <si>
    <t>32-1-6</t>
  </si>
  <si>
    <t>32-1-7</t>
  </si>
  <si>
    <t>38-1-7</t>
  </si>
  <si>
    <t>38-1-8</t>
  </si>
  <si>
    <t>06-1-1</t>
  </si>
  <si>
    <t>06-1-2</t>
  </si>
  <si>
    <t>06-1-3</t>
  </si>
  <si>
    <t>06-1-4</t>
  </si>
  <si>
    <t>06-1-5</t>
  </si>
  <si>
    <t>06-1-6</t>
  </si>
  <si>
    <t>06-1-7</t>
  </si>
  <si>
    <t>LPS</t>
  </si>
  <si>
    <t>No LPS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</si>
</sst>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</cellStyleXfs>
  <cellXfs count="12">
    <xf numFmtId="0" fontId="0" fillId="0" borderId="0" xfId="0"/>
    <xf numFmtId="0" fontId="3" fillId="3" borderId="0" xfId="2" applyNumberFormat="1"/>
    <xf numFmtId="0" fontId="5" fillId="5" borderId="1" xfId="4" applyNumberFormat="1"/>
    <xf numFmtId="0" fontId="2" fillId="2" borderId="0" xfId="1" applyNumberFormat="1"/>
    <xf numFmtId="0" fontId="0" fillId="0" borderId="0" xfId="0" applyAlignment="1">
      <alignment wrapText="1"/>
    </xf>
    <xf numFmtId="0" fontId="3" fillId="3" borderId="0" xfId="2" applyNumberFormat="1" applyAlignment="1">
      <alignment wrapText="1"/>
    </xf>
    <xf numFmtId="0" fontId="5" fillId="5" borderId="1" xfId="4" applyNumberFormat="1" applyAlignment="1">
      <alignment wrapText="1"/>
    </xf>
    <xf numFmtId="0" fontId="2" fillId="2" borderId="1" xfId="1" applyNumberFormat="1" applyBorder="1" applyAlignment="1">
      <alignment wrapText="1"/>
    </xf>
    <xf numFmtId="0" fontId="2" fillId="2" borderId="0" xfId="1" applyNumberFormat="1" applyBorder="1" applyAlignment="1">
      <alignment wrapText="1"/>
    </xf>
    <xf numFmtId="0" fontId="0" fillId="6" borderId="2" xfId="5" applyFont="1" applyAlignment="1">
      <alignment wrapText="1"/>
    </xf>
    <xf numFmtId="49" fontId="0" fillId="0" borderId="0" xfId="0" applyNumberFormat="1"/>
    <xf numFmtId="0" fontId="4" fillId="4" borderId="0" xfId="3"/>
  </cellXfs>
  <cellStyles count="6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4874671916010499E-2"/>
                  <c:y val="-0.19377734033245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568</c:v>
                </c:pt>
                <c:pt idx="1">
                  <c:v>1113</c:v>
                </c:pt>
                <c:pt idx="2">
                  <c:v>628</c:v>
                </c:pt>
                <c:pt idx="3">
                  <c:v>667</c:v>
                </c:pt>
                <c:pt idx="4">
                  <c:v>822</c:v>
                </c:pt>
                <c:pt idx="5">
                  <c:v>585</c:v>
                </c:pt>
                <c:pt idx="6">
                  <c:v>568</c:v>
                </c:pt>
                <c:pt idx="7">
                  <c:v>799</c:v>
                </c:pt>
                <c:pt idx="8">
                  <c:v>348</c:v>
                </c:pt>
                <c:pt idx="9">
                  <c:v>523</c:v>
                </c:pt>
                <c:pt idx="10">
                  <c:v>396</c:v>
                </c:pt>
                <c:pt idx="11">
                  <c:v>655</c:v>
                </c:pt>
                <c:pt idx="12">
                  <c:v>362</c:v>
                </c:pt>
                <c:pt idx="13">
                  <c:v>1072</c:v>
                </c:pt>
                <c:pt idx="14">
                  <c:v>549</c:v>
                </c:pt>
                <c:pt idx="15">
                  <c:v>617</c:v>
                </c:pt>
                <c:pt idx="16">
                  <c:v>640</c:v>
                </c:pt>
                <c:pt idx="17">
                  <c:v>361</c:v>
                </c:pt>
                <c:pt idx="18">
                  <c:v>204</c:v>
                </c:pt>
                <c:pt idx="19">
                  <c:v>1945</c:v>
                </c:pt>
                <c:pt idx="20">
                  <c:v>692</c:v>
                </c:pt>
                <c:pt idx="25">
                  <c:v>757</c:v>
                </c:pt>
                <c:pt idx="26">
                  <c:v>600</c:v>
                </c:pt>
                <c:pt idx="27">
                  <c:v>471</c:v>
                </c:pt>
                <c:pt idx="28">
                  <c:v>806</c:v>
                </c:pt>
                <c:pt idx="29">
                  <c:v>911</c:v>
                </c:pt>
                <c:pt idx="30">
                  <c:v>812</c:v>
                </c:pt>
                <c:pt idx="31">
                  <c:v>722</c:v>
                </c:pt>
                <c:pt idx="32">
                  <c:v>521</c:v>
                </c:pt>
                <c:pt idx="33">
                  <c:v>549</c:v>
                </c:pt>
                <c:pt idx="34">
                  <c:v>1334</c:v>
                </c:pt>
                <c:pt idx="35">
                  <c:v>731</c:v>
                </c:pt>
                <c:pt idx="36">
                  <c:v>610</c:v>
                </c:pt>
                <c:pt idx="37">
                  <c:v>729</c:v>
                </c:pt>
                <c:pt idx="38">
                  <c:v>555</c:v>
                </c:pt>
                <c:pt idx="39">
                  <c:v>597</c:v>
                </c:pt>
                <c:pt idx="40">
                  <c:v>521</c:v>
                </c:pt>
                <c:pt idx="41">
                  <c:v>742</c:v>
                </c:pt>
                <c:pt idx="42">
                  <c:v>707</c:v>
                </c:pt>
                <c:pt idx="43">
                  <c:v>867</c:v>
                </c:pt>
                <c:pt idx="44">
                  <c:v>1898</c:v>
                </c:pt>
                <c:pt idx="45">
                  <c:v>792</c:v>
                </c:pt>
                <c:pt idx="50">
                  <c:v>1046</c:v>
                </c:pt>
                <c:pt idx="51">
                  <c:v>1490</c:v>
                </c:pt>
                <c:pt idx="52">
                  <c:v>541</c:v>
                </c:pt>
                <c:pt idx="53">
                  <c:v>821</c:v>
                </c:pt>
                <c:pt idx="54">
                  <c:v>883</c:v>
                </c:pt>
                <c:pt idx="55">
                  <c:v>1182</c:v>
                </c:pt>
                <c:pt idx="56">
                  <c:v>436</c:v>
                </c:pt>
                <c:pt idx="57">
                  <c:v>480</c:v>
                </c:pt>
                <c:pt idx="58">
                  <c:v>710</c:v>
                </c:pt>
                <c:pt idx="59">
                  <c:v>813</c:v>
                </c:pt>
                <c:pt idx="60">
                  <c:v>685</c:v>
                </c:pt>
                <c:pt idx="61">
                  <c:v>528</c:v>
                </c:pt>
                <c:pt idx="62">
                  <c:v>574</c:v>
                </c:pt>
                <c:pt idx="63">
                  <c:v>531</c:v>
                </c:pt>
                <c:pt idx="64">
                  <c:v>698</c:v>
                </c:pt>
                <c:pt idx="65">
                  <c:v>575</c:v>
                </c:pt>
                <c:pt idx="66">
                  <c:v>1104</c:v>
                </c:pt>
                <c:pt idx="67">
                  <c:v>455</c:v>
                </c:pt>
                <c:pt idx="68">
                  <c:v>660</c:v>
                </c:pt>
                <c:pt idx="69">
                  <c:v>486</c:v>
                </c:pt>
              </c:numCache>
            </c:numRef>
          </c:xVal>
          <c:yVal>
            <c:numRef>
              <c:f>'1 hr'!$F$6:$F$92</c:f>
              <c:numCache>
                <c:formatCode>General</c:formatCode>
                <c:ptCount val="87"/>
                <c:pt idx="0">
                  <c:v>33.6</c:v>
                </c:pt>
                <c:pt idx="1">
                  <c:v>44.4</c:v>
                </c:pt>
                <c:pt idx="2">
                  <c:v>28.3</c:v>
                </c:pt>
                <c:pt idx="3">
                  <c:v>30.2</c:v>
                </c:pt>
                <c:pt idx="4">
                  <c:v>54.8</c:v>
                </c:pt>
                <c:pt idx="5">
                  <c:v>33.4</c:v>
                </c:pt>
                <c:pt idx="6">
                  <c:v>32.6</c:v>
                </c:pt>
                <c:pt idx="7">
                  <c:v>46.6</c:v>
                </c:pt>
                <c:pt idx="8">
                  <c:v>21.3</c:v>
                </c:pt>
                <c:pt idx="9">
                  <c:v>28.6</c:v>
                </c:pt>
                <c:pt idx="10">
                  <c:v>26</c:v>
                </c:pt>
                <c:pt idx="11">
                  <c:v>34.4</c:v>
                </c:pt>
                <c:pt idx="12">
                  <c:v>28.2</c:v>
                </c:pt>
                <c:pt idx="13">
                  <c:v>53.2</c:v>
                </c:pt>
                <c:pt idx="14">
                  <c:v>26.9</c:v>
                </c:pt>
                <c:pt idx="15">
                  <c:v>35.799999999999997</c:v>
                </c:pt>
                <c:pt idx="16">
                  <c:v>41.8</c:v>
                </c:pt>
                <c:pt idx="17">
                  <c:v>23.4</c:v>
                </c:pt>
                <c:pt idx="18">
                  <c:v>17.8</c:v>
                </c:pt>
                <c:pt idx="19">
                  <c:v>75.900000000000006</c:v>
                </c:pt>
                <c:pt idx="20">
                  <c:v>34.5</c:v>
                </c:pt>
                <c:pt idx="25">
                  <c:v>28.6</c:v>
                </c:pt>
                <c:pt idx="26">
                  <c:v>38.5</c:v>
                </c:pt>
                <c:pt idx="27">
                  <c:v>31.6</c:v>
                </c:pt>
                <c:pt idx="28">
                  <c:v>40.200000000000003</c:v>
                </c:pt>
                <c:pt idx="29">
                  <c:v>32.200000000000003</c:v>
                </c:pt>
                <c:pt idx="30">
                  <c:v>38.200000000000003</c:v>
                </c:pt>
                <c:pt idx="31">
                  <c:v>30.1</c:v>
                </c:pt>
                <c:pt idx="32">
                  <c:v>24.8</c:v>
                </c:pt>
                <c:pt idx="33">
                  <c:v>35</c:v>
                </c:pt>
                <c:pt idx="34">
                  <c:v>55.6</c:v>
                </c:pt>
                <c:pt idx="35">
                  <c:v>22.2</c:v>
                </c:pt>
                <c:pt idx="36">
                  <c:v>48.3</c:v>
                </c:pt>
                <c:pt idx="37">
                  <c:v>35.799999999999997</c:v>
                </c:pt>
                <c:pt idx="38">
                  <c:v>43.8</c:v>
                </c:pt>
                <c:pt idx="39">
                  <c:v>35.4</c:v>
                </c:pt>
                <c:pt idx="40">
                  <c:v>30</c:v>
                </c:pt>
                <c:pt idx="41">
                  <c:v>26</c:v>
                </c:pt>
                <c:pt idx="42">
                  <c:v>30.6</c:v>
                </c:pt>
                <c:pt idx="43">
                  <c:v>21.6</c:v>
                </c:pt>
                <c:pt idx="44">
                  <c:v>65.8</c:v>
                </c:pt>
                <c:pt idx="45">
                  <c:v>46.9</c:v>
                </c:pt>
                <c:pt idx="50">
                  <c:v>25.4</c:v>
                </c:pt>
                <c:pt idx="51">
                  <c:v>38</c:v>
                </c:pt>
                <c:pt idx="52">
                  <c:v>44.5</c:v>
                </c:pt>
                <c:pt idx="53">
                  <c:v>41.2</c:v>
                </c:pt>
                <c:pt idx="54">
                  <c:v>51</c:v>
                </c:pt>
                <c:pt idx="55">
                  <c:v>42.9</c:v>
                </c:pt>
                <c:pt idx="56">
                  <c:v>30.7</c:v>
                </c:pt>
                <c:pt idx="57">
                  <c:v>31.7</c:v>
                </c:pt>
                <c:pt idx="58">
                  <c:v>36</c:v>
                </c:pt>
                <c:pt idx="59">
                  <c:v>42.3</c:v>
                </c:pt>
                <c:pt idx="60">
                  <c:v>28.2</c:v>
                </c:pt>
                <c:pt idx="61">
                  <c:v>35</c:v>
                </c:pt>
                <c:pt idx="62">
                  <c:v>25.1</c:v>
                </c:pt>
                <c:pt idx="63">
                  <c:v>28.6</c:v>
                </c:pt>
                <c:pt idx="64">
                  <c:v>37.9</c:v>
                </c:pt>
                <c:pt idx="65">
                  <c:v>29</c:v>
                </c:pt>
                <c:pt idx="66">
                  <c:v>66.2</c:v>
                </c:pt>
                <c:pt idx="67">
                  <c:v>28.8</c:v>
                </c:pt>
                <c:pt idx="68">
                  <c:v>36.5</c:v>
                </c:pt>
                <c:pt idx="69">
                  <c:v>30.4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4020-9156-2646099B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4240"/>
        <c:axId val="154103280"/>
      </c:scatterChart>
      <c:valAx>
        <c:axId val="15410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3280"/>
        <c:crosses val="autoZero"/>
        <c:crossBetween val="midCat"/>
      </c:valAx>
      <c:valAx>
        <c:axId val="1541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1209</c:v>
                </c:pt>
                <c:pt idx="1">
                  <c:v>628</c:v>
                </c:pt>
                <c:pt idx="2">
                  <c:v>1127</c:v>
                </c:pt>
                <c:pt idx="3">
                  <c:v>529</c:v>
                </c:pt>
                <c:pt idx="4">
                  <c:v>715</c:v>
                </c:pt>
                <c:pt idx="5">
                  <c:v>1050</c:v>
                </c:pt>
                <c:pt idx="6">
                  <c:v>961</c:v>
                </c:pt>
                <c:pt idx="7">
                  <c:v>593</c:v>
                </c:pt>
                <c:pt idx="8">
                  <c:v>578</c:v>
                </c:pt>
                <c:pt idx="9">
                  <c:v>928</c:v>
                </c:pt>
                <c:pt idx="10">
                  <c:v>751</c:v>
                </c:pt>
                <c:pt idx="11">
                  <c:v>1147</c:v>
                </c:pt>
                <c:pt idx="12">
                  <c:v>486</c:v>
                </c:pt>
                <c:pt idx="13">
                  <c:v>563</c:v>
                </c:pt>
                <c:pt idx="14">
                  <c:v>870</c:v>
                </c:pt>
                <c:pt idx="15">
                  <c:v>928</c:v>
                </c:pt>
                <c:pt idx="16">
                  <c:v>724</c:v>
                </c:pt>
                <c:pt idx="17">
                  <c:v>609</c:v>
                </c:pt>
                <c:pt idx="22">
                  <c:v>863</c:v>
                </c:pt>
                <c:pt idx="23">
                  <c:v>1772</c:v>
                </c:pt>
                <c:pt idx="24">
                  <c:v>918</c:v>
                </c:pt>
                <c:pt idx="25">
                  <c:v>608</c:v>
                </c:pt>
                <c:pt idx="26">
                  <c:v>762</c:v>
                </c:pt>
                <c:pt idx="27">
                  <c:v>493</c:v>
                </c:pt>
                <c:pt idx="28">
                  <c:v>1337</c:v>
                </c:pt>
                <c:pt idx="29">
                  <c:v>311</c:v>
                </c:pt>
                <c:pt idx="30">
                  <c:v>427</c:v>
                </c:pt>
                <c:pt idx="31">
                  <c:v>588</c:v>
                </c:pt>
                <c:pt idx="32">
                  <c:v>798</c:v>
                </c:pt>
                <c:pt idx="33">
                  <c:v>660</c:v>
                </c:pt>
                <c:pt idx="34">
                  <c:v>564</c:v>
                </c:pt>
                <c:pt idx="35">
                  <c:v>1221</c:v>
                </c:pt>
                <c:pt idx="36">
                  <c:v>1277</c:v>
                </c:pt>
                <c:pt idx="37">
                  <c:v>652</c:v>
                </c:pt>
                <c:pt idx="38">
                  <c:v>551</c:v>
                </c:pt>
                <c:pt idx="39">
                  <c:v>884</c:v>
                </c:pt>
                <c:pt idx="40">
                  <c:v>502</c:v>
                </c:pt>
                <c:pt idx="46">
                  <c:v>1138</c:v>
                </c:pt>
                <c:pt idx="47">
                  <c:v>928</c:v>
                </c:pt>
                <c:pt idx="48">
                  <c:v>797</c:v>
                </c:pt>
                <c:pt idx="49">
                  <c:v>798</c:v>
                </c:pt>
                <c:pt idx="50">
                  <c:v>752</c:v>
                </c:pt>
                <c:pt idx="51">
                  <c:v>874</c:v>
                </c:pt>
                <c:pt idx="52">
                  <c:v>592</c:v>
                </c:pt>
                <c:pt idx="53">
                  <c:v>729</c:v>
                </c:pt>
                <c:pt idx="54">
                  <c:v>791</c:v>
                </c:pt>
                <c:pt idx="55">
                  <c:v>517</c:v>
                </c:pt>
                <c:pt idx="56">
                  <c:v>771</c:v>
                </c:pt>
                <c:pt idx="57">
                  <c:v>984</c:v>
                </c:pt>
                <c:pt idx="58">
                  <c:v>649</c:v>
                </c:pt>
                <c:pt idx="59">
                  <c:v>598</c:v>
                </c:pt>
                <c:pt idx="60">
                  <c:v>1128</c:v>
                </c:pt>
                <c:pt idx="61">
                  <c:v>1013</c:v>
                </c:pt>
              </c:numCache>
            </c:numRef>
          </c:xVal>
          <c:yVal>
            <c:numRef>
              <c:f>'7 hr'!$M$7:$M$88</c:f>
              <c:numCache>
                <c:formatCode>General</c:formatCode>
                <c:ptCount val="82"/>
                <c:pt idx="0">
                  <c:v>45</c:v>
                </c:pt>
                <c:pt idx="1">
                  <c:v>43</c:v>
                </c:pt>
                <c:pt idx="2">
                  <c:v>112</c:v>
                </c:pt>
                <c:pt idx="3">
                  <c:v>36</c:v>
                </c:pt>
                <c:pt idx="4">
                  <c:v>42</c:v>
                </c:pt>
                <c:pt idx="5">
                  <c:v>69</c:v>
                </c:pt>
                <c:pt idx="6">
                  <c:v>41</c:v>
                </c:pt>
                <c:pt idx="7">
                  <c:v>40</c:v>
                </c:pt>
                <c:pt idx="8">
                  <c:v>63</c:v>
                </c:pt>
                <c:pt idx="9">
                  <c:v>45</c:v>
                </c:pt>
                <c:pt idx="10">
                  <c:v>81</c:v>
                </c:pt>
                <c:pt idx="11">
                  <c:v>59</c:v>
                </c:pt>
                <c:pt idx="12">
                  <c:v>31</c:v>
                </c:pt>
                <c:pt idx="13">
                  <c:v>34</c:v>
                </c:pt>
                <c:pt idx="14">
                  <c:v>56</c:v>
                </c:pt>
                <c:pt idx="15">
                  <c:v>47</c:v>
                </c:pt>
                <c:pt idx="16">
                  <c:v>38</c:v>
                </c:pt>
                <c:pt idx="17">
                  <c:v>27</c:v>
                </c:pt>
                <c:pt idx="22">
                  <c:v>46</c:v>
                </c:pt>
                <c:pt idx="23">
                  <c:v>76</c:v>
                </c:pt>
                <c:pt idx="24">
                  <c:v>25</c:v>
                </c:pt>
                <c:pt idx="25">
                  <c:v>46</c:v>
                </c:pt>
                <c:pt idx="26">
                  <c:v>57</c:v>
                </c:pt>
                <c:pt idx="27">
                  <c:v>48</c:v>
                </c:pt>
                <c:pt idx="28">
                  <c:v>80</c:v>
                </c:pt>
                <c:pt idx="29">
                  <c:v>35</c:v>
                </c:pt>
                <c:pt idx="30">
                  <c:v>73</c:v>
                </c:pt>
                <c:pt idx="31">
                  <c:v>26</c:v>
                </c:pt>
                <c:pt idx="32">
                  <c:v>44</c:v>
                </c:pt>
                <c:pt idx="33">
                  <c:v>58</c:v>
                </c:pt>
                <c:pt idx="34">
                  <c:v>23</c:v>
                </c:pt>
                <c:pt idx="35">
                  <c:v>47</c:v>
                </c:pt>
                <c:pt idx="36">
                  <c:v>59</c:v>
                </c:pt>
                <c:pt idx="37">
                  <c:v>38</c:v>
                </c:pt>
                <c:pt idx="38">
                  <c:v>19</c:v>
                </c:pt>
                <c:pt idx="39">
                  <c:v>43</c:v>
                </c:pt>
                <c:pt idx="40">
                  <c:v>15</c:v>
                </c:pt>
                <c:pt idx="46">
                  <c:v>73</c:v>
                </c:pt>
                <c:pt idx="47">
                  <c:v>41</c:v>
                </c:pt>
                <c:pt idx="48">
                  <c:v>40</c:v>
                </c:pt>
                <c:pt idx="49">
                  <c:v>59</c:v>
                </c:pt>
                <c:pt idx="50">
                  <c:v>44</c:v>
                </c:pt>
                <c:pt idx="51">
                  <c:v>22</c:v>
                </c:pt>
                <c:pt idx="52">
                  <c:v>91</c:v>
                </c:pt>
                <c:pt idx="53">
                  <c:v>55</c:v>
                </c:pt>
                <c:pt idx="54">
                  <c:v>31</c:v>
                </c:pt>
                <c:pt idx="55">
                  <c:v>43</c:v>
                </c:pt>
                <c:pt idx="56">
                  <c:v>7</c:v>
                </c:pt>
                <c:pt idx="57">
                  <c:v>59</c:v>
                </c:pt>
                <c:pt idx="58">
                  <c:v>39</c:v>
                </c:pt>
                <c:pt idx="59">
                  <c:v>54</c:v>
                </c:pt>
                <c:pt idx="60">
                  <c:v>32</c:v>
                </c:pt>
                <c:pt idx="6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0B3-AAF9-C31BCCCA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5936"/>
        <c:axId val="41196896"/>
      </c:scatterChart>
      <c:valAx>
        <c:axId val="411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6896"/>
        <c:crosses val="autoZero"/>
        <c:crossBetween val="midCat"/>
      </c:valAx>
      <c:valAx>
        <c:axId val="411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1209</c:v>
                </c:pt>
                <c:pt idx="1">
                  <c:v>628</c:v>
                </c:pt>
                <c:pt idx="2">
                  <c:v>1127</c:v>
                </c:pt>
                <c:pt idx="3">
                  <c:v>529</c:v>
                </c:pt>
                <c:pt idx="4">
                  <c:v>715</c:v>
                </c:pt>
                <c:pt idx="5">
                  <c:v>1050</c:v>
                </c:pt>
                <c:pt idx="6">
                  <c:v>961</c:v>
                </c:pt>
                <c:pt idx="7">
                  <c:v>593</c:v>
                </c:pt>
                <c:pt idx="8">
                  <c:v>578</c:v>
                </c:pt>
                <c:pt idx="9">
                  <c:v>928</c:v>
                </c:pt>
                <c:pt idx="10">
                  <c:v>751</c:v>
                </c:pt>
                <c:pt idx="11">
                  <c:v>1147</c:v>
                </c:pt>
                <c:pt idx="12">
                  <c:v>486</c:v>
                </c:pt>
                <c:pt idx="13">
                  <c:v>563</c:v>
                </c:pt>
                <c:pt idx="14">
                  <c:v>870</c:v>
                </c:pt>
                <c:pt idx="15">
                  <c:v>928</c:v>
                </c:pt>
                <c:pt idx="16">
                  <c:v>724</c:v>
                </c:pt>
                <c:pt idx="17">
                  <c:v>609</c:v>
                </c:pt>
                <c:pt idx="22">
                  <c:v>863</c:v>
                </c:pt>
                <c:pt idx="23">
                  <c:v>1772</c:v>
                </c:pt>
                <c:pt idx="24">
                  <c:v>918</c:v>
                </c:pt>
                <c:pt idx="25">
                  <c:v>608</c:v>
                </c:pt>
                <c:pt idx="26">
                  <c:v>762</c:v>
                </c:pt>
                <c:pt idx="27">
                  <c:v>493</c:v>
                </c:pt>
                <c:pt idx="28">
                  <c:v>1337</c:v>
                </c:pt>
                <c:pt idx="29">
                  <c:v>311</c:v>
                </c:pt>
                <c:pt idx="30">
                  <c:v>427</c:v>
                </c:pt>
                <c:pt idx="31">
                  <c:v>588</c:v>
                </c:pt>
                <c:pt idx="32">
                  <c:v>798</c:v>
                </c:pt>
                <c:pt idx="33">
                  <c:v>660</c:v>
                </c:pt>
                <c:pt idx="34">
                  <c:v>564</c:v>
                </c:pt>
                <c:pt idx="35">
                  <c:v>1221</c:v>
                </c:pt>
                <c:pt idx="36">
                  <c:v>1277</c:v>
                </c:pt>
                <c:pt idx="37">
                  <c:v>652</c:v>
                </c:pt>
                <c:pt idx="38">
                  <c:v>551</c:v>
                </c:pt>
                <c:pt idx="39">
                  <c:v>884</c:v>
                </c:pt>
                <c:pt idx="40">
                  <c:v>502</c:v>
                </c:pt>
                <c:pt idx="46">
                  <c:v>1138</c:v>
                </c:pt>
                <c:pt idx="47">
                  <c:v>928</c:v>
                </c:pt>
                <c:pt idx="48">
                  <c:v>797</c:v>
                </c:pt>
                <c:pt idx="49">
                  <c:v>798</c:v>
                </c:pt>
                <c:pt idx="50">
                  <c:v>752</c:v>
                </c:pt>
                <c:pt idx="51">
                  <c:v>874</c:v>
                </c:pt>
                <c:pt idx="52">
                  <c:v>592</c:v>
                </c:pt>
                <c:pt idx="53">
                  <c:v>729</c:v>
                </c:pt>
                <c:pt idx="54">
                  <c:v>791</c:v>
                </c:pt>
                <c:pt idx="55">
                  <c:v>517</c:v>
                </c:pt>
                <c:pt idx="56">
                  <c:v>771</c:v>
                </c:pt>
                <c:pt idx="57">
                  <c:v>984</c:v>
                </c:pt>
                <c:pt idx="58">
                  <c:v>649</c:v>
                </c:pt>
                <c:pt idx="59">
                  <c:v>598</c:v>
                </c:pt>
                <c:pt idx="60">
                  <c:v>1128</c:v>
                </c:pt>
                <c:pt idx="61">
                  <c:v>1013</c:v>
                </c:pt>
              </c:numCache>
            </c:numRef>
          </c:xVal>
          <c:yVal>
            <c:numRef>
              <c:f>'7 hr'!$U$7:$U$88</c:f>
              <c:numCache>
                <c:formatCode>General</c:formatCode>
                <c:ptCount val="82"/>
                <c:pt idx="0">
                  <c:v>80</c:v>
                </c:pt>
                <c:pt idx="1">
                  <c:v>93</c:v>
                </c:pt>
                <c:pt idx="2">
                  <c:v>133</c:v>
                </c:pt>
                <c:pt idx="3">
                  <c:v>77</c:v>
                </c:pt>
                <c:pt idx="4">
                  <c:v>109</c:v>
                </c:pt>
                <c:pt idx="5">
                  <c:v>160</c:v>
                </c:pt>
                <c:pt idx="6">
                  <c:v>164</c:v>
                </c:pt>
                <c:pt idx="7">
                  <c:v>91</c:v>
                </c:pt>
                <c:pt idx="8">
                  <c:v>109</c:v>
                </c:pt>
                <c:pt idx="9">
                  <c:v>103</c:v>
                </c:pt>
                <c:pt idx="10">
                  <c:v>134</c:v>
                </c:pt>
                <c:pt idx="11">
                  <c:v>139</c:v>
                </c:pt>
                <c:pt idx="12">
                  <c:v>75</c:v>
                </c:pt>
                <c:pt idx="13">
                  <c:v>79</c:v>
                </c:pt>
                <c:pt idx="14">
                  <c:v>129</c:v>
                </c:pt>
                <c:pt idx="15">
                  <c:v>128</c:v>
                </c:pt>
                <c:pt idx="16">
                  <c:v>117</c:v>
                </c:pt>
                <c:pt idx="17">
                  <c:v>109</c:v>
                </c:pt>
                <c:pt idx="22">
                  <c:v>89</c:v>
                </c:pt>
                <c:pt idx="23">
                  <c:v>281</c:v>
                </c:pt>
                <c:pt idx="24">
                  <c:v>138</c:v>
                </c:pt>
                <c:pt idx="25">
                  <c:v>104</c:v>
                </c:pt>
                <c:pt idx="26">
                  <c:v>84</c:v>
                </c:pt>
                <c:pt idx="27">
                  <c:v>130</c:v>
                </c:pt>
                <c:pt idx="28">
                  <c:v>188</c:v>
                </c:pt>
                <c:pt idx="29">
                  <c:v>78</c:v>
                </c:pt>
                <c:pt idx="30">
                  <c:v>100</c:v>
                </c:pt>
                <c:pt idx="31">
                  <c:v>108</c:v>
                </c:pt>
                <c:pt idx="32">
                  <c:v>137</c:v>
                </c:pt>
                <c:pt idx="33">
                  <c:v>98</c:v>
                </c:pt>
                <c:pt idx="34">
                  <c:v>81</c:v>
                </c:pt>
                <c:pt idx="35">
                  <c:v>118</c:v>
                </c:pt>
                <c:pt idx="36">
                  <c:v>122</c:v>
                </c:pt>
                <c:pt idx="37">
                  <c:v>111</c:v>
                </c:pt>
                <c:pt idx="38">
                  <c:v>99</c:v>
                </c:pt>
                <c:pt idx="39">
                  <c:v>112</c:v>
                </c:pt>
                <c:pt idx="40">
                  <c:v>63</c:v>
                </c:pt>
                <c:pt idx="46">
                  <c:v>148</c:v>
                </c:pt>
                <c:pt idx="47">
                  <c:v>90</c:v>
                </c:pt>
                <c:pt idx="48">
                  <c:v>109</c:v>
                </c:pt>
                <c:pt idx="49">
                  <c:v>116</c:v>
                </c:pt>
                <c:pt idx="50">
                  <c:v>106</c:v>
                </c:pt>
                <c:pt idx="51">
                  <c:v>101</c:v>
                </c:pt>
                <c:pt idx="52">
                  <c:v>133</c:v>
                </c:pt>
                <c:pt idx="53">
                  <c:v>134</c:v>
                </c:pt>
                <c:pt idx="54">
                  <c:v>123</c:v>
                </c:pt>
                <c:pt idx="55">
                  <c:v>65</c:v>
                </c:pt>
                <c:pt idx="56">
                  <c:v>70</c:v>
                </c:pt>
                <c:pt idx="57">
                  <c:v>107</c:v>
                </c:pt>
                <c:pt idx="58">
                  <c:v>105</c:v>
                </c:pt>
                <c:pt idx="59">
                  <c:v>109</c:v>
                </c:pt>
                <c:pt idx="60">
                  <c:v>142</c:v>
                </c:pt>
                <c:pt idx="6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B-49D0-B79B-145ADF63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1136"/>
        <c:axId val="41214656"/>
      </c:scatterChart>
      <c:valAx>
        <c:axId val="41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4656"/>
        <c:crosses val="autoZero"/>
        <c:crossBetween val="midCat"/>
      </c:valAx>
      <c:valAx>
        <c:axId val="41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hr'!$F$7:$F$88</c:f>
              <c:numCache>
                <c:formatCode>General</c:formatCode>
                <c:ptCount val="82"/>
                <c:pt idx="0">
                  <c:v>37.200000000000003</c:v>
                </c:pt>
                <c:pt idx="1">
                  <c:v>34.6</c:v>
                </c:pt>
                <c:pt idx="2">
                  <c:v>56.4</c:v>
                </c:pt>
                <c:pt idx="3">
                  <c:v>30.3</c:v>
                </c:pt>
                <c:pt idx="4">
                  <c:v>42.8</c:v>
                </c:pt>
                <c:pt idx="5">
                  <c:v>46.6</c:v>
                </c:pt>
                <c:pt idx="6">
                  <c:v>54.6</c:v>
                </c:pt>
                <c:pt idx="7">
                  <c:v>25.5</c:v>
                </c:pt>
                <c:pt idx="8">
                  <c:v>31.8</c:v>
                </c:pt>
                <c:pt idx="9">
                  <c:v>29.4</c:v>
                </c:pt>
                <c:pt idx="10">
                  <c:v>41</c:v>
                </c:pt>
                <c:pt idx="11">
                  <c:v>50.8</c:v>
                </c:pt>
                <c:pt idx="12">
                  <c:v>28.8</c:v>
                </c:pt>
                <c:pt idx="13">
                  <c:v>24.3</c:v>
                </c:pt>
                <c:pt idx="14">
                  <c:v>39.200000000000003</c:v>
                </c:pt>
                <c:pt idx="15">
                  <c:v>55</c:v>
                </c:pt>
                <c:pt idx="16">
                  <c:v>35.6</c:v>
                </c:pt>
                <c:pt idx="17">
                  <c:v>41.5</c:v>
                </c:pt>
                <c:pt idx="22">
                  <c:v>32.9</c:v>
                </c:pt>
                <c:pt idx="23">
                  <c:v>100</c:v>
                </c:pt>
                <c:pt idx="24">
                  <c:v>40.1</c:v>
                </c:pt>
                <c:pt idx="25">
                  <c:v>36</c:v>
                </c:pt>
                <c:pt idx="26">
                  <c:v>30.7</c:v>
                </c:pt>
                <c:pt idx="27">
                  <c:v>37.5</c:v>
                </c:pt>
                <c:pt idx="28">
                  <c:v>61.3</c:v>
                </c:pt>
                <c:pt idx="29">
                  <c:v>18.399999999999999</c:v>
                </c:pt>
                <c:pt idx="30">
                  <c:v>30.7</c:v>
                </c:pt>
                <c:pt idx="31">
                  <c:v>32.9</c:v>
                </c:pt>
                <c:pt idx="32">
                  <c:v>45.3</c:v>
                </c:pt>
                <c:pt idx="33">
                  <c:v>46.3</c:v>
                </c:pt>
                <c:pt idx="34">
                  <c:v>26.9</c:v>
                </c:pt>
                <c:pt idx="35">
                  <c:v>35.5</c:v>
                </c:pt>
                <c:pt idx="36">
                  <c:v>45.3</c:v>
                </c:pt>
                <c:pt idx="37">
                  <c:v>36</c:v>
                </c:pt>
                <c:pt idx="38">
                  <c:v>28.1</c:v>
                </c:pt>
                <c:pt idx="39">
                  <c:v>46.3</c:v>
                </c:pt>
                <c:pt idx="40">
                  <c:v>19.8</c:v>
                </c:pt>
                <c:pt idx="46">
                  <c:v>48.9</c:v>
                </c:pt>
                <c:pt idx="47">
                  <c:v>44.8</c:v>
                </c:pt>
                <c:pt idx="48">
                  <c:v>35.9</c:v>
                </c:pt>
                <c:pt idx="49">
                  <c:v>49.4</c:v>
                </c:pt>
                <c:pt idx="50">
                  <c:v>37.6</c:v>
                </c:pt>
                <c:pt idx="51">
                  <c:v>38.1</c:v>
                </c:pt>
                <c:pt idx="52">
                  <c:v>44</c:v>
                </c:pt>
                <c:pt idx="53">
                  <c:v>52.8</c:v>
                </c:pt>
                <c:pt idx="54">
                  <c:v>45.9</c:v>
                </c:pt>
                <c:pt idx="55">
                  <c:v>23</c:v>
                </c:pt>
                <c:pt idx="56">
                  <c:v>34</c:v>
                </c:pt>
                <c:pt idx="57">
                  <c:v>46.1</c:v>
                </c:pt>
                <c:pt idx="58">
                  <c:v>37.700000000000003</c:v>
                </c:pt>
                <c:pt idx="59">
                  <c:v>39.200000000000003</c:v>
                </c:pt>
                <c:pt idx="60">
                  <c:v>57.5</c:v>
                </c:pt>
                <c:pt idx="61">
                  <c:v>60.2</c:v>
                </c:pt>
              </c:numCache>
            </c:numRef>
          </c:xVal>
          <c:yVal>
            <c:numRef>
              <c:f>'7 hr'!$M$7:$M$88</c:f>
              <c:numCache>
                <c:formatCode>General</c:formatCode>
                <c:ptCount val="82"/>
                <c:pt idx="0">
                  <c:v>45</c:v>
                </c:pt>
                <c:pt idx="1">
                  <c:v>43</c:v>
                </c:pt>
                <c:pt idx="2">
                  <c:v>112</c:v>
                </c:pt>
                <c:pt idx="3">
                  <c:v>36</c:v>
                </c:pt>
                <c:pt idx="4">
                  <c:v>42</c:v>
                </c:pt>
                <c:pt idx="5">
                  <c:v>69</c:v>
                </c:pt>
                <c:pt idx="6">
                  <c:v>41</c:v>
                </c:pt>
                <c:pt idx="7">
                  <c:v>40</c:v>
                </c:pt>
                <c:pt idx="8">
                  <c:v>63</c:v>
                </c:pt>
                <c:pt idx="9">
                  <c:v>45</c:v>
                </c:pt>
                <c:pt idx="10">
                  <c:v>81</c:v>
                </c:pt>
                <c:pt idx="11">
                  <c:v>59</c:v>
                </c:pt>
                <c:pt idx="12">
                  <c:v>31</c:v>
                </c:pt>
                <c:pt idx="13">
                  <c:v>34</c:v>
                </c:pt>
                <c:pt idx="14">
                  <c:v>56</c:v>
                </c:pt>
                <c:pt idx="15">
                  <c:v>47</c:v>
                </c:pt>
                <c:pt idx="16">
                  <c:v>38</c:v>
                </c:pt>
                <c:pt idx="17">
                  <c:v>27</c:v>
                </c:pt>
                <c:pt idx="22">
                  <c:v>46</c:v>
                </c:pt>
                <c:pt idx="23">
                  <c:v>76</c:v>
                </c:pt>
                <c:pt idx="24">
                  <c:v>25</c:v>
                </c:pt>
                <c:pt idx="25">
                  <c:v>46</c:v>
                </c:pt>
                <c:pt idx="26">
                  <c:v>57</c:v>
                </c:pt>
                <c:pt idx="27">
                  <c:v>48</c:v>
                </c:pt>
                <c:pt idx="28">
                  <c:v>80</c:v>
                </c:pt>
                <c:pt idx="29">
                  <c:v>35</c:v>
                </c:pt>
                <c:pt idx="30">
                  <c:v>73</c:v>
                </c:pt>
                <c:pt idx="31">
                  <c:v>26</c:v>
                </c:pt>
                <c:pt idx="32">
                  <c:v>44</c:v>
                </c:pt>
                <c:pt idx="33">
                  <c:v>58</c:v>
                </c:pt>
                <c:pt idx="34">
                  <c:v>23</c:v>
                </c:pt>
                <c:pt idx="35">
                  <c:v>47</c:v>
                </c:pt>
                <c:pt idx="36">
                  <c:v>59</c:v>
                </c:pt>
                <c:pt idx="37">
                  <c:v>38</c:v>
                </c:pt>
                <c:pt idx="38">
                  <c:v>19</c:v>
                </c:pt>
                <c:pt idx="39">
                  <c:v>43</c:v>
                </c:pt>
                <c:pt idx="40">
                  <c:v>15</c:v>
                </c:pt>
                <c:pt idx="46">
                  <c:v>73</c:v>
                </c:pt>
                <c:pt idx="47">
                  <c:v>41</c:v>
                </c:pt>
                <c:pt idx="48">
                  <c:v>40</c:v>
                </c:pt>
                <c:pt idx="49">
                  <c:v>59</c:v>
                </c:pt>
                <c:pt idx="50">
                  <c:v>44</c:v>
                </c:pt>
                <c:pt idx="51">
                  <c:v>22</c:v>
                </c:pt>
                <c:pt idx="52">
                  <c:v>91</c:v>
                </c:pt>
                <c:pt idx="53">
                  <c:v>55</c:v>
                </c:pt>
                <c:pt idx="54">
                  <c:v>31</c:v>
                </c:pt>
                <c:pt idx="55">
                  <c:v>43</c:v>
                </c:pt>
                <c:pt idx="56">
                  <c:v>7</c:v>
                </c:pt>
                <c:pt idx="57">
                  <c:v>59</c:v>
                </c:pt>
                <c:pt idx="58">
                  <c:v>39</c:v>
                </c:pt>
                <c:pt idx="59">
                  <c:v>54</c:v>
                </c:pt>
                <c:pt idx="60">
                  <c:v>32</c:v>
                </c:pt>
                <c:pt idx="61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A-40D6-A299-0F4EFE196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3136"/>
        <c:axId val="41209856"/>
      </c:scatterChart>
      <c:valAx>
        <c:axId val="412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856"/>
        <c:crosses val="autoZero"/>
        <c:crossBetween val="midCat"/>
      </c:valAx>
      <c:valAx>
        <c:axId val="412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9850612423447067E-2"/>
                  <c:y val="-0.13562226596675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hr'!$F$7:$F$88</c:f>
              <c:numCache>
                <c:formatCode>General</c:formatCode>
                <c:ptCount val="82"/>
                <c:pt idx="0">
                  <c:v>37.200000000000003</c:v>
                </c:pt>
                <c:pt idx="1">
                  <c:v>34.6</c:v>
                </c:pt>
                <c:pt idx="2">
                  <c:v>56.4</c:v>
                </c:pt>
                <c:pt idx="3">
                  <c:v>30.3</c:v>
                </c:pt>
                <c:pt idx="4">
                  <c:v>42.8</c:v>
                </c:pt>
                <c:pt idx="5">
                  <c:v>46.6</c:v>
                </c:pt>
                <c:pt idx="6">
                  <c:v>54.6</c:v>
                </c:pt>
                <c:pt idx="7">
                  <c:v>25.5</c:v>
                </c:pt>
                <c:pt idx="8">
                  <c:v>31.8</c:v>
                </c:pt>
                <c:pt idx="9">
                  <c:v>29.4</c:v>
                </c:pt>
                <c:pt idx="10">
                  <c:v>41</c:v>
                </c:pt>
                <c:pt idx="11">
                  <c:v>50.8</c:v>
                </c:pt>
                <c:pt idx="12">
                  <c:v>28.8</c:v>
                </c:pt>
                <c:pt idx="13">
                  <c:v>24.3</c:v>
                </c:pt>
                <c:pt idx="14">
                  <c:v>39.200000000000003</c:v>
                </c:pt>
                <c:pt idx="15">
                  <c:v>55</c:v>
                </c:pt>
                <c:pt idx="16">
                  <c:v>35.6</c:v>
                </c:pt>
                <c:pt idx="17">
                  <c:v>41.5</c:v>
                </c:pt>
                <c:pt idx="22">
                  <c:v>32.9</c:v>
                </c:pt>
                <c:pt idx="23">
                  <c:v>100</c:v>
                </c:pt>
                <c:pt idx="24">
                  <c:v>40.1</c:v>
                </c:pt>
                <c:pt idx="25">
                  <c:v>36</c:v>
                </c:pt>
                <c:pt idx="26">
                  <c:v>30.7</c:v>
                </c:pt>
                <c:pt idx="27">
                  <c:v>37.5</c:v>
                </c:pt>
                <c:pt idx="28">
                  <c:v>61.3</c:v>
                </c:pt>
                <c:pt idx="29">
                  <c:v>18.399999999999999</c:v>
                </c:pt>
                <c:pt idx="30">
                  <c:v>30.7</c:v>
                </c:pt>
                <c:pt idx="31">
                  <c:v>32.9</c:v>
                </c:pt>
                <c:pt idx="32">
                  <c:v>45.3</c:v>
                </c:pt>
                <c:pt idx="33">
                  <c:v>46.3</c:v>
                </c:pt>
                <c:pt idx="34">
                  <c:v>26.9</c:v>
                </c:pt>
                <c:pt idx="35">
                  <c:v>35.5</c:v>
                </c:pt>
                <c:pt idx="36">
                  <c:v>45.3</c:v>
                </c:pt>
                <c:pt idx="37">
                  <c:v>36</c:v>
                </c:pt>
                <c:pt idx="38">
                  <c:v>28.1</c:v>
                </c:pt>
                <c:pt idx="39">
                  <c:v>46.3</c:v>
                </c:pt>
                <c:pt idx="40">
                  <c:v>19.8</c:v>
                </c:pt>
                <c:pt idx="46">
                  <c:v>48.9</c:v>
                </c:pt>
                <c:pt idx="47">
                  <c:v>44.8</c:v>
                </c:pt>
                <c:pt idx="48">
                  <c:v>35.9</c:v>
                </c:pt>
                <c:pt idx="49">
                  <c:v>49.4</c:v>
                </c:pt>
                <c:pt idx="50">
                  <c:v>37.6</c:v>
                </c:pt>
                <c:pt idx="51">
                  <c:v>38.1</c:v>
                </c:pt>
                <c:pt idx="52">
                  <c:v>44</c:v>
                </c:pt>
                <c:pt idx="53">
                  <c:v>52.8</c:v>
                </c:pt>
                <c:pt idx="54">
                  <c:v>45.9</c:v>
                </c:pt>
                <c:pt idx="55">
                  <c:v>23</c:v>
                </c:pt>
                <c:pt idx="56">
                  <c:v>34</c:v>
                </c:pt>
                <c:pt idx="57">
                  <c:v>46.1</c:v>
                </c:pt>
                <c:pt idx="58">
                  <c:v>37.700000000000003</c:v>
                </c:pt>
                <c:pt idx="59">
                  <c:v>39.200000000000003</c:v>
                </c:pt>
                <c:pt idx="60">
                  <c:v>57.5</c:v>
                </c:pt>
                <c:pt idx="61">
                  <c:v>60.2</c:v>
                </c:pt>
              </c:numCache>
            </c:numRef>
          </c:xVal>
          <c:yVal>
            <c:numRef>
              <c:f>'7 hr'!$U$7:$U$88</c:f>
              <c:numCache>
                <c:formatCode>General</c:formatCode>
                <c:ptCount val="82"/>
                <c:pt idx="0">
                  <c:v>80</c:v>
                </c:pt>
                <c:pt idx="1">
                  <c:v>93</c:v>
                </c:pt>
                <c:pt idx="2">
                  <c:v>133</c:v>
                </c:pt>
                <c:pt idx="3">
                  <c:v>77</c:v>
                </c:pt>
                <c:pt idx="4">
                  <c:v>109</c:v>
                </c:pt>
                <c:pt idx="5">
                  <c:v>160</c:v>
                </c:pt>
                <c:pt idx="6">
                  <c:v>164</c:v>
                </c:pt>
                <c:pt idx="7">
                  <c:v>91</c:v>
                </c:pt>
                <c:pt idx="8">
                  <c:v>109</c:v>
                </c:pt>
                <c:pt idx="9">
                  <c:v>103</c:v>
                </c:pt>
                <c:pt idx="10">
                  <c:v>134</c:v>
                </c:pt>
                <c:pt idx="11">
                  <c:v>139</c:v>
                </c:pt>
                <c:pt idx="12">
                  <c:v>75</c:v>
                </c:pt>
                <c:pt idx="13">
                  <c:v>79</c:v>
                </c:pt>
                <c:pt idx="14">
                  <c:v>129</c:v>
                </c:pt>
                <c:pt idx="15">
                  <c:v>128</c:v>
                </c:pt>
                <c:pt idx="16">
                  <c:v>117</c:v>
                </c:pt>
                <c:pt idx="17">
                  <c:v>109</c:v>
                </c:pt>
                <c:pt idx="22">
                  <c:v>89</c:v>
                </c:pt>
                <c:pt idx="23">
                  <c:v>281</c:v>
                </c:pt>
                <c:pt idx="24">
                  <c:v>138</c:v>
                </c:pt>
                <c:pt idx="25">
                  <c:v>104</c:v>
                </c:pt>
                <c:pt idx="26">
                  <c:v>84</c:v>
                </c:pt>
                <c:pt idx="27">
                  <c:v>130</c:v>
                </c:pt>
                <c:pt idx="28">
                  <c:v>188</c:v>
                </c:pt>
                <c:pt idx="29">
                  <c:v>78</c:v>
                </c:pt>
                <c:pt idx="30">
                  <c:v>100</c:v>
                </c:pt>
                <c:pt idx="31">
                  <c:v>108</c:v>
                </c:pt>
                <c:pt idx="32">
                  <c:v>137</c:v>
                </c:pt>
                <c:pt idx="33">
                  <c:v>98</c:v>
                </c:pt>
                <c:pt idx="34">
                  <c:v>81</c:v>
                </c:pt>
                <c:pt idx="35">
                  <c:v>118</c:v>
                </c:pt>
                <c:pt idx="36">
                  <c:v>122</c:v>
                </c:pt>
                <c:pt idx="37">
                  <c:v>111</c:v>
                </c:pt>
                <c:pt idx="38">
                  <c:v>99</c:v>
                </c:pt>
                <c:pt idx="39">
                  <c:v>112</c:v>
                </c:pt>
                <c:pt idx="40">
                  <c:v>63</c:v>
                </c:pt>
                <c:pt idx="46">
                  <c:v>148</c:v>
                </c:pt>
                <c:pt idx="47">
                  <c:v>90</c:v>
                </c:pt>
                <c:pt idx="48">
                  <c:v>109</c:v>
                </c:pt>
                <c:pt idx="49">
                  <c:v>116</c:v>
                </c:pt>
                <c:pt idx="50">
                  <c:v>106</c:v>
                </c:pt>
                <c:pt idx="51">
                  <c:v>101</c:v>
                </c:pt>
                <c:pt idx="52">
                  <c:v>133</c:v>
                </c:pt>
                <c:pt idx="53">
                  <c:v>134</c:v>
                </c:pt>
                <c:pt idx="54">
                  <c:v>123</c:v>
                </c:pt>
                <c:pt idx="55">
                  <c:v>65</c:v>
                </c:pt>
                <c:pt idx="56">
                  <c:v>70</c:v>
                </c:pt>
                <c:pt idx="57">
                  <c:v>107</c:v>
                </c:pt>
                <c:pt idx="58">
                  <c:v>105</c:v>
                </c:pt>
                <c:pt idx="59">
                  <c:v>109</c:v>
                </c:pt>
                <c:pt idx="60">
                  <c:v>142</c:v>
                </c:pt>
                <c:pt idx="61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788-8B23-437968890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455744"/>
        <c:axId val="1101464384"/>
      </c:scatterChart>
      <c:valAx>
        <c:axId val="110145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64384"/>
        <c:crosses val="autoZero"/>
        <c:crossBetween val="midCat"/>
      </c:valAx>
      <c:valAx>
        <c:axId val="1101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45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559</c:v>
                </c:pt>
                <c:pt idx="1">
                  <c:v>1026</c:v>
                </c:pt>
                <c:pt idx="2">
                  <c:v>1440</c:v>
                </c:pt>
                <c:pt idx="3">
                  <c:v>782</c:v>
                </c:pt>
                <c:pt idx="4">
                  <c:v>874</c:v>
                </c:pt>
                <c:pt idx="5">
                  <c:v>1099</c:v>
                </c:pt>
                <c:pt idx="6">
                  <c:v>834</c:v>
                </c:pt>
                <c:pt idx="7">
                  <c:v>1007</c:v>
                </c:pt>
                <c:pt idx="8">
                  <c:v>875</c:v>
                </c:pt>
                <c:pt idx="9">
                  <c:v>548</c:v>
                </c:pt>
                <c:pt idx="10">
                  <c:v>1593</c:v>
                </c:pt>
                <c:pt idx="11">
                  <c:v>610</c:v>
                </c:pt>
                <c:pt idx="12">
                  <c:v>494</c:v>
                </c:pt>
                <c:pt idx="13">
                  <c:v>919</c:v>
                </c:pt>
                <c:pt idx="14">
                  <c:v>688</c:v>
                </c:pt>
                <c:pt idx="20">
                  <c:v>716</c:v>
                </c:pt>
                <c:pt idx="21">
                  <c:v>1380</c:v>
                </c:pt>
                <c:pt idx="22">
                  <c:v>634</c:v>
                </c:pt>
                <c:pt idx="23">
                  <c:v>750</c:v>
                </c:pt>
                <c:pt idx="24">
                  <c:v>1183</c:v>
                </c:pt>
                <c:pt idx="25">
                  <c:v>560</c:v>
                </c:pt>
                <c:pt idx="26">
                  <c:v>528</c:v>
                </c:pt>
                <c:pt idx="27">
                  <c:v>451</c:v>
                </c:pt>
                <c:pt idx="28">
                  <c:v>618</c:v>
                </c:pt>
                <c:pt idx="29">
                  <c:v>801</c:v>
                </c:pt>
                <c:pt idx="30">
                  <c:v>1016</c:v>
                </c:pt>
                <c:pt idx="31">
                  <c:v>740</c:v>
                </c:pt>
                <c:pt idx="32">
                  <c:v>399</c:v>
                </c:pt>
                <c:pt idx="33">
                  <c:v>835</c:v>
                </c:pt>
                <c:pt idx="34">
                  <c:v>768</c:v>
                </c:pt>
                <c:pt idx="35">
                  <c:v>1213</c:v>
                </c:pt>
                <c:pt idx="40">
                  <c:v>875</c:v>
                </c:pt>
                <c:pt idx="41">
                  <c:v>476</c:v>
                </c:pt>
                <c:pt idx="42">
                  <c:v>1055</c:v>
                </c:pt>
                <c:pt idx="43">
                  <c:v>1006</c:v>
                </c:pt>
                <c:pt idx="44">
                  <c:v>985</c:v>
                </c:pt>
                <c:pt idx="45">
                  <c:v>624</c:v>
                </c:pt>
                <c:pt idx="46">
                  <c:v>910</c:v>
                </c:pt>
                <c:pt idx="47">
                  <c:v>863</c:v>
                </c:pt>
                <c:pt idx="48">
                  <c:v>866</c:v>
                </c:pt>
                <c:pt idx="49">
                  <c:v>500</c:v>
                </c:pt>
                <c:pt idx="50">
                  <c:v>1041</c:v>
                </c:pt>
                <c:pt idx="51">
                  <c:v>630</c:v>
                </c:pt>
                <c:pt idx="52">
                  <c:v>407</c:v>
                </c:pt>
                <c:pt idx="53">
                  <c:v>882</c:v>
                </c:pt>
                <c:pt idx="54">
                  <c:v>873</c:v>
                </c:pt>
              </c:numCache>
            </c:numRef>
          </c:xVal>
          <c:yVal>
            <c:numRef>
              <c:f>'26 hr'!$F$6:$F$72</c:f>
              <c:numCache>
                <c:formatCode>General</c:formatCode>
                <c:ptCount val="67"/>
                <c:pt idx="0">
                  <c:v>43.6</c:v>
                </c:pt>
                <c:pt idx="1">
                  <c:v>65.5</c:v>
                </c:pt>
                <c:pt idx="2">
                  <c:v>99.5</c:v>
                </c:pt>
                <c:pt idx="3">
                  <c:v>31.7</c:v>
                </c:pt>
                <c:pt idx="4">
                  <c:v>49.1</c:v>
                </c:pt>
                <c:pt idx="5">
                  <c:v>47</c:v>
                </c:pt>
                <c:pt idx="6">
                  <c:v>55.1</c:v>
                </c:pt>
                <c:pt idx="7">
                  <c:v>48.4</c:v>
                </c:pt>
                <c:pt idx="8">
                  <c:v>35.700000000000003</c:v>
                </c:pt>
                <c:pt idx="9">
                  <c:v>32.299999999999997</c:v>
                </c:pt>
                <c:pt idx="10">
                  <c:v>66.8</c:v>
                </c:pt>
                <c:pt idx="11">
                  <c:v>53.6</c:v>
                </c:pt>
                <c:pt idx="12">
                  <c:v>25.1</c:v>
                </c:pt>
                <c:pt idx="13">
                  <c:v>38.799999999999997</c:v>
                </c:pt>
                <c:pt idx="14">
                  <c:v>44.9</c:v>
                </c:pt>
                <c:pt idx="20">
                  <c:v>57.3</c:v>
                </c:pt>
                <c:pt idx="21">
                  <c:v>47.7</c:v>
                </c:pt>
                <c:pt idx="22">
                  <c:v>47.5</c:v>
                </c:pt>
                <c:pt idx="23">
                  <c:v>31.6</c:v>
                </c:pt>
                <c:pt idx="24">
                  <c:v>51.7</c:v>
                </c:pt>
                <c:pt idx="25">
                  <c:v>48.7</c:v>
                </c:pt>
                <c:pt idx="26">
                  <c:v>33.200000000000003</c:v>
                </c:pt>
                <c:pt idx="27">
                  <c:v>38.5</c:v>
                </c:pt>
                <c:pt idx="28">
                  <c:v>48.7</c:v>
                </c:pt>
                <c:pt idx="29">
                  <c:v>40.4</c:v>
                </c:pt>
                <c:pt idx="30">
                  <c:v>73.2</c:v>
                </c:pt>
                <c:pt idx="31">
                  <c:v>55.2</c:v>
                </c:pt>
                <c:pt idx="32">
                  <c:v>35.1</c:v>
                </c:pt>
                <c:pt idx="33">
                  <c:v>34.9</c:v>
                </c:pt>
                <c:pt idx="34">
                  <c:v>49.9</c:v>
                </c:pt>
                <c:pt idx="35">
                  <c:v>52.3</c:v>
                </c:pt>
                <c:pt idx="40">
                  <c:v>40.4</c:v>
                </c:pt>
                <c:pt idx="41">
                  <c:v>39.9</c:v>
                </c:pt>
                <c:pt idx="42">
                  <c:v>43.2</c:v>
                </c:pt>
                <c:pt idx="43">
                  <c:v>50.3</c:v>
                </c:pt>
                <c:pt idx="44">
                  <c:v>53.3</c:v>
                </c:pt>
                <c:pt idx="45">
                  <c:v>48.6</c:v>
                </c:pt>
                <c:pt idx="46">
                  <c:v>56.7</c:v>
                </c:pt>
                <c:pt idx="47">
                  <c:v>61</c:v>
                </c:pt>
                <c:pt idx="48">
                  <c:v>51.2</c:v>
                </c:pt>
                <c:pt idx="49">
                  <c:v>37.700000000000003</c:v>
                </c:pt>
                <c:pt idx="50">
                  <c:v>60.8</c:v>
                </c:pt>
                <c:pt idx="51">
                  <c:v>38.6</c:v>
                </c:pt>
                <c:pt idx="52">
                  <c:v>47.2</c:v>
                </c:pt>
                <c:pt idx="53">
                  <c:v>53</c:v>
                </c:pt>
                <c:pt idx="54">
                  <c:v>46.2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1B-48E8-A102-68789F89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789391"/>
        <c:axId val="876787951"/>
      </c:scatterChart>
      <c:valAx>
        <c:axId val="8767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7951"/>
        <c:crosses val="autoZero"/>
        <c:crossBetween val="midCat"/>
      </c:valAx>
      <c:valAx>
        <c:axId val="87678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4801399825021874E-2"/>
                  <c:y val="-0.264821376494604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559</c:v>
                </c:pt>
                <c:pt idx="1">
                  <c:v>1026</c:v>
                </c:pt>
                <c:pt idx="2">
                  <c:v>1440</c:v>
                </c:pt>
                <c:pt idx="3">
                  <c:v>782</c:v>
                </c:pt>
                <c:pt idx="4">
                  <c:v>874</c:v>
                </c:pt>
                <c:pt idx="5">
                  <c:v>1099</c:v>
                </c:pt>
                <c:pt idx="6">
                  <c:v>834</c:v>
                </c:pt>
                <c:pt idx="7">
                  <c:v>1007</c:v>
                </c:pt>
                <c:pt idx="8">
                  <c:v>875</c:v>
                </c:pt>
                <c:pt idx="9">
                  <c:v>548</c:v>
                </c:pt>
                <c:pt idx="10">
                  <c:v>1593</c:v>
                </c:pt>
                <c:pt idx="11">
                  <c:v>610</c:v>
                </c:pt>
                <c:pt idx="12">
                  <c:v>494</c:v>
                </c:pt>
                <c:pt idx="13">
                  <c:v>919</c:v>
                </c:pt>
                <c:pt idx="14">
                  <c:v>688</c:v>
                </c:pt>
                <c:pt idx="20">
                  <c:v>716</c:v>
                </c:pt>
                <c:pt idx="21">
                  <c:v>1380</c:v>
                </c:pt>
                <c:pt idx="22">
                  <c:v>634</c:v>
                </c:pt>
                <c:pt idx="23">
                  <c:v>750</c:v>
                </c:pt>
                <c:pt idx="24">
                  <c:v>1183</c:v>
                </c:pt>
                <c:pt idx="25">
                  <c:v>560</c:v>
                </c:pt>
                <c:pt idx="26">
                  <c:v>528</c:v>
                </c:pt>
                <c:pt idx="27">
                  <c:v>451</c:v>
                </c:pt>
                <c:pt idx="28">
                  <c:v>618</c:v>
                </c:pt>
                <c:pt idx="29">
                  <c:v>801</c:v>
                </c:pt>
                <c:pt idx="30">
                  <c:v>1016</c:v>
                </c:pt>
                <c:pt idx="31">
                  <c:v>740</c:v>
                </c:pt>
                <c:pt idx="32">
                  <c:v>399</c:v>
                </c:pt>
                <c:pt idx="33">
                  <c:v>835</c:v>
                </c:pt>
                <c:pt idx="34">
                  <c:v>768</c:v>
                </c:pt>
                <c:pt idx="35">
                  <c:v>1213</c:v>
                </c:pt>
                <c:pt idx="40">
                  <c:v>875</c:v>
                </c:pt>
                <c:pt idx="41">
                  <c:v>476</c:v>
                </c:pt>
                <c:pt idx="42">
                  <c:v>1055</c:v>
                </c:pt>
                <c:pt idx="43">
                  <c:v>1006</c:v>
                </c:pt>
                <c:pt idx="44">
                  <c:v>985</c:v>
                </c:pt>
                <c:pt idx="45">
                  <c:v>624</c:v>
                </c:pt>
                <c:pt idx="46">
                  <c:v>910</c:v>
                </c:pt>
                <c:pt idx="47">
                  <c:v>863</c:v>
                </c:pt>
                <c:pt idx="48">
                  <c:v>866</c:v>
                </c:pt>
                <c:pt idx="49">
                  <c:v>500</c:v>
                </c:pt>
                <c:pt idx="50">
                  <c:v>1041</c:v>
                </c:pt>
                <c:pt idx="51">
                  <c:v>630</c:v>
                </c:pt>
                <c:pt idx="52">
                  <c:v>407</c:v>
                </c:pt>
                <c:pt idx="53">
                  <c:v>882</c:v>
                </c:pt>
                <c:pt idx="54">
                  <c:v>873</c:v>
                </c:pt>
              </c:numCache>
            </c:numRef>
          </c:xVal>
          <c:yVal>
            <c:numRef>
              <c:f>'26 hr'!$U$6:$U$72</c:f>
              <c:numCache>
                <c:formatCode>General</c:formatCode>
                <c:ptCount val="67"/>
                <c:pt idx="0">
                  <c:v>132</c:v>
                </c:pt>
                <c:pt idx="1">
                  <c:v>145</c:v>
                </c:pt>
                <c:pt idx="2">
                  <c:v>246</c:v>
                </c:pt>
                <c:pt idx="3">
                  <c:v>128</c:v>
                </c:pt>
                <c:pt idx="4">
                  <c:v>114</c:v>
                </c:pt>
                <c:pt idx="5">
                  <c:v>118</c:v>
                </c:pt>
                <c:pt idx="6">
                  <c:v>95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175</c:v>
                </c:pt>
                <c:pt idx="11">
                  <c:v>165</c:v>
                </c:pt>
                <c:pt idx="12">
                  <c:v>86</c:v>
                </c:pt>
                <c:pt idx="13">
                  <c:v>108</c:v>
                </c:pt>
                <c:pt idx="14">
                  <c:v>130</c:v>
                </c:pt>
                <c:pt idx="20">
                  <c:v>143</c:v>
                </c:pt>
                <c:pt idx="21">
                  <c:v>124</c:v>
                </c:pt>
                <c:pt idx="22">
                  <c:v>136</c:v>
                </c:pt>
                <c:pt idx="23">
                  <c:v>82</c:v>
                </c:pt>
                <c:pt idx="24">
                  <c:v>131</c:v>
                </c:pt>
                <c:pt idx="25">
                  <c:v>140</c:v>
                </c:pt>
                <c:pt idx="26">
                  <c:v>125</c:v>
                </c:pt>
                <c:pt idx="27">
                  <c:v>117</c:v>
                </c:pt>
                <c:pt idx="28">
                  <c:v>162</c:v>
                </c:pt>
                <c:pt idx="29">
                  <c:v>143</c:v>
                </c:pt>
                <c:pt idx="30">
                  <c:v>185</c:v>
                </c:pt>
                <c:pt idx="31">
                  <c:v>204</c:v>
                </c:pt>
                <c:pt idx="32">
                  <c:v>87</c:v>
                </c:pt>
                <c:pt idx="33">
                  <c:v>88</c:v>
                </c:pt>
                <c:pt idx="34">
                  <c:v>155</c:v>
                </c:pt>
                <c:pt idx="35">
                  <c:v>141</c:v>
                </c:pt>
                <c:pt idx="40">
                  <c:v>135</c:v>
                </c:pt>
                <c:pt idx="41">
                  <c:v>172</c:v>
                </c:pt>
                <c:pt idx="42">
                  <c:v>102</c:v>
                </c:pt>
                <c:pt idx="43">
                  <c:v>130</c:v>
                </c:pt>
                <c:pt idx="44">
                  <c:v>174</c:v>
                </c:pt>
                <c:pt idx="45">
                  <c:v>117</c:v>
                </c:pt>
                <c:pt idx="46">
                  <c:v>132</c:v>
                </c:pt>
                <c:pt idx="47">
                  <c:v>130</c:v>
                </c:pt>
                <c:pt idx="48">
                  <c:v>143</c:v>
                </c:pt>
                <c:pt idx="49">
                  <c:v>118</c:v>
                </c:pt>
                <c:pt idx="50">
                  <c:v>136</c:v>
                </c:pt>
                <c:pt idx="51">
                  <c:v>117</c:v>
                </c:pt>
                <c:pt idx="52">
                  <c:v>146</c:v>
                </c:pt>
                <c:pt idx="53">
                  <c:v>154</c:v>
                </c:pt>
                <c:pt idx="5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4-4A1F-9A08-725997206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6304"/>
        <c:axId val="1097747264"/>
      </c:scatterChart>
      <c:valAx>
        <c:axId val="10977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7264"/>
        <c:crosses val="autoZero"/>
        <c:crossBetween val="midCat"/>
      </c:valAx>
      <c:valAx>
        <c:axId val="10977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hr'!$F$6:$F$72</c:f>
              <c:numCache>
                <c:formatCode>General</c:formatCode>
                <c:ptCount val="67"/>
                <c:pt idx="0">
                  <c:v>43.6</c:v>
                </c:pt>
                <c:pt idx="1">
                  <c:v>65.5</c:v>
                </c:pt>
                <c:pt idx="2">
                  <c:v>99.5</c:v>
                </c:pt>
                <c:pt idx="3">
                  <c:v>31.7</c:v>
                </c:pt>
                <c:pt idx="4">
                  <c:v>49.1</c:v>
                </c:pt>
                <c:pt idx="5">
                  <c:v>47</c:v>
                </c:pt>
                <c:pt idx="6">
                  <c:v>55.1</c:v>
                </c:pt>
                <c:pt idx="7">
                  <c:v>48.4</c:v>
                </c:pt>
                <c:pt idx="8">
                  <c:v>35.700000000000003</c:v>
                </c:pt>
                <c:pt idx="9">
                  <c:v>32.299999999999997</c:v>
                </c:pt>
                <c:pt idx="10">
                  <c:v>66.8</c:v>
                </c:pt>
                <c:pt idx="11">
                  <c:v>53.6</c:v>
                </c:pt>
                <c:pt idx="12">
                  <c:v>25.1</c:v>
                </c:pt>
                <c:pt idx="13">
                  <c:v>38.799999999999997</c:v>
                </c:pt>
                <c:pt idx="14">
                  <c:v>44.9</c:v>
                </c:pt>
                <c:pt idx="20">
                  <c:v>57.3</c:v>
                </c:pt>
                <c:pt idx="21">
                  <c:v>47.7</c:v>
                </c:pt>
                <c:pt idx="22">
                  <c:v>47.5</c:v>
                </c:pt>
                <c:pt idx="23">
                  <c:v>31.6</c:v>
                </c:pt>
                <c:pt idx="24">
                  <c:v>51.7</c:v>
                </c:pt>
                <c:pt idx="25">
                  <c:v>48.7</c:v>
                </c:pt>
                <c:pt idx="26">
                  <c:v>33.200000000000003</c:v>
                </c:pt>
                <c:pt idx="27">
                  <c:v>38.5</c:v>
                </c:pt>
                <c:pt idx="28">
                  <c:v>48.7</c:v>
                </c:pt>
                <c:pt idx="29">
                  <c:v>40.4</c:v>
                </c:pt>
                <c:pt idx="30">
                  <c:v>73.2</c:v>
                </c:pt>
                <c:pt idx="31">
                  <c:v>55.2</c:v>
                </c:pt>
                <c:pt idx="32">
                  <c:v>35.1</c:v>
                </c:pt>
                <c:pt idx="33">
                  <c:v>34.9</c:v>
                </c:pt>
                <c:pt idx="34">
                  <c:v>49.9</c:v>
                </c:pt>
                <c:pt idx="35">
                  <c:v>52.3</c:v>
                </c:pt>
                <c:pt idx="40">
                  <c:v>40.4</c:v>
                </c:pt>
                <c:pt idx="41">
                  <c:v>39.9</c:v>
                </c:pt>
                <c:pt idx="42">
                  <c:v>43.2</c:v>
                </c:pt>
                <c:pt idx="43">
                  <c:v>50.3</c:v>
                </c:pt>
                <c:pt idx="44">
                  <c:v>53.3</c:v>
                </c:pt>
                <c:pt idx="45">
                  <c:v>48.6</c:v>
                </c:pt>
                <c:pt idx="46">
                  <c:v>56.7</c:v>
                </c:pt>
                <c:pt idx="47">
                  <c:v>61</c:v>
                </c:pt>
                <c:pt idx="48">
                  <c:v>51.2</c:v>
                </c:pt>
                <c:pt idx="49">
                  <c:v>37.700000000000003</c:v>
                </c:pt>
                <c:pt idx="50">
                  <c:v>60.8</c:v>
                </c:pt>
                <c:pt idx="51">
                  <c:v>38.6</c:v>
                </c:pt>
                <c:pt idx="52">
                  <c:v>47.2</c:v>
                </c:pt>
                <c:pt idx="53">
                  <c:v>53</c:v>
                </c:pt>
                <c:pt idx="54">
                  <c:v>46.2</c:v>
                </c:pt>
              </c:numCache>
            </c:numRef>
          </c:xVal>
          <c:yVal>
            <c:numRef>
              <c:f>'26 hr'!$U$6:$U$72</c:f>
              <c:numCache>
                <c:formatCode>General</c:formatCode>
                <c:ptCount val="67"/>
                <c:pt idx="0">
                  <c:v>132</c:v>
                </c:pt>
                <c:pt idx="1">
                  <c:v>145</c:v>
                </c:pt>
                <c:pt idx="2">
                  <c:v>246</c:v>
                </c:pt>
                <c:pt idx="3">
                  <c:v>128</c:v>
                </c:pt>
                <c:pt idx="4">
                  <c:v>114</c:v>
                </c:pt>
                <c:pt idx="5">
                  <c:v>118</c:v>
                </c:pt>
                <c:pt idx="6">
                  <c:v>95</c:v>
                </c:pt>
                <c:pt idx="7">
                  <c:v>91</c:v>
                </c:pt>
                <c:pt idx="8">
                  <c:v>91</c:v>
                </c:pt>
                <c:pt idx="9">
                  <c:v>103</c:v>
                </c:pt>
                <c:pt idx="10">
                  <c:v>175</c:v>
                </c:pt>
                <c:pt idx="11">
                  <c:v>165</c:v>
                </c:pt>
                <c:pt idx="12">
                  <c:v>86</c:v>
                </c:pt>
                <c:pt idx="13">
                  <c:v>108</c:v>
                </c:pt>
                <c:pt idx="14">
                  <c:v>130</c:v>
                </c:pt>
                <c:pt idx="20">
                  <c:v>143</c:v>
                </c:pt>
                <c:pt idx="21">
                  <c:v>124</c:v>
                </c:pt>
                <c:pt idx="22">
                  <c:v>136</c:v>
                </c:pt>
                <c:pt idx="23">
                  <c:v>82</c:v>
                </c:pt>
                <c:pt idx="24">
                  <c:v>131</c:v>
                </c:pt>
                <c:pt idx="25">
                  <c:v>140</c:v>
                </c:pt>
                <c:pt idx="26">
                  <c:v>125</c:v>
                </c:pt>
                <c:pt idx="27">
                  <c:v>117</c:v>
                </c:pt>
                <c:pt idx="28">
                  <c:v>162</c:v>
                </c:pt>
                <c:pt idx="29">
                  <c:v>143</c:v>
                </c:pt>
                <c:pt idx="30">
                  <c:v>185</c:v>
                </c:pt>
                <c:pt idx="31">
                  <c:v>204</c:v>
                </c:pt>
                <c:pt idx="32">
                  <c:v>87</c:v>
                </c:pt>
                <c:pt idx="33">
                  <c:v>88</c:v>
                </c:pt>
                <c:pt idx="34">
                  <c:v>155</c:v>
                </c:pt>
                <c:pt idx="35">
                  <c:v>141</c:v>
                </c:pt>
                <c:pt idx="40">
                  <c:v>135</c:v>
                </c:pt>
                <c:pt idx="41">
                  <c:v>172</c:v>
                </c:pt>
                <c:pt idx="42">
                  <c:v>102</c:v>
                </c:pt>
                <c:pt idx="43">
                  <c:v>130</c:v>
                </c:pt>
                <c:pt idx="44">
                  <c:v>174</c:v>
                </c:pt>
                <c:pt idx="45">
                  <c:v>117</c:v>
                </c:pt>
                <c:pt idx="46">
                  <c:v>132</c:v>
                </c:pt>
                <c:pt idx="47">
                  <c:v>130</c:v>
                </c:pt>
                <c:pt idx="48">
                  <c:v>143</c:v>
                </c:pt>
                <c:pt idx="49">
                  <c:v>118</c:v>
                </c:pt>
                <c:pt idx="50">
                  <c:v>136</c:v>
                </c:pt>
                <c:pt idx="51">
                  <c:v>117</c:v>
                </c:pt>
                <c:pt idx="52">
                  <c:v>146</c:v>
                </c:pt>
                <c:pt idx="53">
                  <c:v>154</c:v>
                </c:pt>
                <c:pt idx="54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F-4C91-8043-9837FED70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32864"/>
        <c:axId val="1097742464"/>
      </c:scatterChart>
      <c:valAx>
        <c:axId val="10977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2464"/>
        <c:crosses val="autoZero"/>
        <c:crossBetween val="midCat"/>
      </c:valAx>
      <c:valAx>
        <c:axId val="10977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'26 hr'!$C$6:$C$72</c:f>
              <c:numCache>
                <c:formatCode>General</c:formatCode>
                <c:ptCount val="67"/>
                <c:pt idx="0">
                  <c:v>559</c:v>
                </c:pt>
                <c:pt idx="1">
                  <c:v>1026</c:v>
                </c:pt>
                <c:pt idx="2">
                  <c:v>1440</c:v>
                </c:pt>
                <c:pt idx="3">
                  <c:v>782</c:v>
                </c:pt>
                <c:pt idx="4">
                  <c:v>874</c:v>
                </c:pt>
                <c:pt idx="5">
                  <c:v>1099</c:v>
                </c:pt>
                <c:pt idx="6">
                  <c:v>834</c:v>
                </c:pt>
                <c:pt idx="7">
                  <c:v>1007</c:v>
                </c:pt>
                <c:pt idx="8">
                  <c:v>875</c:v>
                </c:pt>
                <c:pt idx="9">
                  <c:v>548</c:v>
                </c:pt>
                <c:pt idx="10">
                  <c:v>1593</c:v>
                </c:pt>
                <c:pt idx="11">
                  <c:v>610</c:v>
                </c:pt>
                <c:pt idx="12">
                  <c:v>494</c:v>
                </c:pt>
                <c:pt idx="13">
                  <c:v>919</c:v>
                </c:pt>
                <c:pt idx="14">
                  <c:v>688</c:v>
                </c:pt>
                <c:pt idx="20">
                  <c:v>716</c:v>
                </c:pt>
                <c:pt idx="21">
                  <c:v>1380</c:v>
                </c:pt>
                <c:pt idx="22">
                  <c:v>634</c:v>
                </c:pt>
                <c:pt idx="23">
                  <c:v>750</c:v>
                </c:pt>
                <c:pt idx="24">
                  <c:v>1183</c:v>
                </c:pt>
                <c:pt idx="25">
                  <c:v>560</c:v>
                </c:pt>
                <c:pt idx="26">
                  <c:v>528</c:v>
                </c:pt>
                <c:pt idx="27">
                  <c:v>451</c:v>
                </c:pt>
                <c:pt idx="28">
                  <c:v>618</c:v>
                </c:pt>
                <c:pt idx="29">
                  <c:v>801</c:v>
                </c:pt>
                <c:pt idx="30">
                  <c:v>1016</c:v>
                </c:pt>
                <c:pt idx="31">
                  <c:v>740</c:v>
                </c:pt>
                <c:pt idx="32">
                  <c:v>399</c:v>
                </c:pt>
                <c:pt idx="33">
                  <c:v>835</c:v>
                </c:pt>
                <c:pt idx="34">
                  <c:v>768</c:v>
                </c:pt>
                <c:pt idx="35">
                  <c:v>1213</c:v>
                </c:pt>
                <c:pt idx="40">
                  <c:v>875</c:v>
                </c:pt>
                <c:pt idx="41">
                  <c:v>476</c:v>
                </c:pt>
                <c:pt idx="42">
                  <c:v>1055</c:v>
                </c:pt>
                <c:pt idx="43">
                  <c:v>1006</c:v>
                </c:pt>
                <c:pt idx="44">
                  <c:v>985</c:v>
                </c:pt>
                <c:pt idx="45">
                  <c:v>624</c:v>
                </c:pt>
                <c:pt idx="46">
                  <c:v>910</c:v>
                </c:pt>
                <c:pt idx="47">
                  <c:v>863</c:v>
                </c:pt>
                <c:pt idx="48">
                  <c:v>866</c:v>
                </c:pt>
                <c:pt idx="49">
                  <c:v>500</c:v>
                </c:pt>
                <c:pt idx="50">
                  <c:v>1041</c:v>
                </c:pt>
                <c:pt idx="51">
                  <c:v>630</c:v>
                </c:pt>
                <c:pt idx="52">
                  <c:v>407</c:v>
                </c:pt>
                <c:pt idx="53">
                  <c:v>882</c:v>
                </c:pt>
                <c:pt idx="54">
                  <c:v>873</c:v>
                </c:pt>
              </c:numCache>
            </c:numRef>
          </c:xVal>
          <c:yVal>
            <c:numRef>
              <c:f>'26 hr'!$M$6:$M$72</c:f>
              <c:numCache>
                <c:formatCode>General</c:formatCode>
                <c:ptCount val="67"/>
                <c:pt idx="0">
                  <c:v>54</c:v>
                </c:pt>
                <c:pt idx="1">
                  <c:v>67</c:v>
                </c:pt>
                <c:pt idx="2">
                  <c:v>115</c:v>
                </c:pt>
                <c:pt idx="3">
                  <c:v>40</c:v>
                </c:pt>
                <c:pt idx="4">
                  <c:v>60</c:v>
                </c:pt>
                <c:pt idx="5">
                  <c:v>60</c:v>
                </c:pt>
                <c:pt idx="6">
                  <c:v>43</c:v>
                </c:pt>
                <c:pt idx="7">
                  <c:v>45</c:v>
                </c:pt>
                <c:pt idx="8">
                  <c:v>51</c:v>
                </c:pt>
                <c:pt idx="9">
                  <c:v>36</c:v>
                </c:pt>
                <c:pt idx="10">
                  <c:v>67</c:v>
                </c:pt>
                <c:pt idx="11">
                  <c:v>58</c:v>
                </c:pt>
                <c:pt idx="12">
                  <c:v>34</c:v>
                </c:pt>
                <c:pt idx="13">
                  <c:v>35</c:v>
                </c:pt>
                <c:pt idx="14">
                  <c:v>41</c:v>
                </c:pt>
                <c:pt idx="20">
                  <c:v>20</c:v>
                </c:pt>
                <c:pt idx="21">
                  <c:v>66</c:v>
                </c:pt>
                <c:pt idx="22">
                  <c:v>36</c:v>
                </c:pt>
                <c:pt idx="23">
                  <c:v>28</c:v>
                </c:pt>
                <c:pt idx="24">
                  <c:v>44</c:v>
                </c:pt>
                <c:pt idx="25">
                  <c:v>23</c:v>
                </c:pt>
                <c:pt idx="26">
                  <c:v>30</c:v>
                </c:pt>
                <c:pt idx="27">
                  <c:v>45</c:v>
                </c:pt>
                <c:pt idx="28">
                  <c:v>49</c:v>
                </c:pt>
                <c:pt idx="29">
                  <c:v>37</c:v>
                </c:pt>
                <c:pt idx="30">
                  <c:v>92</c:v>
                </c:pt>
                <c:pt idx="31">
                  <c:v>63</c:v>
                </c:pt>
                <c:pt idx="32">
                  <c:v>53</c:v>
                </c:pt>
                <c:pt idx="33">
                  <c:v>41</c:v>
                </c:pt>
                <c:pt idx="34">
                  <c:v>42</c:v>
                </c:pt>
                <c:pt idx="35">
                  <c:v>30</c:v>
                </c:pt>
                <c:pt idx="40">
                  <c:v>45</c:v>
                </c:pt>
                <c:pt idx="41">
                  <c:v>25</c:v>
                </c:pt>
                <c:pt idx="42">
                  <c:v>39</c:v>
                </c:pt>
                <c:pt idx="43">
                  <c:v>46</c:v>
                </c:pt>
                <c:pt idx="44">
                  <c:v>74</c:v>
                </c:pt>
                <c:pt idx="45">
                  <c:v>52</c:v>
                </c:pt>
                <c:pt idx="46">
                  <c:v>59</c:v>
                </c:pt>
                <c:pt idx="47">
                  <c:v>60</c:v>
                </c:pt>
                <c:pt idx="48">
                  <c:v>53</c:v>
                </c:pt>
                <c:pt idx="49">
                  <c:v>19</c:v>
                </c:pt>
                <c:pt idx="50">
                  <c:v>68</c:v>
                </c:pt>
                <c:pt idx="51">
                  <c:v>66</c:v>
                </c:pt>
                <c:pt idx="52">
                  <c:v>79</c:v>
                </c:pt>
                <c:pt idx="53">
                  <c:v>76</c:v>
                </c:pt>
                <c:pt idx="54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A-465E-A6CF-D2B986EC6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34304"/>
        <c:axId val="1097736224"/>
      </c:scatterChart>
      <c:valAx>
        <c:axId val="10977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6224"/>
        <c:crosses val="autoZero"/>
        <c:crossBetween val="midCat"/>
      </c:valAx>
      <c:valAx>
        <c:axId val="10977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Ave!$AG$32:$AG$35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Ave!$AH$32:$AH$35</c:f>
              <c:numCache>
                <c:formatCode>General</c:formatCode>
                <c:ptCount val="4"/>
                <c:pt idx="0">
                  <c:v>0.32003613550330218</c:v>
                </c:pt>
                <c:pt idx="1">
                  <c:v>0.41002554029187399</c:v>
                </c:pt>
                <c:pt idx="2">
                  <c:v>0.42132405369238946</c:v>
                </c:pt>
                <c:pt idx="3">
                  <c:v>0.38977954406489523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7-411A-A602-94074611B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8816"/>
        <c:axId val="148989296"/>
      </c:scatterChart>
      <c:valAx>
        <c:axId val="14898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9296"/>
        <c:crosses val="autoZero"/>
        <c:crossBetween val="midCat"/>
      </c:valAx>
      <c:valAx>
        <c:axId val="14898929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Ave!$AG$39:$AG$42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Ave!$AH$39:$AH$42</c:f>
              <c:numCache>
                <c:formatCode>General</c:formatCode>
                <c:ptCount val="4"/>
                <c:pt idx="0">
                  <c:v>90.42380952380951</c:v>
                </c:pt>
                <c:pt idx="1">
                  <c:v>106.52861952861953</c:v>
                </c:pt>
                <c:pt idx="2">
                  <c:v>114.34819688109162</c:v>
                </c:pt>
                <c:pt idx="3">
                  <c:v>132.39583333333334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5-4993-9574-3AFDA0D8D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746784"/>
        <c:axId val="1097733824"/>
      </c:scatterChart>
      <c:valAx>
        <c:axId val="109774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33824"/>
        <c:crosses val="autoZero"/>
        <c:crossBetween val="midCat"/>
      </c:valAx>
      <c:valAx>
        <c:axId val="10977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4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499125109361331E-2"/>
                  <c:y val="-0.219801691455234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568</c:v>
                </c:pt>
                <c:pt idx="1">
                  <c:v>1113</c:v>
                </c:pt>
                <c:pt idx="2">
                  <c:v>628</c:v>
                </c:pt>
                <c:pt idx="3">
                  <c:v>667</c:v>
                </c:pt>
                <c:pt idx="4">
                  <c:v>822</c:v>
                </c:pt>
                <c:pt idx="5">
                  <c:v>585</c:v>
                </c:pt>
                <c:pt idx="6">
                  <c:v>568</c:v>
                </c:pt>
                <c:pt idx="7">
                  <c:v>799</c:v>
                </c:pt>
                <c:pt idx="8">
                  <c:v>348</c:v>
                </c:pt>
                <c:pt idx="9">
                  <c:v>523</c:v>
                </c:pt>
                <c:pt idx="10">
                  <c:v>396</c:v>
                </c:pt>
                <c:pt idx="11">
                  <c:v>655</c:v>
                </c:pt>
                <c:pt idx="12">
                  <c:v>362</c:v>
                </c:pt>
                <c:pt idx="13">
                  <c:v>1072</c:v>
                </c:pt>
                <c:pt idx="14">
                  <c:v>549</c:v>
                </c:pt>
                <c:pt idx="15">
                  <c:v>617</c:v>
                </c:pt>
                <c:pt idx="16">
                  <c:v>640</c:v>
                </c:pt>
                <c:pt idx="17">
                  <c:v>361</c:v>
                </c:pt>
                <c:pt idx="18">
                  <c:v>204</c:v>
                </c:pt>
                <c:pt idx="19">
                  <c:v>1945</c:v>
                </c:pt>
                <c:pt idx="20">
                  <c:v>692</c:v>
                </c:pt>
                <c:pt idx="25">
                  <c:v>757</c:v>
                </c:pt>
                <c:pt idx="26">
                  <c:v>600</c:v>
                </c:pt>
                <c:pt idx="27">
                  <c:v>471</c:v>
                </c:pt>
                <c:pt idx="28">
                  <c:v>806</c:v>
                </c:pt>
                <c:pt idx="29">
                  <c:v>911</c:v>
                </c:pt>
                <c:pt idx="30">
                  <c:v>812</c:v>
                </c:pt>
                <c:pt idx="31">
                  <c:v>722</c:v>
                </c:pt>
                <c:pt idx="32">
                  <c:v>521</c:v>
                </c:pt>
                <c:pt idx="33">
                  <c:v>549</c:v>
                </c:pt>
                <c:pt idx="34">
                  <c:v>1334</c:v>
                </c:pt>
                <c:pt idx="35">
                  <c:v>731</c:v>
                </c:pt>
                <c:pt idx="36">
                  <c:v>610</c:v>
                </c:pt>
                <c:pt idx="37">
                  <c:v>729</c:v>
                </c:pt>
                <c:pt idx="38">
                  <c:v>555</c:v>
                </c:pt>
                <c:pt idx="39">
                  <c:v>597</c:v>
                </c:pt>
                <c:pt idx="40">
                  <c:v>521</c:v>
                </c:pt>
                <c:pt idx="41">
                  <c:v>742</c:v>
                </c:pt>
                <c:pt idx="42">
                  <c:v>707</c:v>
                </c:pt>
                <c:pt idx="43">
                  <c:v>867</c:v>
                </c:pt>
                <c:pt idx="44">
                  <c:v>1898</c:v>
                </c:pt>
                <c:pt idx="45">
                  <c:v>792</c:v>
                </c:pt>
                <c:pt idx="50">
                  <c:v>1046</c:v>
                </c:pt>
                <c:pt idx="51">
                  <c:v>1490</c:v>
                </c:pt>
                <c:pt idx="52">
                  <c:v>541</c:v>
                </c:pt>
                <c:pt idx="53">
                  <c:v>821</c:v>
                </c:pt>
                <c:pt idx="54">
                  <c:v>883</c:v>
                </c:pt>
                <c:pt idx="55">
                  <c:v>1182</c:v>
                </c:pt>
                <c:pt idx="56">
                  <c:v>436</c:v>
                </c:pt>
                <c:pt idx="57">
                  <c:v>480</c:v>
                </c:pt>
                <c:pt idx="58">
                  <c:v>710</c:v>
                </c:pt>
                <c:pt idx="59">
                  <c:v>813</c:v>
                </c:pt>
                <c:pt idx="60">
                  <c:v>685</c:v>
                </c:pt>
                <c:pt idx="61">
                  <c:v>528</c:v>
                </c:pt>
                <c:pt idx="62">
                  <c:v>574</c:v>
                </c:pt>
                <c:pt idx="63">
                  <c:v>531</c:v>
                </c:pt>
                <c:pt idx="64">
                  <c:v>698</c:v>
                </c:pt>
                <c:pt idx="65">
                  <c:v>575</c:v>
                </c:pt>
                <c:pt idx="66">
                  <c:v>1104</c:v>
                </c:pt>
                <c:pt idx="67">
                  <c:v>455</c:v>
                </c:pt>
                <c:pt idx="68">
                  <c:v>660</c:v>
                </c:pt>
                <c:pt idx="69">
                  <c:v>486</c:v>
                </c:pt>
              </c:numCache>
            </c:numRef>
          </c:xVal>
          <c:yVal>
            <c:numRef>
              <c:f>'1 hr'!$U$6:$U$92</c:f>
              <c:numCache>
                <c:formatCode>General</c:formatCode>
                <c:ptCount val="87"/>
                <c:pt idx="0">
                  <c:v>101</c:v>
                </c:pt>
                <c:pt idx="1">
                  <c:v>118</c:v>
                </c:pt>
                <c:pt idx="2">
                  <c:v>97</c:v>
                </c:pt>
                <c:pt idx="3">
                  <c:v>60</c:v>
                </c:pt>
                <c:pt idx="4">
                  <c:v>146</c:v>
                </c:pt>
                <c:pt idx="5">
                  <c:v>75</c:v>
                </c:pt>
                <c:pt idx="6">
                  <c:v>58</c:v>
                </c:pt>
                <c:pt idx="7">
                  <c:v>119</c:v>
                </c:pt>
                <c:pt idx="8">
                  <c:v>70</c:v>
                </c:pt>
                <c:pt idx="9">
                  <c:v>57</c:v>
                </c:pt>
                <c:pt idx="10">
                  <c:v>78</c:v>
                </c:pt>
                <c:pt idx="11">
                  <c:v>75</c:v>
                </c:pt>
                <c:pt idx="12">
                  <c:v>61</c:v>
                </c:pt>
                <c:pt idx="13">
                  <c:v>120</c:v>
                </c:pt>
                <c:pt idx="14">
                  <c:v>96</c:v>
                </c:pt>
                <c:pt idx="15">
                  <c:v>75</c:v>
                </c:pt>
                <c:pt idx="16">
                  <c:v>114</c:v>
                </c:pt>
                <c:pt idx="17">
                  <c:v>54</c:v>
                </c:pt>
                <c:pt idx="18">
                  <c:v>62</c:v>
                </c:pt>
                <c:pt idx="19">
                  <c:v>150</c:v>
                </c:pt>
                <c:pt idx="20">
                  <c:v>99</c:v>
                </c:pt>
                <c:pt idx="25">
                  <c:v>80</c:v>
                </c:pt>
                <c:pt idx="26">
                  <c:v>112</c:v>
                </c:pt>
                <c:pt idx="27">
                  <c:v>74</c:v>
                </c:pt>
                <c:pt idx="28">
                  <c:v>96</c:v>
                </c:pt>
                <c:pt idx="29">
                  <c:v>96</c:v>
                </c:pt>
                <c:pt idx="30">
                  <c:v>94</c:v>
                </c:pt>
                <c:pt idx="31">
                  <c:v>110</c:v>
                </c:pt>
                <c:pt idx="32">
                  <c:v>66</c:v>
                </c:pt>
                <c:pt idx="33">
                  <c:v>95</c:v>
                </c:pt>
                <c:pt idx="34">
                  <c:v>125</c:v>
                </c:pt>
                <c:pt idx="35">
                  <c:v>71</c:v>
                </c:pt>
                <c:pt idx="36">
                  <c:v>86</c:v>
                </c:pt>
                <c:pt idx="37">
                  <c:v>114</c:v>
                </c:pt>
                <c:pt idx="38">
                  <c:v>142</c:v>
                </c:pt>
                <c:pt idx="39">
                  <c:v>107</c:v>
                </c:pt>
                <c:pt idx="40">
                  <c:v>72</c:v>
                </c:pt>
                <c:pt idx="41">
                  <c:v>93</c:v>
                </c:pt>
                <c:pt idx="42">
                  <c:v>86</c:v>
                </c:pt>
                <c:pt idx="43">
                  <c:v>75</c:v>
                </c:pt>
                <c:pt idx="44">
                  <c:v>165</c:v>
                </c:pt>
                <c:pt idx="45">
                  <c:v>137</c:v>
                </c:pt>
                <c:pt idx="50">
                  <c:v>43</c:v>
                </c:pt>
                <c:pt idx="51">
                  <c:v>85</c:v>
                </c:pt>
                <c:pt idx="52">
                  <c:v>95</c:v>
                </c:pt>
                <c:pt idx="53">
                  <c:v>127</c:v>
                </c:pt>
                <c:pt idx="54">
                  <c:v>69</c:v>
                </c:pt>
                <c:pt idx="55">
                  <c:v>111</c:v>
                </c:pt>
                <c:pt idx="56">
                  <c:v>66</c:v>
                </c:pt>
                <c:pt idx="57">
                  <c:v>61</c:v>
                </c:pt>
                <c:pt idx="58">
                  <c:v>100</c:v>
                </c:pt>
                <c:pt idx="59">
                  <c:v>110</c:v>
                </c:pt>
                <c:pt idx="60">
                  <c:v>54</c:v>
                </c:pt>
                <c:pt idx="61">
                  <c:v>64</c:v>
                </c:pt>
                <c:pt idx="62">
                  <c:v>81</c:v>
                </c:pt>
                <c:pt idx="63">
                  <c:v>66</c:v>
                </c:pt>
                <c:pt idx="64">
                  <c:v>63</c:v>
                </c:pt>
                <c:pt idx="65">
                  <c:v>66</c:v>
                </c:pt>
                <c:pt idx="66">
                  <c:v>131</c:v>
                </c:pt>
                <c:pt idx="67">
                  <c:v>67</c:v>
                </c:pt>
                <c:pt idx="68">
                  <c:v>79</c:v>
                </c:pt>
                <c:pt idx="6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A-487F-B7B1-761C18C6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098224"/>
        <c:axId val="303093904"/>
      </c:scatterChart>
      <c:valAx>
        <c:axId val="3030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3904"/>
        <c:crosses val="autoZero"/>
        <c:crossBetween val="midCat"/>
      </c:valAx>
      <c:valAx>
        <c:axId val="3030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0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Ave!$AG$46:$AG$49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Ave!$AH$46:$AH$49</c:f>
              <c:numCache>
                <c:formatCode>General</c:formatCode>
                <c:ptCount val="4"/>
                <c:pt idx="0">
                  <c:v>726.64920634920634</c:v>
                </c:pt>
                <c:pt idx="1">
                  <c:v>657.530303030303</c:v>
                </c:pt>
                <c:pt idx="2">
                  <c:v>805.11123294346987</c:v>
                </c:pt>
                <c:pt idx="3">
                  <c:v>825.4666666666667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4-4845-B702-335513A49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46463"/>
        <c:axId val="1288345983"/>
      </c:scatterChart>
      <c:valAx>
        <c:axId val="128834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45983"/>
        <c:crosses val="autoZero"/>
        <c:crossBetween val="midCat"/>
      </c:valAx>
      <c:valAx>
        <c:axId val="128834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4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Ave!$AG$53:$AG$56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Ave!$AH$53:$AH$56</c:f>
              <c:numCache>
                <c:formatCode>General</c:formatCode>
                <c:ptCount val="4"/>
                <c:pt idx="0">
                  <c:v>36.170952380952379</c:v>
                </c:pt>
                <c:pt idx="1">
                  <c:v>36.528956228956226</c:v>
                </c:pt>
                <c:pt idx="2">
                  <c:v>40.702107699805069</c:v>
                </c:pt>
                <c:pt idx="3">
                  <c:v>48.099583333333328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7-4002-B417-41654426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81983"/>
        <c:axId val="1288368063"/>
      </c:scatterChart>
      <c:valAx>
        <c:axId val="128838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8063"/>
        <c:crosses val="autoZero"/>
        <c:crossBetween val="midCat"/>
      </c:valAx>
      <c:valAx>
        <c:axId val="128836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81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9360082911688"/>
          <c:y val="0.10134602685669712"/>
          <c:w val="0.83503754882135406"/>
          <c:h val="0.78338384009671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Ave!$AG$60:$AG$63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Ave!$AH$60:$AH$63</c:f>
              <c:numCache>
                <c:formatCode>General</c:formatCode>
                <c:ptCount val="4"/>
                <c:pt idx="0">
                  <c:v>28.957936507936505</c:v>
                </c:pt>
                <c:pt idx="1">
                  <c:v>42.038720538720533</c:v>
                </c:pt>
                <c:pt idx="2">
                  <c:v>47.61513157894737</c:v>
                </c:pt>
                <c:pt idx="3">
                  <c:v>50.695833333333333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2-400C-97CE-C73A9FE60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369983"/>
        <c:axId val="1288388223"/>
      </c:scatterChart>
      <c:valAx>
        <c:axId val="128836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88223"/>
        <c:crosses val="autoZero"/>
        <c:crossBetween val="midCat"/>
      </c:valAx>
      <c:valAx>
        <c:axId val="12883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36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EdU/mtDNA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Sheet1!$Q$13:$Q$16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Sheet1!$R$13:$R$16</c:f>
              <c:numCache>
                <c:formatCode>General</c:formatCode>
                <c:ptCount val="4"/>
                <c:pt idx="0">
                  <c:v>0.30085198769356597</c:v>
                </c:pt>
                <c:pt idx="1">
                  <c:v>0.33652696281739941</c:v>
                </c:pt>
                <c:pt idx="2">
                  <c:v>0.44864190319141639</c:v>
                </c:pt>
                <c:pt idx="3">
                  <c:v>0.56689961041112624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9-4F33-8B7D-A27AB682BC5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Sheet1!$Q$13:$Q$16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Sheet1!$S$13:$S$16</c:f>
              <c:numCache>
                <c:formatCode>General</c:formatCode>
                <c:ptCount val="4"/>
                <c:pt idx="0">
                  <c:v>0.32003613550330218</c:v>
                </c:pt>
                <c:pt idx="1">
                  <c:v>0.41002554029187399</c:v>
                </c:pt>
                <c:pt idx="2">
                  <c:v>0.42132405369238946</c:v>
                </c:pt>
                <c:pt idx="3">
                  <c:v>0.38977954406489523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9-4F33-8B7D-A27AB682B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572383"/>
        <c:axId val="1155571903"/>
      </c:scatterChart>
      <c:valAx>
        <c:axId val="115557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71903"/>
        <c:crosses val="autoZero"/>
        <c:crossBetween val="midCat"/>
      </c:valAx>
      <c:valAx>
        <c:axId val="115557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572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mtDNA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Sheet1!$Q$20:$Q$23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Sheet1!$R$20:$R$23</c:f>
              <c:numCache>
                <c:formatCode>General</c:formatCode>
                <c:ptCount val="4"/>
                <c:pt idx="0">
                  <c:v>84.17872922776148</c:v>
                </c:pt>
                <c:pt idx="1">
                  <c:v>101.11076923076924</c:v>
                </c:pt>
                <c:pt idx="2">
                  <c:v>94.261111111111106</c:v>
                </c:pt>
                <c:pt idx="3">
                  <c:v>106.64444444444445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2-4F15-8475-1ECB905421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Sheet1!$Q$20:$Q$23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Sheet1!$S$20:$S$23</c:f>
              <c:numCache>
                <c:formatCode>General</c:formatCode>
                <c:ptCount val="4"/>
                <c:pt idx="0">
                  <c:v>90.42380952380951</c:v>
                </c:pt>
                <c:pt idx="1">
                  <c:v>106.52861952861953</c:v>
                </c:pt>
                <c:pt idx="2">
                  <c:v>114.34819688109162</c:v>
                </c:pt>
                <c:pt idx="3">
                  <c:v>132.39583333333334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2-4F15-8475-1ECB9054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939568"/>
        <c:axId val="305940528"/>
      </c:scatterChart>
      <c:valAx>
        <c:axId val="30593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40528"/>
        <c:crosses val="autoZero"/>
        <c:crossBetween val="midCat"/>
      </c:valAx>
      <c:valAx>
        <c:axId val="30594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93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Cell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Sheet1!$Q$27:$Q$30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Sheet1!$R$27:$R$30</c:f>
              <c:numCache>
                <c:formatCode>General</c:formatCode>
                <c:ptCount val="4"/>
                <c:pt idx="0">
                  <c:v>467.86173998044961</c:v>
                </c:pt>
                <c:pt idx="1">
                  <c:v>503.30102564102566</c:v>
                </c:pt>
                <c:pt idx="2">
                  <c:v>547.88555555555558</c:v>
                </c:pt>
                <c:pt idx="3">
                  <c:v>451.12407407407409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7-4F2F-B4AD-E0AE0A32E6D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Sheet1!$Q$27:$Q$30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Sheet1!$S$27:$S$30</c:f>
              <c:numCache>
                <c:formatCode>General</c:formatCode>
                <c:ptCount val="4"/>
                <c:pt idx="0">
                  <c:v>726.64920634920634</c:v>
                </c:pt>
                <c:pt idx="1">
                  <c:v>657.530303030303</c:v>
                </c:pt>
                <c:pt idx="2">
                  <c:v>805.11123294346987</c:v>
                </c:pt>
                <c:pt idx="3">
                  <c:v>825.4666666666667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97-4F2F-B4AD-E0AE0A32E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35216"/>
        <c:axId val="1254936176"/>
      </c:scatterChart>
      <c:valAx>
        <c:axId val="12549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36176"/>
        <c:crosses val="autoZero"/>
        <c:crossBetween val="midCat"/>
      </c:valAx>
      <c:valAx>
        <c:axId val="12549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3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Sheet1!$Q$34:$Q$37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Sheet1!$R$34:$R$37</c:f>
              <c:numCache>
                <c:formatCode>General</c:formatCode>
                <c:ptCount val="4"/>
                <c:pt idx="0">
                  <c:v>30.346817204301072</c:v>
                </c:pt>
                <c:pt idx="1">
                  <c:v>31.313948717948715</c:v>
                </c:pt>
                <c:pt idx="2">
                  <c:v>34.255222222222223</c:v>
                </c:pt>
                <c:pt idx="3">
                  <c:v>33.512777777777778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C-41E4-8B05-58F50627A79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Sheet1!$Q$34:$Q$37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Sheet1!$S$34:$S$37</c:f>
              <c:numCache>
                <c:formatCode>General</c:formatCode>
                <c:ptCount val="4"/>
                <c:pt idx="0">
                  <c:v>36.170952380952379</c:v>
                </c:pt>
                <c:pt idx="1">
                  <c:v>36.528956228956226</c:v>
                </c:pt>
                <c:pt idx="2">
                  <c:v>40.702107699805069</c:v>
                </c:pt>
                <c:pt idx="3">
                  <c:v>48.099583333333328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C-41E4-8B05-58F50627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12064"/>
        <c:axId val="313811104"/>
      </c:scatterChart>
      <c:valAx>
        <c:axId val="3138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1104"/>
        <c:crosses val="autoZero"/>
        <c:crossBetween val="midCat"/>
      </c:valAx>
      <c:valAx>
        <c:axId val="3138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1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Sheet1!$Q$41:$Q$44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Sheet1!$R$41:$R$44</c:f>
              <c:numCache>
                <c:formatCode>General</c:formatCode>
                <c:ptCount val="4"/>
                <c:pt idx="0">
                  <c:v>23.928875855327465</c:v>
                </c:pt>
                <c:pt idx="1">
                  <c:v>33.648717948717952</c:v>
                </c:pt>
                <c:pt idx="2">
                  <c:v>41.50333333333333</c:v>
                </c:pt>
                <c:pt idx="3">
                  <c:v>59.361111111111114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9-4A5F-B6E7-4EBDDBF444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Sheet1!$Q$41:$Q$44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26</c:v>
                </c:pt>
              </c:numCache>
            </c:numRef>
          </c:xVal>
          <c:yVal>
            <c:numRef>
              <c:f>Sheet1!$S$41:$S$44</c:f>
              <c:numCache>
                <c:formatCode>General</c:formatCode>
                <c:ptCount val="4"/>
                <c:pt idx="0">
                  <c:v>28.957936507936505</c:v>
                </c:pt>
                <c:pt idx="1">
                  <c:v>42.038720538720533</c:v>
                </c:pt>
                <c:pt idx="2">
                  <c:v>47.61513157894737</c:v>
                </c:pt>
                <c:pt idx="3">
                  <c:v>50.695833333333333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9-4A5F-B6E7-4EBDDBF44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395856"/>
        <c:axId val="299392496"/>
      </c:scatterChart>
      <c:valAx>
        <c:axId val="2993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92496"/>
        <c:crosses val="autoZero"/>
        <c:crossBetween val="midCat"/>
      </c:valAx>
      <c:valAx>
        <c:axId val="2993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9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hr'!$C$6:$C$92</c:f>
              <c:numCache>
                <c:formatCode>General</c:formatCode>
                <c:ptCount val="87"/>
                <c:pt idx="0">
                  <c:v>568</c:v>
                </c:pt>
                <c:pt idx="1">
                  <c:v>1113</c:v>
                </c:pt>
                <c:pt idx="2">
                  <c:v>628</c:v>
                </c:pt>
                <c:pt idx="3">
                  <c:v>667</c:v>
                </c:pt>
                <c:pt idx="4">
                  <c:v>822</c:v>
                </c:pt>
                <c:pt idx="5">
                  <c:v>585</c:v>
                </c:pt>
                <c:pt idx="6">
                  <c:v>568</c:v>
                </c:pt>
                <c:pt idx="7">
                  <c:v>799</c:v>
                </c:pt>
                <c:pt idx="8">
                  <c:v>348</c:v>
                </c:pt>
                <c:pt idx="9">
                  <c:v>523</c:v>
                </c:pt>
                <c:pt idx="10">
                  <c:v>396</c:v>
                </c:pt>
                <c:pt idx="11">
                  <c:v>655</c:v>
                </c:pt>
                <c:pt idx="12">
                  <c:v>362</c:v>
                </c:pt>
                <c:pt idx="13">
                  <c:v>1072</c:v>
                </c:pt>
                <c:pt idx="14">
                  <c:v>549</c:v>
                </c:pt>
                <c:pt idx="15">
                  <c:v>617</c:v>
                </c:pt>
                <c:pt idx="16">
                  <c:v>640</c:v>
                </c:pt>
                <c:pt idx="17">
                  <c:v>361</c:v>
                </c:pt>
                <c:pt idx="18">
                  <c:v>204</c:v>
                </c:pt>
                <c:pt idx="19">
                  <c:v>1945</c:v>
                </c:pt>
                <c:pt idx="20">
                  <c:v>692</c:v>
                </c:pt>
                <c:pt idx="25">
                  <c:v>757</c:v>
                </c:pt>
                <c:pt idx="26">
                  <c:v>600</c:v>
                </c:pt>
                <c:pt idx="27">
                  <c:v>471</c:v>
                </c:pt>
                <c:pt idx="28">
                  <c:v>806</c:v>
                </c:pt>
                <c:pt idx="29">
                  <c:v>911</c:v>
                </c:pt>
                <c:pt idx="30">
                  <c:v>812</c:v>
                </c:pt>
                <c:pt idx="31">
                  <c:v>722</c:v>
                </c:pt>
                <c:pt idx="32">
                  <c:v>521</c:v>
                </c:pt>
                <c:pt idx="33">
                  <c:v>549</c:v>
                </c:pt>
                <c:pt idx="34">
                  <c:v>1334</c:v>
                </c:pt>
                <c:pt idx="35">
                  <c:v>731</c:v>
                </c:pt>
                <c:pt idx="36">
                  <c:v>610</c:v>
                </c:pt>
                <c:pt idx="37">
                  <c:v>729</c:v>
                </c:pt>
                <c:pt idx="38">
                  <c:v>555</c:v>
                </c:pt>
                <c:pt idx="39">
                  <c:v>597</c:v>
                </c:pt>
                <c:pt idx="40">
                  <c:v>521</c:v>
                </c:pt>
                <c:pt idx="41">
                  <c:v>742</c:v>
                </c:pt>
                <c:pt idx="42">
                  <c:v>707</c:v>
                </c:pt>
                <c:pt idx="43">
                  <c:v>867</c:v>
                </c:pt>
                <c:pt idx="44">
                  <c:v>1898</c:v>
                </c:pt>
                <c:pt idx="45">
                  <c:v>792</c:v>
                </c:pt>
                <c:pt idx="50">
                  <c:v>1046</c:v>
                </c:pt>
                <c:pt idx="51">
                  <c:v>1490</c:v>
                </c:pt>
                <c:pt idx="52">
                  <c:v>541</c:v>
                </c:pt>
                <c:pt idx="53">
                  <c:v>821</c:v>
                </c:pt>
                <c:pt idx="54">
                  <c:v>883</c:v>
                </c:pt>
                <c:pt idx="55">
                  <c:v>1182</c:v>
                </c:pt>
                <c:pt idx="56">
                  <c:v>436</c:v>
                </c:pt>
                <c:pt idx="57">
                  <c:v>480</c:v>
                </c:pt>
                <c:pt idx="58">
                  <c:v>710</c:v>
                </c:pt>
                <c:pt idx="59">
                  <c:v>813</c:v>
                </c:pt>
                <c:pt idx="60">
                  <c:v>685</c:v>
                </c:pt>
                <c:pt idx="61">
                  <c:v>528</c:v>
                </c:pt>
                <c:pt idx="62">
                  <c:v>574</c:v>
                </c:pt>
                <c:pt idx="63">
                  <c:v>531</c:v>
                </c:pt>
                <c:pt idx="64">
                  <c:v>698</c:v>
                </c:pt>
                <c:pt idx="65">
                  <c:v>575</c:v>
                </c:pt>
                <c:pt idx="66">
                  <c:v>1104</c:v>
                </c:pt>
                <c:pt idx="67">
                  <c:v>455</c:v>
                </c:pt>
                <c:pt idx="68">
                  <c:v>660</c:v>
                </c:pt>
                <c:pt idx="69">
                  <c:v>486</c:v>
                </c:pt>
              </c:numCache>
            </c:numRef>
          </c:xVal>
          <c:yVal>
            <c:numRef>
              <c:f>'1 hr'!$AC$6:$AC$92</c:f>
              <c:numCache>
                <c:formatCode>General</c:formatCode>
                <c:ptCount val="87"/>
                <c:pt idx="0">
                  <c:v>3.9603960396039604E-2</c:v>
                </c:pt>
                <c:pt idx="1">
                  <c:v>0.39830508474576271</c:v>
                </c:pt>
                <c:pt idx="2">
                  <c:v>0.60824742268041232</c:v>
                </c:pt>
                <c:pt idx="3">
                  <c:v>0.38333333333333336</c:v>
                </c:pt>
                <c:pt idx="4">
                  <c:v>0.54794520547945202</c:v>
                </c:pt>
                <c:pt idx="5">
                  <c:v>0.22666666666666666</c:v>
                </c:pt>
                <c:pt idx="6">
                  <c:v>0.22413793103448276</c:v>
                </c:pt>
                <c:pt idx="7">
                  <c:v>0.16806722689075632</c:v>
                </c:pt>
                <c:pt idx="8">
                  <c:v>0.24285714285714285</c:v>
                </c:pt>
                <c:pt idx="9">
                  <c:v>0.43859649122807015</c:v>
                </c:pt>
                <c:pt idx="10">
                  <c:v>0.15384615384615385</c:v>
                </c:pt>
                <c:pt idx="11">
                  <c:v>0.38666666666666666</c:v>
                </c:pt>
                <c:pt idx="12">
                  <c:v>0.14754098360655737</c:v>
                </c:pt>
                <c:pt idx="13">
                  <c:v>0.48333333333333334</c:v>
                </c:pt>
                <c:pt idx="14">
                  <c:v>0.19791666666666666</c:v>
                </c:pt>
                <c:pt idx="15">
                  <c:v>0.08</c:v>
                </c:pt>
                <c:pt idx="16">
                  <c:v>0.14912280701754385</c:v>
                </c:pt>
                <c:pt idx="17">
                  <c:v>0.31481481481481483</c:v>
                </c:pt>
                <c:pt idx="18">
                  <c:v>0.14516129032258066</c:v>
                </c:pt>
                <c:pt idx="19">
                  <c:v>0.34666666666666668</c:v>
                </c:pt>
                <c:pt idx="20">
                  <c:v>0.5757575757575758</c:v>
                </c:pt>
                <c:pt idx="25">
                  <c:v>0.15</c:v>
                </c:pt>
                <c:pt idx="26">
                  <c:v>0.17857142857142858</c:v>
                </c:pt>
                <c:pt idx="27">
                  <c:v>0.47297297297297297</c:v>
                </c:pt>
                <c:pt idx="28">
                  <c:v>0.14583333333333334</c:v>
                </c:pt>
                <c:pt idx="29">
                  <c:v>0.11458333333333333</c:v>
                </c:pt>
                <c:pt idx="30">
                  <c:v>0.21276595744680851</c:v>
                </c:pt>
                <c:pt idx="31">
                  <c:v>0.36363636363636365</c:v>
                </c:pt>
                <c:pt idx="32">
                  <c:v>0.42424242424242425</c:v>
                </c:pt>
                <c:pt idx="33">
                  <c:v>0.18947368421052632</c:v>
                </c:pt>
                <c:pt idx="34">
                  <c:v>0.72799999999999998</c:v>
                </c:pt>
                <c:pt idx="35">
                  <c:v>0.63380281690140849</c:v>
                </c:pt>
                <c:pt idx="36">
                  <c:v>0.43023255813953487</c:v>
                </c:pt>
                <c:pt idx="37">
                  <c:v>5.2631578947368418E-2</c:v>
                </c:pt>
                <c:pt idx="38">
                  <c:v>0.33098591549295775</c:v>
                </c:pt>
                <c:pt idx="39">
                  <c:v>0.30841121495327101</c:v>
                </c:pt>
                <c:pt idx="40">
                  <c:v>0.3888888888888889</c:v>
                </c:pt>
                <c:pt idx="41">
                  <c:v>0.46236559139784944</c:v>
                </c:pt>
                <c:pt idx="42">
                  <c:v>0.34883720930232559</c:v>
                </c:pt>
                <c:pt idx="43">
                  <c:v>0.28000000000000003</c:v>
                </c:pt>
                <c:pt idx="44">
                  <c:v>0.12121212121212122</c:v>
                </c:pt>
                <c:pt idx="45">
                  <c:v>0.13868613138686131</c:v>
                </c:pt>
                <c:pt idx="50">
                  <c:v>0.27906976744186046</c:v>
                </c:pt>
                <c:pt idx="51">
                  <c:v>0.29411764705882354</c:v>
                </c:pt>
                <c:pt idx="52">
                  <c:v>0.3473684210526316</c:v>
                </c:pt>
                <c:pt idx="53">
                  <c:v>0.3543307086614173</c:v>
                </c:pt>
                <c:pt idx="54">
                  <c:v>0.52173913043478259</c:v>
                </c:pt>
                <c:pt idx="55">
                  <c:v>0.34234234234234234</c:v>
                </c:pt>
                <c:pt idx="56">
                  <c:v>0.25757575757575757</c:v>
                </c:pt>
                <c:pt idx="57">
                  <c:v>0.14754098360655737</c:v>
                </c:pt>
                <c:pt idx="58">
                  <c:v>0.43</c:v>
                </c:pt>
                <c:pt idx="59">
                  <c:v>0.32727272727272727</c:v>
                </c:pt>
                <c:pt idx="60">
                  <c:v>0.5</c:v>
                </c:pt>
                <c:pt idx="61">
                  <c:v>0.109375</c:v>
                </c:pt>
                <c:pt idx="62">
                  <c:v>0.53086419753086422</c:v>
                </c:pt>
                <c:pt idx="63">
                  <c:v>0.25757575757575757</c:v>
                </c:pt>
                <c:pt idx="64">
                  <c:v>0.49206349206349204</c:v>
                </c:pt>
                <c:pt idx="65">
                  <c:v>0.39393939393939392</c:v>
                </c:pt>
                <c:pt idx="66">
                  <c:v>0.5419847328244275</c:v>
                </c:pt>
                <c:pt idx="67">
                  <c:v>0.52238805970149249</c:v>
                </c:pt>
                <c:pt idx="68">
                  <c:v>0.27848101265822783</c:v>
                </c:pt>
                <c:pt idx="69">
                  <c:v>0.14583333333333334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A-4A81-92F1-9AE87001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6160"/>
        <c:axId val="154101840"/>
      </c:scatterChart>
      <c:valAx>
        <c:axId val="15410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1840"/>
        <c:crosses val="autoZero"/>
        <c:crossBetween val="midCat"/>
      </c:valAx>
      <c:valAx>
        <c:axId val="1541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1.6167760279965006E-2"/>
                  <c:y val="-0.190346310877806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 hr'!$F$6:$F$92</c:f>
              <c:numCache>
                <c:formatCode>General</c:formatCode>
                <c:ptCount val="87"/>
                <c:pt idx="0">
                  <c:v>33.6</c:v>
                </c:pt>
                <c:pt idx="1">
                  <c:v>44.4</c:v>
                </c:pt>
                <c:pt idx="2">
                  <c:v>28.3</c:v>
                </c:pt>
                <c:pt idx="3">
                  <c:v>30.2</c:v>
                </c:pt>
                <c:pt idx="4">
                  <c:v>54.8</c:v>
                </c:pt>
                <c:pt idx="5">
                  <c:v>33.4</c:v>
                </c:pt>
                <c:pt idx="6">
                  <c:v>32.6</c:v>
                </c:pt>
                <c:pt idx="7">
                  <c:v>46.6</c:v>
                </c:pt>
                <c:pt idx="8">
                  <c:v>21.3</c:v>
                </c:pt>
                <c:pt idx="9">
                  <c:v>28.6</c:v>
                </c:pt>
                <c:pt idx="10">
                  <c:v>26</c:v>
                </c:pt>
                <c:pt idx="11">
                  <c:v>34.4</c:v>
                </c:pt>
                <c:pt idx="12">
                  <c:v>28.2</c:v>
                </c:pt>
                <c:pt idx="13">
                  <c:v>53.2</c:v>
                </c:pt>
                <c:pt idx="14">
                  <c:v>26.9</c:v>
                </c:pt>
                <c:pt idx="15">
                  <c:v>35.799999999999997</c:v>
                </c:pt>
                <c:pt idx="16">
                  <c:v>41.8</c:v>
                </c:pt>
                <c:pt idx="17">
                  <c:v>23.4</c:v>
                </c:pt>
                <c:pt idx="18">
                  <c:v>17.8</c:v>
                </c:pt>
                <c:pt idx="19">
                  <c:v>75.900000000000006</c:v>
                </c:pt>
                <c:pt idx="20">
                  <c:v>34.5</c:v>
                </c:pt>
                <c:pt idx="25">
                  <c:v>28.6</c:v>
                </c:pt>
                <c:pt idx="26">
                  <c:v>38.5</c:v>
                </c:pt>
                <c:pt idx="27">
                  <c:v>31.6</c:v>
                </c:pt>
                <c:pt idx="28">
                  <c:v>40.200000000000003</c:v>
                </c:pt>
                <c:pt idx="29">
                  <c:v>32.200000000000003</c:v>
                </c:pt>
                <c:pt idx="30">
                  <c:v>38.200000000000003</c:v>
                </c:pt>
                <c:pt idx="31">
                  <c:v>30.1</c:v>
                </c:pt>
                <c:pt idx="32">
                  <c:v>24.8</c:v>
                </c:pt>
                <c:pt idx="33">
                  <c:v>35</c:v>
                </c:pt>
                <c:pt idx="34">
                  <c:v>55.6</c:v>
                </c:pt>
                <c:pt idx="35">
                  <c:v>22.2</c:v>
                </c:pt>
                <c:pt idx="36">
                  <c:v>48.3</c:v>
                </c:pt>
                <c:pt idx="37">
                  <c:v>35.799999999999997</c:v>
                </c:pt>
                <c:pt idx="38">
                  <c:v>43.8</c:v>
                </c:pt>
                <c:pt idx="39">
                  <c:v>35.4</c:v>
                </c:pt>
                <c:pt idx="40">
                  <c:v>30</c:v>
                </c:pt>
                <c:pt idx="41">
                  <c:v>26</c:v>
                </c:pt>
                <c:pt idx="42">
                  <c:v>30.6</c:v>
                </c:pt>
                <c:pt idx="43">
                  <c:v>21.6</c:v>
                </c:pt>
                <c:pt idx="44">
                  <c:v>65.8</c:v>
                </c:pt>
                <c:pt idx="45">
                  <c:v>46.9</c:v>
                </c:pt>
                <c:pt idx="50">
                  <c:v>25.4</c:v>
                </c:pt>
                <c:pt idx="51">
                  <c:v>38</c:v>
                </c:pt>
                <c:pt idx="52">
                  <c:v>44.5</c:v>
                </c:pt>
                <c:pt idx="53">
                  <c:v>41.2</c:v>
                </c:pt>
                <c:pt idx="54">
                  <c:v>51</c:v>
                </c:pt>
                <c:pt idx="55">
                  <c:v>42.9</c:v>
                </c:pt>
                <c:pt idx="56">
                  <c:v>30.7</c:v>
                </c:pt>
                <c:pt idx="57">
                  <c:v>31.7</c:v>
                </c:pt>
                <c:pt idx="58">
                  <c:v>36</c:v>
                </c:pt>
                <c:pt idx="59">
                  <c:v>42.3</c:v>
                </c:pt>
                <c:pt idx="60">
                  <c:v>28.2</c:v>
                </c:pt>
                <c:pt idx="61">
                  <c:v>35</c:v>
                </c:pt>
                <c:pt idx="62">
                  <c:v>25.1</c:v>
                </c:pt>
                <c:pt idx="63">
                  <c:v>28.6</c:v>
                </c:pt>
                <c:pt idx="64">
                  <c:v>37.9</c:v>
                </c:pt>
                <c:pt idx="65">
                  <c:v>29</c:v>
                </c:pt>
                <c:pt idx="66">
                  <c:v>66.2</c:v>
                </c:pt>
                <c:pt idx="67">
                  <c:v>28.8</c:v>
                </c:pt>
                <c:pt idx="68">
                  <c:v>36.5</c:v>
                </c:pt>
                <c:pt idx="69">
                  <c:v>30.4</c:v>
                </c:pt>
              </c:numCache>
            </c:numRef>
          </c:xVal>
          <c:yVal>
            <c:numRef>
              <c:f>'1 hr'!$U$6:$U$92</c:f>
              <c:numCache>
                <c:formatCode>General</c:formatCode>
                <c:ptCount val="87"/>
                <c:pt idx="0">
                  <c:v>101</c:v>
                </c:pt>
                <c:pt idx="1">
                  <c:v>118</c:v>
                </c:pt>
                <c:pt idx="2">
                  <c:v>97</c:v>
                </c:pt>
                <c:pt idx="3">
                  <c:v>60</c:v>
                </c:pt>
                <c:pt idx="4">
                  <c:v>146</c:v>
                </c:pt>
                <c:pt idx="5">
                  <c:v>75</c:v>
                </c:pt>
                <c:pt idx="6">
                  <c:v>58</c:v>
                </c:pt>
                <c:pt idx="7">
                  <c:v>119</c:v>
                </c:pt>
                <c:pt idx="8">
                  <c:v>70</c:v>
                </c:pt>
                <c:pt idx="9">
                  <c:v>57</c:v>
                </c:pt>
                <c:pt idx="10">
                  <c:v>78</c:v>
                </c:pt>
                <c:pt idx="11">
                  <c:v>75</c:v>
                </c:pt>
                <c:pt idx="12">
                  <c:v>61</c:v>
                </c:pt>
                <c:pt idx="13">
                  <c:v>120</c:v>
                </c:pt>
                <c:pt idx="14">
                  <c:v>96</c:v>
                </c:pt>
                <c:pt idx="15">
                  <c:v>75</c:v>
                </c:pt>
                <c:pt idx="16">
                  <c:v>114</c:v>
                </c:pt>
                <c:pt idx="17">
                  <c:v>54</c:v>
                </c:pt>
                <c:pt idx="18">
                  <c:v>62</c:v>
                </c:pt>
                <c:pt idx="19">
                  <c:v>150</c:v>
                </c:pt>
                <c:pt idx="20">
                  <c:v>99</c:v>
                </c:pt>
                <c:pt idx="25">
                  <c:v>80</c:v>
                </c:pt>
                <c:pt idx="26">
                  <c:v>112</c:v>
                </c:pt>
                <c:pt idx="27">
                  <c:v>74</c:v>
                </c:pt>
                <c:pt idx="28">
                  <c:v>96</c:v>
                </c:pt>
                <c:pt idx="29">
                  <c:v>96</c:v>
                </c:pt>
                <c:pt idx="30">
                  <c:v>94</c:v>
                </c:pt>
                <c:pt idx="31">
                  <c:v>110</c:v>
                </c:pt>
                <c:pt idx="32">
                  <c:v>66</c:v>
                </c:pt>
                <c:pt idx="33">
                  <c:v>95</c:v>
                </c:pt>
                <c:pt idx="34">
                  <c:v>125</c:v>
                </c:pt>
                <c:pt idx="35">
                  <c:v>71</c:v>
                </c:pt>
                <c:pt idx="36">
                  <c:v>86</c:v>
                </c:pt>
                <c:pt idx="37">
                  <c:v>114</c:v>
                </c:pt>
                <c:pt idx="38">
                  <c:v>142</c:v>
                </c:pt>
                <c:pt idx="39">
                  <c:v>107</c:v>
                </c:pt>
                <c:pt idx="40">
                  <c:v>72</c:v>
                </c:pt>
                <c:pt idx="41">
                  <c:v>93</c:v>
                </c:pt>
                <c:pt idx="42">
                  <c:v>86</c:v>
                </c:pt>
                <c:pt idx="43">
                  <c:v>75</c:v>
                </c:pt>
                <c:pt idx="44">
                  <c:v>165</c:v>
                </c:pt>
                <c:pt idx="45">
                  <c:v>137</c:v>
                </c:pt>
                <c:pt idx="50">
                  <c:v>43</c:v>
                </c:pt>
                <c:pt idx="51">
                  <c:v>85</c:v>
                </c:pt>
                <c:pt idx="52">
                  <c:v>95</c:v>
                </c:pt>
                <c:pt idx="53">
                  <c:v>127</c:v>
                </c:pt>
                <c:pt idx="54">
                  <c:v>69</c:v>
                </c:pt>
                <c:pt idx="55">
                  <c:v>111</c:v>
                </c:pt>
                <c:pt idx="56">
                  <c:v>66</c:v>
                </c:pt>
                <c:pt idx="57">
                  <c:v>61</c:v>
                </c:pt>
                <c:pt idx="58">
                  <c:v>100</c:v>
                </c:pt>
                <c:pt idx="59">
                  <c:v>110</c:v>
                </c:pt>
                <c:pt idx="60">
                  <c:v>54</c:v>
                </c:pt>
                <c:pt idx="61">
                  <c:v>64</c:v>
                </c:pt>
                <c:pt idx="62">
                  <c:v>81</c:v>
                </c:pt>
                <c:pt idx="63">
                  <c:v>66</c:v>
                </c:pt>
                <c:pt idx="64">
                  <c:v>63</c:v>
                </c:pt>
                <c:pt idx="65">
                  <c:v>66</c:v>
                </c:pt>
                <c:pt idx="66">
                  <c:v>131</c:v>
                </c:pt>
                <c:pt idx="67">
                  <c:v>67</c:v>
                </c:pt>
                <c:pt idx="68">
                  <c:v>79</c:v>
                </c:pt>
                <c:pt idx="6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D-450A-902A-A7EC47B8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6304"/>
        <c:axId val="30726784"/>
      </c:scatterChart>
      <c:valAx>
        <c:axId val="307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784"/>
        <c:crosses val="autoZero"/>
        <c:crossBetween val="midCat"/>
      </c:valAx>
      <c:valAx>
        <c:axId val="307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6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5809273840769903E-2"/>
                  <c:y val="-0.328408792650918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hr'!$C$7:$C$92</c:f>
              <c:numCache>
                <c:formatCode>General</c:formatCode>
                <c:ptCount val="86"/>
                <c:pt idx="0">
                  <c:v>584</c:v>
                </c:pt>
                <c:pt idx="1">
                  <c:v>639</c:v>
                </c:pt>
                <c:pt idx="2">
                  <c:v>420</c:v>
                </c:pt>
                <c:pt idx="3">
                  <c:v>699</c:v>
                </c:pt>
                <c:pt idx="4">
                  <c:v>410</c:v>
                </c:pt>
                <c:pt idx="5">
                  <c:v>452</c:v>
                </c:pt>
                <c:pt idx="6">
                  <c:v>662</c:v>
                </c:pt>
                <c:pt idx="7">
                  <c:v>471</c:v>
                </c:pt>
                <c:pt idx="8">
                  <c:v>761</c:v>
                </c:pt>
                <c:pt idx="9">
                  <c:v>551</c:v>
                </c:pt>
                <c:pt idx="10">
                  <c:v>782</c:v>
                </c:pt>
                <c:pt idx="11">
                  <c:v>758</c:v>
                </c:pt>
                <c:pt idx="12">
                  <c:v>771</c:v>
                </c:pt>
                <c:pt idx="13">
                  <c:v>292</c:v>
                </c:pt>
                <c:pt idx="14">
                  <c:v>472</c:v>
                </c:pt>
                <c:pt idx="15">
                  <c:v>209</c:v>
                </c:pt>
                <c:pt idx="16">
                  <c:v>541</c:v>
                </c:pt>
                <c:pt idx="17">
                  <c:v>551</c:v>
                </c:pt>
                <c:pt idx="18">
                  <c:v>787</c:v>
                </c:pt>
                <c:pt idx="19">
                  <c:v>664</c:v>
                </c:pt>
                <c:pt idx="20">
                  <c:v>548</c:v>
                </c:pt>
                <c:pt idx="21">
                  <c:v>762</c:v>
                </c:pt>
                <c:pt idx="27">
                  <c:v>619</c:v>
                </c:pt>
                <c:pt idx="28">
                  <c:v>829</c:v>
                </c:pt>
                <c:pt idx="29">
                  <c:v>710</c:v>
                </c:pt>
                <c:pt idx="30">
                  <c:v>524</c:v>
                </c:pt>
                <c:pt idx="31">
                  <c:v>580</c:v>
                </c:pt>
                <c:pt idx="32">
                  <c:v>410</c:v>
                </c:pt>
                <c:pt idx="33">
                  <c:v>714</c:v>
                </c:pt>
                <c:pt idx="34">
                  <c:v>531</c:v>
                </c:pt>
                <c:pt idx="35">
                  <c:v>1109</c:v>
                </c:pt>
                <c:pt idx="36">
                  <c:v>631</c:v>
                </c:pt>
                <c:pt idx="37">
                  <c:v>469</c:v>
                </c:pt>
                <c:pt idx="38">
                  <c:v>535</c:v>
                </c:pt>
                <c:pt idx="39">
                  <c:v>1447</c:v>
                </c:pt>
                <c:pt idx="40">
                  <c:v>559</c:v>
                </c:pt>
                <c:pt idx="41">
                  <c:v>621</c:v>
                </c:pt>
                <c:pt idx="42">
                  <c:v>720</c:v>
                </c:pt>
                <c:pt idx="43">
                  <c:v>616</c:v>
                </c:pt>
                <c:pt idx="44">
                  <c:v>1606</c:v>
                </c:pt>
                <c:pt idx="51">
                  <c:v>740</c:v>
                </c:pt>
                <c:pt idx="52">
                  <c:v>375</c:v>
                </c:pt>
                <c:pt idx="53">
                  <c:v>591</c:v>
                </c:pt>
                <c:pt idx="54">
                  <c:v>653</c:v>
                </c:pt>
                <c:pt idx="55">
                  <c:v>355</c:v>
                </c:pt>
                <c:pt idx="56">
                  <c:v>762</c:v>
                </c:pt>
                <c:pt idx="57">
                  <c:v>500</c:v>
                </c:pt>
                <c:pt idx="58">
                  <c:v>610</c:v>
                </c:pt>
                <c:pt idx="59">
                  <c:v>736</c:v>
                </c:pt>
                <c:pt idx="60">
                  <c:v>565</c:v>
                </c:pt>
                <c:pt idx="61">
                  <c:v>689</c:v>
                </c:pt>
                <c:pt idx="62">
                  <c:v>899</c:v>
                </c:pt>
                <c:pt idx="63">
                  <c:v>426</c:v>
                </c:pt>
                <c:pt idx="64">
                  <c:v>628</c:v>
                </c:pt>
                <c:pt idx="65">
                  <c:v>574</c:v>
                </c:pt>
                <c:pt idx="66">
                  <c:v>951</c:v>
                </c:pt>
                <c:pt idx="67">
                  <c:v>575</c:v>
                </c:pt>
                <c:pt idx="68">
                  <c:v>720</c:v>
                </c:pt>
                <c:pt idx="69">
                  <c:v>1146</c:v>
                </c:pt>
                <c:pt idx="70">
                  <c:v>697</c:v>
                </c:pt>
                <c:pt idx="71">
                  <c:v>443</c:v>
                </c:pt>
                <c:pt idx="72">
                  <c:v>806</c:v>
                </c:pt>
              </c:numCache>
            </c:numRef>
          </c:xVal>
          <c:yVal>
            <c:numRef>
              <c:f>'3 hr'!$F$7:$F$92</c:f>
              <c:numCache>
                <c:formatCode>General</c:formatCode>
                <c:ptCount val="86"/>
                <c:pt idx="0">
                  <c:v>40.799999999999997</c:v>
                </c:pt>
                <c:pt idx="1">
                  <c:v>34.4</c:v>
                </c:pt>
                <c:pt idx="2">
                  <c:v>23.1</c:v>
                </c:pt>
                <c:pt idx="3">
                  <c:v>42.7</c:v>
                </c:pt>
                <c:pt idx="4">
                  <c:v>22.2</c:v>
                </c:pt>
                <c:pt idx="5">
                  <c:v>30.1</c:v>
                </c:pt>
                <c:pt idx="6">
                  <c:v>30.8</c:v>
                </c:pt>
                <c:pt idx="7">
                  <c:v>26.5</c:v>
                </c:pt>
                <c:pt idx="8">
                  <c:v>46.8</c:v>
                </c:pt>
                <c:pt idx="9">
                  <c:v>33.299999999999997</c:v>
                </c:pt>
                <c:pt idx="10">
                  <c:v>40.799999999999997</c:v>
                </c:pt>
                <c:pt idx="11">
                  <c:v>37.6</c:v>
                </c:pt>
                <c:pt idx="12">
                  <c:v>37.1</c:v>
                </c:pt>
                <c:pt idx="13">
                  <c:v>18</c:v>
                </c:pt>
                <c:pt idx="14">
                  <c:v>33.700000000000003</c:v>
                </c:pt>
                <c:pt idx="15">
                  <c:v>10.199999999999999</c:v>
                </c:pt>
                <c:pt idx="16">
                  <c:v>25.4</c:v>
                </c:pt>
                <c:pt idx="17">
                  <c:v>33.4</c:v>
                </c:pt>
                <c:pt idx="18">
                  <c:v>37.299999999999997</c:v>
                </c:pt>
                <c:pt idx="19">
                  <c:v>46.3</c:v>
                </c:pt>
                <c:pt idx="20">
                  <c:v>28.1</c:v>
                </c:pt>
                <c:pt idx="21">
                  <c:v>38.299999999999997</c:v>
                </c:pt>
                <c:pt idx="27">
                  <c:v>24.5</c:v>
                </c:pt>
                <c:pt idx="28">
                  <c:v>43.8</c:v>
                </c:pt>
                <c:pt idx="29">
                  <c:v>53.3</c:v>
                </c:pt>
                <c:pt idx="30">
                  <c:v>36.5</c:v>
                </c:pt>
                <c:pt idx="31">
                  <c:v>32.6</c:v>
                </c:pt>
                <c:pt idx="32">
                  <c:v>22.2</c:v>
                </c:pt>
                <c:pt idx="33">
                  <c:v>25.6</c:v>
                </c:pt>
                <c:pt idx="34">
                  <c:v>23.7</c:v>
                </c:pt>
                <c:pt idx="35">
                  <c:v>51.9</c:v>
                </c:pt>
                <c:pt idx="36">
                  <c:v>47.5</c:v>
                </c:pt>
                <c:pt idx="37">
                  <c:v>22.4</c:v>
                </c:pt>
                <c:pt idx="38">
                  <c:v>29.2</c:v>
                </c:pt>
                <c:pt idx="39">
                  <c:v>42.8</c:v>
                </c:pt>
                <c:pt idx="40">
                  <c:v>28.8</c:v>
                </c:pt>
                <c:pt idx="41">
                  <c:v>39.5</c:v>
                </c:pt>
                <c:pt idx="42">
                  <c:v>34.299999999999997</c:v>
                </c:pt>
                <c:pt idx="43">
                  <c:v>35.4</c:v>
                </c:pt>
                <c:pt idx="44">
                  <c:v>97.7</c:v>
                </c:pt>
                <c:pt idx="51">
                  <c:v>49</c:v>
                </c:pt>
                <c:pt idx="52">
                  <c:v>21.4</c:v>
                </c:pt>
                <c:pt idx="53">
                  <c:v>33.299999999999997</c:v>
                </c:pt>
                <c:pt idx="54">
                  <c:v>36.1</c:v>
                </c:pt>
                <c:pt idx="55">
                  <c:v>19.2</c:v>
                </c:pt>
                <c:pt idx="56">
                  <c:v>37.6</c:v>
                </c:pt>
                <c:pt idx="57">
                  <c:v>30.2</c:v>
                </c:pt>
                <c:pt idx="58">
                  <c:v>42.8</c:v>
                </c:pt>
                <c:pt idx="59">
                  <c:v>53.2</c:v>
                </c:pt>
                <c:pt idx="60">
                  <c:v>30.9</c:v>
                </c:pt>
                <c:pt idx="61">
                  <c:v>41.9</c:v>
                </c:pt>
                <c:pt idx="62">
                  <c:v>51.2</c:v>
                </c:pt>
                <c:pt idx="63">
                  <c:v>29.4</c:v>
                </c:pt>
                <c:pt idx="64">
                  <c:v>40.4</c:v>
                </c:pt>
                <c:pt idx="65">
                  <c:v>43.1</c:v>
                </c:pt>
                <c:pt idx="66">
                  <c:v>39.5</c:v>
                </c:pt>
                <c:pt idx="67">
                  <c:v>34.1</c:v>
                </c:pt>
                <c:pt idx="68">
                  <c:v>43.8</c:v>
                </c:pt>
                <c:pt idx="69">
                  <c:v>53.7</c:v>
                </c:pt>
                <c:pt idx="70">
                  <c:v>28.8</c:v>
                </c:pt>
                <c:pt idx="71">
                  <c:v>37.700000000000003</c:v>
                </c:pt>
                <c:pt idx="72">
                  <c:v>51.3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8-40CD-8DBD-9A775360F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7376"/>
        <c:axId val="154102320"/>
      </c:scatterChart>
      <c:valAx>
        <c:axId val="14898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2320"/>
        <c:crosses val="autoZero"/>
        <c:crossBetween val="midCat"/>
      </c:valAx>
      <c:valAx>
        <c:axId val="15410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hr'!$C$7:$C$92</c:f>
              <c:numCache>
                <c:formatCode>General</c:formatCode>
                <c:ptCount val="86"/>
                <c:pt idx="0">
                  <c:v>584</c:v>
                </c:pt>
                <c:pt idx="1">
                  <c:v>639</c:v>
                </c:pt>
                <c:pt idx="2">
                  <c:v>420</c:v>
                </c:pt>
                <c:pt idx="3">
                  <c:v>699</c:v>
                </c:pt>
                <c:pt idx="4">
                  <c:v>410</c:v>
                </c:pt>
                <c:pt idx="5">
                  <c:v>452</c:v>
                </c:pt>
                <c:pt idx="6">
                  <c:v>662</c:v>
                </c:pt>
                <c:pt idx="7">
                  <c:v>471</c:v>
                </c:pt>
                <c:pt idx="8">
                  <c:v>761</c:v>
                </c:pt>
                <c:pt idx="9">
                  <c:v>551</c:v>
                </c:pt>
                <c:pt idx="10">
                  <c:v>782</c:v>
                </c:pt>
                <c:pt idx="11">
                  <c:v>758</c:v>
                </c:pt>
                <c:pt idx="12">
                  <c:v>771</c:v>
                </c:pt>
                <c:pt idx="13">
                  <c:v>292</c:v>
                </c:pt>
                <c:pt idx="14">
                  <c:v>472</c:v>
                </c:pt>
                <c:pt idx="15">
                  <c:v>209</c:v>
                </c:pt>
                <c:pt idx="16">
                  <c:v>541</c:v>
                </c:pt>
                <c:pt idx="17">
                  <c:v>551</c:v>
                </c:pt>
                <c:pt idx="18">
                  <c:v>787</c:v>
                </c:pt>
                <c:pt idx="19">
                  <c:v>664</c:v>
                </c:pt>
                <c:pt idx="20">
                  <c:v>548</c:v>
                </c:pt>
                <c:pt idx="21">
                  <c:v>762</c:v>
                </c:pt>
                <c:pt idx="27">
                  <c:v>619</c:v>
                </c:pt>
                <c:pt idx="28">
                  <c:v>829</c:v>
                </c:pt>
                <c:pt idx="29">
                  <c:v>710</c:v>
                </c:pt>
                <c:pt idx="30">
                  <c:v>524</c:v>
                </c:pt>
                <c:pt idx="31">
                  <c:v>580</c:v>
                </c:pt>
                <c:pt idx="32">
                  <c:v>410</c:v>
                </c:pt>
                <c:pt idx="33">
                  <c:v>714</c:v>
                </c:pt>
                <c:pt idx="34">
                  <c:v>531</c:v>
                </c:pt>
                <c:pt idx="35">
                  <c:v>1109</c:v>
                </c:pt>
                <c:pt idx="36">
                  <c:v>631</c:v>
                </c:pt>
                <c:pt idx="37">
                  <c:v>469</c:v>
                </c:pt>
                <c:pt idx="38">
                  <c:v>535</c:v>
                </c:pt>
                <c:pt idx="39">
                  <c:v>1447</c:v>
                </c:pt>
                <c:pt idx="40">
                  <c:v>559</c:v>
                </c:pt>
                <c:pt idx="41">
                  <c:v>621</c:v>
                </c:pt>
                <c:pt idx="42">
                  <c:v>720</c:v>
                </c:pt>
                <c:pt idx="43">
                  <c:v>616</c:v>
                </c:pt>
                <c:pt idx="44">
                  <c:v>1606</c:v>
                </c:pt>
                <c:pt idx="51">
                  <c:v>740</c:v>
                </c:pt>
                <c:pt idx="52">
                  <c:v>375</c:v>
                </c:pt>
                <c:pt idx="53">
                  <c:v>591</c:v>
                </c:pt>
                <c:pt idx="54">
                  <c:v>653</c:v>
                </c:pt>
                <c:pt idx="55">
                  <c:v>355</c:v>
                </c:pt>
                <c:pt idx="56">
                  <c:v>762</c:v>
                </c:pt>
                <c:pt idx="57">
                  <c:v>500</c:v>
                </c:pt>
                <c:pt idx="58">
                  <c:v>610</c:v>
                </c:pt>
                <c:pt idx="59">
                  <c:v>736</c:v>
                </c:pt>
                <c:pt idx="60">
                  <c:v>565</c:v>
                </c:pt>
                <c:pt idx="61">
                  <c:v>689</c:v>
                </c:pt>
                <c:pt idx="62">
                  <c:v>899</c:v>
                </c:pt>
                <c:pt idx="63">
                  <c:v>426</c:v>
                </c:pt>
                <c:pt idx="64">
                  <c:v>628</c:v>
                </c:pt>
                <c:pt idx="65">
                  <c:v>574</c:v>
                </c:pt>
                <c:pt idx="66">
                  <c:v>951</c:v>
                </c:pt>
                <c:pt idx="67">
                  <c:v>575</c:v>
                </c:pt>
                <c:pt idx="68">
                  <c:v>720</c:v>
                </c:pt>
                <c:pt idx="69">
                  <c:v>1146</c:v>
                </c:pt>
                <c:pt idx="70">
                  <c:v>697</c:v>
                </c:pt>
                <c:pt idx="71">
                  <c:v>443</c:v>
                </c:pt>
                <c:pt idx="72">
                  <c:v>806</c:v>
                </c:pt>
              </c:numCache>
            </c:numRef>
          </c:xVal>
          <c:yVal>
            <c:numRef>
              <c:f>'3 hr'!$U$7:$U$92</c:f>
              <c:numCache>
                <c:formatCode>General</c:formatCode>
                <c:ptCount val="86"/>
                <c:pt idx="0">
                  <c:v>123</c:v>
                </c:pt>
                <c:pt idx="1">
                  <c:v>93</c:v>
                </c:pt>
                <c:pt idx="2">
                  <c:v>80</c:v>
                </c:pt>
                <c:pt idx="3">
                  <c:v>120</c:v>
                </c:pt>
                <c:pt idx="4">
                  <c:v>65</c:v>
                </c:pt>
                <c:pt idx="5">
                  <c:v>78</c:v>
                </c:pt>
                <c:pt idx="6">
                  <c:v>103</c:v>
                </c:pt>
                <c:pt idx="7">
                  <c:v>70</c:v>
                </c:pt>
                <c:pt idx="8">
                  <c:v>130</c:v>
                </c:pt>
                <c:pt idx="9">
                  <c:v>86</c:v>
                </c:pt>
                <c:pt idx="10">
                  <c:v>146</c:v>
                </c:pt>
                <c:pt idx="11">
                  <c:v>121</c:v>
                </c:pt>
                <c:pt idx="12">
                  <c:v>129</c:v>
                </c:pt>
                <c:pt idx="13">
                  <c:v>61</c:v>
                </c:pt>
                <c:pt idx="14">
                  <c:v>123</c:v>
                </c:pt>
                <c:pt idx="15">
                  <c:v>45</c:v>
                </c:pt>
                <c:pt idx="16">
                  <c:v>84</c:v>
                </c:pt>
                <c:pt idx="17">
                  <c:v>114</c:v>
                </c:pt>
                <c:pt idx="18">
                  <c:v>96</c:v>
                </c:pt>
                <c:pt idx="19">
                  <c:v>113</c:v>
                </c:pt>
                <c:pt idx="20">
                  <c:v>115</c:v>
                </c:pt>
                <c:pt idx="21">
                  <c:v>103</c:v>
                </c:pt>
                <c:pt idx="27">
                  <c:v>96</c:v>
                </c:pt>
                <c:pt idx="28">
                  <c:v>122</c:v>
                </c:pt>
                <c:pt idx="29">
                  <c:v>173</c:v>
                </c:pt>
                <c:pt idx="30">
                  <c:v>93</c:v>
                </c:pt>
                <c:pt idx="31">
                  <c:v>99</c:v>
                </c:pt>
                <c:pt idx="32">
                  <c:v>69</c:v>
                </c:pt>
                <c:pt idx="33">
                  <c:v>72</c:v>
                </c:pt>
                <c:pt idx="34">
                  <c:v>72</c:v>
                </c:pt>
                <c:pt idx="35">
                  <c:v>130</c:v>
                </c:pt>
                <c:pt idx="36">
                  <c:v>132</c:v>
                </c:pt>
                <c:pt idx="37">
                  <c:v>64</c:v>
                </c:pt>
                <c:pt idx="38">
                  <c:v>110</c:v>
                </c:pt>
                <c:pt idx="39">
                  <c:v>118</c:v>
                </c:pt>
                <c:pt idx="40">
                  <c:v>88</c:v>
                </c:pt>
                <c:pt idx="41">
                  <c:v>127</c:v>
                </c:pt>
                <c:pt idx="42">
                  <c:v>88</c:v>
                </c:pt>
                <c:pt idx="43">
                  <c:v>112</c:v>
                </c:pt>
                <c:pt idx="44">
                  <c:v>273</c:v>
                </c:pt>
                <c:pt idx="51">
                  <c:v>104</c:v>
                </c:pt>
                <c:pt idx="52">
                  <c:v>63</c:v>
                </c:pt>
                <c:pt idx="53">
                  <c:v>81</c:v>
                </c:pt>
                <c:pt idx="54">
                  <c:v>117</c:v>
                </c:pt>
                <c:pt idx="55">
                  <c:v>67</c:v>
                </c:pt>
                <c:pt idx="56">
                  <c:v>116</c:v>
                </c:pt>
                <c:pt idx="57">
                  <c:v>92</c:v>
                </c:pt>
                <c:pt idx="58">
                  <c:v>110</c:v>
                </c:pt>
                <c:pt idx="59">
                  <c:v>99</c:v>
                </c:pt>
                <c:pt idx="60">
                  <c:v>116</c:v>
                </c:pt>
                <c:pt idx="61">
                  <c:v>130</c:v>
                </c:pt>
                <c:pt idx="62">
                  <c:v>136</c:v>
                </c:pt>
                <c:pt idx="63">
                  <c:v>64</c:v>
                </c:pt>
                <c:pt idx="64">
                  <c:v>95</c:v>
                </c:pt>
                <c:pt idx="65">
                  <c:v>114</c:v>
                </c:pt>
                <c:pt idx="66">
                  <c:v>102</c:v>
                </c:pt>
                <c:pt idx="67">
                  <c:v>78</c:v>
                </c:pt>
                <c:pt idx="68">
                  <c:v>160</c:v>
                </c:pt>
                <c:pt idx="69">
                  <c:v>131</c:v>
                </c:pt>
                <c:pt idx="70">
                  <c:v>93</c:v>
                </c:pt>
                <c:pt idx="71">
                  <c:v>141</c:v>
                </c:pt>
                <c:pt idx="72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D-4360-A19A-3F39AB0E3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01584"/>
        <c:axId val="303103984"/>
      </c:scatterChart>
      <c:valAx>
        <c:axId val="3031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3984"/>
        <c:crosses val="autoZero"/>
        <c:crossBetween val="midCat"/>
      </c:valAx>
      <c:valAx>
        <c:axId val="3031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hr'!$F$7:$F$92</c:f>
              <c:numCache>
                <c:formatCode>General</c:formatCode>
                <c:ptCount val="86"/>
                <c:pt idx="0">
                  <c:v>40.799999999999997</c:v>
                </c:pt>
                <c:pt idx="1">
                  <c:v>34.4</c:v>
                </c:pt>
                <c:pt idx="2">
                  <c:v>23.1</c:v>
                </c:pt>
                <c:pt idx="3">
                  <c:v>42.7</c:v>
                </c:pt>
                <c:pt idx="4">
                  <c:v>22.2</c:v>
                </c:pt>
                <c:pt idx="5">
                  <c:v>30.1</c:v>
                </c:pt>
                <c:pt idx="6">
                  <c:v>30.8</c:v>
                </c:pt>
                <c:pt idx="7">
                  <c:v>26.5</c:v>
                </c:pt>
                <c:pt idx="8">
                  <c:v>46.8</c:v>
                </c:pt>
                <c:pt idx="9">
                  <c:v>33.299999999999997</c:v>
                </c:pt>
                <c:pt idx="10">
                  <c:v>40.799999999999997</c:v>
                </c:pt>
                <c:pt idx="11">
                  <c:v>37.6</c:v>
                </c:pt>
                <c:pt idx="12">
                  <c:v>37.1</c:v>
                </c:pt>
                <c:pt idx="13">
                  <c:v>18</c:v>
                </c:pt>
                <c:pt idx="14">
                  <c:v>33.700000000000003</c:v>
                </c:pt>
                <c:pt idx="15">
                  <c:v>10.199999999999999</c:v>
                </c:pt>
                <c:pt idx="16">
                  <c:v>25.4</c:v>
                </c:pt>
                <c:pt idx="17">
                  <c:v>33.4</c:v>
                </c:pt>
                <c:pt idx="18">
                  <c:v>37.299999999999997</c:v>
                </c:pt>
                <c:pt idx="19">
                  <c:v>46.3</c:v>
                </c:pt>
                <c:pt idx="20">
                  <c:v>28.1</c:v>
                </c:pt>
                <c:pt idx="21">
                  <c:v>38.299999999999997</c:v>
                </c:pt>
                <c:pt idx="27">
                  <c:v>24.5</c:v>
                </c:pt>
                <c:pt idx="28">
                  <c:v>43.8</c:v>
                </c:pt>
                <c:pt idx="29">
                  <c:v>53.3</c:v>
                </c:pt>
                <c:pt idx="30">
                  <c:v>36.5</c:v>
                </c:pt>
                <c:pt idx="31">
                  <c:v>32.6</c:v>
                </c:pt>
                <c:pt idx="32">
                  <c:v>22.2</c:v>
                </c:pt>
                <c:pt idx="33">
                  <c:v>25.6</c:v>
                </c:pt>
                <c:pt idx="34">
                  <c:v>23.7</c:v>
                </c:pt>
                <c:pt idx="35">
                  <c:v>51.9</c:v>
                </c:pt>
                <c:pt idx="36">
                  <c:v>47.5</c:v>
                </c:pt>
                <c:pt idx="37">
                  <c:v>22.4</c:v>
                </c:pt>
                <c:pt idx="38">
                  <c:v>29.2</c:v>
                </c:pt>
                <c:pt idx="39">
                  <c:v>42.8</c:v>
                </c:pt>
                <c:pt idx="40">
                  <c:v>28.8</c:v>
                </c:pt>
                <c:pt idx="41">
                  <c:v>39.5</c:v>
                </c:pt>
                <c:pt idx="42">
                  <c:v>34.299999999999997</c:v>
                </c:pt>
                <c:pt idx="43">
                  <c:v>35.4</c:v>
                </c:pt>
                <c:pt idx="44">
                  <c:v>97.7</c:v>
                </c:pt>
                <c:pt idx="51">
                  <c:v>49</c:v>
                </c:pt>
                <c:pt idx="52">
                  <c:v>21.4</c:v>
                </c:pt>
                <c:pt idx="53">
                  <c:v>33.299999999999997</c:v>
                </c:pt>
                <c:pt idx="54">
                  <c:v>36.1</c:v>
                </c:pt>
                <c:pt idx="55">
                  <c:v>19.2</c:v>
                </c:pt>
                <c:pt idx="56">
                  <c:v>37.6</c:v>
                </c:pt>
                <c:pt idx="57">
                  <c:v>30.2</c:v>
                </c:pt>
                <c:pt idx="58">
                  <c:v>42.8</c:v>
                </c:pt>
                <c:pt idx="59">
                  <c:v>53.2</c:v>
                </c:pt>
                <c:pt idx="60">
                  <c:v>30.9</c:v>
                </c:pt>
                <c:pt idx="61">
                  <c:v>41.9</c:v>
                </c:pt>
                <c:pt idx="62">
                  <c:v>51.2</c:v>
                </c:pt>
                <c:pt idx="63">
                  <c:v>29.4</c:v>
                </c:pt>
                <c:pt idx="64">
                  <c:v>40.4</c:v>
                </c:pt>
                <c:pt idx="65">
                  <c:v>43.1</c:v>
                </c:pt>
                <c:pt idx="66">
                  <c:v>39.5</c:v>
                </c:pt>
                <c:pt idx="67">
                  <c:v>34.1</c:v>
                </c:pt>
                <c:pt idx="68">
                  <c:v>43.8</c:v>
                </c:pt>
                <c:pt idx="69">
                  <c:v>53.7</c:v>
                </c:pt>
                <c:pt idx="70">
                  <c:v>28.8</c:v>
                </c:pt>
                <c:pt idx="71">
                  <c:v>37.700000000000003</c:v>
                </c:pt>
                <c:pt idx="72">
                  <c:v>51.3</c:v>
                </c:pt>
              </c:numCache>
            </c:numRef>
          </c:xVal>
          <c:yVal>
            <c:numRef>
              <c:f>'3 hr'!$U$7:$U$92</c:f>
              <c:numCache>
                <c:formatCode>General</c:formatCode>
                <c:ptCount val="86"/>
                <c:pt idx="0">
                  <c:v>123</c:v>
                </c:pt>
                <c:pt idx="1">
                  <c:v>93</c:v>
                </c:pt>
                <c:pt idx="2">
                  <c:v>80</c:v>
                </c:pt>
                <c:pt idx="3">
                  <c:v>120</c:v>
                </c:pt>
                <c:pt idx="4">
                  <c:v>65</c:v>
                </c:pt>
                <c:pt idx="5">
                  <c:v>78</c:v>
                </c:pt>
                <c:pt idx="6">
                  <c:v>103</c:v>
                </c:pt>
                <c:pt idx="7">
                  <c:v>70</c:v>
                </c:pt>
                <c:pt idx="8">
                  <c:v>130</c:v>
                </c:pt>
                <c:pt idx="9">
                  <c:v>86</c:v>
                </c:pt>
                <c:pt idx="10">
                  <c:v>146</c:v>
                </c:pt>
                <c:pt idx="11">
                  <c:v>121</c:v>
                </c:pt>
                <c:pt idx="12">
                  <c:v>129</c:v>
                </c:pt>
                <c:pt idx="13">
                  <c:v>61</c:v>
                </c:pt>
                <c:pt idx="14">
                  <c:v>123</c:v>
                </c:pt>
                <c:pt idx="15">
                  <c:v>45</c:v>
                </c:pt>
                <c:pt idx="16">
                  <c:v>84</c:v>
                </c:pt>
                <c:pt idx="17">
                  <c:v>114</c:v>
                </c:pt>
                <c:pt idx="18">
                  <c:v>96</c:v>
                </c:pt>
                <c:pt idx="19">
                  <c:v>113</c:v>
                </c:pt>
                <c:pt idx="20">
                  <c:v>115</c:v>
                </c:pt>
                <c:pt idx="21">
                  <c:v>103</c:v>
                </c:pt>
                <c:pt idx="27">
                  <c:v>96</c:v>
                </c:pt>
                <c:pt idx="28">
                  <c:v>122</c:v>
                </c:pt>
                <c:pt idx="29">
                  <c:v>173</c:v>
                </c:pt>
                <c:pt idx="30">
                  <c:v>93</c:v>
                </c:pt>
                <c:pt idx="31">
                  <c:v>99</c:v>
                </c:pt>
                <c:pt idx="32">
                  <c:v>69</c:v>
                </c:pt>
                <c:pt idx="33">
                  <c:v>72</c:v>
                </c:pt>
                <c:pt idx="34">
                  <c:v>72</c:v>
                </c:pt>
                <c:pt idx="35">
                  <c:v>130</c:v>
                </c:pt>
                <c:pt idx="36">
                  <c:v>132</c:v>
                </c:pt>
                <c:pt idx="37">
                  <c:v>64</c:v>
                </c:pt>
                <c:pt idx="38">
                  <c:v>110</c:v>
                </c:pt>
                <c:pt idx="39">
                  <c:v>118</c:v>
                </c:pt>
                <c:pt idx="40">
                  <c:v>88</c:v>
                </c:pt>
                <c:pt idx="41">
                  <c:v>127</c:v>
                </c:pt>
                <c:pt idx="42">
                  <c:v>88</c:v>
                </c:pt>
                <c:pt idx="43">
                  <c:v>112</c:v>
                </c:pt>
                <c:pt idx="44">
                  <c:v>273</c:v>
                </c:pt>
                <c:pt idx="51">
                  <c:v>104</c:v>
                </c:pt>
                <c:pt idx="52">
                  <c:v>63</c:v>
                </c:pt>
                <c:pt idx="53">
                  <c:v>81</c:v>
                </c:pt>
                <c:pt idx="54">
                  <c:v>117</c:v>
                </c:pt>
                <c:pt idx="55">
                  <c:v>67</c:v>
                </c:pt>
                <c:pt idx="56">
                  <c:v>116</c:v>
                </c:pt>
                <c:pt idx="57">
                  <c:v>92</c:v>
                </c:pt>
                <c:pt idx="58">
                  <c:v>110</c:v>
                </c:pt>
                <c:pt idx="59">
                  <c:v>99</c:v>
                </c:pt>
                <c:pt idx="60">
                  <c:v>116</c:v>
                </c:pt>
                <c:pt idx="61">
                  <c:v>130</c:v>
                </c:pt>
                <c:pt idx="62">
                  <c:v>136</c:v>
                </c:pt>
                <c:pt idx="63">
                  <c:v>64</c:v>
                </c:pt>
                <c:pt idx="64">
                  <c:v>95</c:v>
                </c:pt>
                <c:pt idx="65">
                  <c:v>114</c:v>
                </c:pt>
                <c:pt idx="66">
                  <c:v>102</c:v>
                </c:pt>
                <c:pt idx="67">
                  <c:v>78</c:v>
                </c:pt>
                <c:pt idx="68">
                  <c:v>160</c:v>
                </c:pt>
                <c:pt idx="69">
                  <c:v>131</c:v>
                </c:pt>
                <c:pt idx="70">
                  <c:v>93</c:v>
                </c:pt>
                <c:pt idx="71">
                  <c:v>141</c:v>
                </c:pt>
                <c:pt idx="72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C0-4F9B-B1BC-9E88BC5C8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250432"/>
        <c:axId val="946248032"/>
      </c:scatterChart>
      <c:valAx>
        <c:axId val="9462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48032"/>
        <c:crosses val="autoZero"/>
        <c:crossBetween val="midCat"/>
      </c:valAx>
      <c:valAx>
        <c:axId val="9462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2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 hr'!$F$7:$F$92</c:f>
              <c:numCache>
                <c:formatCode>General</c:formatCode>
                <c:ptCount val="86"/>
                <c:pt idx="0">
                  <c:v>40.799999999999997</c:v>
                </c:pt>
                <c:pt idx="1">
                  <c:v>34.4</c:v>
                </c:pt>
                <c:pt idx="2">
                  <c:v>23.1</c:v>
                </c:pt>
                <c:pt idx="3">
                  <c:v>42.7</c:v>
                </c:pt>
                <c:pt idx="4">
                  <c:v>22.2</c:v>
                </c:pt>
                <c:pt idx="5">
                  <c:v>30.1</c:v>
                </c:pt>
                <c:pt idx="6">
                  <c:v>30.8</c:v>
                </c:pt>
                <c:pt idx="7">
                  <c:v>26.5</c:v>
                </c:pt>
                <c:pt idx="8">
                  <c:v>46.8</c:v>
                </c:pt>
                <c:pt idx="9">
                  <c:v>33.299999999999997</c:v>
                </c:pt>
                <c:pt idx="10">
                  <c:v>40.799999999999997</c:v>
                </c:pt>
                <c:pt idx="11">
                  <c:v>37.6</c:v>
                </c:pt>
                <c:pt idx="12">
                  <c:v>37.1</c:v>
                </c:pt>
                <c:pt idx="13">
                  <c:v>18</c:v>
                </c:pt>
                <c:pt idx="14">
                  <c:v>33.700000000000003</c:v>
                </c:pt>
                <c:pt idx="15">
                  <c:v>10.199999999999999</c:v>
                </c:pt>
                <c:pt idx="16">
                  <c:v>25.4</c:v>
                </c:pt>
                <c:pt idx="17">
                  <c:v>33.4</c:v>
                </c:pt>
                <c:pt idx="18">
                  <c:v>37.299999999999997</c:v>
                </c:pt>
                <c:pt idx="19">
                  <c:v>46.3</c:v>
                </c:pt>
                <c:pt idx="20">
                  <c:v>28.1</c:v>
                </c:pt>
                <c:pt idx="21">
                  <c:v>38.299999999999997</c:v>
                </c:pt>
                <c:pt idx="27">
                  <c:v>24.5</c:v>
                </c:pt>
                <c:pt idx="28">
                  <c:v>43.8</c:v>
                </c:pt>
                <c:pt idx="29">
                  <c:v>53.3</c:v>
                </c:pt>
                <c:pt idx="30">
                  <c:v>36.5</c:v>
                </c:pt>
                <c:pt idx="31">
                  <c:v>32.6</c:v>
                </c:pt>
                <c:pt idx="32">
                  <c:v>22.2</c:v>
                </c:pt>
                <c:pt idx="33">
                  <c:v>25.6</c:v>
                </c:pt>
                <c:pt idx="34">
                  <c:v>23.7</c:v>
                </c:pt>
                <c:pt idx="35">
                  <c:v>51.9</c:v>
                </c:pt>
                <c:pt idx="36">
                  <c:v>47.5</c:v>
                </c:pt>
                <c:pt idx="37">
                  <c:v>22.4</c:v>
                </c:pt>
                <c:pt idx="38">
                  <c:v>29.2</c:v>
                </c:pt>
                <c:pt idx="39">
                  <c:v>42.8</c:v>
                </c:pt>
                <c:pt idx="40">
                  <c:v>28.8</c:v>
                </c:pt>
                <c:pt idx="41">
                  <c:v>39.5</c:v>
                </c:pt>
                <c:pt idx="42">
                  <c:v>34.299999999999997</c:v>
                </c:pt>
                <c:pt idx="43">
                  <c:v>35.4</c:v>
                </c:pt>
                <c:pt idx="44">
                  <c:v>97.7</c:v>
                </c:pt>
                <c:pt idx="51">
                  <c:v>49</c:v>
                </c:pt>
                <c:pt idx="52">
                  <c:v>21.4</c:v>
                </c:pt>
                <c:pt idx="53">
                  <c:v>33.299999999999997</c:v>
                </c:pt>
                <c:pt idx="54">
                  <c:v>36.1</c:v>
                </c:pt>
                <c:pt idx="55">
                  <c:v>19.2</c:v>
                </c:pt>
                <c:pt idx="56">
                  <c:v>37.6</c:v>
                </c:pt>
                <c:pt idx="57">
                  <c:v>30.2</c:v>
                </c:pt>
                <c:pt idx="58">
                  <c:v>42.8</c:v>
                </c:pt>
                <c:pt idx="59">
                  <c:v>53.2</c:v>
                </c:pt>
                <c:pt idx="60">
                  <c:v>30.9</c:v>
                </c:pt>
                <c:pt idx="61">
                  <c:v>41.9</c:v>
                </c:pt>
                <c:pt idx="62">
                  <c:v>51.2</c:v>
                </c:pt>
                <c:pt idx="63">
                  <c:v>29.4</c:v>
                </c:pt>
                <c:pt idx="64">
                  <c:v>40.4</c:v>
                </c:pt>
                <c:pt idx="65">
                  <c:v>43.1</c:v>
                </c:pt>
                <c:pt idx="66">
                  <c:v>39.5</c:v>
                </c:pt>
                <c:pt idx="67">
                  <c:v>34.1</c:v>
                </c:pt>
                <c:pt idx="68">
                  <c:v>43.8</c:v>
                </c:pt>
                <c:pt idx="69">
                  <c:v>53.7</c:v>
                </c:pt>
                <c:pt idx="70">
                  <c:v>28.8</c:v>
                </c:pt>
                <c:pt idx="71">
                  <c:v>37.700000000000003</c:v>
                </c:pt>
                <c:pt idx="72">
                  <c:v>51.3</c:v>
                </c:pt>
              </c:numCache>
            </c:numRef>
          </c:xVal>
          <c:yVal>
            <c:numRef>
              <c:f>'3 hr'!$M$7:$M$92</c:f>
              <c:numCache>
                <c:formatCode>General</c:formatCode>
                <c:ptCount val="86"/>
                <c:pt idx="0">
                  <c:v>42</c:v>
                </c:pt>
                <c:pt idx="1">
                  <c:v>40</c:v>
                </c:pt>
                <c:pt idx="2">
                  <c:v>34</c:v>
                </c:pt>
                <c:pt idx="3">
                  <c:v>44</c:v>
                </c:pt>
                <c:pt idx="4">
                  <c:v>42</c:v>
                </c:pt>
                <c:pt idx="5">
                  <c:v>12</c:v>
                </c:pt>
                <c:pt idx="6">
                  <c:v>12</c:v>
                </c:pt>
                <c:pt idx="7">
                  <c:v>22</c:v>
                </c:pt>
                <c:pt idx="8">
                  <c:v>45</c:v>
                </c:pt>
                <c:pt idx="9">
                  <c:v>32</c:v>
                </c:pt>
                <c:pt idx="10">
                  <c:v>37</c:v>
                </c:pt>
                <c:pt idx="11">
                  <c:v>68</c:v>
                </c:pt>
                <c:pt idx="12">
                  <c:v>64</c:v>
                </c:pt>
                <c:pt idx="13">
                  <c:v>28</c:v>
                </c:pt>
                <c:pt idx="14">
                  <c:v>46</c:v>
                </c:pt>
                <c:pt idx="15">
                  <c:v>22</c:v>
                </c:pt>
                <c:pt idx="16">
                  <c:v>45</c:v>
                </c:pt>
                <c:pt idx="17">
                  <c:v>20</c:v>
                </c:pt>
                <c:pt idx="18">
                  <c:v>45</c:v>
                </c:pt>
                <c:pt idx="19">
                  <c:v>59</c:v>
                </c:pt>
                <c:pt idx="20">
                  <c:v>70</c:v>
                </c:pt>
                <c:pt idx="21">
                  <c:v>84</c:v>
                </c:pt>
                <c:pt idx="27">
                  <c:v>45</c:v>
                </c:pt>
                <c:pt idx="28">
                  <c:v>56</c:v>
                </c:pt>
                <c:pt idx="29">
                  <c:v>53</c:v>
                </c:pt>
                <c:pt idx="30">
                  <c:v>24</c:v>
                </c:pt>
                <c:pt idx="31">
                  <c:v>50</c:v>
                </c:pt>
                <c:pt idx="32">
                  <c:v>32</c:v>
                </c:pt>
                <c:pt idx="33">
                  <c:v>26</c:v>
                </c:pt>
                <c:pt idx="34">
                  <c:v>10</c:v>
                </c:pt>
                <c:pt idx="35">
                  <c:v>68</c:v>
                </c:pt>
                <c:pt idx="36">
                  <c:v>45</c:v>
                </c:pt>
                <c:pt idx="37">
                  <c:v>14</c:v>
                </c:pt>
                <c:pt idx="38">
                  <c:v>41</c:v>
                </c:pt>
                <c:pt idx="39">
                  <c:v>29</c:v>
                </c:pt>
                <c:pt idx="40">
                  <c:v>30</c:v>
                </c:pt>
                <c:pt idx="41">
                  <c:v>22</c:v>
                </c:pt>
                <c:pt idx="42">
                  <c:v>25</c:v>
                </c:pt>
                <c:pt idx="43">
                  <c:v>45</c:v>
                </c:pt>
                <c:pt idx="44">
                  <c:v>58</c:v>
                </c:pt>
                <c:pt idx="51">
                  <c:v>31</c:v>
                </c:pt>
                <c:pt idx="52">
                  <c:v>22</c:v>
                </c:pt>
                <c:pt idx="53">
                  <c:v>61</c:v>
                </c:pt>
                <c:pt idx="54">
                  <c:v>83</c:v>
                </c:pt>
                <c:pt idx="55">
                  <c:v>50</c:v>
                </c:pt>
                <c:pt idx="56">
                  <c:v>64</c:v>
                </c:pt>
                <c:pt idx="57">
                  <c:v>52</c:v>
                </c:pt>
                <c:pt idx="58">
                  <c:v>51</c:v>
                </c:pt>
                <c:pt idx="59">
                  <c:v>84</c:v>
                </c:pt>
                <c:pt idx="60">
                  <c:v>27</c:v>
                </c:pt>
                <c:pt idx="61">
                  <c:v>68</c:v>
                </c:pt>
                <c:pt idx="62">
                  <c:v>45</c:v>
                </c:pt>
                <c:pt idx="63">
                  <c:v>50</c:v>
                </c:pt>
                <c:pt idx="64">
                  <c:v>40</c:v>
                </c:pt>
                <c:pt idx="65">
                  <c:v>69</c:v>
                </c:pt>
                <c:pt idx="66">
                  <c:v>36</c:v>
                </c:pt>
                <c:pt idx="67">
                  <c:v>50</c:v>
                </c:pt>
                <c:pt idx="68">
                  <c:v>8</c:v>
                </c:pt>
                <c:pt idx="69">
                  <c:v>31</c:v>
                </c:pt>
                <c:pt idx="70">
                  <c:v>13</c:v>
                </c:pt>
                <c:pt idx="71">
                  <c:v>39</c:v>
                </c:pt>
                <c:pt idx="7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5-4A06-980C-CCAB40358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81136"/>
        <c:axId val="148981616"/>
      </c:scatterChart>
      <c:valAx>
        <c:axId val="14898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616"/>
        <c:crosses val="autoZero"/>
        <c:crossBetween val="midCat"/>
      </c:valAx>
      <c:valAx>
        <c:axId val="14898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8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7.8584864391951004E-2"/>
                  <c:y val="-0.417818241469816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 hr'!$C$7:$C$88</c:f>
              <c:numCache>
                <c:formatCode>General</c:formatCode>
                <c:ptCount val="82"/>
                <c:pt idx="0">
                  <c:v>1209</c:v>
                </c:pt>
                <c:pt idx="1">
                  <c:v>628</c:v>
                </c:pt>
                <c:pt idx="2">
                  <c:v>1127</c:v>
                </c:pt>
                <c:pt idx="3">
                  <c:v>529</c:v>
                </c:pt>
                <c:pt idx="4">
                  <c:v>715</c:v>
                </c:pt>
                <c:pt idx="5">
                  <c:v>1050</c:v>
                </c:pt>
                <c:pt idx="6">
                  <c:v>961</c:v>
                </c:pt>
                <c:pt idx="7">
                  <c:v>593</c:v>
                </c:pt>
                <c:pt idx="8">
                  <c:v>578</c:v>
                </c:pt>
                <c:pt idx="9">
                  <c:v>928</c:v>
                </c:pt>
                <c:pt idx="10">
                  <c:v>751</c:v>
                </c:pt>
                <c:pt idx="11">
                  <c:v>1147</c:v>
                </c:pt>
                <c:pt idx="12">
                  <c:v>486</c:v>
                </c:pt>
                <c:pt idx="13">
                  <c:v>563</c:v>
                </c:pt>
                <c:pt idx="14">
                  <c:v>870</c:v>
                </c:pt>
                <c:pt idx="15">
                  <c:v>928</c:v>
                </c:pt>
                <c:pt idx="16">
                  <c:v>724</c:v>
                </c:pt>
                <c:pt idx="17">
                  <c:v>609</c:v>
                </c:pt>
                <c:pt idx="22">
                  <c:v>863</c:v>
                </c:pt>
                <c:pt idx="23">
                  <c:v>1772</c:v>
                </c:pt>
                <c:pt idx="24">
                  <c:v>918</c:v>
                </c:pt>
                <c:pt idx="25">
                  <c:v>608</c:v>
                </c:pt>
                <c:pt idx="26">
                  <c:v>762</c:v>
                </c:pt>
                <c:pt idx="27">
                  <c:v>493</c:v>
                </c:pt>
                <c:pt idx="28">
                  <c:v>1337</c:v>
                </c:pt>
                <c:pt idx="29">
                  <c:v>311</c:v>
                </c:pt>
                <c:pt idx="30">
                  <c:v>427</c:v>
                </c:pt>
                <c:pt idx="31">
                  <c:v>588</c:v>
                </c:pt>
                <c:pt idx="32">
                  <c:v>798</c:v>
                </c:pt>
                <c:pt idx="33">
                  <c:v>660</c:v>
                </c:pt>
                <c:pt idx="34">
                  <c:v>564</c:v>
                </c:pt>
                <c:pt idx="35">
                  <c:v>1221</c:v>
                </c:pt>
                <c:pt idx="36">
                  <c:v>1277</c:v>
                </c:pt>
                <c:pt idx="37">
                  <c:v>652</c:v>
                </c:pt>
                <c:pt idx="38">
                  <c:v>551</c:v>
                </c:pt>
                <c:pt idx="39">
                  <c:v>884</c:v>
                </c:pt>
                <c:pt idx="40">
                  <c:v>502</c:v>
                </c:pt>
                <c:pt idx="46">
                  <c:v>1138</c:v>
                </c:pt>
                <c:pt idx="47">
                  <c:v>928</c:v>
                </c:pt>
                <c:pt idx="48">
                  <c:v>797</c:v>
                </c:pt>
                <c:pt idx="49">
                  <c:v>798</c:v>
                </c:pt>
                <c:pt idx="50">
                  <c:v>752</c:v>
                </c:pt>
                <c:pt idx="51">
                  <c:v>874</c:v>
                </c:pt>
                <c:pt idx="52">
                  <c:v>592</c:v>
                </c:pt>
                <c:pt idx="53">
                  <c:v>729</c:v>
                </c:pt>
                <c:pt idx="54">
                  <c:v>791</c:v>
                </c:pt>
                <c:pt idx="55">
                  <c:v>517</c:v>
                </c:pt>
                <c:pt idx="56">
                  <c:v>771</c:v>
                </c:pt>
                <c:pt idx="57">
                  <c:v>984</c:v>
                </c:pt>
                <c:pt idx="58">
                  <c:v>649</c:v>
                </c:pt>
                <c:pt idx="59">
                  <c:v>598</c:v>
                </c:pt>
                <c:pt idx="60">
                  <c:v>1128</c:v>
                </c:pt>
                <c:pt idx="61">
                  <c:v>1013</c:v>
                </c:pt>
              </c:numCache>
            </c:numRef>
          </c:xVal>
          <c:yVal>
            <c:numRef>
              <c:f>'7 hr'!$F$7:$F$88</c:f>
              <c:numCache>
                <c:formatCode>General</c:formatCode>
                <c:ptCount val="82"/>
                <c:pt idx="0">
                  <c:v>37.200000000000003</c:v>
                </c:pt>
                <c:pt idx="1">
                  <c:v>34.6</c:v>
                </c:pt>
                <c:pt idx="2">
                  <c:v>56.4</c:v>
                </c:pt>
                <c:pt idx="3">
                  <c:v>30.3</c:v>
                </c:pt>
                <c:pt idx="4">
                  <c:v>42.8</c:v>
                </c:pt>
                <c:pt idx="5">
                  <c:v>46.6</c:v>
                </c:pt>
                <c:pt idx="6">
                  <c:v>54.6</c:v>
                </c:pt>
                <c:pt idx="7">
                  <c:v>25.5</c:v>
                </c:pt>
                <c:pt idx="8">
                  <c:v>31.8</c:v>
                </c:pt>
                <c:pt idx="9">
                  <c:v>29.4</c:v>
                </c:pt>
                <c:pt idx="10">
                  <c:v>41</c:v>
                </c:pt>
                <c:pt idx="11">
                  <c:v>50.8</c:v>
                </c:pt>
                <c:pt idx="12">
                  <c:v>28.8</c:v>
                </c:pt>
                <c:pt idx="13">
                  <c:v>24.3</c:v>
                </c:pt>
                <c:pt idx="14">
                  <c:v>39.200000000000003</c:v>
                </c:pt>
                <c:pt idx="15">
                  <c:v>55</c:v>
                </c:pt>
                <c:pt idx="16">
                  <c:v>35.6</c:v>
                </c:pt>
                <c:pt idx="17">
                  <c:v>41.5</c:v>
                </c:pt>
                <c:pt idx="22">
                  <c:v>32.9</c:v>
                </c:pt>
                <c:pt idx="23">
                  <c:v>100</c:v>
                </c:pt>
                <c:pt idx="24">
                  <c:v>40.1</c:v>
                </c:pt>
                <c:pt idx="25">
                  <c:v>36</c:v>
                </c:pt>
                <c:pt idx="26">
                  <c:v>30.7</c:v>
                </c:pt>
                <c:pt idx="27">
                  <c:v>37.5</c:v>
                </c:pt>
                <c:pt idx="28">
                  <c:v>61.3</c:v>
                </c:pt>
                <c:pt idx="29">
                  <c:v>18.399999999999999</c:v>
                </c:pt>
                <c:pt idx="30">
                  <c:v>30.7</c:v>
                </c:pt>
                <c:pt idx="31">
                  <c:v>32.9</c:v>
                </c:pt>
                <c:pt idx="32">
                  <c:v>45.3</c:v>
                </c:pt>
                <c:pt idx="33">
                  <c:v>46.3</c:v>
                </c:pt>
                <c:pt idx="34">
                  <c:v>26.9</c:v>
                </c:pt>
                <c:pt idx="35">
                  <c:v>35.5</c:v>
                </c:pt>
                <c:pt idx="36">
                  <c:v>45.3</c:v>
                </c:pt>
                <c:pt idx="37">
                  <c:v>36</c:v>
                </c:pt>
                <c:pt idx="38">
                  <c:v>28.1</c:v>
                </c:pt>
                <c:pt idx="39">
                  <c:v>46.3</c:v>
                </c:pt>
                <c:pt idx="40">
                  <c:v>19.8</c:v>
                </c:pt>
                <c:pt idx="46">
                  <c:v>48.9</c:v>
                </c:pt>
                <c:pt idx="47">
                  <c:v>44.8</c:v>
                </c:pt>
                <c:pt idx="48">
                  <c:v>35.9</c:v>
                </c:pt>
                <c:pt idx="49">
                  <c:v>49.4</c:v>
                </c:pt>
                <c:pt idx="50">
                  <c:v>37.6</c:v>
                </c:pt>
                <c:pt idx="51">
                  <c:v>38.1</c:v>
                </c:pt>
                <c:pt idx="52">
                  <c:v>44</c:v>
                </c:pt>
                <c:pt idx="53">
                  <c:v>52.8</c:v>
                </c:pt>
                <c:pt idx="54">
                  <c:v>45.9</c:v>
                </c:pt>
                <c:pt idx="55">
                  <c:v>23</c:v>
                </c:pt>
                <c:pt idx="56">
                  <c:v>34</c:v>
                </c:pt>
                <c:pt idx="57">
                  <c:v>46.1</c:v>
                </c:pt>
                <c:pt idx="58">
                  <c:v>37.700000000000003</c:v>
                </c:pt>
                <c:pt idx="59">
                  <c:v>39.200000000000003</c:v>
                </c:pt>
                <c:pt idx="60">
                  <c:v>57.5</c:v>
                </c:pt>
                <c:pt idx="61">
                  <c:v>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9-40DF-BBBD-B0182910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0176"/>
        <c:axId val="41203616"/>
      </c:scatterChart>
      <c:valAx>
        <c:axId val="4119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3616"/>
        <c:crosses val="autoZero"/>
        <c:crossBetween val="midCat"/>
      </c:valAx>
      <c:valAx>
        <c:axId val="412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95</xdr:row>
      <xdr:rowOff>4762</xdr:rowOff>
    </xdr:from>
    <xdr:to>
      <xdr:col>8</xdr:col>
      <xdr:colOff>466725</xdr:colOff>
      <xdr:row>109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818FA-EECD-B5C7-81B8-B0CBC8808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95</xdr:row>
      <xdr:rowOff>33337</xdr:rowOff>
    </xdr:from>
    <xdr:to>
      <xdr:col>17</xdr:col>
      <xdr:colOff>257175</xdr:colOff>
      <xdr:row>109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E9284-5E57-338C-F6B0-DC80DFE7F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252412</xdr:colOff>
      <xdr:row>95</xdr:row>
      <xdr:rowOff>52387</xdr:rowOff>
    </xdr:from>
    <xdr:to>
      <xdr:col>25</xdr:col>
      <xdr:colOff>557212</xdr:colOff>
      <xdr:row>109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FAEA6-801A-D78F-EF9F-C35EBA810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176212</xdr:colOff>
      <xdr:row>95</xdr:row>
      <xdr:rowOff>14287</xdr:rowOff>
    </xdr:from>
    <xdr:to>
      <xdr:col>33</xdr:col>
      <xdr:colOff>481012</xdr:colOff>
      <xdr:row>109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FEA4FA-5566-554E-6C2F-D2D69A87F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96</xdr:row>
      <xdr:rowOff>71437</xdr:rowOff>
    </xdr:from>
    <xdr:to>
      <xdr:col>8</xdr:col>
      <xdr:colOff>28575</xdr:colOff>
      <xdr:row>110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C5A53-1339-2DD4-A11B-3D8EECFB7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376237</xdr:colOff>
      <xdr:row>96</xdr:row>
      <xdr:rowOff>33337</xdr:rowOff>
    </xdr:from>
    <xdr:to>
      <xdr:col>16</xdr:col>
      <xdr:colOff>71437</xdr:colOff>
      <xdr:row>110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3EB670-0955-763D-70AC-37B4B6999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338137</xdr:colOff>
      <xdr:row>96</xdr:row>
      <xdr:rowOff>23812</xdr:rowOff>
    </xdr:from>
    <xdr:to>
      <xdr:col>24</xdr:col>
      <xdr:colOff>33337</xdr:colOff>
      <xdr:row>110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E591D9-79A7-D852-AB5D-00CB04FE8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366712</xdr:colOff>
      <xdr:row>96</xdr:row>
      <xdr:rowOff>23812</xdr:rowOff>
    </xdr:from>
    <xdr:to>
      <xdr:col>32</xdr:col>
      <xdr:colOff>61912</xdr:colOff>
      <xdr:row>110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EFA8C4-00B8-0EC4-C38B-3BA704121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91</xdr:row>
      <xdr:rowOff>23812</xdr:rowOff>
    </xdr:from>
    <xdr:to>
      <xdr:col>9</xdr:col>
      <xdr:colOff>0</xdr:colOff>
      <xdr:row>105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506764-3647-4886-1DF5-64A27420B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91</xdr:row>
      <xdr:rowOff>4762</xdr:rowOff>
    </xdr:from>
    <xdr:to>
      <xdr:col>16</xdr:col>
      <xdr:colOff>481012</xdr:colOff>
      <xdr:row>105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59F93-29C4-1B35-6C4B-18B08CB9C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90</xdr:row>
      <xdr:rowOff>185737</xdr:rowOff>
    </xdr:from>
    <xdr:to>
      <xdr:col>24</xdr:col>
      <xdr:colOff>319087</xdr:colOff>
      <xdr:row>105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CEE2DD-5285-92A4-7BB8-32F0BE7F5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61912</xdr:colOff>
      <xdr:row>91</xdr:row>
      <xdr:rowOff>61912</xdr:rowOff>
    </xdr:from>
    <xdr:to>
      <xdr:col>32</xdr:col>
      <xdr:colOff>366712</xdr:colOff>
      <xdr:row>105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97EFE-36A2-6EAF-C756-8965F4538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71437</xdr:colOff>
      <xdr:row>107</xdr:row>
      <xdr:rowOff>52387</xdr:rowOff>
    </xdr:from>
    <xdr:to>
      <xdr:col>32</xdr:col>
      <xdr:colOff>376237</xdr:colOff>
      <xdr:row>121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E0690C-968C-32C2-D25D-DE2B77B91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</xdr:colOff>
      <xdr:row>75</xdr:row>
      <xdr:rowOff>109537</xdr:rowOff>
    </xdr:from>
    <xdr:to>
      <xdr:col>8</xdr:col>
      <xdr:colOff>452437</xdr:colOff>
      <xdr:row>89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E0B2D8-15EC-3694-096E-EEDA62425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400050</xdr:colOff>
      <xdr:row>75</xdr:row>
      <xdr:rowOff>138112</xdr:rowOff>
    </xdr:from>
    <xdr:to>
      <xdr:col>17</xdr:col>
      <xdr:colOff>95250</xdr:colOff>
      <xdr:row>90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45C43-0B31-9544-A69D-E79325DFD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75</xdr:row>
      <xdr:rowOff>166687</xdr:rowOff>
    </xdr:from>
    <xdr:to>
      <xdr:col>25</xdr:col>
      <xdr:colOff>309562</xdr:colOff>
      <xdr:row>90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C2F166-D8E1-3637-FF6C-F95E97C71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91</xdr:row>
      <xdr:rowOff>4762</xdr:rowOff>
    </xdr:from>
    <xdr:to>
      <xdr:col>8</xdr:col>
      <xdr:colOff>371475</xdr:colOff>
      <xdr:row>105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78FFD-89F6-82B7-D2BF-92ABF4C1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37</xdr:row>
      <xdr:rowOff>114301</xdr:rowOff>
    </xdr:from>
    <xdr:to>
      <xdr:col>23</xdr:col>
      <xdr:colOff>228600</xdr:colOff>
      <xdr:row>48</xdr:row>
      <xdr:rowOff>80961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6C4A7F-7E4A-6A03-A7E6-F831212BF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442912</xdr:colOff>
      <xdr:row>37</xdr:row>
      <xdr:rowOff>142875</xdr:rowOff>
    </xdr:from>
    <xdr:to>
      <xdr:col>28</xdr:col>
      <xdr:colOff>190500</xdr:colOff>
      <xdr:row>47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8CD9C5-02D3-0F43-6AA9-7AA0FC16C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471487</xdr:colOff>
      <xdr:row>49</xdr:row>
      <xdr:rowOff>57150</xdr:rowOff>
    </xdr:from>
    <xdr:to>
      <xdr:col>28</xdr:col>
      <xdr:colOff>323850</xdr:colOff>
      <xdr:row>59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F8AA9F-411A-7F9F-3DBC-FDBA6DAE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266701</xdr:colOff>
      <xdr:row>49</xdr:row>
      <xdr:rowOff>38099</xdr:rowOff>
    </xdr:from>
    <xdr:to>
      <xdr:col>23</xdr:col>
      <xdr:colOff>209551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474B24-9CB0-3293-EDDF-C4E97E50C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223837</xdr:colOff>
      <xdr:row>59</xdr:row>
      <xdr:rowOff>133350</xdr:rowOff>
    </xdr:from>
    <xdr:to>
      <xdr:col>23</xdr:col>
      <xdr:colOff>219075</xdr:colOff>
      <xdr:row>70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8124BD-A49B-27A1-2AFF-427F1D6A0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309562</xdr:colOff>
      <xdr:row>3</xdr:row>
      <xdr:rowOff>171450</xdr:rowOff>
    </xdr:from>
    <xdr:to>
      <xdr:col>25</xdr:col>
      <xdr:colOff>581025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E288C-0983-D925-F949-FA15112A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280987</xdr:colOff>
      <xdr:row>18</xdr:row>
      <xdr:rowOff>104775</xdr:rowOff>
    </xdr:from>
    <xdr:to>
      <xdr:col>25</xdr:col>
      <xdr:colOff>523875</xdr:colOff>
      <xdr:row>29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C430BF-C497-19AD-AE56-4C6D494EA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290512</xdr:colOff>
      <xdr:row>32</xdr:row>
      <xdr:rowOff>133350</xdr:rowOff>
    </xdr:from>
    <xdr:to>
      <xdr:col>25</xdr:col>
      <xdr:colOff>514350</xdr:colOff>
      <xdr:row>44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293567-549A-0E1A-C168-2D9C09870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47</xdr:row>
      <xdr:rowOff>38100</xdr:rowOff>
    </xdr:from>
    <xdr:to>
      <xdr:col>25</xdr:col>
      <xdr:colOff>561975</xdr:colOff>
      <xdr:row>59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0CAB19-CD73-84C6-35BE-8C68EBCA2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314325</xdr:colOff>
      <xdr:row>62</xdr:row>
      <xdr:rowOff>19049</xdr:rowOff>
    </xdr:from>
    <xdr:to>
      <xdr:col>26</xdr:col>
      <xdr:colOff>0</xdr:colOff>
      <xdr:row>74</xdr:row>
      <xdr:rowOff>147636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EC7369-BE85-27BA-A402-089CB875F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AC75"/>
  <sheetViews>
    <sheetView workbookViewId="0">
      <selection activeCell="F6" sqref="F6:F75"/>
    </sheetView>
  </sheetViews>
  <sheetFormatPr defaultRowHeight="15" x14ac:dyDescent="0.25"/>
  <sheetData>
    <row r="4" spans="1:29" x14ac:dyDescent="0.25">
      <c r="E4" s="1" t="s">
        <v>0</v>
      </c>
      <c r="F4" s="1"/>
      <c r="G4" s="1"/>
      <c r="H4" s="1"/>
      <c r="I4" s="1"/>
      <c r="J4" s="1"/>
      <c r="K4" s="1"/>
      <c r="M4" s="2" t="s">
        <v>1</v>
      </c>
      <c r="N4" s="2"/>
      <c r="O4" s="2"/>
      <c r="P4" s="2"/>
      <c r="Q4" s="2"/>
      <c r="R4" s="2"/>
      <c r="S4" s="2"/>
      <c r="U4" s="3" t="s">
        <v>2</v>
      </c>
      <c r="V4" s="3"/>
      <c r="W4" s="3"/>
      <c r="X4" s="3"/>
      <c r="Y4" s="3"/>
      <c r="Z4" s="3"/>
      <c r="AA4" s="3"/>
    </row>
    <row r="5" spans="1:29" ht="45" x14ac:dyDescent="0.25">
      <c r="A5" s="4" t="s">
        <v>3</v>
      </c>
      <c r="B5" s="4"/>
      <c r="C5" s="4" t="s">
        <v>4</v>
      </c>
      <c r="D5" s="4"/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4"/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4"/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8" t="s">
        <v>11</v>
      </c>
      <c r="AB5" s="4"/>
      <c r="AC5" s="9" t="s">
        <v>12</v>
      </c>
    </row>
    <row r="6" spans="1:29" x14ac:dyDescent="0.25">
      <c r="A6" s="10" t="s">
        <v>94</v>
      </c>
      <c r="C6">
        <v>568</v>
      </c>
      <c r="E6">
        <v>55</v>
      </c>
      <c r="F6">
        <v>33.6</v>
      </c>
      <c r="G6">
        <v>0.61099999999999999</v>
      </c>
      <c r="H6">
        <v>0.38900000000000001</v>
      </c>
      <c r="I6">
        <v>0.45900000000000002</v>
      </c>
      <c r="J6">
        <v>0.73</v>
      </c>
      <c r="K6">
        <v>6649</v>
      </c>
      <c r="M6">
        <v>4</v>
      </c>
      <c r="N6">
        <v>2.8500000000000001E-2</v>
      </c>
      <c r="O6">
        <v>7.1199999999999996E-3</v>
      </c>
      <c r="P6">
        <v>0.185</v>
      </c>
      <c r="Q6">
        <v>0.74099999999999999</v>
      </c>
      <c r="R6">
        <v>0.81</v>
      </c>
      <c r="S6">
        <v>5945</v>
      </c>
      <c r="U6">
        <v>101</v>
      </c>
      <c r="V6">
        <v>2.06</v>
      </c>
      <c r="W6">
        <v>2.0400000000000001E-2</v>
      </c>
      <c r="X6">
        <v>0.215</v>
      </c>
      <c r="Y6">
        <v>0.752</v>
      </c>
      <c r="Z6">
        <v>0.84499999999999997</v>
      </c>
      <c r="AA6">
        <v>1993</v>
      </c>
      <c r="AC6">
        <f t="shared" ref="AC6:AC26" si="0">M6/U6</f>
        <v>3.9603960396039604E-2</v>
      </c>
    </row>
    <row r="7" spans="1:29" x14ac:dyDescent="0.25">
      <c r="A7" s="10" t="s">
        <v>95</v>
      </c>
      <c r="C7">
        <v>1113</v>
      </c>
      <c r="E7">
        <v>77</v>
      </c>
      <c r="F7">
        <v>44.4</v>
      </c>
      <c r="G7">
        <v>0.57699999999999996</v>
      </c>
      <c r="H7">
        <v>0.41699999999999998</v>
      </c>
      <c r="I7">
        <v>0.42099999999999999</v>
      </c>
      <c r="J7">
        <v>0.75600000000000001</v>
      </c>
      <c r="K7">
        <v>4908</v>
      </c>
      <c r="M7">
        <v>47</v>
      </c>
      <c r="N7">
        <v>1.06</v>
      </c>
      <c r="O7">
        <v>2.2499999999999999E-2</v>
      </c>
      <c r="P7">
        <v>0.187</v>
      </c>
      <c r="Q7">
        <v>0.68799999999999994</v>
      </c>
      <c r="R7">
        <v>0.79200000000000004</v>
      </c>
      <c r="S7">
        <v>5702</v>
      </c>
      <c r="U7">
        <v>118</v>
      </c>
      <c r="V7">
        <v>2.81</v>
      </c>
      <c r="W7">
        <v>2.3800000000000002E-2</v>
      </c>
      <c r="X7">
        <v>0.217</v>
      </c>
      <c r="Y7">
        <v>0.73199999999999998</v>
      </c>
      <c r="Z7">
        <v>0.83599999999999997</v>
      </c>
      <c r="AA7">
        <v>927</v>
      </c>
      <c r="AC7">
        <f t="shared" si="0"/>
        <v>0.39830508474576271</v>
      </c>
    </row>
    <row r="8" spans="1:29" x14ac:dyDescent="0.25">
      <c r="A8" s="10" t="s">
        <v>96</v>
      </c>
      <c r="C8">
        <v>628</v>
      </c>
      <c r="E8">
        <v>46</v>
      </c>
      <c r="F8">
        <v>28.3</v>
      </c>
      <c r="G8">
        <v>0.61499999999999999</v>
      </c>
      <c r="H8">
        <v>0.434</v>
      </c>
      <c r="I8">
        <v>0.41499999999999998</v>
      </c>
      <c r="J8">
        <v>0.73499999999999999</v>
      </c>
      <c r="K8">
        <v>5223</v>
      </c>
      <c r="M8">
        <v>59</v>
      </c>
      <c r="N8">
        <v>0.89200000000000002</v>
      </c>
      <c r="O8">
        <v>1.5100000000000001E-2</v>
      </c>
      <c r="P8">
        <v>0.182</v>
      </c>
      <c r="Q8">
        <v>0.68600000000000005</v>
      </c>
      <c r="R8">
        <v>0.78100000000000003</v>
      </c>
      <c r="S8">
        <v>4336</v>
      </c>
      <c r="U8">
        <v>97</v>
      </c>
      <c r="V8">
        <v>2.95</v>
      </c>
      <c r="W8">
        <v>3.04E-2</v>
      </c>
      <c r="X8">
        <v>0.18099999999999999</v>
      </c>
      <c r="Y8">
        <v>0.77300000000000002</v>
      </c>
      <c r="Z8">
        <v>0.82</v>
      </c>
      <c r="AA8">
        <v>811</v>
      </c>
      <c r="AC8">
        <f t="shared" si="0"/>
        <v>0.60824742268041232</v>
      </c>
    </row>
    <row r="9" spans="1:29" x14ac:dyDescent="0.25">
      <c r="A9" s="10" t="s">
        <v>97</v>
      </c>
      <c r="C9">
        <v>667</v>
      </c>
      <c r="E9">
        <v>55</v>
      </c>
      <c r="F9">
        <v>30.2</v>
      </c>
      <c r="G9">
        <v>0.54800000000000004</v>
      </c>
      <c r="H9">
        <v>0.439</v>
      </c>
      <c r="I9">
        <v>0.40899999999999997</v>
      </c>
      <c r="J9">
        <v>0.73499999999999999</v>
      </c>
      <c r="K9">
        <v>6606</v>
      </c>
      <c r="M9">
        <v>23</v>
      </c>
      <c r="N9">
        <v>0.93400000000000005</v>
      </c>
      <c r="O9">
        <v>4.0599999999999997E-2</v>
      </c>
      <c r="P9">
        <v>0.16600000000000001</v>
      </c>
      <c r="Q9">
        <v>0.77400000000000002</v>
      </c>
      <c r="R9">
        <v>0.81299999999999994</v>
      </c>
      <c r="S9">
        <v>11000</v>
      </c>
      <c r="U9">
        <v>60</v>
      </c>
      <c r="V9">
        <v>2.1</v>
      </c>
      <c r="W9">
        <v>3.5000000000000003E-2</v>
      </c>
      <c r="X9">
        <v>0.17399999999999999</v>
      </c>
      <c r="Y9">
        <v>0.77900000000000003</v>
      </c>
      <c r="Z9">
        <v>0.81100000000000005</v>
      </c>
      <c r="AA9">
        <v>1236</v>
      </c>
      <c r="AC9">
        <f t="shared" si="0"/>
        <v>0.38333333333333336</v>
      </c>
    </row>
    <row r="10" spans="1:29" x14ac:dyDescent="0.25">
      <c r="A10" s="10" t="s">
        <v>98</v>
      </c>
      <c r="C10">
        <v>822</v>
      </c>
      <c r="E10">
        <v>38</v>
      </c>
      <c r="F10">
        <v>54.8</v>
      </c>
      <c r="G10">
        <v>1.44</v>
      </c>
      <c r="H10">
        <v>0.433</v>
      </c>
      <c r="I10">
        <v>0.38700000000000001</v>
      </c>
      <c r="J10">
        <v>0.68500000000000005</v>
      </c>
      <c r="K10">
        <v>6318</v>
      </c>
      <c r="M10">
        <v>80</v>
      </c>
      <c r="N10">
        <v>2.88</v>
      </c>
      <c r="O10">
        <v>3.5999999999999997E-2</v>
      </c>
      <c r="P10">
        <v>0.193</v>
      </c>
      <c r="Q10">
        <v>0.67600000000000005</v>
      </c>
      <c r="R10">
        <v>0.78500000000000003</v>
      </c>
      <c r="S10">
        <v>6772</v>
      </c>
      <c r="U10">
        <v>146</v>
      </c>
      <c r="V10">
        <v>4.34</v>
      </c>
      <c r="W10">
        <v>2.9700000000000001E-2</v>
      </c>
      <c r="X10">
        <v>0.17199999999999999</v>
      </c>
      <c r="Y10">
        <v>0.78200000000000003</v>
      </c>
      <c r="Z10">
        <v>0.81</v>
      </c>
      <c r="AA10">
        <v>972</v>
      </c>
      <c r="AC10">
        <f t="shared" si="0"/>
        <v>0.54794520547945202</v>
      </c>
    </row>
    <row r="11" spans="1:29" x14ac:dyDescent="0.25">
      <c r="A11" s="10" t="s">
        <v>99</v>
      </c>
      <c r="C11">
        <v>585</v>
      </c>
      <c r="E11">
        <v>42</v>
      </c>
      <c r="F11">
        <v>33.4</v>
      </c>
      <c r="G11">
        <v>0.79500000000000004</v>
      </c>
      <c r="H11">
        <v>0.32300000000000001</v>
      </c>
      <c r="I11">
        <v>0.48299999999999998</v>
      </c>
      <c r="J11">
        <v>0.71499999999999997</v>
      </c>
      <c r="K11">
        <v>5152</v>
      </c>
      <c r="M11">
        <v>17</v>
      </c>
      <c r="N11">
        <v>0.33</v>
      </c>
      <c r="O11">
        <v>1.9400000000000001E-2</v>
      </c>
      <c r="P11">
        <v>0.183</v>
      </c>
      <c r="Q11">
        <v>0.753</v>
      </c>
      <c r="R11">
        <v>0.81499999999999995</v>
      </c>
      <c r="S11">
        <v>9383</v>
      </c>
      <c r="U11">
        <v>75</v>
      </c>
      <c r="V11">
        <v>1.74</v>
      </c>
      <c r="W11">
        <v>2.3199999999999998E-2</v>
      </c>
      <c r="X11">
        <v>0.186</v>
      </c>
      <c r="Y11">
        <v>0.74199999999999999</v>
      </c>
      <c r="Z11">
        <v>0.81299999999999994</v>
      </c>
      <c r="AA11">
        <v>968</v>
      </c>
      <c r="AC11">
        <f t="shared" si="0"/>
        <v>0.22666666666666666</v>
      </c>
    </row>
    <row r="12" spans="1:29" x14ac:dyDescent="0.25">
      <c r="A12" s="10" t="s">
        <v>100</v>
      </c>
      <c r="C12">
        <v>568</v>
      </c>
      <c r="E12">
        <v>48</v>
      </c>
      <c r="F12">
        <v>32.6</v>
      </c>
      <c r="G12">
        <v>0.68</v>
      </c>
      <c r="H12">
        <v>0.44800000000000001</v>
      </c>
      <c r="I12">
        <v>0.39600000000000002</v>
      </c>
      <c r="J12">
        <v>0.749</v>
      </c>
      <c r="K12">
        <v>7288</v>
      </c>
      <c r="M12">
        <v>13</v>
      </c>
      <c r="N12">
        <v>0.36599999999999999</v>
      </c>
      <c r="O12">
        <v>2.81E-2</v>
      </c>
      <c r="P12">
        <v>0.17199999999999999</v>
      </c>
      <c r="Q12">
        <v>0.77600000000000002</v>
      </c>
      <c r="R12">
        <v>0.81699999999999995</v>
      </c>
      <c r="S12">
        <v>12600</v>
      </c>
      <c r="U12">
        <v>58</v>
      </c>
      <c r="V12">
        <v>1.04</v>
      </c>
      <c r="W12">
        <v>1.7899999999999999E-2</v>
      </c>
      <c r="X12">
        <v>0.192</v>
      </c>
      <c r="Y12">
        <v>0.77300000000000002</v>
      </c>
      <c r="Z12">
        <v>0.83199999999999996</v>
      </c>
      <c r="AA12">
        <v>1200</v>
      </c>
      <c r="AC12">
        <f t="shared" si="0"/>
        <v>0.22413793103448276</v>
      </c>
    </row>
    <row r="13" spans="1:29" x14ac:dyDescent="0.25">
      <c r="A13" s="10" t="s">
        <v>101</v>
      </c>
      <c r="C13">
        <v>799</v>
      </c>
      <c r="E13">
        <v>61</v>
      </c>
      <c r="F13">
        <v>46.6</v>
      </c>
      <c r="G13">
        <v>0.76400000000000001</v>
      </c>
      <c r="H13">
        <v>0.40799999999999997</v>
      </c>
      <c r="I13">
        <v>0.435</v>
      </c>
      <c r="J13">
        <v>0.73299999999999998</v>
      </c>
      <c r="K13">
        <v>6615</v>
      </c>
      <c r="M13">
        <v>20</v>
      </c>
      <c r="N13">
        <v>0.52800000000000002</v>
      </c>
      <c r="O13">
        <v>2.64E-2</v>
      </c>
      <c r="P13">
        <v>0.16600000000000001</v>
      </c>
      <c r="Q13">
        <v>0.755</v>
      </c>
      <c r="R13">
        <v>0.80700000000000005</v>
      </c>
      <c r="S13">
        <v>5009</v>
      </c>
      <c r="U13">
        <v>119</v>
      </c>
      <c r="V13">
        <v>2.81</v>
      </c>
      <c r="W13">
        <v>2.3599999999999999E-2</v>
      </c>
      <c r="X13">
        <v>0.18</v>
      </c>
      <c r="Y13">
        <v>0.79700000000000004</v>
      </c>
      <c r="Z13">
        <v>0.82899999999999996</v>
      </c>
      <c r="AA13">
        <v>1742</v>
      </c>
      <c r="AC13">
        <f t="shared" si="0"/>
        <v>0.16806722689075632</v>
      </c>
    </row>
    <row r="14" spans="1:29" x14ac:dyDescent="0.25">
      <c r="A14" s="10" t="s">
        <v>102</v>
      </c>
      <c r="C14">
        <v>348</v>
      </c>
      <c r="E14">
        <v>47</v>
      </c>
      <c r="F14">
        <v>21.3</v>
      </c>
      <c r="G14">
        <v>0.45300000000000001</v>
      </c>
      <c r="H14">
        <v>0.41399999999999998</v>
      </c>
      <c r="I14">
        <v>0.42399999999999999</v>
      </c>
      <c r="J14">
        <v>0.76100000000000001</v>
      </c>
      <c r="K14">
        <v>6336</v>
      </c>
      <c r="M14">
        <v>17</v>
      </c>
      <c r="N14">
        <v>0.81899999999999995</v>
      </c>
      <c r="O14">
        <v>4.82E-2</v>
      </c>
      <c r="P14">
        <v>0.17399999999999999</v>
      </c>
      <c r="Q14">
        <v>0.77</v>
      </c>
      <c r="R14">
        <v>0.81599999999999995</v>
      </c>
      <c r="S14">
        <v>9386</v>
      </c>
      <c r="U14">
        <v>70</v>
      </c>
      <c r="V14">
        <v>1.69</v>
      </c>
      <c r="W14">
        <v>2.4199999999999999E-2</v>
      </c>
      <c r="X14">
        <v>0.185</v>
      </c>
      <c r="Y14">
        <v>0.78600000000000003</v>
      </c>
      <c r="Z14">
        <v>0.82899999999999996</v>
      </c>
      <c r="AA14">
        <v>1986</v>
      </c>
      <c r="AC14">
        <f t="shared" si="0"/>
        <v>0.24285714285714285</v>
      </c>
    </row>
    <row r="15" spans="1:29" x14ac:dyDescent="0.25">
      <c r="A15" s="10" t="s">
        <v>103</v>
      </c>
      <c r="C15">
        <v>523</v>
      </c>
      <c r="E15">
        <v>63</v>
      </c>
      <c r="F15">
        <v>28.6</v>
      </c>
      <c r="G15">
        <v>0.45400000000000001</v>
      </c>
      <c r="H15">
        <v>0.42699999999999999</v>
      </c>
      <c r="I15">
        <v>0.41699999999999998</v>
      </c>
      <c r="J15">
        <v>0.754</v>
      </c>
      <c r="K15">
        <v>7225</v>
      </c>
      <c r="M15">
        <v>25</v>
      </c>
      <c r="N15">
        <v>1.27</v>
      </c>
      <c r="O15">
        <v>5.0799999999999998E-2</v>
      </c>
      <c r="P15">
        <v>0.20100000000000001</v>
      </c>
      <c r="Q15">
        <v>0.69399999999999995</v>
      </c>
      <c r="R15">
        <v>0.79700000000000004</v>
      </c>
      <c r="S15">
        <v>4703</v>
      </c>
      <c r="U15">
        <v>57</v>
      </c>
      <c r="V15">
        <v>2.0499999999999998</v>
      </c>
      <c r="W15">
        <v>3.5999999999999997E-2</v>
      </c>
      <c r="X15">
        <v>0.16400000000000001</v>
      </c>
      <c r="Y15">
        <v>0.81699999999999995</v>
      </c>
      <c r="Z15">
        <v>0.81799999999999995</v>
      </c>
      <c r="AA15">
        <v>1708</v>
      </c>
      <c r="AC15">
        <f t="shared" si="0"/>
        <v>0.43859649122807015</v>
      </c>
    </row>
    <row r="16" spans="1:29" x14ac:dyDescent="0.25">
      <c r="A16" s="10" t="s">
        <v>104</v>
      </c>
      <c r="C16">
        <v>396</v>
      </c>
      <c r="E16">
        <v>23</v>
      </c>
      <c r="F16">
        <v>26</v>
      </c>
      <c r="G16">
        <v>1.1299999999999999</v>
      </c>
      <c r="H16">
        <v>0.42199999999999999</v>
      </c>
      <c r="I16">
        <v>0.43099999999999999</v>
      </c>
      <c r="J16">
        <v>0.70699999999999996</v>
      </c>
      <c r="K16">
        <v>9307</v>
      </c>
      <c r="M16">
        <v>12</v>
      </c>
      <c r="N16">
        <v>0.19600000000000001</v>
      </c>
      <c r="O16">
        <v>1.6299999999999999E-2</v>
      </c>
      <c r="P16">
        <v>0.17199999999999999</v>
      </c>
      <c r="Q16">
        <v>0.78700000000000003</v>
      </c>
      <c r="R16">
        <v>0.81799999999999995</v>
      </c>
      <c r="S16">
        <v>5231</v>
      </c>
      <c r="U16">
        <v>78</v>
      </c>
      <c r="V16">
        <v>2.0499999999999998</v>
      </c>
      <c r="W16">
        <v>2.63E-2</v>
      </c>
      <c r="X16">
        <v>0.192</v>
      </c>
      <c r="Y16">
        <v>0.76200000000000001</v>
      </c>
      <c r="Z16">
        <v>0.82099999999999995</v>
      </c>
      <c r="AA16">
        <v>1817</v>
      </c>
      <c r="AC16">
        <f t="shared" si="0"/>
        <v>0.15384615384615385</v>
      </c>
    </row>
    <row r="17" spans="1:29" x14ac:dyDescent="0.25">
      <c r="A17" s="10" t="s">
        <v>105</v>
      </c>
      <c r="C17">
        <v>655</v>
      </c>
      <c r="E17">
        <v>42</v>
      </c>
      <c r="F17">
        <v>34.4</v>
      </c>
      <c r="G17">
        <v>0.82</v>
      </c>
      <c r="H17">
        <v>0.38200000000000001</v>
      </c>
      <c r="I17">
        <v>0.47199999999999998</v>
      </c>
      <c r="J17">
        <v>0.75900000000000001</v>
      </c>
      <c r="K17">
        <v>9698</v>
      </c>
      <c r="M17">
        <v>29</v>
      </c>
      <c r="N17">
        <v>0.79600000000000004</v>
      </c>
      <c r="O17">
        <v>2.7400000000000001E-2</v>
      </c>
      <c r="P17">
        <v>0.18</v>
      </c>
      <c r="Q17">
        <v>0.73</v>
      </c>
      <c r="R17">
        <v>0.80300000000000005</v>
      </c>
      <c r="S17">
        <v>5430</v>
      </c>
      <c r="U17">
        <v>75</v>
      </c>
      <c r="V17">
        <v>1.34</v>
      </c>
      <c r="W17">
        <v>1.7899999999999999E-2</v>
      </c>
      <c r="X17">
        <v>0.184</v>
      </c>
      <c r="Y17">
        <v>0.78600000000000003</v>
      </c>
      <c r="Z17">
        <v>0.82299999999999995</v>
      </c>
      <c r="AA17">
        <v>2093</v>
      </c>
      <c r="AC17">
        <f t="shared" si="0"/>
        <v>0.38666666666666666</v>
      </c>
    </row>
    <row r="18" spans="1:29" x14ac:dyDescent="0.25">
      <c r="A18" s="10" t="s">
        <v>106</v>
      </c>
      <c r="C18">
        <v>362</v>
      </c>
      <c r="E18">
        <v>33</v>
      </c>
      <c r="F18">
        <v>28.2</v>
      </c>
      <c r="G18">
        <v>0.85399999999999998</v>
      </c>
      <c r="H18">
        <v>0.39500000000000002</v>
      </c>
      <c r="I18">
        <v>0.48899999999999999</v>
      </c>
      <c r="J18">
        <v>0.753</v>
      </c>
      <c r="K18">
        <v>9398</v>
      </c>
      <c r="M18">
        <v>9</v>
      </c>
      <c r="N18">
        <v>0.28000000000000003</v>
      </c>
      <c r="O18">
        <v>3.1099999999999999E-2</v>
      </c>
      <c r="P18">
        <v>0.16500000000000001</v>
      </c>
      <c r="Q18">
        <v>0.77</v>
      </c>
      <c r="R18">
        <v>0.81299999999999994</v>
      </c>
      <c r="S18">
        <v>7229</v>
      </c>
      <c r="U18">
        <v>61</v>
      </c>
      <c r="V18">
        <v>1.87</v>
      </c>
      <c r="W18">
        <v>3.0599999999999999E-2</v>
      </c>
      <c r="X18">
        <v>0.16600000000000001</v>
      </c>
      <c r="Y18">
        <v>0.80100000000000005</v>
      </c>
      <c r="Z18">
        <v>0.81599999999999995</v>
      </c>
      <c r="AA18">
        <v>1399</v>
      </c>
      <c r="AC18">
        <f t="shared" si="0"/>
        <v>0.14754098360655737</v>
      </c>
    </row>
    <row r="19" spans="1:29" x14ac:dyDescent="0.25">
      <c r="A19" s="10" t="s">
        <v>107</v>
      </c>
      <c r="C19">
        <v>1072</v>
      </c>
      <c r="E19">
        <v>62</v>
      </c>
      <c r="F19">
        <v>53.2</v>
      </c>
      <c r="G19">
        <v>0.85799999999999998</v>
      </c>
      <c r="H19">
        <v>0.42499999999999999</v>
      </c>
      <c r="I19">
        <v>0.39400000000000002</v>
      </c>
      <c r="J19">
        <v>0.68500000000000005</v>
      </c>
      <c r="K19">
        <v>11700</v>
      </c>
      <c r="M19">
        <v>58</v>
      </c>
      <c r="N19">
        <v>2.2400000000000002</v>
      </c>
      <c r="O19">
        <v>3.8699999999999998E-2</v>
      </c>
      <c r="P19">
        <v>0.182</v>
      </c>
      <c r="Q19">
        <v>0.72799999999999998</v>
      </c>
      <c r="R19">
        <v>0.79900000000000004</v>
      </c>
      <c r="S19">
        <v>5717</v>
      </c>
      <c r="U19">
        <v>120</v>
      </c>
      <c r="V19">
        <v>3.89</v>
      </c>
      <c r="W19">
        <v>3.2399999999999998E-2</v>
      </c>
      <c r="X19">
        <v>0.16200000000000001</v>
      </c>
      <c r="Y19">
        <v>0.79300000000000004</v>
      </c>
      <c r="Z19">
        <v>0.80700000000000005</v>
      </c>
      <c r="AA19">
        <v>2112</v>
      </c>
      <c r="AC19">
        <f t="shared" si="0"/>
        <v>0.48333333333333334</v>
      </c>
    </row>
    <row r="20" spans="1:29" x14ac:dyDescent="0.25">
      <c r="A20" s="10" t="s">
        <v>108</v>
      </c>
      <c r="C20">
        <v>549</v>
      </c>
      <c r="E20">
        <v>54</v>
      </c>
      <c r="F20">
        <v>26.9</v>
      </c>
      <c r="G20">
        <v>0.498</v>
      </c>
      <c r="H20">
        <v>0.42099999999999999</v>
      </c>
      <c r="I20">
        <v>0.40600000000000003</v>
      </c>
      <c r="J20">
        <v>0.75900000000000001</v>
      </c>
      <c r="K20">
        <v>7618</v>
      </c>
      <c r="M20">
        <v>19</v>
      </c>
      <c r="N20">
        <v>0.35699999999999998</v>
      </c>
      <c r="O20">
        <v>1.8800000000000001E-2</v>
      </c>
      <c r="P20">
        <v>0.16500000000000001</v>
      </c>
      <c r="Q20">
        <v>0.73</v>
      </c>
      <c r="R20">
        <v>0.78300000000000003</v>
      </c>
      <c r="S20">
        <v>4447</v>
      </c>
      <c r="U20">
        <v>96</v>
      </c>
      <c r="V20">
        <v>3.27</v>
      </c>
      <c r="W20">
        <v>3.4000000000000002E-2</v>
      </c>
      <c r="X20">
        <v>0.16</v>
      </c>
      <c r="Y20">
        <v>0.76900000000000002</v>
      </c>
      <c r="Z20">
        <v>0.79400000000000004</v>
      </c>
      <c r="AA20">
        <v>1832</v>
      </c>
      <c r="AC20">
        <f t="shared" si="0"/>
        <v>0.19791666666666666</v>
      </c>
    </row>
    <row r="21" spans="1:29" x14ac:dyDescent="0.25">
      <c r="A21" s="10" t="s">
        <v>57</v>
      </c>
      <c r="C21">
        <v>617</v>
      </c>
      <c r="E21">
        <v>53</v>
      </c>
      <c r="F21">
        <v>35.799999999999997</v>
      </c>
      <c r="G21">
        <v>0.67500000000000004</v>
      </c>
      <c r="H21">
        <v>0.438</v>
      </c>
      <c r="I21">
        <v>0.41499999999999998</v>
      </c>
      <c r="J21">
        <v>0.72599999999999998</v>
      </c>
      <c r="K21">
        <v>7465</v>
      </c>
      <c r="M21">
        <v>6</v>
      </c>
      <c r="N21">
        <v>0.14499999999999999</v>
      </c>
      <c r="O21">
        <v>2.4199999999999999E-2</v>
      </c>
      <c r="P21">
        <v>0.21</v>
      </c>
      <c r="Q21">
        <v>0.70799999999999996</v>
      </c>
      <c r="R21">
        <v>0.83099999999999996</v>
      </c>
      <c r="S21">
        <v>6541</v>
      </c>
      <c r="U21">
        <v>75</v>
      </c>
      <c r="V21">
        <v>2.25</v>
      </c>
      <c r="W21">
        <v>0.03</v>
      </c>
      <c r="X21">
        <v>0.19500000000000001</v>
      </c>
      <c r="Y21">
        <v>0.753</v>
      </c>
      <c r="Z21">
        <v>0.82199999999999995</v>
      </c>
      <c r="AA21">
        <v>517</v>
      </c>
      <c r="AC21">
        <f t="shared" si="0"/>
        <v>0.08</v>
      </c>
    </row>
    <row r="22" spans="1:29" x14ac:dyDescent="0.25">
      <c r="A22" s="10" t="s">
        <v>58</v>
      </c>
      <c r="C22">
        <v>640</v>
      </c>
      <c r="E22">
        <v>71</v>
      </c>
      <c r="F22">
        <v>41.8</v>
      </c>
      <c r="G22">
        <v>0.58799999999999997</v>
      </c>
      <c r="H22">
        <v>0.42699999999999999</v>
      </c>
      <c r="I22">
        <v>0.4</v>
      </c>
      <c r="J22">
        <v>0.71799999999999997</v>
      </c>
      <c r="K22">
        <v>9059</v>
      </c>
      <c r="M22">
        <v>17</v>
      </c>
      <c r="N22">
        <v>0.60299999999999998</v>
      </c>
      <c r="O22">
        <v>3.5499999999999997E-2</v>
      </c>
      <c r="P22">
        <v>0.17799999999999999</v>
      </c>
      <c r="Q22">
        <v>0.748</v>
      </c>
      <c r="R22">
        <v>0.81</v>
      </c>
      <c r="S22">
        <v>8018</v>
      </c>
      <c r="U22">
        <v>114</v>
      </c>
      <c r="V22">
        <v>3.25</v>
      </c>
      <c r="W22">
        <v>2.8500000000000001E-2</v>
      </c>
      <c r="X22">
        <v>0.17699999999999999</v>
      </c>
      <c r="Y22">
        <v>0.78100000000000003</v>
      </c>
      <c r="Z22">
        <v>0.81699999999999995</v>
      </c>
      <c r="AA22">
        <v>1800</v>
      </c>
      <c r="AC22">
        <f t="shared" si="0"/>
        <v>0.14912280701754385</v>
      </c>
    </row>
    <row r="23" spans="1:29" x14ac:dyDescent="0.25">
      <c r="A23" s="10" t="s">
        <v>59</v>
      </c>
      <c r="C23">
        <v>361</v>
      </c>
      <c r="E23">
        <v>42</v>
      </c>
      <c r="F23">
        <v>23.4</v>
      </c>
      <c r="G23">
        <v>0.55800000000000005</v>
      </c>
      <c r="H23">
        <v>0.439</v>
      </c>
      <c r="I23">
        <v>0.38800000000000001</v>
      </c>
      <c r="J23">
        <v>0.73</v>
      </c>
      <c r="K23">
        <v>10800</v>
      </c>
      <c r="M23">
        <v>17</v>
      </c>
      <c r="N23">
        <v>0.51</v>
      </c>
      <c r="O23">
        <v>0.03</v>
      </c>
      <c r="P23">
        <v>0.17399999999999999</v>
      </c>
      <c r="Q23">
        <v>0.72099999999999997</v>
      </c>
      <c r="R23">
        <v>0.79400000000000004</v>
      </c>
      <c r="S23">
        <v>6376</v>
      </c>
      <c r="U23">
        <v>54</v>
      </c>
      <c r="V23">
        <v>0.92300000000000004</v>
      </c>
      <c r="W23">
        <v>1.7100000000000001E-2</v>
      </c>
      <c r="X23">
        <v>0.182</v>
      </c>
      <c r="Y23">
        <v>0.78200000000000003</v>
      </c>
      <c r="Z23">
        <v>0.81899999999999995</v>
      </c>
      <c r="AA23">
        <v>2153</v>
      </c>
      <c r="AC23">
        <f t="shared" si="0"/>
        <v>0.31481481481481483</v>
      </c>
    </row>
    <row r="24" spans="1:29" x14ac:dyDescent="0.25">
      <c r="A24" s="10" t="s">
        <v>60</v>
      </c>
      <c r="C24">
        <v>204</v>
      </c>
      <c r="E24">
        <v>52</v>
      </c>
      <c r="F24">
        <v>17.8</v>
      </c>
      <c r="G24">
        <v>0.34200000000000003</v>
      </c>
      <c r="H24">
        <v>0.34200000000000003</v>
      </c>
      <c r="I24">
        <v>0.49199999999999999</v>
      </c>
      <c r="J24">
        <v>0.74399999999999999</v>
      </c>
      <c r="K24">
        <v>8197</v>
      </c>
      <c r="M24">
        <v>9</v>
      </c>
      <c r="N24">
        <v>0.10199999999999999</v>
      </c>
      <c r="O24">
        <v>1.1299999999999999E-2</v>
      </c>
      <c r="P24">
        <v>0.13800000000000001</v>
      </c>
      <c r="Q24">
        <v>0.64600000000000002</v>
      </c>
      <c r="R24">
        <v>0.72599999999999998</v>
      </c>
      <c r="S24">
        <v>4162</v>
      </c>
      <c r="U24">
        <v>62</v>
      </c>
      <c r="V24">
        <v>1.2</v>
      </c>
      <c r="W24">
        <v>1.9400000000000001E-2</v>
      </c>
      <c r="X24">
        <v>0.20300000000000001</v>
      </c>
      <c r="Y24">
        <v>0.70799999999999996</v>
      </c>
      <c r="Z24">
        <v>0.81399999999999995</v>
      </c>
      <c r="AA24">
        <v>571</v>
      </c>
      <c r="AC24">
        <f t="shared" si="0"/>
        <v>0.14516129032258066</v>
      </c>
    </row>
    <row r="25" spans="1:29" x14ac:dyDescent="0.25">
      <c r="A25" s="10" t="s">
        <v>61</v>
      </c>
      <c r="C25">
        <v>1945</v>
      </c>
      <c r="E25">
        <v>135</v>
      </c>
      <c r="F25">
        <v>75.900000000000006</v>
      </c>
      <c r="G25">
        <v>0.56200000000000006</v>
      </c>
      <c r="H25">
        <v>0.41899999999999998</v>
      </c>
      <c r="I25">
        <v>0.42799999999999999</v>
      </c>
      <c r="J25">
        <v>0.749</v>
      </c>
      <c r="K25">
        <v>10200</v>
      </c>
      <c r="M25">
        <v>52</v>
      </c>
      <c r="N25">
        <v>0.97</v>
      </c>
      <c r="O25">
        <v>1.8700000000000001E-2</v>
      </c>
      <c r="P25">
        <v>0.188</v>
      </c>
      <c r="Q25">
        <v>0.72899999999999998</v>
      </c>
      <c r="R25">
        <v>0.81399999999999995</v>
      </c>
      <c r="S25">
        <v>6902</v>
      </c>
      <c r="U25">
        <v>150</v>
      </c>
      <c r="V25">
        <v>5.97</v>
      </c>
      <c r="W25">
        <v>3.9800000000000002E-2</v>
      </c>
      <c r="X25">
        <v>0.16</v>
      </c>
      <c r="Y25">
        <v>0.79100000000000004</v>
      </c>
      <c r="Z25">
        <v>0.80300000000000005</v>
      </c>
      <c r="AA25">
        <v>1411</v>
      </c>
      <c r="AC25">
        <f t="shared" si="0"/>
        <v>0.34666666666666668</v>
      </c>
    </row>
    <row r="26" spans="1:29" x14ac:dyDescent="0.25">
      <c r="A26" s="10" t="s">
        <v>62</v>
      </c>
      <c r="C26">
        <v>692</v>
      </c>
      <c r="E26">
        <v>51</v>
      </c>
      <c r="F26">
        <v>34.5</v>
      </c>
      <c r="G26">
        <v>0.67700000000000005</v>
      </c>
      <c r="H26">
        <v>0.45600000000000002</v>
      </c>
      <c r="I26">
        <v>0.36499999999999999</v>
      </c>
      <c r="J26">
        <v>0.71399999999999997</v>
      </c>
      <c r="K26">
        <v>10400</v>
      </c>
      <c r="M26">
        <v>57</v>
      </c>
      <c r="N26">
        <v>1.75</v>
      </c>
      <c r="O26">
        <v>3.0700000000000002E-2</v>
      </c>
      <c r="P26">
        <v>0.20100000000000001</v>
      </c>
      <c r="Q26">
        <v>0.68400000000000005</v>
      </c>
      <c r="R26">
        <v>0.79200000000000004</v>
      </c>
      <c r="S26">
        <v>5145</v>
      </c>
      <c r="U26">
        <v>99</v>
      </c>
      <c r="V26">
        <v>3.02</v>
      </c>
      <c r="W26">
        <v>3.0499999999999999E-2</v>
      </c>
      <c r="X26">
        <v>0.17299999999999999</v>
      </c>
      <c r="Y26">
        <v>0.78200000000000003</v>
      </c>
      <c r="Z26">
        <v>0.81599999999999995</v>
      </c>
      <c r="AA26">
        <v>1586</v>
      </c>
      <c r="AC26">
        <f t="shared" si="0"/>
        <v>0.5757575757575758</v>
      </c>
    </row>
    <row r="27" spans="1:29" x14ac:dyDescent="0.25">
      <c r="A27" s="10"/>
    </row>
    <row r="31" spans="1:29" x14ac:dyDescent="0.25">
      <c r="A31" t="s">
        <v>25</v>
      </c>
      <c r="C31">
        <v>757</v>
      </c>
      <c r="E31">
        <v>51</v>
      </c>
      <c r="F31">
        <v>28.6</v>
      </c>
      <c r="G31">
        <v>0.56000000000000005</v>
      </c>
      <c r="H31">
        <v>0.38400000000000001</v>
      </c>
      <c r="I31">
        <v>0.44600000000000001</v>
      </c>
      <c r="J31">
        <v>0.755</v>
      </c>
      <c r="K31">
        <v>6538</v>
      </c>
      <c r="M31">
        <v>12</v>
      </c>
      <c r="N31">
        <v>0.42199999999999999</v>
      </c>
      <c r="O31">
        <v>3.5200000000000002E-2</v>
      </c>
      <c r="P31">
        <v>0.17499999999999999</v>
      </c>
      <c r="Q31">
        <v>0.75700000000000001</v>
      </c>
      <c r="R31">
        <v>0.81</v>
      </c>
      <c r="S31">
        <v>7264</v>
      </c>
      <c r="U31">
        <v>80</v>
      </c>
      <c r="V31">
        <v>2.73</v>
      </c>
      <c r="W31">
        <v>3.4200000000000001E-2</v>
      </c>
      <c r="X31">
        <v>0.17699999999999999</v>
      </c>
      <c r="Y31">
        <v>0.79200000000000004</v>
      </c>
      <c r="Z31">
        <v>0.82099999999999995</v>
      </c>
      <c r="AA31">
        <v>1447</v>
      </c>
      <c r="AC31">
        <v>0.15</v>
      </c>
    </row>
    <row r="32" spans="1:29" x14ac:dyDescent="0.25">
      <c r="A32" t="s">
        <v>26</v>
      </c>
      <c r="C32">
        <v>600</v>
      </c>
      <c r="E32">
        <v>73</v>
      </c>
      <c r="F32">
        <v>38.5</v>
      </c>
      <c r="G32">
        <v>0.52800000000000002</v>
      </c>
      <c r="H32">
        <v>0.433</v>
      </c>
      <c r="I32">
        <v>0.4</v>
      </c>
      <c r="J32">
        <v>0.755</v>
      </c>
      <c r="K32">
        <v>7123</v>
      </c>
      <c r="M32">
        <v>20</v>
      </c>
      <c r="N32">
        <v>0.72899999999999998</v>
      </c>
      <c r="O32">
        <v>3.6499999999999998E-2</v>
      </c>
      <c r="P32">
        <v>0.193</v>
      </c>
      <c r="Q32">
        <v>0.70799999999999996</v>
      </c>
      <c r="R32">
        <v>0.80200000000000005</v>
      </c>
      <c r="S32">
        <v>9701</v>
      </c>
      <c r="U32">
        <v>112</v>
      </c>
      <c r="V32">
        <v>2.68</v>
      </c>
      <c r="W32">
        <v>2.4E-2</v>
      </c>
      <c r="X32">
        <v>0.17</v>
      </c>
      <c r="Y32">
        <v>0.80600000000000005</v>
      </c>
      <c r="Z32">
        <v>0.82299999999999995</v>
      </c>
      <c r="AA32">
        <v>1966</v>
      </c>
      <c r="AC32">
        <v>0.17857142857142858</v>
      </c>
    </row>
    <row r="33" spans="1:29" x14ac:dyDescent="0.25">
      <c r="A33" t="s">
        <v>27</v>
      </c>
      <c r="C33">
        <v>471</v>
      </c>
      <c r="E33">
        <v>51</v>
      </c>
      <c r="F33">
        <v>31.6</v>
      </c>
      <c r="G33">
        <v>0.61899999999999999</v>
      </c>
      <c r="H33">
        <v>0.36099999999999999</v>
      </c>
      <c r="I33">
        <v>0.48399999999999999</v>
      </c>
      <c r="J33">
        <v>0.74399999999999999</v>
      </c>
      <c r="K33">
        <v>9433</v>
      </c>
      <c r="M33">
        <v>35</v>
      </c>
      <c r="N33">
        <v>0.64200000000000002</v>
      </c>
      <c r="O33">
        <v>1.83E-2</v>
      </c>
      <c r="P33">
        <v>0.188</v>
      </c>
      <c r="Q33">
        <v>0.69</v>
      </c>
      <c r="R33">
        <v>0.79800000000000004</v>
      </c>
      <c r="S33">
        <v>5412</v>
      </c>
      <c r="U33">
        <v>74</v>
      </c>
      <c r="V33">
        <v>1.96</v>
      </c>
      <c r="W33">
        <v>2.6499999999999999E-2</v>
      </c>
      <c r="X33">
        <v>0.17599999999999999</v>
      </c>
      <c r="Y33">
        <v>0.80200000000000005</v>
      </c>
      <c r="Z33">
        <v>0.82599999999999996</v>
      </c>
      <c r="AA33">
        <v>1847</v>
      </c>
      <c r="AC33">
        <v>0.47297297297297297</v>
      </c>
    </row>
    <row r="34" spans="1:29" x14ac:dyDescent="0.25">
      <c r="A34" t="s">
        <v>28</v>
      </c>
      <c r="C34">
        <v>806</v>
      </c>
      <c r="E34">
        <v>83</v>
      </c>
      <c r="F34">
        <v>40.200000000000003</v>
      </c>
      <c r="G34">
        <v>0.48499999999999999</v>
      </c>
      <c r="H34">
        <v>0.41299999999999998</v>
      </c>
      <c r="I34">
        <v>0.442</v>
      </c>
      <c r="J34">
        <v>0.73099999999999998</v>
      </c>
      <c r="K34">
        <v>9861</v>
      </c>
      <c r="M34">
        <v>14</v>
      </c>
      <c r="N34">
        <v>0.34300000000000003</v>
      </c>
      <c r="O34">
        <v>2.4500000000000001E-2</v>
      </c>
      <c r="P34">
        <v>0.16300000000000001</v>
      </c>
      <c r="Q34">
        <v>0.81</v>
      </c>
      <c r="R34">
        <v>0.81699999999999995</v>
      </c>
      <c r="S34">
        <v>11700</v>
      </c>
      <c r="U34">
        <v>96</v>
      </c>
      <c r="V34">
        <v>1.76</v>
      </c>
      <c r="W34">
        <v>1.83E-2</v>
      </c>
      <c r="X34">
        <v>0.182</v>
      </c>
      <c r="Y34">
        <v>0.78200000000000003</v>
      </c>
      <c r="Z34">
        <v>0.82299999999999995</v>
      </c>
      <c r="AA34">
        <v>3084</v>
      </c>
      <c r="AC34">
        <v>0.14583333333333334</v>
      </c>
    </row>
    <row r="35" spans="1:29" x14ac:dyDescent="0.25">
      <c r="A35" t="s">
        <v>29</v>
      </c>
      <c r="C35">
        <v>911</v>
      </c>
      <c r="E35">
        <v>73</v>
      </c>
      <c r="F35">
        <v>32.200000000000003</v>
      </c>
      <c r="G35">
        <v>0.44</v>
      </c>
      <c r="H35">
        <v>0.39100000000000001</v>
      </c>
      <c r="I35">
        <v>0.46400000000000002</v>
      </c>
      <c r="J35">
        <v>0.754</v>
      </c>
      <c r="K35">
        <v>8339</v>
      </c>
      <c r="M35">
        <v>11</v>
      </c>
      <c r="N35">
        <v>0.30299999999999999</v>
      </c>
      <c r="O35">
        <v>2.76E-2</v>
      </c>
      <c r="P35">
        <v>0.17199999999999999</v>
      </c>
      <c r="Q35">
        <v>0.74099999999999999</v>
      </c>
      <c r="R35">
        <v>0.80500000000000005</v>
      </c>
      <c r="S35">
        <v>9646</v>
      </c>
      <c r="U35">
        <v>96</v>
      </c>
      <c r="V35">
        <v>2.5</v>
      </c>
      <c r="W35">
        <v>2.5999999999999999E-2</v>
      </c>
      <c r="X35">
        <v>0.17100000000000001</v>
      </c>
      <c r="Y35">
        <v>0.78800000000000003</v>
      </c>
      <c r="Z35">
        <v>0.81499999999999995</v>
      </c>
      <c r="AA35">
        <v>2390</v>
      </c>
      <c r="AC35">
        <v>0.11458333333333333</v>
      </c>
    </row>
    <row r="36" spans="1:29" x14ac:dyDescent="0.25">
      <c r="A36" t="s">
        <v>30</v>
      </c>
      <c r="C36">
        <v>812</v>
      </c>
      <c r="E36">
        <v>54</v>
      </c>
      <c r="F36">
        <v>38.200000000000003</v>
      </c>
      <c r="G36">
        <v>0.70799999999999996</v>
      </c>
      <c r="H36">
        <v>0.44900000000000001</v>
      </c>
      <c r="I36">
        <v>0.38300000000000001</v>
      </c>
      <c r="J36">
        <v>0.73699999999999999</v>
      </c>
      <c r="K36">
        <v>10400</v>
      </c>
      <c r="M36">
        <v>20</v>
      </c>
      <c r="N36">
        <v>0.35199999999999998</v>
      </c>
      <c r="O36">
        <v>1.7600000000000001E-2</v>
      </c>
      <c r="P36">
        <v>0.17699999999999999</v>
      </c>
      <c r="Q36">
        <v>0.749</v>
      </c>
      <c r="R36">
        <v>0.80800000000000005</v>
      </c>
      <c r="S36">
        <v>8116</v>
      </c>
      <c r="U36">
        <v>94</v>
      </c>
      <c r="V36">
        <v>2.68</v>
      </c>
      <c r="W36">
        <v>2.8500000000000001E-2</v>
      </c>
      <c r="X36">
        <v>0.158</v>
      </c>
      <c r="Y36">
        <v>0.80100000000000005</v>
      </c>
      <c r="Z36">
        <v>0.80900000000000005</v>
      </c>
      <c r="AA36">
        <v>2319</v>
      </c>
      <c r="AC36">
        <v>0.21276595744680851</v>
      </c>
    </row>
    <row r="37" spans="1:29" x14ac:dyDescent="0.25">
      <c r="A37" t="s">
        <v>31</v>
      </c>
      <c r="C37">
        <v>722</v>
      </c>
      <c r="E37">
        <v>80</v>
      </c>
      <c r="F37">
        <v>30.1</v>
      </c>
      <c r="G37">
        <v>0.377</v>
      </c>
      <c r="H37">
        <v>0.42499999999999999</v>
      </c>
      <c r="I37">
        <v>0.42199999999999999</v>
      </c>
      <c r="J37">
        <v>0.76</v>
      </c>
      <c r="K37">
        <v>9097</v>
      </c>
      <c r="M37">
        <v>40</v>
      </c>
      <c r="N37">
        <v>0.76200000000000001</v>
      </c>
      <c r="O37">
        <v>1.9E-2</v>
      </c>
      <c r="P37">
        <v>0.16700000000000001</v>
      </c>
      <c r="Q37">
        <v>0.69399999999999995</v>
      </c>
      <c r="R37">
        <v>0.77800000000000002</v>
      </c>
      <c r="S37">
        <v>5998</v>
      </c>
      <c r="U37">
        <v>110</v>
      </c>
      <c r="V37">
        <v>3.35</v>
      </c>
      <c r="W37">
        <v>3.0499999999999999E-2</v>
      </c>
      <c r="X37">
        <v>0.17100000000000001</v>
      </c>
      <c r="Y37">
        <v>0.77300000000000002</v>
      </c>
      <c r="Z37">
        <v>0.80300000000000005</v>
      </c>
      <c r="AA37">
        <v>2062</v>
      </c>
      <c r="AC37">
        <v>0.36363636363636365</v>
      </c>
    </row>
    <row r="38" spans="1:29" x14ac:dyDescent="0.25">
      <c r="A38" t="s">
        <v>145</v>
      </c>
      <c r="C38">
        <v>521</v>
      </c>
      <c r="E38">
        <v>70</v>
      </c>
      <c r="F38">
        <v>24.8</v>
      </c>
      <c r="G38">
        <v>0.35399999999999998</v>
      </c>
      <c r="H38">
        <v>0.46500000000000002</v>
      </c>
      <c r="I38">
        <v>0.37</v>
      </c>
      <c r="J38">
        <v>0.74399999999999999</v>
      </c>
      <c r="K38">
        <v>9934</v>
      </c>
      <c r="M38">
        <v>28</v>
      </c>
      <c r="N38">
        <v>0.374</v>
      </c>
      <c r="O38">
        <v>1.3299999999999999E-2</v>
      </c>
      <c r="P38">
        <v>0.192</v>
      </c>
      <c r="Q38">
        <v>0.67800000000000005</v>
      </c>
      <c r="R38">
        <v>0.78500000000000003</v>
      </c>
      <c r="S38">
        <v>1212</v>
      </c>
      <c r="U38">
        <v>66</v>
      </c>
      <c r="V38">
        <v>1.68</v>
      </c>
      <c r="W38">
        <v>2.5499999999999998E-2</v>
      </c>
      <c r="X38">
        <v>0.17599999999999999</v>
      </c>
      <c r="Y38">
        <v>0.80800000000000005</v>
      </c>
      <c r="Z38">
        <v>0.83299999999999996</v>
      </c>
      <c r="AA38">
        <v>1511</v>
      </c>
      <c r="AC38">
        <v>0.42424242424242425</v>
      </c>
    </row>
    <row r="39" spans="1:29" x14ac:dyDescent="0.25">
      <c r="A39" t="s">
        <v>146</v>
      </c>
      <c r="C39">
        <v>549</v>
      </c>
      <c r="E39">
        <v>48</v>
      </c>
      <c r="F39">
        <v>35</v>
      </c>
      <c r="G39">
        <v>0.73</v>
      </c>
      <c r="H39">
        <v>0.41799999999999998</v>
      </c>
      <c r="I39">
        <v>0.434</v>
      </c>
      <c r="J39">
        <v>0.70899999999999996</v>
      </c>
      <c r="K39">
        <v>8977</v>
      </c>
      <c r="M39">
        <v>18</v>
      </c>
      <c r="N39">
        <v>0.32700000000000001</v>
      </c>
      <c r="O39">
        <v>1.8200000000000001E-2</v>
      </c>
      <c r="P39">
        <v>0.16200000000000001</v>
      </c>
      <c r="Q39">
        <v>0.751</v>
      </c>
      <c r="R39">
        <v>0.79900000000000004</v>
      </c>
      <c r="S39">
        <v>1795</v>
      </c>
      <c r="U39">
        <v>95</v>
      </c>
      <c r="V39">
        <v>2.41</v>
      </c>
      <c r="W39">
        <v>2.5399999999999999E-2</v>
      </c>
      <c r="X39">
        <v>0.187</v>
      </c>
      <c r="Y39">
        <v>0.76500000000000001</v>
      </c>
      <c r="Z39">
        <v>0.82099999999999995</v>
      </c>
      <c r="AA39">
        <v>1061</v>
      </c>
      <c r="AC39">
        <v>0.18947368421052632</v>
      </c>
    </row>
    <row r="40" spans="1:29" x14ac:dyDescent="0.25">
      <c r="A40" t="s">
        <v>147</v>
      </c>
      <c r="C40">
        <v>1334</v>
      </c>
      <c r="E40">
        <v>98</v>
      </c>
      <c r="F40">
        <v>55.6</v>
      </c>
      <c r="G40">
        <v>0.56799999999999995</v>
      </c>
      <c r="H40">
        <v>0.42</v>
      </c>
      <c r="I40">
        <v>0.40400000000000003</v>
      </c>
      <c r="J40">
        <v>0.73499999999999999</v>
      </c>
      <c r="K40">
        <v>11600</v>
      </c>
      <c r="M40">
        <v>91</v>
      </c>
      <c r="N40">
        <v>2.14</v>
      </c>
      <c r="O40">
        <v>2.35E-2</v>
      </c>
      <c r="P40">
        <v>0.191</v>
      </c>
      <c r="Q40">
        <v>0.70299999999999996</v>
      </c>
      <c r="R40">
        <v>0.79500000000000004</v>
      </c>
      <c r="S40">
        <v>1617</v>
      </c>
      <c r="U40">
        <v>125</v>
      </c>
      <c r="V40">
        <v>3.41</v>
      </c>
      <c r="W40">
        <v>2.7300000000000001E-2</v>
      </c>
      <c r="X40">
        <v>0.16500000000000001</v>
      </c>
      <c r="Y40">
        <v>0.79600000000000004</v>
      </c>
      <c r="Z40">
        <v>0.81100000000000005</v>
      </c>
      <c r="AA40">
        <v>1811</v>
      </c>
      <c r="AC40">
        <v>0.72799999999999998</v>
      </c>
    </row>
    <row r="41" spans="1:29" x14ac:dyDescent="0.25">
      <c r="A41" t="s">
        <v>148</v>
      </c>
      <c r="C41">
        <v>731</v>
      </c>
      <c r="E41">
        <v>52</v>
      </c>
      <c r="F41">
        <v>22.2</v>
      </c>
      <c r="G41">
        <v>0.42699999999999999</v>
      </c>
      <c r="H41">
        <v>0.434</v>
      </c>
      <c r="I41">
        <v>0.40699999999999997</v>
      </c>
      <c r="J41">
        <v>0.75600000000000001</v>
      </c>
      <c r="K41">
        <v>13500</v>
      </c>
      <c r="M41">
        <v>45</v>
      </c>
      <c r="N41">
        <v>1.43</v>
      </c>
      <c r="O41">
        <v>3.1800000000000002E-2</v>
      </c>
      <c r="P41">
        <v>0.19</v>
      </c>
      <c r="Q41">
        <v>0.70599999999999996</v>
      </c>
      <c r="R41">
        <v>0.80100000000000005</v>
      </c>
      <c r="S41">
        <v>1946</v>
      </c>
      <c r="U41">
        <v>71</v>
      </c>
      <c r="V41">
        <v>1.93</v>
      </c>
      <c r="W41">
        <v>2.7199999999999998E-2</v>
      </c>
      <c r="X41">
        <v>0.16600000000000001</v>
      </c>
      <c r="Y41">
        <v>0.77600000000000002</v>
      </c>
      <c r="Z41">
        <v>0.80700000000000005</v>
      </c>
      <c r="AA41">
        <v>2335</v>
      </c>
      <c r="AC41">
        <v>0.63380281690140849</v>
      </c>
    </row>
    <row r="42" spans="1:29" x14ac:dyDescent="0.25">
      <c r="A42" t="s">
        <v>149</v>
      </c>
      <c r="C42">
        <v>610</v>
      </c>
      <c r="E42">
        <v>74</v>
      </c>
      <c r="F42">
        <v>48.3</v>
      </c>
      <c r="G42">
        <v>0.65200000000000002</v>
      </c>
      <c r="H42">
        <v>0.38800000000000001</v>
      </c>
      <c r="I42">
        <v>0.45100000000000001</v>
      </c>
      <c r="J42">
        <v>0.72299999999999998</v>
      </c>
      <c r="K42">
        <v>10600</v>
      </c>
      <c r="M42">
        <v>37</v>
      </c>
      <c r="N42">
        <v>1.58</v>
      </c>
      <c r="O42">
        <v>4.2599999999999999E-2</v>
      </c>
      <c r="P42">
        <v>0.186</v>
      </c>
      <c r="Q42">
        <v>0.73499999999999999</v>
      </c>
      <c r="R42">
        <v>0.81899999999999995</v>
      </c>
      <c r="S42">
        <v>3438</v>
      </c>
      <c r="U42">
        <v>86</v>
      </c>
      <c r="V42">
        <v>1.88</v>
      </c>
      <c r="W42">
        <v>2.18E-2</v>
      </c>
      <c r="X42">
        <v>0.16300000000000001</v>
      </c>
      <c r="Y42">
        <v>0.79200000000000004</v>
      </c>
      <c r="Z42">
        <v>0.81200000000000006</v>
      </c>
      <c r="AA42">
        <v>2512</v>
      </c>
      <c r="AC42">
        <v>0.43023255813953487</v>
      </c>
    </row>
    <row r="43" spans="1:29" x14ac:dyDescent="0.25">
      <c r="A43" t="s">
        <v>150</v>
      </c>
      <c r="C43">
        <v>729</v>
      </c>
      <c r="E43">
        <v>56</v>
      </c>
      <c r="F43">
        <v>35.799999999999997</v>
      </c>
      <c r="G43">
        <v>0.63900000000000001</v>
      </c>
      <c r="H43">
        <v>0.41499999999999998</v>
      </c>
      <c r="I43">
        <v>0.42199999999999999</v>
      </c>
      <c r="J43">
        <v>0.71499999999999997</v>
      </c>
      <c r="K43">
        <v>14700</v>
      </c>
      <c r="M43">
        <v>6</v>
      </c>
      <c r="N43">
        <v>0.193</v>
      </c>
      <c r="O43">
        <v>3.2199999999999999E-2</v>
      </c>
      <c r="P43">
        <v>0.155</v>
      </c>
      <c r="Q43">
        <v>0.79700000000000004</v>
      </c>
      <c r="R43">
        <v>0.81399999999999995</v>
      </c>
      <c r="S43">
        <v>4272</v>
      </c>
      <c r="U43">
        <v>114</v>
      </c>
      <c r="V43">
        <v>3.26</v>
      </c>
      <c r="W43">
        <v>2.86E-2</v>
      </c>
      <c r="X43">
        <v>0.17899999999999999</v>
      </c>
      <c r="Y43">
        <v>0.76700000000000002</v>
      </c>
      <c r="Z43">
        <v>0.81200000000000006</v>
      </c>
      <c r="AA43">
        <v>1705</v>
      </c>
      <c r="AC43">
        <v>5.2631578947368418E-2</v>
      </c>
    </row>
    <row r="44" spans="1:29" x14ac:dyDescent="0.25">
      <c r="A44" t="s">
        <v>151</v>
      </c>
      <c r="C44">
        <v>555</v>
      </c>
      <c r="E44">
        <v>58</v>
      </c>
      <c r="F44">
        <v>43.8</v>
      </c>
      <c r="G44">
        <v>0.755</v>
      </c>
      <c r="H44">
        <v>0.42899999999999999</v>
      </c>
      <c r="I44">
        <v>0.39300000000000002</v>
      </c>
      <c r="J44">
        <v>0.73</v>
      </c>
      <c r="K44">
        <v>8690</v>
      </c>
      <c r="M44">
        <v>47</v>
      </c>
      <c r="N44">
        <v>0.67100000000000004</v>
      </c>
      <c r="O44">
        <v>1.43E-2</v>
      </c>
      <c r="P44">
        <v>0.19500000000000001</v>
      </c>
      <c r="Q44">
        <v>0.70799999999999996</v>
      </c>
      <c r="R44">
        <v>0.80200000000000005</v>
      </c>
      <c r="S44">
        <v>3018</v>
      </c>
      <c r="U44">
        <v>142</v>
      </c>
      <c r="V44">
        <v>4.6399999999999997</v>
      </c>
      <c r="W44">
        <v>3.27E-2</v>
      </c>
      <c r="X44">
        <v>0.17699999999999999</v>
      </c>
      <c r="Y44">
        <v>0.79700000000000004</v>
      </c>
      <c r="Z44">
        <v>0.82699999999999996</v>
      </c>
      <c r="AA44">
        <v>1750</v>
      </c>
      <c r="AC44">
        <v>0.33098591549295775</v>
      </c>
    </row>
    <row r="45" spans="1:29" x14ac:dyDescent="0.25">
      <c r="A45" t="s">
        <v>152</v>
      </c>
      <c r="C45">
        <v>597</v>
      </c>
      <c r="E45">
        <v>75</v>
      </c>
      <c r="F45">
        <v>35.4</v>
      </c>
      <c r="G45">
        <v>0.47199999999999998</v>
      </c>
      <c r="H45">
        <v>0.42699999999999999</v>
      </c>
      <c r="I45">
        <v>0.40400000000000003</v>
      </c>
      <c r="J45">
        <v>0.72899999999999998</v>
      </c>
      <c r="K45">
        <v>8385</v>
      </c>
      <c r="M45">
        <v>33</v>
      </c>
      <c r="N45">
        <v>0.33800000000000002</v>
      </c>
      <c r="O45">
        <v>1.0200000000000001E-2</v>
      </c>
      <c r="P45">
        <v>0.17799999999999999</v>
      </c>
      <c r="Q45">
        <v>0.71299999999999997</v>
      </c>
      <c r="R45">
        <v>0.78600000000000003</v>
      </c>
      <c r="S45">
        <v>2988</v>
      </c>
      <c r="U45">
        <v>107</v>
      </c>
      <c r="V45">
        <v>3.29</v>
      </c>
      <c r="W45">
        <v>3.0800000000000001E-2</v>
      </c>
      <c r="X45">
        <v>0.17</v>
      </c>
      <c r="Y45">
        <v>0.79600000000000004</v>
      </c>
      <c r="Z45">
        <v>0.81599999999999995</v>
      </c>
      <c r="AA45">
        <v>1297</v>
      </c>
      <c r="AC45">
        <v>0.30841121495327101</v>
      </c>
    </row>
    <row r="46" spans="1:29" x14ac:dyDescent="0.25">
      <c r="A46" t="s">
        <v>153</v>
      </c>
      <c r="C46">
        <v>521</v>
      </c>
      <c r="E46">
        <v>41</v>
      </c>
      <c r="F46">
        <v>30</v>
      </c>
      <c r="G46">
        <v>0.73299999999999998</v>
      </c>
      <c r="H46">
        <v>0.39500000000000002</v>
      </c>
      <c r="I46">
        <v>0.46</v>
      </c>
      <c r="J46">
        <v>0.76300000000000001</v>
      </c>
      <c r="K46">
        <v>7437</v>
      </c>
      <c r="M46">
        <v>28</v>
      </c>
      <c r="N46">
        <v>0.48499999999999999</v>
      </c>
      <c r="O46">
        <v>1.7299999999999999E-2</v>
      </c>
      <c r="P46">
        <v>0.16600000000000001</v>
      </c>
      <c r="Q46">
        <v>0.73099999999999998</v>
      </c>
      <c r="R46">
        <v>0.78700000000000003</v>
      </c>
      <c r="S46">
        <v>2824</v>
      </c>
      <c r="U46">
        <v>72</v>
      </c>
      <c r="V46">
        <v>1.78</v>
      </c>
      <c r="W46">
        <v>2.4799999999999999E-2</v>
      </c>
      <c r="X46">
        <v>0.16900000000000001</v>
      </c>
      <c r="Y46">
        <v>0.80200000000000005</v>
      </c>
      <c r="Z46">
        <v>0.81499999999999995</v>
      </c>
      <c r="AA46">
        <v>2083</v>
      </c>
      <c r="AC46">
        <v>0.3888888888888889</v>
      </c>
    </row>
    <row r="47" spans="1:29" x14ac:dyDescent="0.25">
      <c r="A47" t="s">
        <v>154</v>
      </c>
      <c r="C47">
        <v>742</v>
      </c>
      <c r="E47">
        <v>71</v>
      </c>
      <c r="F47">
        <v>26</v>
      </c>
      <c r="G47">
        <v>0.36599999999999999</v>
      </c>
      <c r="H47">
        <v>0.40300000000000002</v>
      </c>
      <c r="I47">
        <v>0.45700000000000002</v>
      </c>
      <c r="J47">
        <v>0.747</v>
      </c>
      <c r="K47">
        <v>11100</v>
      </c>
      <c r="M47">
        <v>43</v>
      </c>
      <c r="N47">
        <v>0.59599999999999997</v>
      </c>
      <c r="O47">
        <v>1.3899999999999999E-2</v>
      </c>
      <c r="P47">
        <v>0.21199999999999999</v>
      </c>
      <c r="Q47">
        <v>0.66200000000000003</v>
      </c>
      <c r="R47">
        <v>0.79300000000000004</v>
      </c>
      <c r="S47">
        <v>3276</v>
      </c>
      <c r="U47">
        <v>93</v>
      </c>
      <c r="V47">
        <v>2.72</v>
      </c>
      <c r="W47">
        <v>2.93E-2</v>
      </c>
      <c r="X47">
        <v>0.17100000000000001</v>
      </c>
      <c r="Y47">
        <v>0.78600000000000003</v>
      </c>
      <c r="Z47">
        <v>0.80800000000000005</v>
      </c>
      <c r="AA47">
        <v>3271</v>
      </c>
      <c r="AC47">
        <v>0.46236559139784944</v>
      </c>
    </row>
    <row r="48" spans="1:29" x14ac:dyDescent="0.25">
      <c r="A48" t="s">
        <v>155</v>
      </c>
      <c r="C48">
        <v>707</v>
      </c>
      <c r="E48">
        <v>78</v>
      </c>
      <c r="F48">
        <v>30.6</v>
      </c>
      <c r="G48">
        <v>0.39200000000000002</v>
      </c>
      <c r="H48">
        <v>0.41799999999999998</v>
      </c>
      <c r="I48">
        <v>0.41</v>
      </c>
      <c r="J48">
        <v>0.73499999999999999</v>
      </c>
      <c r="K48">
        <v>8241</v>
      </c>
      <c r="M48">
        <v>30</v>
      </c>
      <c r="N48">
        <v>0.39800000000000002</v>
      </c>
      <c r="O48">
        <v>1.3299999999999999E-2</v>
      </c>
      <c r="P48">
        <v>0.185</v>
      </c>
      <c r="Q48">
        <v>0.69199999999999995</v>
      </c>
      <c r="R48">
        <v>0.78500000000000003</v>
      </c>
      <c r="S48">
        <v>2948</v>
      </c>
      <c r="U48">
        <v>86</v>
      </c>
      <c r="V48">
        <v>2.2799999999999998</v>
      </c>
      <c r="W48">
        <v>2.6599999999999999E-2</v>
      </c>
      <c r="X48">
        <v>0.16600000000000001</v>
      </c>
      <c r="Y48">
        <v>0.78200000000000003</v>
      </c>
      <c r="Z48">
        <v>0.80600000000000005</v>
      </c>
      <c r="AA48">
        <v>1939</v>
      </c>
      <c r="AC48">
        <v>0.34883720930232559</v>
      </c>
    </row>
    <row r="49" spans="1:29" x14ac:dyDescent="0.25">
      <c r="A49" t="s">
        <v>156</v>
      </c>
      <c r="C49">
        <v>867</v>
      </c>
      <c r="E49">
        <v>74</v>
      </c>
      <c r="F49">
        <v>21.6</v>
      </c>
      <c r="G49">
        <v>0.29099999999999998</v>
      </c>
      <c r="H49">
        <v>0.39700000000000002</v>
      </c>
      <c r="I49">
        <v>0.44</v>
      </c>
      <c r="J49">
        <v>0.73099999999999998</v>
      </c>
      <c r="K49">
        <v>14600</v>
      </c>
      <c r="M49">
        <v>21</v>
      </c>
      <c r="N49">
        <v>0.33</v>
      </c>
      <c r="O49">
        <v>1.5699999999999999E-2</v>
      </c>
      <c r="P49">
        <v>0.17499999999999999</v>
      </c>
      <c r="Q49">
        <v>0.71399999999999997</v>
      </c>
      <c r="R49">
        <v>0.78200000000000003</v>
      </c>
      <c r="S49">
        <v>4376</v>
      </c>
      <c r="U49">
        <v>75</v>
      </c>
      <c r="V49">
        <v>1.78</v>
      </c>
      <c r="W49">
        <v>2.3699999999999999E-2</v>
      </c>
      <c r="X49">
        <v>0.18</v>
      </c>
      <c r="Y49">
        <v>0.76200000000000001</v>
      </c>
      <c r="Z49">
        <v>0.81299999999999994</v>
      </c>
      <c r="AA49">
        <v>3957</v>
      </c>
      <c r="AC49">
        <v>0.28000000000000003</v>
      </c>
    </row>
    <row r="50" spans="1:29" x14ac:dyDescent="0.25">
      <c r="A50" t="s">
        <v>157</v>
      </c>
      <c r="C50">
        <v>1898</v>
      </c>
      <c r="E50">
        <v>134</v>
      </c>
      <c r="F50">
        <v>65.8</v>
      </c>
      <c r="G50">
        <v>0.49099999999999999</v>
      </c>
      <c r="H50">
        <v>0.43099999999999999</v>
      </c>
      <c r="I50">
        <v>0.41399999999999998</v>
      </c>
      <c r="J50">
        <v>0.72599999999999998</v>
      </c>
      <c r="K50">
        <v>11200</v>
      </c>
      <c r="M50">
        <v>20</v>
      </c>
      <c r="N50">
        <v>0.36299999999999999</v>
      </c>
      <c r="O50">
        <v>1.8200000000000001E-2</v>
      </c>
      <c r="P50">
        <v>0.183</v>
      </c>
      <c r="Q50">
        <v>0.73299999999999998</v>
      </c>
      <c r="R50">
        <v>0.81399999999999995</v>
      </c>
      <c r="S50">
        <v>5104</v>
      </c>
      <c r="U50">
        <v>165</v>
      </c>
      <c r="V50">
        <v>4.58</v>
      </c>
      <c r="W50">
        <v>2.7799999999999998E-2</v>
      </c>
      <c r="X50">
        <v>0.17399999999999999</v>
      </c>
      <c r="Y50">
        <v>0.79100000000000004</v>
      </c>
      <c r="Z50">
        <v>0.82399999999999995</v>
      </c>
      <c r="AA50">
        <v>3011</v>
      </c>
      <c r="AC50">
        <v>0.12121212121212122</v>
      </c>
    </row>
    <row r="51" spans="1:29" x14ac:dyDescent="0.25">
      <c r="A51" t="s">
        <v>158</v>
      </c>
      <c r="C51">
        <v>792</v>
      </c>
      <c r="E51">
        <v>74</v>
      </c>
      <c r="F51">
        <v>46.9</v>
      </c>
      <c r="G51">
        <v>0.63300000000000001</v>
      </c>
      <c r="H51">
        <v>0.42199999999999999</v>
      </c>
      <c r="I51">
        <v>0.42299999999999999</v>
      </c>
      <c r="J51">
        <v>0.73499999999999999</v>
      </c>
      <c r="K51">
        <v>10700</v>
      </c>
      <c r="M51">
        <v>19</v>
      </c>
      <c r="N51">
        <v>0.45600000000000002</v>
      </c>
      <c r="O51">
        <v>2.4E-2</v>
      </c>
      <c r="P51">
        <v>0.17499999999999999</v>
      </c>
      <c r="Q51">
        <v>0.75800000000000001</v>
      </c>
      <c r="R51">
        <v>0.81799999999999995</v>
      </c>
      <c r="S51">
        <v>6185</v>
      </c>
      <c r="U51">
        <v>137</v>
      </c>
      <c r="V51">
        <v>2.96</v>
      </c>
      <c r="W51">
        <v>2.1600000000000001E-2</v>
      </c>
      <c r="X51">
        <v>0.17399999999999999</v>
      </c>
      <c r="Y51">
        <v>0.78400000000000003</v>
      </c>
      <c r="Z51">
        <v>0.82199999999999995</v>
      </c>
      <c r="AA51">
        <v>3617</v>
      </c>
      <c r="AC51">
        <v>0.13868613138686131</v>
      </c>
    </row>
    <row r="56" spans="1:29" x14ac:dyDescent="0.25">
      <c r="A56" t="s">
        <v>195</v>
      </c>
      <c r="C56">
        <v>1046</v>
      </c>
      <c r="E56">
        <v>54</v>
      </c>
      <c r="F56">
        <v>25.4</v>
      </c>
      <c r="G56">
        <v>0.47</v>
      </c>
      <c r="H56">
        <v>0.39900000000000002</v>
      </c>
      <c r="I56">
        <v>0.435</v>
      </c>
      <c r="J56">
        <v>0.75</v>
      </c>
      <c r="K56">
        <v>9108</v>
      </c>
      <c r="M56">
        <v>12</v>
      </c>
      <c r="N56">
        <v>0.19500000000000001</v>
      </c>
      <c r="O56">
        <v>1.6199999999999999E-2</v>
      </c>
      <c r="P56">
        <v>0.17499999999999999</v>
      </c>
      <c r="Q56">
        <v>0.75700000000000001</v>
      </c>
      <c r="R56">
        <v>0.80800000000000005</v>
      </c>
      <c r="S56">
        <v>2329</v>
      </c>
      <c r="U56">
        <v>43</v>
      </c>
      <c r="V56">
        <v>1.64</v>
      </c>
      <c r="W56">
        <v>3.8100000000000002E-2</v>
      </c>
      <c r="X56">
        <v>0.161</v>
      </c>
      <c r="Y56">
        <v>0.80800000000000005</v>
      </c>
      <c r="Z56">
        <v>0.80800000000000005</v>
      </c>
      <c r="AA56">
        <v>1477</v>
      </c>
      <c r="AC56">
        <v>0.27906976744186046</v>
      </c>
    </row>
    <row r="57" spans="1:29" x14ac:dyDescent="0.25">
      <c r="A57" t="s">
        <v>196</v>
      </c>
      <c r="C57">
        <v>1490</v>
      </c>
      <c r="E57">
        <v>79</v>
      </c>
      <c r="F57">
        <v>38</v>
      </c>
      <c r="G57">
        <v>0.48099999999999998</v>
      </c>
      <c r="H57">
        <v>0.40799999999999997</v>
      </c>
      <c r="I57">
        <v>0.44700000000000001</v>
      </c>
      <c r="J57">
        <v>0.753</v>
      </c>
      <c r="K57">
        <v>10500</v>
      </c>
      <c r="M57">
        <v>25</v>
      </c>
      <c r="N57">
        <v>0.73599999999999999</v>
      </c>
      <c r="O57">
        <v>2.9399999999999999E-2</v>
      </c>
      <c r="P57">
        <v>0.18</v>
      </c>
      <c r="Q57">
        <v>0.73299999999999998</v>
      </c>
      <c r="R57">
        <v>0.81100000000000005</v>
      </c>
      <c r="S57">
        <v>3841</v>
      </c>
      <c r="U57">
        <v>85</v>
      </c>
      <c r="V57">
        <v>2.31</v>
      </c>
      <c r="W57">
        <v>2.7199999999999998E-2</v>
      </c>
      <c r="X57">
        <v>0.16700000000000001</v>
      </c>
      <c r="Y57">
        <v>0.80400000000000005</v>
      </c>
      <c r="Z57">
        <v>0.82</v>
      </c>
      <c r="AA57">
        <v>2219</v>
      </c>
      <c r="AC57">
        <v>0.29411764705882354</v>
      </c>
    </row>
    <row r="58" spans="1:29" x14ac:dyDescent="0.25">
      <c r="A58" t="s">
        <v>197</v>
      </c>
      <c r="C58">
        <v>541</v>
      </c>
      <c r="E58">
        <v>46</v>
      </c>
      <c r="F58">
        <v>44.5</v>
      </c>
      <c r="G58">
        <v>0.96699999999999997</v>
      </c>
      <c r="H58">
        <v>0.39100000000000001</v>
      </c>
      <c r="I58">
        <v>0.439</v>
      </c>
      <c r="J58">
        <v>0.74299999999999999</v>
      </c>
      <c r="K58">
        <v>11200</v>
      </c>
      <c r="M58">
        <v>33</v>
      </c>
      <c r="N58">
        <v>0.73</v>
      </c>
      <c r="O58">
        <v>2.2100000000000002E-2</v>
      </c>
      <c r="P58">
        <v>0.17199999999999999</v>
      </c>
      <c r="Q58">
        <v>0.746</v>
      </c>
      <c r="R58">
        <v>0.80200000000000005</v>
      </c>
      <c r="S58">
        <v>2774</v>
      </c>
      <c r="U58">
        <v>95</v>
      </c>
      <c r="V58">
        <v>2.93</v>
      </c>
      <c r="W58">
        <v>3.09E-2</v>
      </c>
      <c r="X58">
        <v>0.16900000000000001</v>
      </c>
      <c r="Y58">
        <v>0.78800000000000003</v>
      </c>
      <c r="Z58">
        <v>0.81</v>
      </c>
      <c r="AA58">
        <v>1646</v>
      </c>
      <c r="AC58">
        <v>0.3473684210526316</v>
      </c>
    </row>
    <row r="59" spans="1:29" x14ac:dyDescent="0.25">
      <c r="A59" t="s">
        <v>198</v>
      </c>
      <c r="C59">
        <v>821</v>
      </c>
      <c r="E59">
        <v>70</v>
      </c>
      <c r="F59">
        <v>41.2</v>
      </c>
      <c r="G59">
        <v>0.58799999999999997</v>
      </c>
      <c r="H59">
        <v>0.42799999999999999</v>
      </c>
      <c r="I59">
        <v>0.42499999999999999</v>
      </c>
      <c r="J59">
        <v>0.77600000000000002</v>
      </c>
      <c r="K59">
        <v>11900</v>
      </c>
      <c r="M59">
        <v>45</v>
      </c>
      <c r="N59">
        <v>0.97799999999999998</v>
      </c>
      <c r="O59">
        <v>2.1700000000000001E-2</v>
      </c>
      <c r="P59">
        <v>0.17599999999999999</v>
      </c>
      <c r="Q59">
        <v>0.72199999999999998</v>
      </c>
      <c r="R59">
        <v>0.80100000000000005</v>
      </c>
      <c r="S59">
        <v>3017</v>
      </c>
      <c r="U59">
        <v>127</v>
      </c>
      <c r="V59">
        <v>4.46</v>
      </c>
      <c r="W59">
        <v>3.5099999999999999E-2</v>
      </c>
      <c r="X59">
        <v>0.158</v>
      </c>
      <c r="Y59">
        <v>0.79100000000000004</v>
      </c>
      <c r="Z59">
        <v>0.79900000000000004</v>
      </c>
      <c r="AA59">
        <v>1916</v>
      </c>
      <c r="AC59">
        <v>0.3543307086614173</v>
      </c>
    </row>
    <row r="60" spans="1:29" x14ac:dyDescent="0.25">
      <c r="A60" t="s">
        <v>199</v>
      </c>
      <c r="C60">
        <v>883</v>
      </c>
      <c r="E60">
        <v>49</v>
      </c>
      <c r="F60">
        <v>51</v>
      </c>
      <c r="G60">
        <v>1.04</v>
      </c>
      <c r="H60">
        <v>0.44400000000000001</v>
      </c>
      <c r="I60">
        <v>0.41799999999999998</v>
      </c>
      <c r="J60">
        <v>0.71299999999999997</v>
      </c>
      <c r="K60">
        <v>9951</v>
      </c>
      <c r="M60">
        <v>36</v>
      </c>
      <c r="N60">
        <v>1.1100000000000001</v>
      </c>
      <c r="O60">
        <v>3.0800000000000001E-2</v>
      </c>
      <c r="P60">
        <v>0.17599999999999999</v>
      </c>
      <c r="Q60">
        <v>0.73499999999999999</v>
      </c>
      <c r="R60">
        <v>0.79600000000000004</v>
      </c>
      <c r="S60">
        <v>3189</v>
      </c>
      <c r="U60">
        <v>69</v>
      </c>
      <c r="V60">
        <v>2.1800000000000002</v>
      </c>
      <c r="W60">
        <v>3.15E-2</v>
      </c>
      <c r="X60">
        <v>0.15</v>
      </c>
      <c r="Y60">
        <v>0.81399999999999995</v>
      </c>
      <c r="Z60">
        <v>0.80100000000000005</v>
      </c>
      <c r="AA60">
        <v>2025</v>
      </c>
      <c r="AC60">
        <v>0.52173913043478259</v>
      </c>
    </row>
    <row r="61" spans="1:29" x14ac:dyDescent="0.25">
      <c r="A61" t="s">
        <v>101</v>
      </c>
      <c r="C61">
        <v>1182</v>
      </c>
      <c r="E61">
        <v>86</v>
      </c>
      <c r="F61">
        <v>42.9</v>
      </c>
      <c r="G61">
        <v>0.498</v>
      </c>
      <c r="H61">
        <v>0.40300000000000002</v>
      </c>
      <c r="I61">
        <v>0.42499999999999999</v>
      </c>
      <c r="J61">
        <v>0.73399999999999999</v>
      </c>
      <c r="K61">
        <v>6549</v>
      </c>
      <c r="M61">
        <v>38</v>
      </c>
      <c r="N61">
        <v>1.07</v>
      </c>
      <c r="O61">
        <v>2.81E-2</v>
      </c>
      <c r="P61">
        <v>0.17699999999999999</v>
      </c>
      <c r="Q61">
        <v>0.72399999999999998</v>
      </c>
      <c r="R61">
        <v>0.79800000000000004</v>
      </c>
      <c r="S61">
        <v>1949</v>
      </c>
      <c r="U61">
        <v>111</v>
      </c>
      <c r="V61">
        <v>3.08</v>
      </c>
      <c r="W61">
        <v>2.7699999999999999E-2</v>
      </c>
      <c r="X61">
        <v>0.16500000000000001</v>
      </c>
      <c r="Y61">
        <v>0.81699999999999995</v>
      </c>
      <c r="Z61">
        <v>0.82199999999999995</v>
      </c>
      <c r="AA61">
        <v>1695</v>
      </c>
      <c r="AC61">
        <v>0.34234234234234234</v>
      </c>
    </row>
    <row r="62" spans="1:29" x14ac:dyDescent="0.25">
      <c r="A62" t="s">
        <v>102</v>
      </c>
      <c r="C62">
        <v>436</v>
      </c>
      <c r="E62">
        <v>21</v>
      </c>
      <c r="F62">
        <v>30.7</v>
      </c>
      <c r="G62">
        <v>1.46</v>
      </c>
      <c r="H62">
        <v>0.39200000000000002</v>
      </c>
      <c r="I62">
        <v>0.48</v>
      </c>
      <c r="J62">
        <v>0.76100000000000001</v>
      </c>
      <c r="K62">
        <v>10800</v>
      </c>
      <c r="M62">
        <v>17</v>
      </c>
      <c r="N62">
        <v>0.498</v>
      </c>
      <c r="O62">
        <v>2.93E-2</v>
      </c>
      <c r="P62">
        <v>0.17699999999999999</v>
      </c>
      <c r="Q62">
        <v>0.747</v>
      </c>
      <c r="R62">
        <v>0.81499999999999995</v>
      </c>
      <c r="S62">
        <v>4997</v>
      </c>
      <c r="U62">
        <v>66</v>
      </c>
      <c r="V62">
        <v>2.4700000000000002</v>
      </c>
      <c r="W62">
        <v>3.7499999999999999E-2</v>
      </c>
      <c r="X62">
        <v>0.17499999999999999</v>
      </c>
      <c r="Y62">
        <v>0.77300000000000002</v>
      </c>
      <c r="Z62">
        <v>0.80700000000000005</v>
      </c>
      <c r="AA62">
        <v>1262</v>
      </c>
      <c r="AC62">
        <v>0.25757575757575757</v>
      </c>
    </row>
    <row r="63" spans="1:29" x14ac:dyDescent="0.25">
      <c r="A63" t="s">
        <v>103</v>
      </c>
      <c r="C63">
        <v>480</v>
      </c>
      <c r="E63">
        <v>41</v>
      </c>
      <c r="F63">
        <v>31.7</v>
      </c>
      <c r="G63">
        <v>0.77300000000000002</v>
      </c>
      <c r="H63">
        <v>0.41299999999999998</v>
      </c>
      <c r="I63">
        <v>0.434</v>
      </c>
      <c r="J63">
        <v>0.75</v>
      </c>
      <c r="K63">
        <v>9441</v>
      </c>
      <c r="M63">
        <v>9</v>
      </c>
      <c r="N63">
        <v>0.191</v>
      </c>
      <c r="O63">
        <v>2.12E-2</v>
      </c>
      <c r="P63">
        <v>0.192</v>
      </c>
      <c r="Q63">
        <v>0.69799999999999995</v>
      </c>
      <c r="R63">
        <v>0.79700000000000004</v>
      </c>
      <c r="S63">
        <v>2583</v>
      </c>
      <c r="U63">
        <v>61</v>
      </c>
      <c r="V63">
        <v>1.86</v>
      </c>
      <c r="W63">
        <v>3.0499999999999999E-2</v>
      </c>
      <c r="X63">
        <v>0.17199999999999999</v>
      </c>
      <c r="Y63">
        <v>0.77900000000000003</v>
      </c>
      <c r="Z63">
        <v>0.81200000000000006</v>
      </c>
      <c r="AA63">
        <v>1205</v>
      </c>
      <c r="AC63">
        <v>0.14754098360655737</v>
      </c>
    </row>
    <row r="64" spans="1:29" x14ac:dyDescent="0.25">
      <c r="A64" t="s">
        <v>104</v>
      </c>
      <c r="C64">
        <v>710</v>
      </c>
      <c r="E64">
        <v>49</v>
      </c>
      <c r="F64">
        <v>36</v>
      </c>
      <c r="G64">
        <v>0.73399999999999999</v>
      </c>
      <c r="H64">
        <v>0.36899999999999999</v>
      </c>
      <c r="I64">
        <v>0.46700000000000003</v>
      </c>
      <c r="J64">
        <v>0.70899999999999996</v>
      </c>
      <c r="K64">
        <v>10500</v>
      </c>
      <c r="M64">
        <v>43</v>
      </c>
      <c r="N64">
        <v>1.02</v>
      </c>
      <c r="O64">
        <v>2.3800000000000002E-2</v>
      </c>
      <c r="P64">
        <v>0.17299999999999999</v>
      </c>
      <c r="Q64">
        <v>0.71499999999999997</v>
      </c>
      <c r="R64">
        <v>0.78900000000000003</v>
      </c>
      <c r="S64">
        <v>2443</v>
      </c>
      <c r="U64">
        <v>100</v>
      </c>
      <c r="V64">
        <v>3.07</v>
      </c>
      <c r="W64">
        <v>3.0700000000000002E-2</v>
      </c>
      <c r="X64">
        <v>0.155</v>
      </c>
      <c r="Y64">
        <v>0.80800000000000005</v>
      </c>
      <c r="Z64">
        <v>0.80400000000000005</v>
      </c>
      <c r="AA64">
        <v>1673</v>
      </c>
      <c r="AC64">
        <v>0.43</v>
      </c>
    </row>
    <row r="65" spans="1:29" x14ac:dyDescent="0.25">
      <c r="A65" t="s">
        <v>105</v>
      </c>
      <c r="C65">
        <v>813</v>
      </c>
      <c r="E65">
        <v>89</v>
      </c>
      <c r="F65">
        <v>42.3</v>
      </c>
      <c r="G65">
        <v>0.47499999999999998</v>
      </c>
      <c r="H65">
        <v>0.38600000000000001</v>
      </c>
      <c r="I65">
        <v>0.46899999999999997</v>
      </c>
      <c r="J65">
        <v>0.76100000000000001</v>
      </c>
      <c r="K65">
        <v>8491</v>
      </c>
      <c r="M65">
        <v>36</v>
      </c>
      <c r="N65">
        <v>0.81100000000000005</v>
      </c>
      <c r="O65">
        <v>2.2499999999999999E-2</v>
      </c>
      <c r="P65">
        <v>0.16800000000000001</v>
      </c>
      <c r="Q65">
        <v>0.754</v>
      </c>
      <c r="R65">
        <v>0.79600000000000004</v>
      </c>
      <c r="S65">
        <v>2244</v>
      </c>
      <c r="U65">
        <v>110</v>
      </c>
      <c r="V65">
        <v>3.92</v>
      </c>
      <c r="W65">
        <v>3.5700000000000003E-2</v>
      </c>
      <c r="X65">
        <v>0.16</v>
      </c>
      <c r="Y65">
        <v>0.80700000000000005</v>
      </c>
      <c r="Z65">
        <v>0.80700000000000005</v>
      </c>
      <c r="AA65">
        <v>1549</v>
      </c>
      <c r="AC65">
        <v>0.32727272727272727</v>
      </c>
    </row>
    <row r="66" spans="1:29" x14ac:dyDescent="0.25">
      <c r="A66" t="s">
        <v>106</v>
      </c>
      <c r="C66">
        <v>685</v>
      </c>
      <c r="E66">
        <v>49</v>
      </c>
      <c r="F66">
        <v>28.2</v>
      </c>
      <c r="G66">
        <v>0.57599999999999996</v>
      </c>
      <c r="H66">
        <v>0.44400000000000001</v>
      </c>
      <c r="I66">
        <v>0.40100000000000002</v>
      </c>
      <c r="J66">
        <v>0.77400000000000002</v>
      </c>
      <c r="K66">
        <v>11800</v>
      </c>
      <c r="M66">
        <v>27</v>
      </c>
      <c r="N66">
        <v>0.68700000000000006</v>
      </c>
      <c r="O66">
        <v>2.5399999999999999E-2</v>
      </c>
      <c r="P66">
        <v>0.18</v>
      </c>
      <c r="Q66">
        <v>0.72</v>
      </c>
      <c r="R66">
        <v>0.81</v>
      </c>
      <c r="S66">
        <v>3032</v>
      </c>
      <c r="U66">
        <v>54</v>
      </c>
      <c r="V66">
        <v>1.44</v>
      </c>
      <c r="W66">
        <v>2.6700000000000002E-2</v>
      </c>
      <c r="X66">
        <v>0.153</v>
      </c>
      <c r="Y66">
        <v>0.82799999999999996</v>
      </c>
      <c r="Z66">
        <v>0.81399999999999995</v>
      </c>
      <c r="AA66">
        <v>2436</v>
      </c>
      <c r="AC66">
        <v>0.5</v>
      </c>
    </row>
    <row r="67" spans="1:29" x14ac:dyDescent="0.25">
      <c r="A67" t="s">
        <v>107</v>
      </c>
      <c r="C67">
        <v>528</v>
      </c>
      <c r="E67">
        <v>42</v>
      </c>
      <c r="F67">
        <v>35</v>
      </c>
      <c r="G67">
        <v>0.83399999999999996</v>
      </c>
      <c r="H67">
        <v>0.38700000000000001</v>
      </c>
      <c r="I67">
        <v>0.46600000000000003</v>
      </c>
      <c r="J67">
        <v>0.76300000000000001</v>
      </c>
      <c r="K67">
        <v>9862</v>
      </c>
      <c r="M67">
        <v>7</v>
      </c>
      <c r="N67">
        <v>0.127</v>
      </c>
      <c r="O67">
        <v>1.8200000000000001E-2</v>
      </c>
      <c r="P67">
        <v>0.16900000000000001</v>
      </c>
      <c r="Q67">
        <v>0.73699999999999999</v>
      </c>
      <c r="R67">
        <v>0.80900000000000005</v>
      </c>
      <c r="S67">
        <v>3736</v>
      </c>
      <c r="U67">
        <v>64</v>
      </c>
      <c r="V67">
        <v>1.69</v>
      </c>
      <c r="W67">
        <v>2.64E-2</v>
      </c>
      <c r="X67">
        <v>0.16900000000000001</v>
      </c>
      <c r="Y67">
        <v>0.78100000000000003</v>
      </c>
      <c r="Z67">
        <v>0.80600000000000005</v>
      </c>
      <c r="AA67">
        <v>2601</v>
      </c>
      <c r="AC67">
        <v>0.109375</v>
      </c>
    </row>
    <row r="68" spans="1:29" x14ac:dyDescent="0.25">
      <c r="A68" t="s">
        <v>71</v>
      </c>
      <c r="C68">
        <v>574</v>
      </c>
      <c r="E68">
        <v>33</v>
      </c>
      <c r="F68">
        <v>25.1</v>
      </c>
      <c r="G68">
        <v>0.76</v>
      </c>
      <c r="H68">
        <v>0.35399999999999998</v>
      </c>
      <c r="I68">
        <v>0.48499999999999999</v>
      </c>
      <c r="J68">
        <v>0.69</v>
      </c>
      <c r="K68">
        <v>9496</v>
      </c>
      <c r="M68">
        <v>43</v>
      </c>
      <c r="N68">
        <v>1.64</v>
      </c>
      <c r="O68">
        <v>3.8100000000000002E-2</v>
      </c>
      <c r="P68">
        <v>0.189</v>
      </c>
      <c r="Q68">
        <v>0.68899999999999995</v>
      </c>
      <c r="R68">
        <v>0.79500000000000004</v>
      </c>
      <c r="S68">
        <v>3156</v>
      </c>
      <c r="U68">
        <v>81</v>
      </c>
      <c r="V68">
        <v>1.95</v>
      </c>
      <c r="W68">
        <v>2.41E-2</v>
      </c>
      <c r="X68">
        <v>0.17699999999999999</v>
      </c>
      <c r="Y68">
        <v>0.79700000000000004</v>
      </c>
      <c r="Z68">
        <v>0.83299999999999996</v>
      </c>
      <c r="AA68">
        <v>1132</v>
      </c>
      <c r="AC68">
        <v>0.53086419753086422</v>
      </c>
    </row>
    <row r="69" spans="1:29" x14ac:dyDescent="0.25">
      <c r="A69" t="s">
        <v>72</v>
      </c>
      <c r="C69">
        <v>531</v>
      </c>
      <c r="E69">
        <v>43</v>
      </c>
      <c r="F69">
        <v>28.6</v>
      </c>
      <c r="G69">
        <v>0.66500000000000004</v>
      </c>
      <c r="H69">
        <v>0.4</v>
      </c>
      <c r="I69">
        <v>0.45700000000000002</v>
      </c>
      <c r="J69">
        <v>0.77600000000000002</v>
      </c>
      <c r="K69">
        <v>11300</v>
      </c>
      <c r="M69">
        <v>17</v>
      </c>
      <c r="N69">
        <v>0.45700000000000002</v>
      </c>
      <c r="O69">
        <v>2.69E-2</v>
      </c>
      <c r="P69">
        <v>0.19</v>
      </c>
      <c r="Q69">
        <v>0.69199999999999995</v>
      </c>
      <c r="R69">
        <v>0.81</v>
      </c>
      <c r="S69">
        <v>4255</v>
      </c>
      <c r="U69">
        <v>66</v>
      </c>
      <c r="V69">
        <v>1.88</v>
      </c>
      <c r="W69">
        <v>2.8500000000000001E-2</v>
      </c>
      <c r="X69">
        <v>0.18099999999999999</v>
      </c>
      <c r="Y69">
        <v>0.78600000000000003</v>
      </c>
      <c r="Z69">
        <v>0.82199999999999995</v>
      </c>
      <c r="AA69">
        <v>1350</v>
      </c>
      <c r="AC69">
        <v>0.25757575757575757</v>
      </c>
    </row>
    <row r="70" spans="1:29" x14ac:dyDescent="0.25">
      <c r="A70" t="s">
        <v>73</v>
      </c>
      <c r="C70">
        <v>698</v>
      </c>
      <c r="E70">
        <v>44</v>
      </c>
      <c r="F70">
        <v>37.9</v>
      </c>
      <c r="G70">
        <v>0.86099999999999999</v>
      </c>
      <c r="H70">
        <v>0.35599999999999998</v>
      </c>
      <c r="I70">
        <v>0.45400000000000001</v>
      </c>
      <c r="J70">
        <v>0.70799999999999996</v>
      </c>
      <c r="K70">
        <v>12300</v>
      </c>
      <c r="M70">
        <v>31</v>
      </c>
      <c r="N70">
        <v>0.77300000000000002</v>
      </c>
      <c r="O70">
        <v>2.5999999999999999E-2</v>
      </c>
      <c r="P70">
        <v>0.189</v>
      </c>
      <c r="Q70">
        <v>0.70499999999999996</v>
      </c>
      <c r="R70">
        <v>0.8</v>
      </c>
      <c r="S70">
        <v>4667</v>
      </c>
      <c r="U70">
        <v>63</v>
      </c>
      <c r="V70">
        <v>2.25</v>
      </c>
      <c r="W70">
        <v>3.5700000000000003E-2</v>
      </c>
      <c r="X70">
        <v>0.158</v>
      </c>
      <c r="Y70">
        <v>0.81599999999999995</v>
      </c>
      <c r="Z70">
        <v>0.80900000000000005</v>
      </c>
      <c r="AA70">
        <v>1242</v>
      </c>
      <c r="AC70">
        <v>0.49206349206349204</v>
      </c>
    </row>
    <row r="71" spans="1:29" x14ac:dyDescent="0.25">
      <c r="A71" t="s">
        <v>74</v>
      </c>
      <c r="C71">
        <v>575</v>
      </c>
      <c r="E71">
        <v>41</v>
      </c>
      <c r="F71">
        <v>29</v>
      </c>
      <c r="G71">
        <v>0.70699999999999996</v>
      </c>
      <c r="H71">
        <v>0.38400000000000001</v>
      </c>
      <c r="I71">
        <v>0.43099999999999999</v>
      </c>
      <c r="J71">
        <v>0.73499999999999999</v>
      </c>
      <c r="K71">
        <v>10100</v>
      </c>
      <c r="M71">
        <v>26</v>
      </c>
      <c r="N71">
        <v>0.91400000000000003</v>
      </c>
      <c r="O71">
        <v>3.5200000000000002E-2</v>
      </c>
      <c r="P71">
        <v>0.16600000000000001</v>
      </c>
      <c r="Q71">
        <v>0.76600000000000001</v>
      </c>
      <c r="R71">
        <v>0.80900000000000005</v>
      </c>
      <c r="S71">
        <v>5947</v>
      </c>
      <c r="U71">
        <v>66</v>
      </c>
      <c r="V71">
        <v>1.24</v>
      </c>
      <c r="W71">
        <v>1.8800000000000001E-2</v>
      </c>
      <c r="X71">
        <v>0.17499999999999999</v>
      </c>
      <c r="Y71">
        <v>0.78100000000000003</v>
      </c>
      <c r="Z71">
        <v>0.81599999999999995</v>
      </c>
      <c r="AA71">
        <v>979</v>
      </c>
      <c r="AC71">
        <v>0.39393939393939392</v>
      </c>
    </row>
    <row r="72" spans="1:29" x14ac:dyDescent="0.25">
      <c r="A72" t="s">
        <v>75</v>
      </c>
      <c r="C72">
        <v>1104</v>
      </c>
      <c r="E72">
        <v>136</v>
      </c>
      <c r="F72">
        <v>66.2</v>
      </c>
      <c r="G72">
        <v>0.48699999999999999</v>
      </c>
      <c r="H72">
        <v>0.40400000000000003</v>
      </c>
      <c r="I72">
        <v>0.45100000000000001</v>
      </c>
      <c r="J72">
        <v>0.73199999999999998</v>
      </c>
      <c r="K72">
        <v>12900</v>
      </c>
      <c r="M72">
        <v>71</v>
      </c>
      <c r="N72">
        <v>1.94</v>
      </c>
      <c r="O72">
        <v>2.7400000000000001E-2</v>
      </c>
      <c r="P72">
        <v>0.188</v>
      </c>
      <c r="Q72">
        <v>0.69199999999999995</v>
      </c>
      <c r="R72">
        <v>0.78800000000000003</v>
      </c>
      <c r="S72">
        <v>4033</v>
      </c>
      <c r="U72">
        <v>131</v>
      </c>
      <c r="V72">
        <v>4.21</v>
      </c>
      <c r="W72">
        <v>3.2199999999999999E-2</v>
      </c>
      <c r="X72">
        <v>0.155</v>
      </c>
      <c r="Y72">
        <v>0.80300000000000005</v>
      </c>
      <c r="Z72">
        <v>0.80600000000000005</v>
      </c>
      <c r="AA72">
        <v>1678</v>
      </c>
      <c r="AC72">
        <v>0.5419847328244275</v>
      </c>
    </row>
    <row r="73" spans="1:29" x14ac:dyDescent="0.25">
      <c r="A73" t="s">
        <v>76</v>
      </c>
      <c r="C73">
        <v>455</v>
      </c>
      <c r="E73">
        <v>50</v>
      </c>
      <c r="F73">
        <v>28.8</v>
      </c>
      <c r="G73">
        <v>0.57599999999999996</v>
      </c>
      <c r="H73">
        <v>0.433</v>
      </c>
      <c r="I73">
        <v>0.42899999999999999</v>
      </c>
      <c r="J73">
        <v>0.78500000000000003</v>
      </c>
      <c r="K73">
        <v>13500</v>
      </c>
      <c r="M73">
        <v>35</v>
      </c>
      <c r="N73">
        <v>1.38</v>
      </c>
      <c r="O73">
        <v>3.9399999999999998E-2</v>
      </c>
      <c r="P73">
        <v>0.17799999999999999</v>
      </c>
      <c r="Q73">
        <v>0.72</v>
      </c>
      <c r="R73">
        <v>0.80200000000000005</v>
      </c>
      <c r="S73">
        <v>6205</v>
      </c>
      <c r="U73">
        <v>67</v>
      </c>
      <c r="V73">
        <v>1.4</v>
      </c>
      <c r="W73">
        <v>2.0899999999999998E-2</v>
      </c>
      <c r="X73">
        <v>0.183</v>
      </c>
      <c r="Y73">
        <v>0.77500000000000002</v>
      </c>
      <c r="Z73">
        <v>0.82499999999999996</v>
      </c>
      <c r="AA73">
        <v>2098</v>
      </c>
      <c r="AC73">
        <v>0.52238805970149249</v>
      </c>
    </row>
    <row r="74" spans="1:29" x14ac:dyDescent="0.25">
      <c r="A74" t="s">
        <v>77</v>
      </c>
      <c r="C74">
        <v>660</v>
      </c>
      <c r="E74">
        <v>59</v>
      </c>
      <c r="F74">
        <v>36.5</v>
      </c>
      <c r="G74">
        <v>0.61799999999999999</v>
      </c>
      <c r="H74">
        <v>0.432</v>
      </c>
      <c r="I74">
        <v>0.42099999999999999</v>
      </c>
      <c r="J74">
        <v>0.73099999999999998</v>
      </c>
      <c r="K74">
        <v>12000</v>
      </c>
      <c r="M74">
        <v>22</v>
      </c>
      <c r="N74">
        <v>1.1399999999999999</v>
      </c>
      <c r="O74">
        <v>5.1900000000000002E-2</v>
      </c>
      <c r="P74">
        <v>0.17100000000000001</v>
      </c>
      <c r="Q74">
        <v>0.73699999999999999</v>
      </c>
      <c r="R74">
        <v>0.80300000000000005</v>
      </c>
      <c r="S74">
        <v>8046</v>
      </c>
      <c r="U74">
        <v>79</v>
      </c>
      <c r="V74">
        <v>2.5099999999999998</v>
      </c>
      <c r="W74">
        <v>3.1699999999999999E-2</v>
      </c>
      <c r="X74">
        <v>0.17599999999999999</v>
      </c>
      <c r="Y74">
        <v>0.77400000000000002</v>
      </c>
      <c r="Z74">
        <v>0.81299999999999994</v>
      </c>
      <c r="AA74">
        <v>1429</v>
      </c>
      <c r="AC74">
        <v>0.27848101265822783</v>
      </c>
    </row>
    <row r="75" spans="1:29" x14ac:dyDescent="0.25">
      <c r="A75" t="s">
        <v>78</v>
      </c>
      <c r="C75">
        <v>486</v>
      </c>
      <c r="E75">
        <v>47</v>
      </c>
      <c r="F75">
        <v>30.4</v>
      </c>
      <c r="G75">
        <v>0.64700000000000002</v>
      </c>
      <c r="H75">
        <v>0.39500000000000002</v>
      </c>
      <c r="I75">
        <v>0.441</v>
      </c>
      <c r="J75">
        <v>0.751</v>
      </c>
      <c r="K75">
        <v>10400</v>
      </c>
      <c r="M75">
        <v>14</v>
      </c>
      <c r="N75">
        <v>0.92700000000000005</v>
      </c>
      <c r="O75">
        <v>6.6199999999999995E-2</v>
      </c>
      <c r="P75">
        <v>0.16900000000000001</v>
      </c>
      <c r="Q75">
        <v>0.74199999999999999</v>
      </c>
      <c r="R75">
        <v>0.79800000000000004</v>
      </c>
      <c r="S75">
        <v>7640</v>
      </c>
      <c r="U75">
        <v>96</v>
      </c>
      <c r="V75">
        <v>3.25</v>
      </c>
      <c r="W75">
        <v>3.39E-2</v>
      </c>
      <c r="X75">
        <v>0.18</v>
      </c>
      <c r="Y75">
        <v>0.747</v>
      </c>
      <c r="Z75">
        <v>0.80300000000000005</v>
      </c>
      <c r="AA75">
        <v>990</v>
      </c>
      <c r="AC75">
        <v>0.14583333333333334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44D5-ECDF-478A-A377-3844E1F28564}">
  <dimension ref="A5:AC92"/>
  <sheetViews>
    <sheetView topLeftCell="A40" workbookViewId="0">
      <selection activeCell="AC7" sqref="AC7:AC79"/>
    </sheetView>
  </sheetViews>
  <sheetFormatPr defaultRowHeight="15" x14ac:dyDescent="0.25"/>
  <sheetData>
    <row r="5" spans="1:29" x14ac:dyDescent="0.25">
      <c r="E5" s="1" t="s">
        <v>0</v>
      </c>
      <c r="F5" s="1"/>
      <c r="G5" s="1"/>
      <c r="H5" s="1"/>
      <c r="I5" s="1"/>
      <c r="J5" s="1"/>
      <c r="K5" s="1"/>
      <c r="M5" s="2" t="s">
        <v>1</v>
      </c>
      <c r="N5" s="2"/>
      <c r="O5" s="2"/>
      <c r="P5" s="2"/>
      <c r="Q5" s="2"/>
      <c r="R5" s="2"/>
      <c r="S5" s="2"/>
      <c r="U5" s="3" t="s">
        <v>2</v>
      </c>
      <c r="V5" s="3"/>
      <c r="W5" s="3"/>
      <c r="X5" s="3"/>
      <c r="Y5" s="3"/>
      <c r="Z5" s="3"/>
      <c r="AA5" s="3"/>
    </row>
    <row r="6" spans="1:29" ht="45" x14ac:dyDescent="0.25">
      <c r="A6" s="4" t="s">
        <v>3</v>
      </c>
      <c r="B6" s="4"/>
      <c r="C6" s="4" t="s">
        <v>4</v>
      </c>
      <c r="D6" s="4"/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4"/>
      <c r="M6" s="6" t="s">
        <v>5</v>
      </c>
      <c r="N6" s="6" t="s">
        <v>6</v>
      </c>
      <c r="O6" s="6" t="s">
        <v>7</v>
      </c>
      <c r="P6" s="6" t="s">
        <v>8</v>
      </c>
      <c r="Q6" s="6" t="s">
        <v>9</v>
      </c>
      <c r="R6" s="6" t="s">
        <v>10</v>
      </c>
      <c r="S6" s="6" t="s">
        <v>11</v>
      </c>
      <c r="T6" s="4"/>
      <c r="U6" s="7" t="s">
        <v>5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8" t="s">
        <v>11</v>
      </c>
      <c r="AB6" s="4"/>
      <c r="AC6" s="9" t="s">
        <v>12</v>
      </c>
    </row>
    <row r="7" spans="1:29" x14ac:dyDescent="0.25">
      <c r="A7" s="10" t="s">
        <v>109</v>
      </c>
      <c r="C7">
        <v>584</v>
      </c>
      <c r="E7">
        <v>48</v>
      </c>
      <c r="F7">
        <v>40.799999999999997</v>
      </c>
      <c r="G7">
        <v>0.85</v>
      </c>
      <c r="H7">
        <v>0.35799999999999998</v>
      </c>
      <c r="I7">
        <v>0.45600000000000002</v>
      </c>
      <c r="J7">
        <v>0.72499999999999998</v>
      </c>
      <c r="K7">
        <v>8806</v>
      </c>
      <c r="M7">
        <v>42</v>
      </c>
      <c r="N7">
        <v>2.34</v>
      </c>
      <c r="O7">
        <v>5.57E-2</v>
      </c>
      <c r="P7">
        <v>0.16600000000000001</v>
      </c>
      <c r="Q7">
        <v>0.754</v>
      </c>
      <c r="R7">
        <v>0.79400000000000004</v>
      </c>
      <c r="S7">
        <v>10500</v>
      </c>
      <c r="U7">
        <v>123</v>
      </c>
      <c r="V7">
        <v>3.98</v>
      </c>
      <c r="W7">
        <v>3.2399999999999998E-2</v>
      </c>
      <c r="X7">
        <v>0.16500000000000001</v>
      </c>
      <c r="Y7">
        <v>0.80100000000000005</v>
      </c>
      <c r="Z7">
        <v>0.80800000000000005</v>
      </c>
      <c r="AA7">
        <v>2176</v>
      </c>
      <c r="AC7">
        <f t="shared" ref="AC7:AC28" si="0">M7/U7</f>
        <v>0.34146341463414637</v>
      </c>
    </row>
    <row r="8" spans="1:29" x14ac:dyDescent="0.25">
      <c r="A8" s="10" t="s">
        <v>110</v>
      </c>
      <c r="C8">
        <v>639</v>
      </c>
      <c r="E8">
        <v>38</v>
      </c>
      <c r="F8">
        <v>34.4</v>
      </c>
      <c r="G8">
        <v>0.90600000000000003</v>
      </c>
      <c r="H8">
        <v>0.36699999999999999</v>
      </c>
      <c r="I8">
        <v>0.46899999999999997</v>
      </c>
      <c r="J8">
        <v>0.73099999999999998</v>
      </c>
      <c r="K8">
        <v>8868</v>
      </c>
      <c r="M8">
        <v>40</v>
      </c>
      <c r="N8">
        <v>2.2599999999999998</v>
      </c>
      <c r="O8">
        <v>5.6500000000000002E-2</v>
      </c>
      <c r="P8">
        <v>0.18099999999999999</v>
      </c>
      <c r="Q8">
        <v>0.70599999999999996</v>
      </c>
      <c r="R8">
        <v>0.79300000000000004</v>
      </c>
      <c r="S8">
        <v>12700</v>
      </c>
      <c r="U8">
        <v>93</v>
      </c>
      <c r="V8">
        <v>3.49</v>
      </c>
      <c r="W8">
        <v>3.7499999999999999E-2</v>
      </c>
      <c r="X8">
        <v>0.161</v>
      </c>
      <c r="Y8">
        <v>0.79300000000000004</v>
      </c>
      <c r="Z8">
        <v>0.79400000000000004</v>
      </c>
      <c r="AA8">
        <v>2250</v>
      </c>
      <c r="AC8">
        <f t="shared" si="0"/>
        <v>0.43010752688172044</v>
      </c>
    </row>
    <row r="9" spans="1:29" x14ac:dyDescent="0.25">
      <c r="A9" s="10" t="s">
        <v>111</v>
      </c>
      <c r="C9">
        <v>420</v>
      </c>
      <c r="E9">
        <v>30</v>
      </c>
      <c r="F9">
        <v>23.1</v>
      </c>
      <c r="G9">
        <v>0.76900000000000002</v>
      </c>
      <c r="H9">
        <v>0.40300000000000002</v>
      </c>
      <c r="I9">
        <v>0.46100000000000002</v>
      </c>
      <c r="J9">
        <v>0.73499999999999999</v>
      </c>
      <c r="K9">
        <v>12200</v>
      </c>
      <c r="M9">
        <v>34</v>
      </c>
      <c r="N9">
        <v>0.82699999999999996</v>
      </c>
      <c r="O9">
        <v>2.4299999999999999E-2</v>
      </c>
      <c r="P9">
        <v>0.158</v>
      </c>
      <c r="Q9">
        <v>0.745</v>
      </c>
      <c r="R9">
        <v>0.79400000000000004</v>
      </c>
      <c r="S9">
        <v>9287</v>
      </c>
      <c r="U9">
        <v>80</v>
      </c>
      <c r="V9">
        <v>2.46</v>
      </c>
      <c r="W9">
        <v>3.0800000000000001E-2</v>
      </c>
      <c r="X9">
        <v>0.17399999999999999</v>
      </c>
      <c r="Y9">
        <v>0.76300000000000001</v>
      </c>
      <c r="Z9">
        <v>0.80500000000000005</v>
      </c>
      <c r="AA9">
        <v>3626</v>
      </c>
      <c r="AC9">
        <f t="shared" si="0"/>
        <v>0.42499999999999999</v>
      </c>
    </row>
    <row r="10" spans="1:29" x14ac:dyDescent="0.25">
      <c r="A10" s="10" t="s">
        <v>112</v>
      </c>
      <c r="C10">
        <v>699</v>
      </c>
      <c r="E10">
        <v>42</v>
      </c>
      <c r="F10">
        <v>42.7</v>
      </c>
      <c r="G10">
        <v>1.02</v>
      </c>
      <c r="H10">
        <v>0.39300000000000002</v>
      </c>
      <c r="I10">
        <v>0.44</v>
      </c>
      <c r="J10">
        <v>0.71599999999999997</v>
      </c>
      <c r="K10">
        <v>11000</v>
      </c>
      <c r="M10">
        <v>44</v>
      </c>
      <c r="N10">
        <v>0.68600000000000005</v>
      </c>
      <c r="O10">
        <v>1.5599999999999999E-2</v>
      </c>
      <c r="P10">
        <v>0.17</v>
      </c>
      <c r="Q10">
        <v>0.748</v>
      </c>
      <c r="R10">
        <v>0.79600000000000004</v>
      </c>
      <c r="S10">
        <v>7081</v>
      </c>
      <c r="U10">
        <v>120</v>
      </c>
      <c r="V10">
        <v>3.46</v>
      </c>
      <c r="W10">
        <v>2.8799999999999999E-2</v>
      </c>
      <c r="X10">
        <v>0.17</v>
      </c>
      <c r="Y10">
        <v>0.79600000000000004</v>
      </c>
      <c r="Z10">
        <v>0.81599999999999995</v>
      </c>
      <c r="AA10">
        <v>2893</v>
      </c>
      <c r="AC10">
        <f t="shared" si="0"/>
        <v>0.36666666666666664</v>
      </c>
    </row>
    <row r="11" spans="1:29" x14ac:dyDescent="0.25">
      <c r="A11" s="10" t="s">
        <v>113</v>
      </c>
      <c r="C11">
        <v>410</v>
      </c>
      <c r="E11">
        <v>24</v>
      </c>
      <c r="F11">
        <v>22.2</v>
      </c>
      <c r="G11">
        <v>0.92500000000000004</v>
      </c>
      <c r="H11">
        <v>0.40200000000000002</v>
      </c>
      <c r="I11">
        <v>0.42499999999999999</v>
      </c>
      <c r="J11">
        <v>0.73299999999999998</v>
      </c>
      <c r="K11">
        <v>7325</v>
      </c>
      <c r="M11">
        <v>42</v>
      </c>
      <c r="N11">
        <v>1.98</v>
      </c>
      <c r="O11">
        <v>4.7100000000000003E-2</v>
      </c>
      <c r="P11">
        <v>0.17499999999999999</v>
      </c>
      <c r="Q11">
        <v>0.73199999999999998</v>
      </c>
      <c r="R11">
        <v>0.79400000000000004</v>
      </c>
      <c r="S11">
        <v>8247</v>
      </c>
      <c r="U11">
        <v>65</v>
      </c>
      <c r="V11">
        <v>1.94</v>
      </c>
      <c r="W11">
        <v>2.9899999999999999E-2</v>
      </c>
      <c r="X11">
        <v>0.192</v>
      </c>
      <c r="Y11">
        <v>0.76700000000000002</v>
      </c>
      <c r="Z11">
        <v>0.82099999999999995</v>
      </c>
      <c r="AA11">
        <v>1714</v>
      </c>
      <c r="AC11">
        <f t="shared" si="0"/>
        <v>0.64615384615384619</v>
      </c>
    </row>
    <row r="12" spans="1:29" x14ac:dyDescent="0.25">
      <c r="A12" s="10" t="s">
        <v>114</v>
      </c>
      <c r="C12">
        <v>452</v>
      </c>
      <c r="E12">
        <v>23</v>
      </c>
      <c r="F12">
        <v>30.1</v>
      </c>
      <c r="G12">
        <v>1.31</v>
      </c>
      <c r="H12">
        <v>0.47499999999999998</v>
      </c>
      <c r="I12">
        <v>0.34300000000000003</v>
      </c>
      <c r="J12">
        <v>0.71599999999999997</v>
      </c>
      <c r="K12">
        <v>9320</v>
      </c>
      <c r="M12">
        <v>12</v>
      </c>
      <c r="N12">
        <v>0.253</v>
      </c>
      <c r="O12">
        <v>2.1100000000000001E-2</v>
      </c>
      <c r="P12">
        <v>0.17899999999999999</v>
      </c>
      <c r="Q12">
        <v>0.68100000000000005</v>
      </c>
      <c r="R12">
        <v>0.78400000000000003</v>
      </c>
      <c r="S12">
        <v>7406</v>
      </c>
      <c r="U12">
        <v>78</v>
      </c>
      <c r="V12">
        <v>2.5299999999999998</v>
      </c>
      <c r="W12">
        <v>3.2500000000000001E-2</v>
      </c>
      <c r="X12">
        <v>0.17699999999999999</v>
      </c>
      <c r="Y12">
        <v>0.77400000000000002</v>
      </c>
      <c r="Z12">
        <v>0.81499999999999995</v>
      </c>
      <c r="AA12">
        <v>25.11</v>
      </c>
      <c r="AC12">
        <f t="shared" si="0"/>
        <v>0.15384615384615385</v>
      </c>
    </row>
    <row r="13" spans="1:29" x14ac:dyDescent="0.25">
      <c r="A13" s="10" t="s">
        <v>115</v>
      </c>
      <c r="C13">
        <v>662</v>
      </c>
      <c r="E13">
        <v>43</v>
      </c>
      <c r="F13">
        <v>30.8</v>
      </c>
      <c r="G13">
        <v>0.71599999999999997</v>
      </c>
      <c r="H13">
        <v>0.44600000000000001</v>
      </c>
      <c r="I13">
        <v>0.373</v>
      </c>
      <c r="J13">
        <v>0.70099999999999996</v>
      </c>
      <c r="K13">
        <v>9630</v>
      </c>
      <c r="M13">
        <v>12</v>
      </c>
      <c r="N13">
        <v>0.39</v>
      </c>
      <c r="O13">
        <v>3.2500000000000001E-2</v>
      </c>
      <c r="P13">
        <v>0.17899999999999999</v>
      </c>
      <c r="Q13">
        <v>0.75600000000000001</v>
      </c>
      <c r="R13">
        <v>0.81299999999999994</v>
      </c>
      <c r="S13">
        <v>12000</v>
      </c>
      <c r="U13">
        <v>103</v>
      </c>
      <c r="V13">
        <v>3.44</v>
      </c>
      <c r="W13">
        <v>3.3399999999999999E-2</v>
      </c>
      <c r="X13">
        <v>0.16900000000000001</v>
      </c>
      <c r="Y13">
        <v>0.78400000000000003</v>
      </c>
      <c r="Z13">
        <v>0.80900000000000005</v>
      </c>
      <c r="AA13">
        <v>2909</v>
      </c>
      <c r="AC13">
        <f t="shared" si="0"/>
        <v>0.11650485436893204</v>
      </c>
    </row>
    <row r="14" spans="1:29" x14ac:dyDescent="0.25">
      <c r="A14" s="10" t="s">
        <v>116</v>
      </c>
      <c r="C14">
        <v>471</v>
      </c>
      <c r="E14">
        <v>22</v>
      </c>
      <c r="F14">
        <v>26.5</v>
      </c>
      <c r="G14">
        <v>1.21</v>
      </c>
      <c r="H14">
        <v>0.38200000000000001</v>
      </c>
      <c r="I14">
        <v>0.46300000000000002</v>
      </c>
      <c r="J14">
        <v>0.75700000000000001</v>
      </c>
      <c r="K14">
        <v>7074</v>
      </c>
      <c r="M14">
        <v>22</v>
      </c>
      <c r="N14">
        <v>1.29</v>
      </c>
      <c r="O14">
        <v>5.8799999999999998E-2</v>
      </c>
      <c r="P14">
        <v>0.189</v>
      </c>
      <c r="Q14">
        <v>0.72099999999999997</v>
      </c>
      <c r="R14">
        <v>0.81299999999999994</v>
      </c>
      <c r="S14">
        <v>8919</v>
      </c>
      <c r="U14">
        <v>70</v>
      </c>
      <c r="V14">
        <v>2.19</v>
      </c>
      <c r="W14">
        <v>3.1300000000000001E-2</v>
      </c>
      <c r="X14">
        <v>0.193</v>
      </c>
      <c r="Y14">
        <v>0.754</v>
      </c>
      <c r="Z14">
        <v>0.82199999999999995</v>
      </c>
      <c r="AA14">
        <v>1622</v>
      </c>
      <c r="AC14">
        <f t="shared" si="0"/>
        <v>0.31428571428571428</v>
      </c>
    </row>
    <row r="15" spans="1:29" x14ac:dyDescent="0.25">
      <c r="A15" s="10" t="s">
        <v>117</v>
      </c>
      <c r="C15">
        <v>761</v>
      </c>
      <c r="E15">
        <v>55</v>
      </c>
      <c r="F15">
        <v>46.8</v>
      </c>
      <c r="G15">
        <v>0.85</v>
      </c>
      <c r="H15">
        <v>0.41499999999999998</v>
      </c>
      <c r="I15">
        <v>0.41699999999999998</v>
      </c>
      <c r="J15">
        <v>0.70299999999999996</v>
      </c>
      <c r="K15">
        <v>8405</v>
      </c>
      <c r="M15">
        <v>45</v>
      </c>
      <c r="N15">
        <v>1.98</v>
      </c>
      <c r="O15">
        <v>4.41E-2</v>
      </c>
      <c r="P15">
        <v>0.17699999999999999</v>
      </c>
      <c r="Q15">
        <v>0.73699999999999999</v>
      </c>
      <c r="R15">
        <v>0.80600000000000005</v>
      </c>
      <c r="S15">
        <v>7466</v>
      </c>
      <c r="U15">
        <v>130</v>
      </c>
      <c r="V15">
        <v>3.63</v>
      </c>
      <c r="W15">
        <v>2.7900000000000001E-2</v>
      </c>
      <c r="X15">
        <v>0.18</v>
      </c>
      <c r="Y15">
        <v>0.78</v>
      </c>
      <c r="Z15">
        <v>0.82099999999999995</v>
      </c>
      <c r="AA15">
        <v>2210</v>
      </c>
      <c r="AC15">
        <f t="shared" si="0"/>
        <v>0.34615384615384615</v>
      </c>
    </row>
    <row r="16" spans="1:29" x14ac:dyDescent="0.25">
      <c r="A16" s="10" t="s">
        <v>118</v>
      </c>
      <c r="C16">
        <v>551</v>
      </c>
      <c r="E16">
        <v>34</v>
      </c>
      <c r="F16">
        <v>33.299999999999997</v>
      </c>
      <c r="G16">
        <v>0.97899999999999998</v>
      </c>
      <c r="H16">
        <v>0.35</v>
      </c>
      <c r="I16">
        <v>0.47299999999999998</v>
      </c>
      <c r="J16">
        <v>0.68500000000000005</v>
      </c>
      <c r="K16">
        <v>10200</v>
      </c>
      <c r="M16">
        <v>32</v>
      </c>
      <c r="N16">
        <v>1.3</v>
      </c>
      <c r="O16">
        <v>4.07E-2</v>
      </c>
      <c r="P16">
        <v>0.17199999999999999</v>
      </c>
      <c r="Q16">
        <v>0.73399999999999999</v>
      </c>
      <c r="R16">
        <v>0.79700000000000004</v>
      </c>
      <c r="S16">
        <v>7553</v>
      </c>
      <c r="U16">
        <v>86</v>
      </c>
      <c r="V16">
        <v>2.77</v>
      </c>
      <c r="W16">
        <v>3.2199999999999999E-2</v>
      </c>
      <c r="X16">
        <v>0.17</v>
      </c>
      <c r="Y16">
        <v>0.78300000000000003</v>
      </c>
      <c r="Z16">
        <v>0.81100000000000005</v>
      </c>
      <c r="AA16">
        <v>2785</v>
      </c>
      <c r="AC16">
        <f t="shared" si="0"/>
        <v>0.37209302325581395</v>
      </c>
    </row>
    <row r="17" spans="1:29" x14ac:dyDescent="0.25">
      <c r="A17" s="10" t="s">
        <v>119</v>
      </c>
      <c r="C17">
        <v>782</v>
      </c>
      <c r="E17">
        <v>61</v>
      </c>
      <c r="F17">
        <v>40.799999999999997</v>
      </c>
      <c r="G17">
        <v>0.67</v>
      </c>
      <c r="H17">
        <v>0.39100000000000001</v>
      </c>
      <c r="I17">
        <v>0.45900000000000002</v>
      </c>
      <c r="J17">
        <v>0.69499999999999995</v>
      </c>
      <c r="K17">
        <v>11700</v>
      </c>
      <c r="M17">
        <v>37</v>
      </c>
      <c r="N17">
        <v>0.48699999999999999</v>
      </c>
      <c r="O17">
        <v>1.3100000000000001E-2</v>
      </c>
      <c r="P17">
        <v>0.17199999999999999</v>
      </c>
      <c r="Q17">
        <v>0.73899999999999999</v>
      </c>
      <c r="R17">
        <v>0.79800000000000004</v>
      </c>
      <c r="S17">
        <v>4776</v>
      </c>
      <c r="U17">
        <v>146</v>
      </c>
      <c r="V17">
        <v>4.26</v>
      </c>
      <c r="W17">
        <v>2.92E-2</v>
      </c>
      <c r="X17">
        <v>0.17</v>
      </c>
      <c r="Y17">
        <v>0.79600000000000004</v>
      </c>
      <c r="Z17">
        <v>0.81699999999999995</v>
      </c>
      <c r="AA17">
        <v>2324</v>
      </c>
      <c r="AC17">
        <f t="shared" si="0"/>
        <v>0.25342465753424659</v>
      </c>
    </row>
    <row r="18" spans="1:29" x14ac:dyDescent="0.25">
      <c r="A18" s="10" t="s">
        <v>120</v>
      </c>
      <c r="C18">
        <v>758</v>
      </c>
      <c r="E18">
        <v>76</v>
      </c>
      <c r="F18">
        <v>37.6</v>
      </c>
      <c r="G18">
        <v>0.49399999999999999</v>
      </c>
      <c r="H18">
        <v>0.38400000000000001</v>
      </c>
      <c r="I18">
        <v>0.44</v>
      </c>
      <c r="J18">
        <v>0.71599999999999997</v>
      </c>
      <c r="K18">
        <v>7539</v>
      </c>
      <c r="M18">
        <v>68</v>
      </c>
      <c r="N18">
        <v>1.56</v>
      </c>
      <c r="O18">
        <v>2.29E-2</v>
      </c>
      <c r="P18">
        <v>0.17799999999999999</v>
      </c>
      <c r="Q18">
        <v>0.71599999999999997</v>
      </c>
      <c r="R18">
        <v>0.79400000000000004</v>
      </c>
      <c r="S18">
        <v>3449</v>
      </c>
      <c r="U18">
        <v>121</v>
      </c>
      <c r="V18">
        <v>4.5599999999999996</v>
      </c>
      <c r="W18">
        <v>3.7699999999999997E-2</v>
      </c>
      <c r="X18">
        <v>0.16900000000000001</v>
      </c>
      <c r="Y18">
        <v>0.75800000000000001</v>
      </c>
      <c r="Z18">
        <v>0.79700000000000004</v>
      </c>
      <c r="AA18">
        <v>1929</v>
      </c>
      <c r="AC18">
        <f t="shared" si="0"/>
        <v>0.56198347107438018</v>
      </c>
    </row>
    <row r="19" spans="1:29" x14ac:dyDescent="0.25">
      <c r="A19" s="10" t="s">
        <v>121</v>
      </c>
      <c r="C19">
        <v>771</v>
      </c>
      <c r="E19">
        <v>40</v>
      </c>
      <c r="F19">
        <v>37.1</v>
      </c>
      <c r="G19">
        <v>0.92800000000000005</v>
      </c>
      <c r="H19">
        <v>0.42199999999999999</v>
      </c>
      <c r="I19">
        <v>0.4</v>
      </c>
      <c r="J19">
        <v>0.72499999999999998</v>
      </c>
      <c r="K19">
        <v>9601</v>
      </c>
      <c r="M19">
        <v>64</v>
      </c>
      <c r="N19">
        <v>3.38</v>
      </c>
      <c r="O19">
        <v>5.28E-2</v>
      </c>
      <c r="P19">
        <v>0.17599999999999999</v>
      </c>
      <c r="Q19">
        <v>0.72</v>
      </c>
      <c r="R19">
        <v>0.79400000000000004</v>
      </c>
      <c r="S19">
        <v>4928</v>
      </c>
      <c r="U19">
        <v>129</v>
      </c>
      <c r="V19">
        <v>5.2</v>
      </c>
      <c r="W19">
        <v>4.0300000000000002E-2</v>
      </c>
      <c r="X19">
        <v>0.17100000000000001</v>
      </c>
      <c r="Y19">
        <v>0.77400000000000002</v>
      </c>
      <c r="Z19">
        <v>0.80800000000000005</v>
      </c>
      <c r="AA19">
        <v>1763</v>
      </c>
      <c r="AC19">
        <f t="shared" si="0"/>
        <v>0.49612403100775193</v>
      </c>
    </row>
    <row r="20" spans="1:29" x14ac:dyDescent="0.25">
      <c r="A20" s="10" t="s">
        <v>122</v>
      </c>
      <c r="C20">
        <v>292</v>
      </c>
      <c r="E20">
        <v>21</v>
      </c>
      <c r="F20">
        <v>18</v>
      </c>
      <c r="G20">
        <v>0.85899999999999999</v>
      </c>
      <c r="H20">
        <v>0.39500000000000002</v>
      </c>
      <c r="I20">
        <v>0.47099999999999997</v>
      </c>
      <c r="J20">
        <v>0.72899999999999998</v>
      </c>
      <c r="K20">
        <v>9387</v>
      </c>
      <c r="M20">
        <v>28</v>
      </c>
      <c r="N20">
        <v>1.63</v>
      </c>
      <c r="O20">
        <v>5.8299999999999998E-2</v>
      </c>
      <c r="P20">
        <v>0.186</v>
      </c>
      <c r="Q20">
        <v>0.69</v>
      </c>
      <c r="R20">
        <v>0.78900000000000003</v>
      </c>
      <c r="S20">
        <v>5624</v>
      </c>
      <c r="U20">
        <v>61</v>
      </c>
      <c r="V20">
        <v>1.39</v>
      </c>
      <c r="W20">
        <v>2.2800000000000001E-2</v>
      </c>
      <c r="X20">
        <v>0.188</v>
      </c>
      <c r="Y20">
        <v>0.75900000000000001</v>
      </c>
      <c r="Z20">
        <v>0.81599999999999995</v>
      </c>
      <c r="AA20">
        <v>2340</v>
      </c>
      <c r="AC20">
        <f t="shared" si="0"/>
        <v>0.45901639344262296</v>
      </c>
    </row>
    <row r="21" spans="1:29" x14ac:dyDescent="0.25">
      <c r="A21" s="10" t="s">
        <v>123</v>
      </c>
      <c r="C21">
        <v>472</v>
      </c>
      <c r="E21">
        <v>27</v>
      </c>
      <c r="F21">
        <v>33.700000000000003</v>
      </c>
      <c r="G21">
        <v>1.25</v>
      </c>
      <c r="H21">
        <v>0.40699999999999997</v>
      </c>
      <c r="I21">
        <v>0.41699999999999998</v>
      </c>
      <c r="J21">
        <v>0.753</v>
      </c>
      <c r="K21">
        <v>6771</v>
      </c>
      <c r="M21">
        <v>46</v>
      </c>
      <c r="N21">
        <v>1.95</v>
      </c>
      <c r="O21">
        <v>4.2299999999999997E-2</v>
      </c>
      <c r="P21">
        <v>0.16200000000000001</v>
      </c>
      <c r="Q21">
        <v>0.755</v>
      </c>
      <c r="R21">
        <v>0.79900000000000004</v>
      </c>
      <c r="S21">
        <v>4841</v>
      </c>
      <c r="U21">
        <v>123</v>
      </c>
      <c r="V21">
        <v>3.12</v>
      </c>
      <c r="W21">
        <v>2.53E-2</v>
      </c>
      <c r="X21">
        <v>0.188</v>
      </c>
      <c r="Y21">
        <v>0.76600000000000001</v>
      </c>
      <c r="Z21">
        <v>0.81799999999999995</v>
      </c>
      <c r="AA21">
        <v>2035</v>
      </c>
      <c r="AC21">
        <f t="shared" si="0"/>
        <v>0.37398373983739835</v>
      </c>
    </row>
    <row r="22" spans="1:29" x14ac:dyDescent="0.25">
      <c r="A22" s="10" t="s">
        <v>124</v>
      </c>
      <c r="C22">
        <v>209</v>
      </c>
      <c r="E22">
        <v>11</v>
      </c>
      <c r="F22">
        <v>10.199999999999999</v>
      </c>
      <c r="G22">
        <v>0.92800000000000005</v>
      </c>
      <c r="H22">
        <v>0.373</v>
      </c>
      <c r="I22">
        <v>0.41799999999999998</v>
      </c>
      <c r="J22">
        <v>0.64300000000000002</v>
      </c>
      <c r="K22">
        <v>10200</v>
      </c>
      <c r="M22">
        <v>22</v>
      </c>
      <c r="N22">
        <v>0.52</v>
      </c>
      <c r="O22">
        <v>2.3699999999999999E-2</v>
      </c>
      <c r="P22">
        <v>0.17299999999999999</v>
      </c>
      <c r="Q22">
        <v>0.70699999999999996</v>
      </c>
      <c r="R22">
        <v>0.79100000000000004</v>
      </c>
      <c r="S22">
        <v>1903</v>
      </c>
      <c r="U22">
        <v>45</v>
      </c>
      <c r="V22">
        <v>0.97099999999999997</v>
      </c>
      <c r="W22">
        <v>2.1600000000000001E-2</v>
      </c>
      <c r="X22">
        <v>0.17799999999999999</v>
      </c>
      <c r="Y22">
        <v>0.753</v>
      </c>
      <c r="Z22">
        <v>0.81299999999999994</v>
      </c>
      <c r="AA22">
        <v>1325</v>
      </c>
      <c r="AC22">
        <f t="shared" si="0"/>
        <v>0.48888888888888887</v>
      </c>
    </row>
    <row r="23" spans="1:29" x14ac:dyDescent="0.25">
      <c r="A23" s="10" t="s">
        <v>125</v>
      </c>
      <c r="C23">
        <v>541</v>
      </c>
      <c r="E23">
        <v>41</v>
      </c>
      <c r="F23">
        <v>25.4</v>
      </c>
      <c r="G23">
        <v>0.62</v>
      </c>
      <c r="H23">
        <v>0.39200000000000002</v>
      </c>
      <c r="I23">
        <v>0.41899999999999998</v>
      </c>
      <c r="J23">
        <v>0.68600000000000005</v>
      </c>
      <c r="K23">
        <v>9433</v>
      </c>
      <c r="M23">
        <v>45</v>
      </c>
      <c r="N23">
        <v>1.33</v>
      </c>
      <c r="O23">
        <v>2.9499999999999998E-2</v>
      </c>
      <c r="P23">
        <v>0.18099999999999999</v>
      </c>
      <c r="Q23">
        <v>0.71</v>
      </c>
      <c r="R23">
        <v>0.78700000000000003</v>
      </c>
      <c r="S23">
        <v>2237</v>
      </c>
      <c r="U23">
        <v>84</v>
      </c>
      <c r="V23">
        <v>2.5299999999999998</v>
      </c>
      <c r="W23">
        <v>3.0099999999999998E-2</v>
      </c>
      <c r="X23">
        <v>0.17</v>
      </c>
      <c r="Y23">
        <v>0.79100000000000004</v>
      </c>
      <c r="Z23">
        <v>0.81499999999999995</v>
      </c>
      <c r="AA23">
        <v>1683</v>
      </c>
      <c r="AC23">
        <f t="shared" si="0"/>
        <v>0.5357142857142857</v>
      </c>
    </row>
    <row r="24" spans="1:29" x14ac:dyDescent="0.25">
      <c r="A24" s="10" t="s">
        <v>126</v>
      </c>
      <c r="C24">
        <v>551</v>
      </c>
      <c r="E24">
        <v>52</v>
      </c>
      <c r="F24">
        <v>33.4</v>
      </c>
      <c r="G24">
        <v>0.64300000000000002</v>
      </c>
      <c r="H24">
        <v>0.42099999999999999</v>
      </c>
      <c r="I24">
        <v>0.372</v>
      </c>
      <c r="J24">
        <v>0.71199999999999997</v>
      </c>
      <c r="K24">
        <v>7926</v>
      </c>
      <c r="M24">
        <v>20</v>
      </c>
      <c r="N24">
        <v>0.69899999999999995</v>
      </c>
      <c r="O24">
        <v>3.49E-2</v>
      </c>
      <c r="P24">
        <v>0.186</v>
      </c>
      <c r="Q24">
        <v>0.72699999999999998</v>
      </c>
      <c r="R24">
        <v>0.80700000000000005</v>
      </c>
      <c r="S24">
        <v>3474</v>
      </c>
      <c r="U24">
        <v>114</v>
      </c>
      <c r="V24">
        <v>4</v>
      </c>
      <c r="W24">
        <v>3.5099999999999999E-2</v>
      </c>
      <c r="X24">
        <v>0.17199999999999999</v>
      </c>
      <c r="Y24">
        <v>0.79400000000000004</v>
      </c>
      <c r="Z24">
        <v>0.81899999999999995</v>
      </c>
      <c r="AA24">
        <v>1522</v>
      </c>
      <c r="AC24">
        <f t="shared" si="0"/>
        <v>0.17543859649122806</v>
      </c>
    </row>
    <row r="25" spans="1:29" x14ac:dyDescent="0.25">
      <c r="A25" s="10" t="s">
        <v>127</v>
      </c>
      <c r="C25">
        <v>787</v>
      </c>
      <c r="E25">
        <v>60</v>
      </c>
      <c r="F25">
        <v>37.299999999999997</v>
      </c>
      <c r="G25">
        <v>0.621</v>
      </c>
      <c r="H25">
        <v>0.373</v>
      </c>
      <c r="I25">
        <v>0.45300000000000001</v>
      </c>
      <c r="J25">
        <v>0.71099999999999997</v>
      </c>
      <c r="K25">
        <v>10200</v>
      </c>
      <c r="M25">
        <v>45</v>
      </c>
      <c r="N25">
        <v>1.68</v>
      </c>
      <c r="O25">
        <v>3.73E-2</v>
      </c>
      <c r="P25">
        <v>0.17</v>
      </c>
      <c r="Q25">
        <v>0.72299999999999998</v>
      </c>
      <c r="R25">
        <v>0.79</v>
      </c>
      <c r="S25">
        <v>3022</v>
      </c>
      <c r="U25">
        <v>96</v>
      </c>
      <c r="V25">
        <v>2.4300000000000002</v>
      </c>
      <c r="W25">
        <v>2.53E-2</v>
      </c>
      <c r="X25">
        <v>0.183</v>
      </c>
      <c r="Y25">
        <v>0.78300000000000003</v>
      </c>
      <c r="Z25">
        <v>0.82499999999999996</v>
      </c>
      <c r="AA25">
        <v>1783</v>
      </c>
      <c r="AC25">
        <f t="shared" si="0"/>
        <v>0.46875</v>
      </c>
    </row>
    <row r="26" spans="1:29" x14ac:dyDescent="0.25">
      <c r="A26" s="10" t="s">
        <v>128</v>
      </c>
      <c r="C26">
        <v>664</v>
      </c>
      <c r="E26">
        <v>26</v>
      </c>
      <c r="F26">
        <v>46.3</v>
      </c>
      <c r="G26">
        <v>1.78</v>
      </c>
      <c r="H26">
        <v>0.45300000000000001</v>
      </c>
      <c r="I26">
        <v>0.373</v>
      </c>
      <c r="J26">
        <v>0.70299999999999996</v>
      </c>
      <c r="K26">
        <v>11300</v>
      </c>
      <c r="M26">
        <v>59</v>
      </c>
      <c r="N26">
        <v>2.46</v>
      </c>
      <c r="O26">
        <v>4.1700000000000001E-2</v>
      </c>
      <c r="P26">
        <v>0.17799999999999999</v>
      </c>
      <c r="Q26">
        <v>0.71199999999999997</v>
      </c>
      <c r="R26">
        <v>0.78800000000000003</v>
      </c>
      <c r="S26">
        <v>2888</v>
      </c>
      <c r="U26">
        <v>113</v>
      </c>
      <c r="V26">
        <v>4</v>
      </c>
      <c r="W26">
        <v>3.5400000000000001E-2</v>
      </c>
      <c r="X26">
        <v>0.17399999999999999</v>
      </c>
      <c r="Y26">
        <v>0.76300000000000001</v>
      </c>
      <c r="Z26">
        <v>0.79900000000000004</v>
      </c>
      <c r="AA26">
        <v>1695</v>
      </c>
      <c r="AC26">
        <f t="shared" si="0"/>
        <v>0.52212389380530977</v>
      </c>
    </row>
    <row r="27" spans="1:29" x14ac:dyDescent="0.25">
      <c r="A27" s="10" t="s">
        <v>129</v>
      </c>
      <c r="C27">
        <v>548</v>
      </c>
      <c r="E27">
        <v>53</v>
      </c>
      <c r="F27">
        <v>28.1</v>
      </c>
      <c r="G27">
        <v>0.53</v>
      </c>
      <c r="H27">
        <v>0.41199999999999998</v>
      </c>
      <c r="I27">
        <v>0.435</v>
      </c>
      <c r="J27">
        <v>0.71399999999999997</v>
      </c>
      <c r="K27">
        <v>9048</v>
      </c>
      <c r="M27">
        <v>70</v>
      </c>
      <c r="N27">
        <v>2.64</v>
      </c>
      <c r="O27">
        <v>3.7699999999999997E-2</v>
      </c>
      <c r="P27">
        <v>0.184</v>
      </c>
      <c r="Q27">
        <v>0.67500000000000004</v>
      </c>
      <c r="R27">
        <v>0.78100000000000003</v>
      </c>
      <c r="S27">
        <v>2036</v>
      </c>
      <c r="U27">
        <v>115</v>
      </c>
      <c r="V27">
        <v>3.27</v>
      </c>
      <c r="W27">
        <v>2.8500000000000001E-2</v>
      </c>
      <c r="X27">
        <v>0.17899999999999999</v>
      </c>
      <c r="Y27">
        <v>0.753</v>
      </c>
      <c r="Z27">
        <v>0.80500000000000005</v>
      </c>
      <c r="AA27">
        <v>1412</v>
      </c>
      <c r="AC27">
        <f t="shared" si="0"/>
        <v>0.60869565217391308</v>
      </c>
    </row>
    <row r="28" spans="1:29" x14ac:dyDescent="0.25">
      <c r="A28" s="10" t="s">
        <v>130</v>
      </c>
      <c r="C28">
        <v>762</v>
      </c>
      <c r="E28">
        <v>50</v>
      </c>
      <c r="F28">
        <v>38.299999999999997</v>
      </c>
      <c r="G28">
        <v>0.76700000000000002</v>
      </c>
      <c r="H28">
        <v>0.41599999999999998</v>
      </c>
      <c r="I28">
        <v>0.40600000000000003</v>
      </c>
      <c r="J28">
        <v>0.73099999999999998</v>
      </c>
      <c r="K28">
        <v>11300</v>
      </c>
      <c r="M28">
        <v>84</v>
      </c>
      <c r="N28">
        <v>3.57</v>
      </c>
      <c r="O28">
        <v>4.2500000000000003E-2</v>
      </c>
      <c r="P28">
        <v>0.17799999999999999</v>
      </c>
      <c r="Q28">
        <v>0.70499999999999996</v>
      </c>
      <c r="R28">
        <v>0.78600000000000003</v>
      </c>
      <c r="S28">
        <v>2433</v>
      </c>
      <c r="U28">
        <v>103</v>
      </c>
      <c r="V28">
        <v>2.79</v>
      </c>
      <c r="W28">
        <v>2.7099999999999999E-2</v>
      </c>
      <c r="X28">
        <v>0.17699999999999999</v>
      </c>
      <c r="Y28">
        <v>0.76500000000000001</v>
      </c>
      <c r="Z28">
        <v>0.80800000000000005</v>
      </c>
      <c r="AA28">
        <v>1924</v>
      </c>
      <c r="AC28">
        <f t="shared" si="0"/>
        <v>0.81553398058252424</v>
      </c>
    </row>
    <row r="29" spans="1:29" x14ac:dyDescent="0.25">
      <c r="A29" s="10"/>
    </row>
    <row r="30" spans="1:29" x14ac:dyDescent="0.25">
      <c r="A30" s="10"/>
    </row>
    <row r="31" spans="1:29" x14ac:dyDescent="0.25">
      <c r="A31" s="10"/>
    </row>
    <row r="34" spans="1:29" x14ac:dyDescent="0.25">
      <c r="A34" t="s">
        <v>32</v>
      </c>
      <c r="C34">
        <v>619</v>
      </c>
      <c r="E34">
        <v>38</v>
      </c>
      <c r="F34">
        <v>24.5</v>
      </c>
      <c r="G34">
        <v>0.64600000000000002</v>
      </c>
      <c r="H34">
        <v>0.38900000000000001</v>
      </c>
      <c r="I34">
        <v>0.42399999999999999</v>
      </c>
      <c r="J34">
        <v>0.68400000000000005</v>
      </c>
      <c r="K34">
        <v>6106</v>
      </c>
      <c r="M34">
        <v>45</v>
      </c>
      <c r="N34">
        <v>1.43</v>
      </c>
      <c r="O34">
        <v>3.1699999999999999E-2</v>
      </c>
      <c r="P34">
        <v>0.18099999999999999</v>
      </c>
      <c r="Q34">
        <v>0.70899999999999996</v>
      </c>
      <c r="R34">
        <v>0.79100000000000004</v>
      </c>
      <c r="S34">
        <v>2263</v>
      </c>
      <c r="U34">
        <v>96</v>
      </c>
      <c r="V34">
        <v>2.35</v>
      </c>
      <c r="W34">
        <v>2.4500000000000001E-2</v>
      </c>
      <c r="X34">
        <v>0.187</v>
      </c>
      <c r="Y34">
        <v>0.78500000000000003</v>
      </c>
      <c r="Z34">
        <v>0.83299999999999996</v>
      </c>
      <c r="AA34">
        <v>1244</v>
      </c>
      <c r="AC34">
        <v>0.46875</v>
      </c>
    </row>
    <row r="35" spans="1:29" x14ac:dyDescent="0.25">
      <c r="A35" t="s">
        <v>33</v>
      </c>
      <c r="C35">
        <v>829</v>
      </c>
      <c r="E35">
        <v>48</v>
      </c>
      <c r="F35">
        <v>43.8</v>
      </c>
      <c r="G35">
        <v>0.91200000000000003</v>
      </c>
      <c r="H35">
        <v>0.35199999999999998</v>
      </c>
      <c r="I35">
        <v>0.45200000000000001</v>
      </c>
      <c r="J35">
        <v>0.66300000000000003</v>
      </c>
      <c r="K35">
        <v>7871</v>
      </c>
      <c r="M35">
        <v>56</v>
      </c>
      <c r="N35">
        <v>2.39</v>
      </c>
      <c r="O35">
        <v>4.2799999999999998E-2</v>
      </c>
      <c r="P35">
        <v>0.183</v>
      </c>
      <c r="Q35">
        <v>0.71599999999999997</v>
      </c>
      <c r="R35">
        <v>0.80300000000000005</v>
      </c>
      <c r="S35">
        <v>3916</v>
      </c>
      <c r="U35">
        <v>122</v>
      </c>
      <c r="V35">
        <v>4.1399999999999997</v>
      </c>
      <c r="W35">
        <v>3.4000000000000002E-2</v>
      </c>
      <c r="X35">
        <v>0.17799999999999999</v>
      </c>
      <c r="Y35">
        <v>0.78</v>
      </c>
      <c r="Z35">
        <v>0.81899999999999995</v>
      </c>
      <c r="AA35">
        <v>2112</v>
      </c>
      <c r="AC35">
        <v>0.45901639344262296</v>
      </c>
    </row>
    <row r="36" spans="1:29" x14ac:dyDescent="0.25">
      <c r="A36" s="10" t="s">
        <v>34</v>
      </c>
      <c r="C36">
        <v>710</v>
      </c>
      <c r="E36">
        <v>69</v>
      </c>
      <c r="F36">
        <v>53.3</v>
      </c>
      <c r="G36">
        <v>0.77200000000000002</v>
      </c>
      <c r="H36">
        <v>0.439</v>
      </c>
      <c r="I36">
        <v>0.374</v>
      </c>
      <c r="J36">
        <v>0.72399999999999998</v>
      </c>
      <c r="K36">
        <v>9923</v>
      </c>
      <c r="M36">
        <v>53</v>
      </c>
      <c r="N36">
        <v>1.83</v>
      </c>
      <c r="O36">
        <v>3.4500000000000003E-2</v>
      </c>
      <c r="P36">
        <v>0.185</v>
      </c>
      <c r="Q36">
        <v>0.70499999999999996</v>
      </c>
      <c r="R36">
        <v>0.79600000000000004</v>
      </c>
      <c r="S36">
        <v>3341</v>
      </c>
      <c r="U36">
        <v>173</v>
      </c>
      <c r="V36">
        <v>4.79</v>
      </c>
      <c r="W36">
        <v>2.7699999999999999E-2</v>
      </c>
      <c r="X36">
        <v>0.18</v>
      </c>
      <c r="Y36">
        <v>0.78200000000000003</v>
      </c>
      <c r="Z36">
        <v>0.81499999999999995</v>
      </c>
      <c r="AA36">
        <v>1702</v>
      </c>
      <c r="AC36">
        <v>0.30635838150289019</v>
      </c>
    </row>
    <row r="37" spans="1:29" x14ac:dyDescent="0.25">
      <c r="A37" s="10" t="s">
        <v>35</v>
      </c>
      <c r="C37">
        <v>524</v>
      </c>
      <c r="E37">
        <v>31</v>
      </c>
      <c r="F37">
        <v>36.5</v>
      </c>
      <c r="G37">
        <v>1.18</v>
      </c>
      <c r="H37">
        <v>0.313</v>
      </c>
      <c r="I37">
        <v>0.55400000000000005</v>
      </c>
      <c r="J37">
        <v>0.75</v>
      </c>
      <c r="K37">
        <v>10400</v>
      </c>
      <c r="M37">
        <v>24</v>
      </c>
      <c r="N37">
        <v>1.1399999999999999</v>
      </c>
      <c r="O37">
        <v>4.7399999999999998E-2</v>
      </c>
      <c r="P37">
        <v>0.17100000000000001</v>
      </c>
      <c r="Q37">
        <v>0.748</v>
      </c>
      <c r="R37">
        <v>0.79800000000000004</v>
      </c>
      <c r="S37">
        <v>6778</v>
      </c>
      <c r="U37">
        <v>93</v>
      </c>
      <c r="V37">
        <v>1.37</v>
      </c>
      <c r="W37">
        <v>1.47E-2</v>
      </c>
      <c r="X37">
        <v>0.193</v>
      </c>
      <c r="Y37">
        <v>0.75600000000000001</v>
      </c>
      <c r="Z37">
        <v>0.82</v>
      </c>
      <c r="AA37">
        <v>2593</v>
      </c>
      <c r="AC37">
        <v>0.25806451612903225</v>
      </c>
    </row>
    <row r="38" spans="1:29" x14ac:dyDescent="0.25">
      <c r="A38" s="10" t="s">
        <v>36</v>
      </c>
      <c r="C38">
        <v>580</v>
      </c>
      <c r="E38">
        <v>35</v>
      </c>
      <c r="F38">
        <v>32.6</v>
      </c>
      <c r="G38">
        <v>0.93100000000000005</v>
      </c>
      <c r="H38">
        <v>0.374</v>
      </c>
      <c r="I38">
        <v>0.443</v>
      </c>
      <c r="J38">
        <v>0.70599999999999996</v>
      </c>
      <c r="K38">
        <v>9767</v>
      </c>
      <c r="M38">
        <v>50</v>
      </c>
      <c r="N38">
        <v>1.76</v>
      </c>
      <c r="O38">
        <v>3.5099999999999999E-2</v>
      </c>
      <c r="P38">
        <v>0.20100000000000001</v>
      </c>
      <c r="Q38">
        <v>0.66300000000000003</v>
      </c>
      <c r="R38">
        <v>0.78800000000000003</v>
      </c>
      <c r="S38">
        <v>4245</v>
      </c>
      <c r="U38">
        <v>99</v>
      </c>
      <c r="V38">
        <v>3.71</v>
      </c>
      <c r="W38">
        <v>3.7400000000000003E-2</v>
      </c>
      <c r="X38">
        <v>0.17100000000000001</v>
      </c>
      <c r="Y38">
        <v>0.75600000000000001</v>
      </c>
      <c r="Z38">
        <v>0.79300000000000004</v>
      </c>
      <c r="AA38">
        <v>1903</v>
      </c>
      <c r="AC38">
        <v>0.50505050505050508</v>
      </c>
    </row>
    <row r="39" spans="1:29" x14ac:dyDescent="0.25">
      <c r="A39" s="10" t="s">
        <v>37</v>
      </c>
      <c r="C39">
        <v>410</v>
      </c>
      <c r="E39">
        <v>37</v>
      </c>
      <c r="F39">
        <v>22.2</v>
      </c>
      <c r="G39">
        <v>0.6</v>
      </c>
      <c r="H39">
        <v>0.36699999999999999</v>
      </c>
      <c r="I39">
        <v>0.432</v>
      </c>
      <c r="J39">
        <v>0.73699999999999999</v>
      </c>
      <c r="K39">
        <v>10200</v>
      </c>
      <c r="M39">
        <v>32</v>
      </c>
      <c r="N39">
        <v>1.08</v>
      </c>
      <c r="O39">
        <v>3.3700000000000001E-2</v>
      </c>
      <c r="P39">
        <v>0.17599999999999999</v>
      </c>
      <c r="Q39">
        <v>0.73599999999999999</v>
      </c>
      <c r="R39">
        <v>0.80500000000000005</v>
      </c>
      <c r="S39">
        <v>5073</v>
      </c>
      <c r="U39">
        <v>69</v>
      </c>
      <c r="V39">
        <v>1.25</v>
      </c>
      <c r="W39">
        <v>1.8100000000000002E-2</v>
      </c>
      <c r="X39">
        <v>0.17499999999999999</v>
      </c>
      <c r="Y39">
        <v>0.78500000000000003</v>
      </c>
      <c r="Z39">
        <v>0.82099999999999995</v>
      </c>
      <c r="AA39">
        <v>2325</v>
      </c>
      <c r="AC39">
        <v>0.46376811594202899</v>
      </c>
    </row>
    <row r="40" spans="1:29" x14ac:dyDescent="0.25">
      <c r="A40" s="10" t="s">
        <v>38</v>
      </c>
      <c r="C40">
        <v>714</v>
      </c>
      <c r="E40">
        <v>25</v>
      </c>
      <c r="F40">
        <v>25.6</v>
      </c>
      <c r="G40">
        <v>1.02</v>
      </c>
      <c r="H40">
        <v>0.38300000000000001</v>
      </c>
      <c r="I40">
        <v>0.44</v>
      </c>
      <c r="J40">
        <v>0.70899999999999996</v>
      </c>
      <c r="K40">
        <v>11400</v>
      </c>
      <c r="M40">
        <v>26</v>
      </c>
      <c r="N40">
        <v>0.66300000000000003</v>
      </c>
      <c r="O40">
        <v>2.5499999999999998E-2</v>
      </c>
      <c r="P40">
        <v>0.19</v>
      </c>
      <c r="Q40">
        <v>0.67300000000000004</v>
      </c>
      <c r="R40">
        <v>0.79200000000000004</v>
      </c>
      <c r="S40">
        <v>3458</v>
      </c>
      <c r="U40">
        <v>72</v>
      </c>
      <c r="V40">
        <v>2.06</v>
      </c>
      <c r="W40">
        <v>2.87E-2</v>
      </c>
      <c r="X40">
        <v>0.17599999999999999</v>
      </c>
      <c r="Y40">
        <v>0.78700000000000003</v>
      </c>
      <c r="Z40">
        <v>0.82299999999999995</v>
      </c>
      <c r="AA40">
        <v>2122</v>
      </c>
      <c r="AC40">
        <v>0.3611111111111111</v>
      </c>
    </row>
    <row r="41" spans="1:29" x14ac:dyDescent="0.25">
      <c r="A41" s="10" t="s">
        <v>159</v>
      </c>
      <c r="C41">
        <v>531</v>
      </c>
      <c r="E41">
        <v>45</v>
      </c>
      <c r="F41">
        <v>23.7</v>
      </c>
      <c r="G41">
        <v>0.52700000000000002</v>
      </c>
      <c r="H41">
        <v>0.438</v>
      </c>
      <c r="I41">
        <v>0.39600000000000002</v>
      </c>
      <c r="J41">
        <v>0.76600000000000001</v>
      </c>
      <c r="K41">
        <v>6187</v>
      </c>
      <c r="M41">
        <v>10</v>
      </c>
      <c r="N41">
        <v>0.27200000000000002</v>
      </c>
      <c r="O41">
        <v>2.7199999999999998E-2</v>
      </c>
      <c r="P41">
        <v>0.186</v>
      </c>
      <c r="Q41">
        <v>0.71699999999999997</v>
      </c>
      <c r="R41">
        <v>0.78800000000000003</v>
      </c>
      <c r="S41">
        <v>3852</v>
      </c>
      <c r="U41">
        <v>72</v>
      </c>
      <c r="V41">
        <v>1.2</v>
      </c>
      <c r="W41">
        <v>1.67E-2</v>
      </c>
      <c r="X41">
        <v>0.17899999999999999</v>
      </c>
      <c r="Y41">
        <v>0.8</v>
      </c>
      <c r="Z41">
        <v>0.83099999999999996</v>
      </c>
      <c r="AA41">
        <v>1968</v>
      </c>
      <c r="AC41">
        <v>0.1388888888888889</v>
      </c>
    </row>
    <row r="42" spans="1:29" x14ac:dyDescent="0.25">
      <c r="A42" s="10" t="s">
        <v>160</v>
      </c>
      <c r="C42">
        <v>1109</v>
      </c>
      <c r="E42">
        <v>63</v>
      </c>
      <c r="F42">
        <v>51.9</v>
      </c>
      <c r="G42">
        <v>0.82299999999999995</v>
      </c>
      <c r="H42">
        <v>0.38400000000000001</v>
      </c>
      <c r="I42">
        <v>0.44500000000000001</v>
      </c>
      <c r="J42">
        <v>0.70199999999999996</v>
      </c>
      <c r="K42">
        <v>8090</v>
      </c>
      <c r="M42">
        <v>68</v>
      </c>
      <c r="N42">
        <v>2.4700000000000002</v>
      </c>
      <c r="O42">
        <v>3.6299999999999999E-2</v>
      </c>
      <c r="P42">
        <v>0.17599999999999999</v>
      </c>
      <c r="Q42">
        <v>0.71899999999999997</v>
      </c>
      <c r="R42">
        <v>0.79</v>
      </c>
      <c r="S42">
        <v>4217</v>
      </c>
      <c r="U42">
        <v>130</v>
      </c>
      <c r="V42">
        <v>4.72</v>
      </c>
      <c r="W42">
        <v>3.6299999999999999E-2</v>
      </c>
      <c r="X42">
        <v>0.16600000000000001</v>
      </c>
      <c r="Y42">
        <v>0.79500000000000004</v>
      </c>
      <c r="Z42">
        <v>0.81499999999999995</v>
      </c>
      <c r="AA42">
        <v>2215</v>
      </c>
      <c r="AC42">
        <v>0.52307692307692311</v>
      </c>
    </row>
    <row r="43" spans="1:29" x14ac:dyDescent="0.25">
      <c r="A43" s="10" t="s">
        <v>161</v>
      </c>
      <c r="C43">
        <v>631</v>
      </c>
      <c r="E43">
        <v>32</v>
      </c>
      <c r="F43">
        <v>47.5</v>
      </c>
      <c r="G43">
        <v>1.48</v>
      </c>
      <c r="H43">
        <v>0.45100000000000001</v>
      </c>
      <c r="I43">
        <v>0.377</v>
      </c>
      <c r="J43">
        <v>0.74199999999999999</v>
      </c>
      <c r="K43">
        <v>8778</v>
      </c>
      <c r="M43">
        <v>45</v>
      </c>
      <c r="N43">
        <v>2.0099999999999998</v>
      </c>
      <c r="O43">
        <v>4.4699999999999997E-2</v>
      </c>
      <c r="P43">
        <v>0.17199999999999999</v>
      </c>
      <c r="Q43">
        <v>0.74</v>
      </c>
      <c r="R43">
        <v>0.79700000000000004</v>
      </c>
      <c r="S43">
        <v>6718</v>
      </c>
      <c r="U43">
        <v>132</v>
      </c>
      <c r="V43">
        <v>5.39</v>
      </c>
      <c r="W43">
        <v>4.0800000000000003E-2</v>
      </c>
      <c r="X43">
        <v>0.184</v>
      </c>
      <c r="Y43">
        <v>0.78</v>
      </c>
      <c r="Z43">
        <v>0.82</v>
      </c>
      <c r="AA43">
        <v>2139</v>
      </c>
      <c r="AC43">
        <v>0.34090909090909088</v>
      </c>
    </row>
    <row r="44" spans="1:29" x14ac:dyDescent="0.25">
      <c r="A44" s="10" t="s">
        <v>162</v>
      </c>
      <c r="C44">
        <v>469</v>
      </c>
      <c r="E44">
        <v>39</v>
      </c>
      <c r="F44">
        <v>22.4</v>
      </c>
      <c r="G44">
        <v>0.57499999999999996</v>
      </c>
      <c r="H44">
        <v>0.376</v>
      </c>
      <c r="I44">
        <v>0.48</v>
      </c>
      <c r="J44">
        <v>0.77300000000000002</v>
      </c>
      <c r="K44">
        <v>11600</v>
      </c>
      <c r="M44">
        <v>14</v>
      </c>
      <c r="N44">
        <v>0.41499999999999998</v>
      </c>
      <c r="O44">
        <v>2.9600000000000001E-2</v>
      </c>
      <c r="P44">
        <v>0.155</v>
      </c>
      <c r="Q44">
        <v>0.755</v>
      </c>
      <c r="R44">
        <v>0.79300000000000004</v>
      </c>
      <c r="S44">
        <v>7323</v>
      </c>
      <c r="U44">
        <v>64</v>
      </c>
      <c r="V44">
        <v>1.88</v>
      </c>
      <c r="W44">
        <v>2.93E-2</v>
      </c>
      <c r="X44">
        <v>0.16300000000000001</v>
      </c>
      <c r="Y44">
        <v>0.79600000000000004</v>
      </c>
      <c r="Z44">
        <v>0.80900000000000005</v>
      </c>
      <c r="AA44">
        <v>2163</v>
      </c>
      <c r="AC44">
        <v>0.21875</v>
      </c>
    </row>
    <row r="45" spans="1:29" x14ac:dyDescent="0.25">
      <c r="A45" s="10" t="s">
        <v>163</v>
      </c>
      <c r="C45">
        <v>535</v>
      </c>
      <c r="E45">
        <v>38</v>
      </c>
      <c r="F45">
        <v>29.2</v>
      </c>
      <c r="G45">
        <v>0.76900000000000002</v>
      </c>
      <c r="H45">
        <v>0.36699999999999999</v>
      </c>
      <c r="I45">
        <v>0.46400000000000002</v>
      </c>
      <c r="J45">
        <v>0.68200000000000005</v>
      </c>
      <c r="K45">
        <v>10300</v>
      </c>
      <c r="M45">
        <v>41</v>
      </c>
      <c r="N45">
        <v>1.69</v>
      </c>
      <c r="O45">
        <v>4.1300000000000003E-2</v>
      </c>
      <c r="P45">
        <v>0.191</v>
      </c>
      <c r="Q45">
        <v>0.70399999999999996</v>
      </c>
      <c r="R45">
        <v>0.80700000000000005</v>
      </c>
      <c r="S45">
        <v>6320</v>
      </c>
      <c r="U45">
        <v>110</v>
      </c>
      <c r="V45">
        <v>2.57</v>
      </c>
      <c r="W45">
        <v>2.3300000000000001E-2</v>
      </c>
      <c r="X45">
        <v>0.191</v>
      </c>
      <c r="Y45">
        <v>0.76900000000000002</v>
      </c>
      <c r="Z45">
        <v>0.82599999999999996</v>
      </c>
      <c r="AA45">
        <v>2763</v>
      </c>
      <c r="AC45">
        <v>0.37272727272727274</v>
      </c>
    </row>
    <row r="46" spans="1:29" x14ac:dyDescent="0.25">
      <c r="A46" s="10" t="s">
        <v>164</v>
      </c>
      <c r="C46">
        <v>1447</v>
      </c>
      <c r="E46">
        <v>93</v>
      </c>
      <c r="F46">
        <v>42.8</v>
      </c>
      <c r="G46">
        <v>0.46</v>
      </c>
      <c r="H46">
        <v>0.38200000000000001</v>
      </c>
      <c r="I46">
        <v>0.44700000000000001</v>
      </c>
      <c r="J46">
        <v>0.70399999999999996</v>
      </c>
      <c r="K46">
        <v>8587</v>
      </c>
      <c r="M46">
        <v>29</v>
      </c>
      <c r="N46">
        <v>0.95</v>
      </c>
      <c r="O46">
        <v>3.2800000000000003E-2</v>
      </c>
      <c r="P46">
        <v>0.18099999999999999</v>
      </c>
      <c r="Q46">
        <v>0.73499999999999999</v>
      </c>
      <c r="R46">
        <v>0.80700000000000005</v>
      </c>
      <c r="S46">
        <v>5560</v>
      </c>
      <c r="U46">
        <v>118</v>
      </c>
      <c r="V46">
        <v>4.3899999999999997</v>
      </c>
      <c r="W46">
        <v>3.7199999999999997E-2</v>
      </c>
      <c r="X46">
        <v>0.17299999999999999</v>
      </c>
      <c r="Y46">
        <v>0.75700000000000001</v>
      </c>
      <c r="Z46">
        <v>0.8</v>
      </c>
      <c r="AA46">
        <v>1844</v>
      </c>
      <c r="AC46">
        <v>0.24576271186440679</v>
      </c>
    </row>
    <row r="47" spans="1:29" x14ac:dyDescent="0.25">
      <c r="A47" s="10" t="s">
        <v>165</v>
      </c>
      <c r="C47">
        <v>559</v>
      </c>
      <c r="E47">
        <v>66</v>
      </c>
      <c r="F47">
        <v>28.8</v>
      </c>
      <c r="G47">
        <v>0.436</v>
      </c>
      <c r="H47">
        <v>0.38200000000000001</v>
      </c>
      <c r="I47">
        <v>0.44</v>
      </c>
      <c r="J47">
        <v>0.71399999999999997</v>
      </c>
      <c r="K47">
        <v>7304</v>
      </c>
      <c r="M47">
        <v>30</v>
      </c>
      <c r="N47">
        <v>1.17</v>
      </c>
      <c r="O47">
        <v>3.9E-2</v>
      </c>
      <c r="P47">
        <v>0.187</v>
      </c>
      <c r="Q47">
        <v>0.72599999999999998</v>
      </c>
      <c r="R47">
        <v>0.81200000000000006</v>
      </c>
      <c r="S47">
        <v>4041</v>
      </c>
      <c r="U47">
        <v>88</v>
      </c>
      <c r="V47">
        <v>2.08</v>
      </c>
      <c r="W47">
        <v>2.3599999999999999E-2</v>
      </c>
      <c r="X47">
        <v>0.187</v>
      </c>
      <c r="Y47">
        <v>0.77</v>
      </c>
      <c r="Z47">
        <v>0.82099999999999995</v>
      </c>
      <c r="AA47">
        <v>2191</v>
      </c>
      <c r="AC47">
        <v>0.34090909090909088</v>
      </c>
    </row>
    <row r="48" spans="1:29" x14ac:dyDescent="0.25">
      <c r="A48" s="10" t="s">
        <v>166</v>
      </c>
      <c r="C48">
        <v>621</v>
      </c>
      <c r="E48">
        <v>59</v>
      </c>
      <c r="F48">
        <v>39.5</v>
      </c>
      <c r="G48">
        <v>0.66900000000000004</v>
      </c>
      <c r="H48">
        <v>0.39100000000000001</v>
      </c>
      <c r="I48">
        <v>0.442</v>
      </c>
      <c r="J48">
        <v>0.70899999999999996</v>
      </c>
      <c r="K48">
        <v>11400</v>
      </c>
      <c r="M48">
        <v>22</v>
      </c>
      <c r="N48">
        <v>0.92700000000000005</v>
      </c>
      <c r="O48">
        <v>4.2099999999999999E-2</v>
      </c>
      <c r="P48">
        <v>0.183</v>
      </c>
      <c r="Q48">
        <v>0.72</v>
      </c>
      <c r="R48">
        <v>0.80500000000000005</v>
      </c>
      <c r="S48">
        <v>4939</v>
      </c>
      <c r="U48">
        <v>127</v>
      </c>
      <c r="V48">
        <v>4.04</v>
      </c>
      <c r="W48">
        <v>3.1800000000000002E-2</v>
      </c>
      <c r="X48">
        <v>0.17</v>
      </c>
      <c r="Y48">
        <v>0.78600000000000003</v>
      </c>
      <c r="Z48">
        <v>0.80600000000000005</v>
      </c>
      <c r="AA48">
        <v>2415</v>
      </c>
      <c r="AC48">
        <v>0.17322834645669291</v>
      </c>
    </row>
    <row r="49" spans="1:29" x14ac:dyDescent="0.25">
      <c r="A49" s="10" t="s">
        <v>167</v>
      </c>
      <c r="C49">
        <v>720</v>
      </c>
      <c r="E49">
        <v>47</v>
      </c>
      <c r="F49">
        <v>34.299999999999997</v>
      </c>
      <c r="G49">
        <v>0.73</v>
      </c>
      <c r="H49">
        <v>0.40300000000000002</v>
      </c>
      <c r="I49">
        <v>0.40799999999999997</v>
      </c>
      <c r="J49">
        <v>0.71799999999999997</v>
      </c>
      <c r="K49">
        <v>11800</v>
      </c>
      <c r="M49">
        <v>25</v>
      </c>
      <c r="N49">
        <v>0.69099999999999995</v>
      </c>
      <c r="O49">
        <v>2.76E-2</v>
      </c>
      <c r="P49">
        <v>0.187</v>
      </c>
      <c r="Q49">
        <v>0.73</v>
      </c>
      <c r="R49">
        <v>0.81299999999999994</v>
      </c>
      <c r="S49">
        <v>4818</v>
      </c>
      <c r="U49">
        <v>88</v>
      </c>
      <c r="V49">
        <v>3.09</v>
      </c>
      <c r="W49">
        <v>3.5099999999999999E-2</v>
      </c>
      <c r="X49">
        <v>0.16</v>
      </c>
      <c r="Y49">
        <v>0.80800000000000005</v>
      </c>
      <c r="Z49">
        <v>0.80700000000000005</v>
      </c>
      <c r="AA49">
        <v>1963</v>
      </c>
      <c r="AC49">
        <v>0.28409090909090912</v>
      </c>
    </row>
    <row r="50" spans="1:29" x14ac:dyDescent="0.25">
      <c r="A50" s="10" t="s">
        <v>168</v>
      </c>
      <c r="C50">
        <v>616</v>
      </c>
      <c r="E50">
        <v>41</v>
      </c>
      <c r="F50">
        <v>35.4</v>
      </c>
      <c r="G50">
        <v>0.86399999999999999</v>
      </c>
      <c r="H50">
        <v>0.38</v>
      </c>
      <c r="I50">
        <v>0.42499999999999999</v>
      </c>
      <c r="J50">
        <v>0.68899999999999995</v>
      </c>
      <c r="K50">
        <v>10900</v>
      </c>
      <c r="M50">
        <v>45</v>
      </c>
      <c r="N50">
        <v>2.0499999999999998</v>
      </c>
      <c r="O50">
        <v>4.5499999999999999E-2</v>
      </c>
      <c r="P50">
        <v>0.19600000000000001</v>
      </c>
      <c r="Q50">
        <v>0.70699999999999996</v>
      </c>
      <c r="R50">
        <v>0.81</v>
      </c>
      <c r="S50">
        <v>5594</v>
      </c>
      <c r="U50">
        <v>112</v>
      </c>
      <c r="V50">
        <v>4.3</v>
      </c>
      <c r="W50">
        <v>3.8399999999999997E-2</v>
      </c>
      <c r="X50">
        <v>0.17299999999999999</v>
      </c>
      <c r="Y50">
        <v>0.77500000000000002</v>
      </c>
      <c r="Z50">
        <v>0.80900000000000005</v>
      </c>
      <c r="AA50">
        <v>2836</v>
      </c>
      <c r="AC50">
        <v>0.4017857142857143</v>
      </c>
    </row>
    <row r="51" spans="1:29" x14ac:dyDescent="0.25">
      <c r="A51" s="10" t="s">
        <v>169</v>
      </c>
      <c r="C51">
        <v>1606</v>
      </c>
      <c r="E51">
        <v>144</v>
      </c>
      <c r="F51">
        <v>97.7</v>
      </c>
      <c r="G51">
        <v>0.67900000000000005</v>
      </c>
      <c r="H51">
        <v>0.41199999999999998</v>
      </c>
      <c r="I51">
        <v>0.40200000000000002</v>
      </c>
      <c r="J51">
        <v>0.70899999999999996</v>
      </c>
      <c r="K51">
        <v>10400</v>
      </c>
      <c r="M51">
        <v>58</v>
      </c>
      <c r="N51">
        <v>1.4</v>
      </c>
      <c r="O51">
        <v>2.4199999999999999E-2</v>
      </c>
      <c r="P51">
        <v>0.16900000000000001</v>
      </c>
      <c r="Q51">
        <v>0.75600000000000001</v>
      </c>
      <c r="R51">
        <v>0.80500000000000005</v>
      </c>
      <c r="S51">
        <v>4564</v>
      </c>
      <c r="U51">
        <v>273</v>
      </c>
      <c r="V51">
        <v>8.9499999999999993</v>
      </c>
      <c r="W51">
        <v>3.2800000000000003E-2</v>
      </c>
      <c r="X51">
        <v>0.156</v>
      </c>
      <c r="Y51">
        <v>0.79</v>
      </c>
      <c r="Z51">
        <v>0.8</v>
      </c>
      <c r="AA51">
        <v>1860</v>
      </c>
      <c r="AC51">
        <v>0.21245421245421245</v>
      </c>
    </row>
    <row r="52" spans="1:29" x14ac:dyDescent="0.25">
      <c r="A52" s="10"/>
    </row>
    <row r="53" spans="1:29" x14ac:dyDescent="0.25">
      <c r="A53" s="10"/>
    </row>
    <row r="54" spans="1:29" x14ac:dyDescent="0.25">
      <c r="A54" s="10"/>
    </row>
    <row r="55" spans="1:29" x14ac:dyDescent="0.25">
      <c r="A55" s="10"/>
    </row>
    <row r="56" spans="1:29" x14ac:dyDescent="0.25">
      <c r="A56" s="10"/>
    </row>
    <row r="57" spans="1:29" x14ac:dyDescent="0.25">
      <c r="A57" s="10"/>
    </row>
    <row r="58" spans="1:29" x14ac:dyDescent="0.25">
      <c r="A58" s="10" t="s">
        <v>45</v>
      </c>
      <c r="C58">
        <v>740</v>
      </c>
      <c r="E58">
        <v>45</v>
      </c>
      <c r="F58">
        <v>49</v>
      </c>
      <c r="G58">
        <v>1.0900000000000001</v>
      </c>
      <c r="H58">
        <v>0.38400000000000001</v>
      </c>
      <c r="I58">
        <v>0.41699999999999998</v>
      </c>
      <c r="J58">
        <v>0.66300000000000003</v>
      </c>
      <c r="K58">
        <v>6192</v>
      </c>
      <c r="M58">
        <v>31</v>
      </c>
      <c r="N58">
        <v>1.52</v>
      </c>
      <c r="O58">
        <v>4.8899999999999999E-2</v>
      </c>
      <c r="P58">
        <v>0.19500000000000001</v>
      </c>
      <c r="Q58">
        <v>0.70699999999999996</v>
      </c>
      <c r="R58">
        <v>0.80900000000000005</v>
      </c>
      <c r="S58">
        <v>4223</v>
      </c>
      <c r="U58">
        <v>104</v>
      </c>
      <c r="V58">
        <v>2.56</v>
      </c>
      <c r="W58">
        <v>2.46E-2</v>
      </c>
      <c r="X58">
        <v>0.19400000000000001</v>
      </c>
      <c r="Y58">
        <v>0.77800000000000002</v>
      </c>
      <c r="Z58">
        <v>0.83599999999999997</v>
      </c>
      <c r="AA58">
        <v>2446</v>
      </c>
      <c r="AC58">
        <v>0.29807692307692307</v>
      </c>
    </row>
    <row r="59" spans="1:29" x14ac:dyDescent="0.25">
      <c r="A59" s="10" t="s">
        <v>46</v>
      </c>
      <c r="C59">
        <v>375</v>
      </c>
      <c r="E59">
        <v>15</v>
      </c>
      <c r="F59">
        <v>21.4</v>
      </c>
      <c r="G59">
        <v>1.43</v>
      </c>
      <c r="H59">
        <v>0.38700000000000001</v>
      </c>
      <c r="I59">
        <v>0.41099999999999998</v>
      </c>
      <c r="J59">
        <v>0.69299999999999995</v>
      </c>
      <c r="K59">
        <v>8477</v>
      </c>
      <c r="M59">
        <v>22</v>
      </c>
      <c r="N59">
        <v>1.1200000000000001</v>
      </c>
      <c r="O59">
        <v>5.0700000000000002E-2</v>
      </c>
      <c r="P59">
        <v>0.17699999999999999</v>
      </c>
      <c r="Q59">
        <v>0.747</v>
      </c>
      <c r="R59">
        <v>0.81200000000000006</v>
      </c>
      <c r="S59">
        <v>6286</v>
      </c>
      <c r="U59">
        <v>63</v>
      </c>
      <c r="V59">
        <v>1.07</v>
      </c>
      <c r="W59">
        <v>1.7000000000000001E-2</v>
      </c>
      <c r="X59">
        <v>0.17699999999999999</v>
      </c>
      <c r="Y59">
        <v>0.78800000000000003</v>
      </c>
      <c r="Z59">
        <v>0.82199999999999995</v>
      </c>
      <c r="AA59">
        <v>1598</v>
      </c>
      <c r="AC59">
        <v>0.34920634920634919</v>
      </c>
    </row>
    <row r="60" spans="1:29" x14ac:dyDescent="0.25">
      <c r="A60" s="10" t="s">
        <v>47</v>
      </c>
      <c r="C60">
        <v>591</v>
      </c>
      <c r="E60">
        <v>21</v>
      </c>
      <c r="F60">
        <v>33.299999999999997</v>
      </c>
      <c r="G60">
        <v>1.59</v>
      </c>
      <c r="H60">
        <v>0.40500000000000003</v>
      </c>
      <c r="I60">
        <v>0.38400000000000001</v>
      </c>
      <c r="J60">
        <v>0.67400000000000004</v>
      </c>
      <c r="K60">
        <v>8260</v>
      </c>
      <c r="M60">
        <v>61</v>
      </c>
      <c r="N60">
        <v>2.69</v>
      </c>
      <c r="O60">
        <v>4.41E-2</v>
      </c>
      <c r="P60">
        <v>0.18</v>
      </c>
      <c r="Q60">
        <v>0.73299999999999998</v>
      </c>
      <c r="R60">
        <v>0.8</v>
      </c>
      <c r="S60">
        <v>3493</v>
      </c>
      <c r="U60">
        <v>81</v>
      </c>
      <c r="V60">
        <v>1.87</v>
      </c>
      <c r="W60">
        <v>2.3099999999999999E-2</v>
      </c>
      <c r="X60">
        <v>0.17499999999999999</v>
      </c>
      <c r="Y60">
        <v>0.78500000000000003</v>
      </c>
      <c r="Z60">
        <v>0.82</v>
      </c>
      <c r="AA60">
        <v>1490</v>
      </c>
      <c r="AC60">
        <v>0.75308641975308643</v>
      </c>
    </row>
    <row r="61" spans="1:29" x14ac:dyDescent="0.25">
      <c r="A61" s="10" t="s">
        <v>48</v>
      </c>
      <c r="C61">
        <v>653</v>
      </c>
      <c r="E61">
        <v>22</v>
      </c>
      <c r="F61">
        <v>36.1</v>
      </c>
      <c r="G61">
        <v>1.64</v>
      </c>
      <c r="H61">
        <v>0.34699999999999998</v>
      </c>
      <c r="I61">
        <v>0.47099999999999997</v>
      </c>
      <c r="J61">
        <v>0.69399999999999995</v>
      </c>
      <c r="K61">
        <v>11800</v>
      </c>
      <c r="M61">
        <v>83</v>
      </c>
      <c r="N61">
        <v>3.36</v>
      </c>
      <c r="O61">
        <v>4.0500000000000001E-2</v>
      </c>
      <c r="P61">
        <v>0.16700000000000001</v>
      </c>
      <c r="Q61">
        <v>0.71899999999999997</v>
      </c>
      <c r="R61">
        <v>0.78300000000000003</v>
      </c>
      <c r="S61">
        <v>3621</v>
      </c>
      <c r="U61">
        <v>117</v>
      </c>
      <c r="V61">
        <v>2.71</v>
      </c>
      <c r="W61">
        <v>2.3199999999999998E-2</v>
      </c>
      <c r="X61">
        <v>0.184</v>
      </c>
      <c r="Y61">
        <v>0.45200000000000001</v>
      </c>
      <c r="Z61">
        <v>0.81100000000000005</v>
      </c>
      <c r="AA61">
        <v>1888</v>
      </c>
      <c r="AC61">
        <v>0.70940170940170943</v>
      </c>
    </row>
    <row r="62" spans="1:29" x14ac:dyDescent="0.25">
      <c r="A62" t="s">
        <v>49</v>
      </c>
      <c r="C62">
        <v>355</v>
      </c>
      <c r="E62">
        <v>20</v>
      </c>
      <c r="F62">
        <v>19.2</v>
      </c>
      <c r="G62">
        <v>0.96</v>
      </c>
      <c r="H62">
        <v>0.36599999999999999</v>
      </c>
      <c r="I62">
        <v>0.45400000000000001</v>
      </c>
      <c r="J62">
        <v>0.70199999999999996</v>
      </c>
      <c r="K62">
        <v>8901</v>
      </c>
      <c r="M62">
        <v>50</v>
      </c>
      <c r="N62">
        <v>3.67</v>
      </c>
      <c r="O62">
        <v>7.3400000000000007E-2</v>
      </c>
      <c r="P62">
        <v>0.182</v>
      </c>
      <c r="Q62">
        <v>0.71399999999999997</v>
      </c>
      <c r="R62">
        <v>0.78900000000000003</v>
      </c>
      <c r="S62">
        <v>6359</v>
      </c>
      <c r="U62">
        <v>67</v>
      </c>
      <c r="V62">
        <v>1.1299999999999999</v>
      </c>
      <c r="W62">
        <v>1.6799999999999999E-2</v>
      </c>
      <c r="X62">
        <v>0.19600000000000001</v>
      </c>
      <c r="Y62">
        <v>0.75600000000000001</v>
      </c>
      <c r="Z62">
        <v>0.82399999999999995</v>
      </c>
      <c r="AA62">
        <v>2605</v>
      </c>
      <c r="AC62">
        <v>0.74626865671641796</v>
      </c>
    </row>
    <row r="63" spans="1:29" x14ac:dyDescent="0.25">
      <c r="A63" t="s">
        <v>50</v>
      </c>
      <c r="C63">
        <v>762</v>
      </c>
      <c r="E63">
        <v>30</v>
      </c>
      <c r="F63">
        <v>37.6</v>
      </c>
      <c r="G63">
        <v>1.25</v>
      </c>
      <c r="H63">
        <v>0.39100000000000001</v>
      </c>
      <c r="I63">
        <v>0.435</v>
      </c>
      <c r="J63">
        <v>0.72699999999999998</v>
      </c>
      <c r="K63">
        <v>6930</v>
      </c>
      <c r="M63">
        <v>64</v>
      </c>
      <c r="N63">
        <v>1.7</v>
      </c>
      <c r="O63">
        <v>2.6599999999999999E-2</v>
      </c>
      <c r="P63">
        <v>0.18099999999999999</v>
      </c>
      <c r="Q63">
        <v>0.71699999999999997</v>
      </c>
      <c r="R63">
        <v>0.78700000000000003</v>
      </c>
      <c r="S63">
        <v>2986</v>
      </c>
      <c r="U63">
        <v>116</v>
      </c>
      <c r="V63">
        <v>2.59</v>
      </c>
      <c r="W63">
        <v>2.24E-2</v>
      </c>
      <c r="X63">
        <v>0.183</v>
      </c>
      <c r="Y63">
        <v>0.78200000000000003</v>
      </c>
      <c r="Z63">
        <v>0.82599999999999996</v>
      </c>
      <c r="AA63">
        <v>2107</v>
      </c>
      <c r="AC63">
        <v>0.55172413793103448</v>
      </c>
    </row>
    <row r="64" spans="1:29" x14ac:dyDescent="0.25">
      <c r="A64" t="s">
        <v>51</v>
      </c>
      <c r="C64">
        <v>500</v>
      </c>
      <c r="E64">
        <v>17</v>
      </c>
      <c r="F64">
        <v>30.2</v>
      </c>
      <c r="G64">
        <v>1.78</v>
      </c>
      <c r="H64">
        <v>0.42899999999999999</v>
      </c>
      <c r="I64">
        <v>0.371</v>
      </c>
      <c r="J64">
        <v>0.68799999999999994</v>
      </c>
      <c r="K64">
        <v>8769</v>
      </c>
      <c r="M64">
        <v>52</v>
      </c>
      <c r="N64">
        <v>2.57</v>
      </c>
      <c r="O64">
        <v>4.9399999999999999E-2</v>
      </c>
      <c r="P64">
        <v>0.18099999999999999</v>
      </c>
      <c r="Q64">
        <v>0.70299999999999996</v>
      </c>
      <c r="R64">
        <v>0.79700000000000004</v>
      </c>
      <c r="S64">
        <v>5443</v>
      </c>
      <c r="U64">
        <v>92</v>
      </c>
      <c r="V64">
        <v>2.56</v>
      </c>
      <c r="W64">
        <v>2.7900000000000001E-2</v>
      </c>
      <c r="X64">
        <v>0.18099999999999999</v>
      </c>
      <c r="Y64">
        <v>0.76100000000000001</v>
      </c>
      <c r="Z64">
        <v>0.81399999999999995</v>
      </c>
      <c r="AA64">
        <v>2511</v>
      </c>
      <c r="AC64">
        <v>0.56521739130434778</v>
      </c>
    </row>
    <row r="65" spans="1:29" x14ac:dyDescent="0.25">
      <c r="A65" t="s">
        <v>131</v>
      </c>
      <c r="C65">
        <v>610</v>
      </c>
      <c r="E65">
        <v>25</v>
      </c>
      <c r="F65">
        <v>42.8</v>
      </c>
      <c r="G65">
        <v>1.71</v>
      </c>
      <c r="H65">
        <v>0.41199999999999998</v>
      </c>
      <c r="I65">
        <v>0.35699999999999998</v>
      </c>
      <c r="J65">
        <v>0.67</v>
      </c>
      <c r="K65">
        <v>7242</v>
      </c>
      <c r="M65">
        <v>51</v>
      </c>
      <c r="N65">
        <v>2.59</v>
      </c>
      <c r="O65">
        <v>5.0799999999999998E-2</v>
      </c>
      <c r="P65">
        <v>0.17799999999999999</v>
      </c>
      <c r="Q65">
        <v>0.70499999999999996</v>
      </c>
      <c r="R65">
        <v>0.78600000000000003</v>
      </c>
      <c r="S65">
        <v>5952</v>
      </c>
      <c r="U65">
        <v>110</v>
      </c>
      <c r="V65">
        <v>2.4300000000000002</v>
      </c>
      <c r="W65">
        <v>2.1999999999999999E-2</v>
      </c>
      <c r="X65">
        <v>0.183</v>
      </c>
      <c r="Y65">
        <v>0.78600000000000003</v>
      </c>
      <c r="Z65">
        <v>0.82099999999999995</v>
      </c>
      <c r="AA65">
        <v>2407</v>
      </c>
      <c r="AC65">
        <v>0.46363636363636362</v>
      </c>
    </row>
    <row r="66" spans="1:29" x14ac:dyDescent="0.25">
      <c r="A66" t="s">
        <v>132</v>
      </c>
      <c r="C66">
        <v>736</v>
      </c>
      <c r="E66">
        <v>54</v>
      </c>
      <c r="F66">
        <v>53.2</v>
      </c>
      <c r="G66">
        <v>0.98599999999999999</v>
      </c>
      <c r="H66">
        <v>0.38200000000000001</v>
      </c>
      <c r="I66">
        <v>0.45100000000000001</v>
      </c>
      <c r="J66">
        <v>0.72199999999999998</v>
      </c>
      <c r="K66">
        <v>8472</v>
      </c>
      <c r="M66">
        <v>84</v>
      </c>
      <c r="N66">
        <v>5.62</v>
      </c>
      <c r="O66">
        <v>6.6900000000000001E-2</v>
      </c>
      <c r="P66">
        <v>0.18099999999999999</v>
      </c>
      <c r="Q66">
        <v>0.70199999999999996</v>
      </c>
      <c r="R66">
        <v>0.79300000000000004</v>
      </c>
      <c r="S66">
        <v>7162</v>
      </c>
      <c r="U66">
        <v>99</v>
      </c>
      <c r="V66">
        <v>3.36</v>
      </c>
      <c r="W66">
        <v>3.39E-2</v>
      </c>
      <c r="X66">
        <v>0.191</v>
      </c>
      <c r="Y66">
        <v>0.746</v>
      </c>
      <c r="Z66">
        <v>0.80500000000000005</v>
      </c>
      <c r="AA66">
        <v>2906</v>
      </c>
      <c r="AC66">
        <v>0.84848484848484851</v>
      </c>
    </row>
    <row r="67" spans="1:29" x14ac:dyDescent="0.25">
      <c r="A67" s="10" t="s">
        <v>133</v>
      </c>
      <c r="C67">
        <v>565</v>
      </c>
      <c r="E67">
        <v>40</v>
      </c>
      <c r="F67">
        <v>30.9</v>
      </c>
      <c r="G67">
        <v>0.77200000000000002</v>
      </c>
      <c r="H67">
        <v>0.40200000000000002</v>
      </c>
      <c r="I67">
        <v>0.40100000000000002</v>
      </c>
      <c r="J67">
        <v>0.72099999999999997</v>
      </c>
      <c r="K67">
        <v>7325</v>
      </c>
      <c r="M67">
        <v>27</v>
      </c>
      <c r="N67">
        <v>1.39</v>
      </c>
      <c r="O67">
        <v>5.1499999999999997E-2</v>
      </c>
      <c r="P67">
        <v>0.183</v>
      </c>
      <c r="Q67">
        <v>0.72499999999999998</v>
      </c>
      <c r="R67">
        <v>0.80700000000000005</v>
      </c>
      <c r="S67">
        <v>7185</v>
      </c>
      <c r="U67">
        <v>116</v>
      </c>
      <c r="V67">
        <v>2.66</v>
      </c>
      <c r="W67">
        <v>2.3E-2</v>
      </c>
      <c r="X67">
        <v>0.19400000000000001</v>
      </c>
      <c r="Y67">
        <v>0.76400000000000001</v>
      </c>
      <c r="Z67">
        <v>0.82899999999999996</v>
      </c>
      <c r="AA67">
        <v>1860</v>
      </c>
      <c r="AC67">
        <v>0.23275862068965517</v>
      </c>
    </row>
    <row r="68" spans="1:29" x14ac:dyDescent="0.25">
      <c r="A68" s="10" t="s">
        <v>134</v>
      </c>
      <c r="C68">
        <v>689</v>
      </c>
      <c r="E68">
        <v>36</v>
      </c>
      <c r="F68">
        <v>41.9</v>
      </c>
      <c r="G68">
        <v>1.17</v>
      </c>
      <c r="H68">
        <v>0.34799999999999998</v>
      </c>
      <c r="I68">
        <v>0.47899999999999998</v>
      </c>
      <c r="J68">
        <v>0.71199999999999997</v>
      </c>
      <c r="K68">
        <v>9617</v>
      </c>
      <c r="M68">
        <v>68</v>
      </c>
      <c r="N68">
        <v>2.9</v>
      </c>
      <c r="O68">
        <v>4.2700000000000002E-2</v>
      </c>
      <c r="P68">
        <v>0.182</v>
      </c>
      <c r="Q68">
        <v>0.71199999999999997</v>
      </c>
      <c r="R68">
        <v>0.79200000000000004</v>
      </c>
      <c r="S68">
        <v>5382</v>
      </c>
      <c r="U68">
        <v>130</v>
      </c>
      <c r="V68">
        <v>3.57</v>
      </c>
      <c r="W68">
        <v>2.7400000000000001E-2</v>
      </c>
      <c r="X68">
        <v>0.189</v>
      </c>
      <c r="Y68">
        <v>0.76900000000000002</v>
      </c>
      <c r="Z68">
        <v>0.82399999999999995</v>
      </c>
      <c r="AA68">
        <v>2109</v>
      </c>
      <c r="AC68">
        <v>0.52307692307692311</v>
      </c>
    </row>
    <row r="69" spans="1:29" x14ac:dyDescent="0.25">
      <c r="A69" s="10" t="s">
        <v>135</v>
      </c>
      <c r="C69">
        <v>899</v>
      </c>
      <c r="E69">
        <v>66</v>
      </c>
      <c r="F69">
        <v>51.2</v>
      </c>
      <c r="G69">
        <v>0.77500000000000002</v>
      </c>
      <c r="H69">
        <v>0.38300000000000001</v>
      </c>
      <c r="I69">
        <v>0.46200000000000002</v>
      </c>
      <c r="J69">
        <v>0.68200000000000005</v>
      </c>
      <c r="K69">
        <v>10900</v>
      </c>
      <c r="M69">
        <v>45</v>
      </c>
      <c r="N69">
        <v>1.77</v>
      </c>
      <c r="O69">
        <v>3.9199999999999999E-2</v>
      </c>
      <c r="P69">
        <v>0.17199999999999999</v>
      </c>
      <c r="Q69">
        <v>0.74399999999999999</v>
      </c>
      <c r="R69">
        <v>0.8</v>
      </c>
      <c r="S69">
        <v>7441</v>
      </c>
      <c r="U69">
        <v>136</v>
      </c>
      <c r="V69">
        <v>4.13</v>
      </c>
      <c r="W69">
        <v>3.04E-2</v>
      </c>
      <c r="X69">
        <v>0.17699999999999999</v>
      </c>
      <c r="Y69">
        <v>0.77600000000000002</v>
      </c>
      <c r="Z69">
        <v>0.81699999999999995</v>
      </c>
      <c r="AA69">
        <v>2819</v>
      </c>
      <c r="AC69">
        <v>0.33088235294117646</v>
      </c>
    </row>
    <row r="70" spans="1:29" x14ac:dyDescent="0.25">
      <c r="A70" s="10" t="s">
        <v>200</v>
      </c>
      <c r="C70">
        <v>426</v>
      </c>
      <c r="E70">
        <v>64</v>
      </c>
      <c r="F70">
        <v>29.4</v>
      </c>
      <c r="G70">
        <v>0.45900000000000002</v>
      </c>
      <c r="H70">
        <v>0.35</v>
      </c>
      <c r="I70">
        <v>0.46899999999999997</v>
      </c>
      <c r="J70">
        <v>0.76</v>
      </c>
      <c r="K70">
        <v>8172</v>
      </c>
      <c r="M70">
        <v>50</v>
      </c>
      <c r="N70">
        <v>2.14</v>
      </c>
      <c r="O70">
        <v>4.2900000000000001E-2</v>
      </c>
      <c r="P70">
        <v>0.192</v>
      </c>
      <c r="Q70">
        <v>0.68600000000000005</v>
      </c>
      <c r="R70">
        <v>0.79700000000000004</v>
      </c>
      <c r="S70">
        <v>8533</v>
      </c>
      <c r="U70">
        <v>64</v>
      </c>
      <c r="V70">
        <v>1.61</v>
      </c>
      <c r="W70">
        <v>2.5100000000000001E-2</v>
      </c>
      <c r="X70">
        <v>0.17499999999999999</v>
      </c>
      <c r="Y70">
        <v>0.77</v>
      </c>
      <c r="Z70">
        <v>0.81</v>
      </c>
      <c r="AA70">
        <v>3009</v>
      </c>
      <c r="AC70">
        <v>0.78125</v>
      </c>
    </row>
    <row r="71" spans="1:29" x14ac:dyDescent="0.25">
      <c r="A71" s="10" t="s">
        <v>201</v>
      </c>
      <c r="C71">
        <v>628</v>
      </c>
      <c r="E71">
        <v>36</v>
      </c>
      <c r="F71">
        <v>40.4</v>
      </c>
      <c r="G71">
        <v>1.1200000000000001</v>
      </c>
      <c r="H71">
        <v>0.40899999999999997</v>
      </c>
      <c r="I71">
        <v>0.379</v>
      </c>
      <c r="J71">
        <v>0.67100000000000004</v>
      </c>
      <c r="K71">
        <v>9896</v>
      </c>
      <c r="M71">
        <v>40</v>
      </c>
      <c r="N71">
        <v>1.77</v>
      </c>
      <c r="O71">
        <v>4.4200000000000003E-2</v>
      </c>
      <c r="P71">
        <v>0.18099999999999999</v>
      </c>
      <c r="Q71">
        <v>0.70499999999999996</v>
      </c>
      <c r="R71">
        <v>0.79500000000000004</v>
      </c>
      <c r="S71">
        <v>8106</v>
      </c>
      <c r="U71">
        <v>95</v>
      </c>
      <c r="V71">
        <v>2.84</v>
      </c>
      <c r="W71">
        <v>2.9899999999999999E-2</v>
      </c>
      <c r="X71">
        <v>0.17499999999999999</v>
      </c>
      <c r="Y71">
        <v>0.748</v>
      </c>
      <c r="Z71">
        <v>0.8</v>
      </c>
      <c r="AA71">
        <v>2320</v>
      </c>
      <c r="AC71">
        <v>0.42105263157894735</v>
      </c>
    </row>
    <row r="72" spans="1:29" x14ac:dyDescent="0.25">
      <c r="A72" s="10" t="s">
        <v>136</v>
      </c>
      <c r="C72">
        <v>574</v>
      </c>
      <c r="E72">
        <v>71</v>
      </c>
      <c r="F72">
        <v>43.1</v>
      </c>
      <c r="G72">
        <v>0.60699999999999998</v>
      </c>
      <c r="H72">
        <v>0.4</v>
      </c>
      <c r="I72">
        <v>0.434</v>
      </c>
      <c r="J72">
        <v>0.72499999999999998</v>
      </c>
      <c r="K72">
        <v>6235</v>
      </c>
      <c r="M72">
        <v>69</v>
      </c>
      <c r="N72">
        <v>2.0699999999999998</v>
      </c>
      <c r="O72">
        <v>0.03</v>
      </c>
      <c r="P72">
        <v>0.16400000000000001</v>
      </c>
      <c r="Q72">
        <v>0.71</v>
      </c>
      <c r="R72">
        <v>0.77100000000000002</v>
      </c>
      <c r="S72">
        <v>2535</v>
      </c>
      <c r="U72">
        <v>114</v>
      </c>
      <c r="V72">
        <v>3.44</v>
      </c>
      <c r="W72">
        <v>3.0099999999999998E-2</v>
      </c>
      <c r="X72">
        <v>0.17499999999999999</v>
      </c>
      <c r="Y72">
        <v>0.79400000000000004</v>
      </c>
      <c r="Z72">
        <v>0.82399999999999995</v>
      </c>
      <c r="AA72">
        <v>2075</v>
      </c>
      <c r="AC72">
        <v>0.60526315789473684</v>
      </c>
    </row>
    <row r="73" spans="1:29" x14ac:dyDescent="0.25">
      <c r="A73" s="10" t="s">
        <v>137</v>
      </c>
      <c r="C73">
        <v>951</v>
      </c>
      <c r="E73">
        <v>65</v>
      </c>
      <c r="F73">
        <v>39.5</v>
      </c>
      <c r="G73">
        <v>0.60699999999999998</v>
      </c>
      <c r="H73">
        <v>0.39900000000000002</v>
      </c>
      <c r="I73">
        <v>0.44900000000000001</v>
      </c>
      <c r="J73">
        <v>0.71</v>
      </c>
      <c r="K73">
        <v>8403</v>
      </c>
      <c r="M73">
        <v>36</v>
      </c>
      <c r="N73">
        <v>0.97199999999999998</v>
      </c>
      <c r="O73">
        <v>2.7E-2</v>
      </c>
      <c r="P73">
        <v>0.17799999999999999</v>
      </c>
      <c r="Q73">
        <v>0.73299999999999998</v>
      </c>
      <c r="R73">
        <v>0.80800000000000005</v>
      </c>
      <c r="S73">
        <v>4114</v>
      </c>
      <c r="U73">
        <v>102</v>
      </c>
      <c r="V73">
        <v>3.07</v>
      </c>
      <c r="W73">
        <v>3.0099999999999998E-2</v>
      </c>
      <c r="X73">
        <v>0.17199999999999999</v>
      </c>
      <c r="Y73">
        <v>0.79100000000000004</v>
      </c>
      <c r="Z73">
        <v>0.81899999999999995</v>
      </c>
      <c r="AA73">
        <v>1985</v>
      </c>
      <c r="AC73">
        <v>0.35294117647058826</v>
      </c>
    </row>
    <row r="74" spans="1:29" x14ac:dyDescent="0.25">
      <c r="A74" s="10" t="s">
        <v>138</v>
      </c>
      <c r="C74">
        <v>575</v>
      </c>
      <c r="E74">
        <v>29</v>
      </c>
      <c r="F74">
        <v>34.1</v>
      </c>
      <c r="G74">
        <v>1.17</v>
      </c>
      <c r="H74">
        <v>0.4</v>
      </c>
      <c r="I74">
        <v>0.4</v>
      </c>
      <c r="J74">
        <v>0.71199999999999997</v>
      </c>
      <c r="K74">
        <v>6722</v>
      </c>
      <c r="M74">
        <v>50</v>
      </c>
      <c r="N74">
        <v>2.0699999999999998</v>
      </c>
      <c r="O74">
        <v>4.1300000000000003E-2</v>
      </c>
      <c r="P74">
        <v>0.17799999999999999</v>
      </c>
      <c r="Q74">
        <v>0.70099999999999996</v>
      </c>
      <c r="R74">
        <v>0.78400000000000003</v>
      </c>
      <c r="S74">
        <v>3188</v>
      </c>
      <c r="U74">
        <v>78</v>
      </c>
      <c r="V74">
        <v>2.16</v>
      </c>
      <c r="W74">
        <v>2.7699999999999999E-2</v>
      </c>
      <c r="X74">
        <v>0.16400000000000001</v>
      </c>
      <c r="Y74">
        <v>0.80800000000000005</v>
      </c>
      <c r="Z74">
        <v>0.81100000000000005</v>
      </c>
      <c r="AA74">
        <v>2570</v>
      </c>
      <c r="AC74">
        <v>0.64102564102564108</v>
      </c>
    </row>
    <row r="75" spans="1:29" x14ac:dyDescent="0.25">
      <c r="A75" s="10" t="s">
        <v>139</v>
      </c>
      <c r="C75">
        <v>720</v>
      </c>
      <c r="E75">
        <v>53</v>
      </c>
      <c r="F75">
        <v>43.8</v>
      </c>
      <c r="G75">
        <v>0.82699999999999996</v>
      </c>
      <c r="H75">
        <v>0.442</v>
      </c>
      <c r="I75">
        <v>0.40100000000000002</v>
      </c>
      <c r="J75">
        <v>0.72099999999999997</v>
      </c>
      <c r="K75">
        <v>9566</v>
      </c>
      <c r="M75">
        <v>8</v>
      </c>
      <c r="N75">
        <v>0.23400000000000001</v>
      </c>
      <c r="O75">
        <v>2.92E-2</v>
      </c>
      <c r="P75">
        <v>0.23</v>
      </c>
      <c r="Q75">
        <v>0.68</v>
      </c>
      <c r="R75">
        <v>0.82799999999999996</v>
      </c>
      <c r="S75">
        <v>7913</v>
      </c>
      <c r="U75">
        <v>160</v>
      </c>
      <c r="V75">
        <v>3.98</v>
      </c>
      <c r="W75">
        <v>2.4899999999999999E-2</v>
      </c>
      <c r="X75">
        <v>0.17</v>
      </c>
      <c r="Y75">
        <v>0.77100000000000002</v>
      </c>
      <c r="Z75">
        <v>0.80400000000000005</v>
      </c>
      <c r="AA75">
        <v>2478</v>
      </c>
      <c r="AC75">
        <v>0.05</v>
      </c>
    </row>
    <row r="76" spans="1:29" x14ac:dyDescent="0.25">
      <c r="A76" s="10" t="s">
        <v>193</v>
      </c>
      <c r="C76">
        <v>1146</v>
      </c>
      <c r="E76">
        <v>78</v>
      </c>
      <c r="F76">
        <v>53.7</v>
      </c>
      <c r="G76">
        <v>0.68899999999999995</v>
      </c>
      <c r="H76">
        <v>0.41899999999999998</v>
      </c>
      <c r="I76">
        <v>0.41199999999999998</v>
      </c>
      <c r="J76">
        <v>0.70299999999999996</v>
      </c>
      <c r="K76">
        <v>12700</v>
      </c>
      <c r="M76">
        <v>31</v>
      </c>
      <c r="N76">
        <v>0.61399999999999999</v>
      </c>
      <c r="O76">
        <v>1.9800000000000002E-2</v>
      </c>
      <c r="P76">
        <v>0.17100000000000001</v>
      </c>
      <c r="Q76">
        <v>0.76500000000000001</v>
      </c>
      <c r="R76">
        <v>0.81</v>
      </c>
      <c r="S76">
        <v>5120</v>
      </c>
      <c r="U76">
        <v>131</v>
      </c>
      <c r="V76">
        <v>3.49</v>
      </c>
      <c r="W76">
        <v>2.6599999999999999E-2</v>
      </c>
      <c r="X76">
        <v>0.17399999999999999</v>
      </c>
      <c r="Y76">
        <v>0.78100000000000003</v>
      </c>
      <c r="Z76">
        <v>0.81399999999999995</v>
      </c>
      <c r="AA76">
        <v>3083</v>
      </c>
      <c r="AC76">
        <v>0.23664122137404581</v>
      </c>
    </row>
    <row r="77" spans="1:29" x14ac:dyDescent="0.25">
      <c r="A77" s="10" t="s">
        <v>194</v>
      </c>
      <c r="C77">
        <v>697</v>
      </c>
      <c r="E77">
        <v>28</v>
      </c>
      <c r="F77">
        <v>28.8</v>
      </c>
      <c r="G77">
        <v>1.03</v>
      </c>
      <c r="H77">
        <v>0.34200000000000003</v>
      </c>
      <c r="I77">
        <v>0.42899999999999999</v>
      </c>
      <c r="J77">
        <v>0.65900000000000003</v>
      </c>
      <c r="K77">
        <v>11900</v>
      </c>
      <c r="M77">
        <v>13</v>
      </c>
      <c r="N77">
        <v>0.65900000000000003</v>
      </c>
      <c r="O77">
        <v>5.0700000000000002E-2</v>
      </c>
      <c r="P77">
        <v>0.16500000000000001</v>
      </c>
      <c r="Q77">
        <v>0.75900000000000001</v>
      </c>
      <c r="R77">
        <v>0.81100000000000005</v>
      </c>
      <c r="S77">
        <v>9231</v>
      </c>
      <c r="U77">
        <v>93</v>
      </c>
      <c r="V77">
        <v>1.91</v>
      </c>
      <c r="W77">
        <v>2.0500000000000001E-2</v>
      </c>
      <c r="X77">
        <v>0.185</v>
      </c>
      <c r="Y77">
        <v>0.77</v>
      </c>
      <c r="Z77">
        <v>0.81799999999999995</v>
      </c>
      <c r="AA77">
        <v>2294</v>
      </c>
      <c r="AC77">
        <v>0.13978494623655913</v>
      </c>
    </row>
    <row r="78" spans="1:29" x14ac:dyDescent="0.25">
      <c r="A78" s="10" t="s">
        <v>202</v>
      </c>
      <c r="C78">
        <v>443</v>
      </c>
      <c r="E78">
        <v>27</v>
      </c>
      <c r="F78">
        <v>37.700000000000003</v>
      </c>
      <c r="G78">
        <v>1.4</v>
      </c>
      <c r="H78">
        <v>0.38600000000000001</v>
      </c>
      <c r="I78">
        <v>0.44</v>
      </c>
      <c r="J78">
        <v>0.72599999999999998</v>
      </c>
      <c r="K78">
        <v>10300</v>
      </c>
      <c r="M78">
        <v>39</v>
      </c>
      <c r="N78">
        <v>2.27</v>
      </c>
      <c r="O78">
        <v>5.8099999999999999E-2</v>
      </c>
      <c r="P78">
        <v>0.19600000000000001</v>
      </c>
      <c r="Q78">
        <v>0.71</v>
      </c>
      <c r="R78">
        <v>0.80200000000000005</v>
      </c>
      <c r="S78">
        <v>6688</v>
      </c>
      <c r="U78">
        <v>141</v>
      </c>
      <c r="V78">
        <v>3.44</v>
      </c>
      <c r="W78">
        <v>2.4400000000000002E-2</v>
      </c>
      <c r="X78">
        <v>0.17499999999999999</v>
      </c>
      <c r="Y78">
        <v>0.78200000000000003</v>
      </c>
      <c r="Z78">
        <v>0.81299999999999994</v>
      </c>
      <c r="AA78">
        <v>2907</v>
      </c>
      <c r="AC78">
        <v>0.27659574468085107</v>
      </c>
    </row>
    <row r="79" spans="1:29" x14ac:dyDescent="0.25">
      <c r="A79" s="10" t="s">
        <v>203</v>
      </c>
      <c r="C79">
        <v>806</v>
      </c>
      <c r="E79">
        <v>46</v>
      </c>
      <c r="F79">
        <v>51.3</v>
      </c>
      <c r="G79">
        <v>1.1200000000000001</v>
      </c>
      <c r="H79">
        <v>0.35699999999999998</v>
      </c>
      <c r="I79">
        <v>0.45700000000000002</v>
      </c>
      <c r="J79">
        <v>0.66800000000000004</v>
      </c>
      <c r="K79">
        <v>10500</v>
      </c>
      <c r="M79">
        <v>65</v>
      </c>
      <c r="N79">
        <v>2.2200000000000002</v>
      </c>
      <c r="O79">
        <v>3.4200000000000001E-2</v>
      </c>
      <c r="P79">
        <v>0.20799999999999999</v>
      </c>
      <c r="Q79">
        <v>0.69</v>
      </c>
      <c r="R79">
        <v>0.80900000000000005</v>
      </c>
      <c r="S79">
        <v>4180</v>
      </c>
      <c r="U79">
        <v>133</v>
      </c>
      <c r="V79">
        <v>4.6399999999999997</v>
      </c>
      <c r="W79">
        <v>3.49E-2</v>
      </c>
      <c r="X79">
        <v>0.158</v>
      </c>
      <c r="Y79">
        <v>0.77800000000000002</v>
      </c>
      <c r="Z79">
        <v>0.8</v>
      </c>
      <c r="AA79">
        <v>2590</v>
      </c>
      <c r="AC79">
        <v>0.48872180451127817</v>
      </c>
    </row>
    <row r="80" spans="1:29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  <row r="85" spans="1:1" x14ac:dyDescent="0.25">
      <c r="A85" s="10"/>
    </row>
    <row r="86" spans="1:1" x14ac:dyDescent="0.25">
      <c r="A86" s="10"/>
    </row>
    <row r="87" spans="1:1" x14ac:dyDescent="0.25">
      <c r="A87" s="10"/>
    </row>
    <row r="88" spans="1:1" x14ac:dyDescent="0.25">
      <c r="A88" s="10"/>
    </row>
    <row r="89" spans="1:1" x14ac:dyDescent="0.25">
      <c r="A89" s="10"/>
    </row>
    <row r="90" spans="1:1" x14ac:dyDescent="0.25">
      <c r="A90" s="10"/>
    </row>
    <row r="91" spans="1:1" x14ac:dyDescent="0.25">
      <c r="A91" s="10"/>
    </row>
    <row r="92" spans="1:1" x14ac:dyDescent="0.25">
      <c r="A92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6292-E238-4F42-9C17-322C80DD3C25}">
  <dimension ref="A5:AC68"/>
  <sheetViews>
    <sheetView topLeftCell="A26" workbookViewId="0">
      <selection activeCell="A53" sqref="A53:AC68"/>
    </sheetView>
  </sheetViews>
  <sheetFormatPr defaultRowHeight="15" x14ac:dyDescent="0.25"/>
  <sheetData>
    <row r="5" spans="1:29" x14ac:dyDescent="0.25">
      <c r="E5" s="1" t="s">
        <v>0</v>
      </c>
      <c r="F5" s="1"/>
      <c r="G5" s="1"/>
      <c r="H5" s="1"/>
      <c r="I5" s="1"/>
      <c r="J5" s="1"/>
      <c r="K5" s="1"/>
      <c r="M5" s="2" t="s">
        <v>1</v>
      </c>
      <c r="N5" s="2"/>
      <c r="O5" s="2"/>
      <c r="P5" s="2"/>
      <c r="Q5" s="2"/>
      <c r="R5" s="2"/>
      <c r="S5" s="2"/>
      <c r="U5" s="3" t="s">
        <v>2</v>
      </c>
      <c r="V5" s="3"/>
      <c r="W5" s="3"/>
      <c r="X5" s="3"/>
      <c r="Y5" s="3"/>
      <c r="Z5" s="3"/>
      <c r="AA5" s="3"/>
    </row>
    <row r="6" spans="1:29" ht="45" x14ac:dyDescent="0.25">
      <c r="A6" s="4" t="s">
        <v>3</v>
      </c>
      <c r="B6" s="4"/>
      <c r="C6" s="4" t="s">
        <v>4</v>
      </c>
      <c r="D6" s="4"/>
      <c r="E6" s="5" t="s">
        <v>5</v>
      </c>
      <c r="F6" s="5" t="s">
        <v>6</v>
      </c>
      <c r="G6" s="5" t="s">
        <v>7</v>
      </c>
      <c r="H6" s="5" t="s">
        <v>8</v>
      </c>
      <c r="I6" s="5" t="s">
        <v>9</v>
      </c>
      <c r="J6" s="5" t="s">
        <v>10</v>
      </c>
      <c r="K6" s="5" t="s">
        <v>11</v>
      </c>
      <c r="L6" s="4"/>
      <c r="M6" s="6" t="s">
        <v>5</v>
      </c>
      <c r="N6" s="6" t="s">
        <v>6</v>
      </c>
      <c r="O6" s="6" t="s">
        <v>7</v>
      </c>
      <c r="P6" s="6" t="s">
        <v>8</v>
      </c>
      <c r="Q6" s="6" t="s">
        <v>9</v>
      </c>
      <c r="R6" s="6" t="s">
        <v>10</v>
      </c>
      <c r="S6" s="6" t="s">
        <v>11</v>
      </c>
      <c r="T6" s="4"/>
      <c r="U6" s="7" t="s">
        <v>5</v>
      </c>
      <c r="V6" s="7" t="s">
        <v>6</v>
      </c>
      <c r="W6" s="7" t="s">
        <v>7</v>
      </c>
      <c r="X6" s="7" t="s">
        <v>8</v>
      </c>
      <c r="Y6" s="7" t="s">
        <v>9</v>
      </c>
      <c r="Z6" s="7" t="s">
        <v>10</v>
      </c>
      <c r="AA6" s="8" t="s">
        <v>11</v>
      </c>
      <c r="AB6" s="4"/>
      <c r="AC6" s="9" t="s">
        <v>12</v>
      </c>
    </row>
    <row r="7" spans="1:29" x14ac:dyDescent="0.25">
      <c r="A7" s="10" t="s">
        <v>66</v>
      </c>
      <c r="C7">
        <v>1209</v>
      </c>
      <c r="E7">
        <v>29</v>
      </c>
      <c r="F7">
        <v>37.200000000000003</v>
      </c>
      <c r="G7">
        <v>1.28</v>
      </c>
      <c r="H7">
        <v>0.35199999999999998</v>
      </c>
      <c r="I7">
        <v>0.40200000000000002</v>
      </c>
      <c r="J7">
        <v>0.61599999999999999</v>
      </c>
      <c r="K7">
        <v>18100</v>
      </c>
      <c r="M7">
        <v>45</v>
      </c>
      <c r="N7">
        <v>2.41</v>
      </c>
      <c r="O7">
        <v>5.3699999999999998E-2</v>
      </c>
      <c r="P7">
        <v>0.16400000000000001</v>
      </c>
      <c r="Q7">
        <v>0.75800000000000001</v>
      </c>
      <c r="R7">
        <v>0.79300000000000004</v>
      </c>
      <c r="S7">
        <v>5348</v>
      </c>
      <c r="U7">
        <v>80</v>
      </c>
      <c r="V7">
        <v>2.69</v>
      </c>
      <c r="W7">
        <v>3.3599999999999998E-2</v>
      </c>
      <c r="X7">
        <v>0.16800000000000001</v>
      </c>
      <c r="Y7">
        <v>0.78800000000000003</v>
      </c>
      <c r="Z7">
        <v>0.81399999999999995</v>
      </c>
      <c r="AA7">
        <v>1329</v>
      </c>
      <c r="AC7">
        <f t="shared" ref="AC7:AC24" si="0">M7/U7</f>
        <v>0.5625</v>
      </c>
    </row>
    <row r="8" spans="1:29" x14ac:dyDescent="0.25">
      <c r="A8" s="10" t="s">
        <v>67</v>
      </c>
      <c r="C8">
        <v>628</v>
      </c>
      <c r="E8">
        <v>37</v>
      </c>
      <c r="F8">
        <v>34.6</v>
      </c>
      <c r="G8">
        <v>0.93400000000000005</v>
      </c>
      <c r="H8">
        <v>0.35599999999999998</v>
      </c>
      <c r="I8">
        <v>0.47099999999999997</v>
      </c>
      <c r="J8">
        <v>0.70299999999999996</v>
      </c>
      <c r="K8">
        <v>10900</v>
      </c>
      <c r="M8">
        <v>43</v>
      </c>
      <c r="N8">
        <v>2.12</v>
      </c>
      <c r="O8">
        <v>4.9399999999999999E-2</v>
      </c>
      <c r="P8">
        <v>0.18099999999999999</v>
      </c>
      <c r="Q8">
        <v>0.72599999999999998</v>
      </c>
      <c r="R8">
        <v>0.8</v>
      </c>
      <c r="S8">
        <v>7481</v>
      </c>
      <c r="U8">
        <v>93</v>
      </c>
      <c r="V8">
        <v>3.31</v>
      </c>
      <c r="W8">
        <v>3.56E-2</v>
      </c>
      <c r="X8">
        <v>0.17799999999999999</v>
      </c>
      <c r="Y8">
        <v>0.77</v>
      </c>
      <c r="Z8">
        <v>0.80900000000000005</v>
      </c>
      <c r="AA8">
        <v>1256</v>
      </c>
      <c r="AC8">
        <f t="shared" si="0"/>
        <v>0.46236559139784944</v>
      </c>
    </row>
    <row r="9" spans="1:29" x14ac:dyDescent="0.25">
      <c r="A9" s="10" t="s">
        <v>68</v>
      </c>
      <c r="C9">
        <v>1127</v>
      </c>
      <c r="E9">
        <v>64</v>
      </c>
      <c r="F9">
        <v>56.4</v>
      </c>
      <c r="G9">
        <v>0.88100000000000001</v>
      </c>
      <c r="H9">
        <v>0.36499999999999999</v>
      </c>
      <c r="I9">
        <v>0.43</v>
      </c>
      <c r="J9">
        <v>0.72499999999999998</v>
      </c>
      <c r="K9">
        <v>8643</v>
      </c>
      <c r="M9">
        <v>112</v>
      </c>
      <c r="N9">
        <v>7.54</v>
      </c>
      <c r="O9">
        <v>6.7299999999999999E-2</v>
      </c>
      <c r="P9">
        <v>0.16800000000000001</v>
      </c>
      <c r="Q9">
        <v>0.74099999999999999</v>
      </c>
      <c r="R9">
        <v>0.79400000000000004</v>
      </c>
      <c r="S9">
        <v>6407</v>
      </c>
      <c r="U9">
        <v>133</v>
      </c>
      <c r="V9">
        <v>4.72</v>
      </c>
      <c r="W9">
        <v>3.5499999999999997E-2</v>
      </c>
      <c r="X9">
        <v>0.17899999999999999</v>
      </c>
      <c r="Y9">
        <v>0.77200000000000002</v>
      </c>
      <c r="Z9">
        <v>0.82099999999999995</v>
      </c>
      <c r="AA9">
        <v>1270</v>
      </c>
      <c r="AC9">
        <f t="shared" si="0"/>
        <v>0.84210526315789469</v>
      </c>
    </row>
    <row r="10" spans="1:29" x14ac:dyDescent="0.25">
      <c r="A10" s="10" t="s">
        <v>69</v>
      </c>
      <c r="C10">
        <v>529</v>
      </c>
      <c r="E10">
        <v>29</v>
      </c>
      <c r="F10">
        <v>30.3</v>
      </c>
      <c r="G10">
        <v>1.05</v>
      </c>
      <c r="H10">
        <v>0.45800000000000002</v>
      </c>
      <c r="I10">
        <v>0.33300000000000002</v>
      </c>
      <c r="J10">
        <v>0.68200000000000005</v>
      </c>
      <c r="K10">
        <v>10200</v>
      </c>
      <c r="M10">
        <v>36</v>
      </c>
      <c r="N10">
        <v>1.43</v>
      </c>
      <c r="O10">
        <v>3.9699999999999999E-2</v>
      </c>
      <c r="P10">
        <v>0.17699999999999999</v>
      </c>
      <c r="Q10">
        <v>0.71699999999999997</v>
      </c>
      <c r="R10">
        <v>0.79300000000000004</v>
      </c>
      <c r="S10">
        <v>4320</v>
      </c>
      <c r="U10">
        <v>77</v>
      </c>
      <c r="V10">
        <v>2.72</v>
      </c>
      <c r="W10">
        <v>3.5400000000000001E-2</v>
      </c>
      <c r="X10">
        <v>0.17499999999999999</v>
      </c>
      <c r="Y10">
        <v>0.76</v>
      </c>
      <c r="Z10">
        <v>0.80400000000000005</v>
      </c>
      <c r="AA10">
        <v>1234</v>
      </c>
      <c r="AC10">
        <f t="shared" si="0"/>
        <v>0.46753246753246752</v>
      </c>
    </row>
    <row r="11" spans="1:29" x14ac:dyDescent="0.25">
      <c r="A11" s="10" t="s">
        <v>70</v>
      </c>
      <c r="C11">
        <v>715</v>
      </c>
      <c r="E11">
        <v>47</v>
      </c>
      <c r="F11">
        <v>42.8</v>
      </c>
      <c r="G11">
        <v>0.91</v>
      </c>
      <c r="H11">
        <v>0.35</v>
      </c>
      <c r="I11">
        <v>0.46200000000000002</v>
      </c>
      <c r="J11">
        <v>0.70499999999999996</v>
      </c>
      <c r="K11">
        <v>11500</v>
      </c>
      <c r="M11">
        <v>42</v>
      </c>
      <c r="N11">
        <v>3.06</v>
      </c>
      <c r="O11">
        <v>7.2800000000000004E-2</v>
      </c>
      <c r="P11">
        <v>0.17299999999999999</v>
      </c>
      <c r="Q11">
        <v>0.73399999999999999</v>
      </c>
      <c r="R11">
        <v>0.79900000000000004</v>
      </c>
      <c r="S11">
        <v>8838</v>
      </c>
      <c r="U11">
        <v>109</v>
      </c>
      <c r="V11">
        <v>3.41</v>
      </c>
      <c r="W11">
        <v>3.1399999999999997E-2</v>
      </c>
      <c r="X11">
        <v>0.17199999999999999</v>
      </c>
      <c r="Y11">
        <v>0.748</v>
      </c>
      <c r="Z11">
        <v>0.79700000000000004</v>
      </c>
      <c r="AA11">
        <v>1239</v>
      </c>
      <c r="AC11">
        <f t="shared" si="0"/>
        <v>0.38532110091743121</v>
      </c>
    </row>
    <row r="12" spans="1:29" x14ac:dyDescent="0.25">
      <c r="A12" s="10" t="s">
        <v>131</v>
      </c>
      <c r="C12">
        <v>1050</v>
      </c>
      <c r="E12">
        <v>25</v>
      </c>
      <c r="F12">
        <v>46.6</v>
      </c>
      <c r="G12">
        <v>1.86</v>
      </c>
      <c r="H12">
        <v>0.41499999999999998</v>
      </c>
      <c r="I12">
        <v>0.36</v>
      </c>
      <c r="J12">
        <v>0.64200000000000002</v>
      </c>
      <c r="K12">
        <v>7544</v>
      </c>
      <c r="M12">
        <v>69</v>
      </c>
      <c r="N12">
        <v>2.44</v>
      </c>
      <c r="O12">
        <v>3.5299999999999998E-2</v>
      </c>
      <c r="P12">
        <v>0.17499999999999999</v>
      </c>
      <c r="Q12">
        <v>0.72899999999999998</v>
      </c>
      <c r="R12">
        <v>0.79700000000000004</v>
      </c>
      <c r="S12">
        <v>3261</v>
      </c>
      <c r="U12">
        <v>160</v>
      </c>
      <c r="V12">
        <v>5.28</v>
      </c>
      <c r="W12">
        <v>3.3000000000000002E-2</v>
      </c>
      <c r="X12">
        <v>0.191</v>
      </c>
      <c r="Y12">
        <v>0.76100000000000001</v>
      </c>
      <c r="Z12">
        <v>0.82</v>
      </c>
      <c r="AA12">
        <v>3255</v>
      </c>
      <c r="AC12">
        <f t="shared" si="0"/>
        <v>0.43125000000000002</v>
      </c>
    </row>
    <row r="13" spans="1:29" x14ac:dyDescent="0.25">
      <c r="A13" s="10" t="s">
        <v>132</v>
      </c>
      <c r="C13">
        <v>961</v>
      </c>
      <c r="E13">
        <v>47</v>
      </c>
      <c r="F13">
        <v>54.6</v>
      </c>
      <c r="G13">
        <v>1.1599999999999999</v>
      </c>
      <c r="H13">
        <v>0.36599999999999999</v>
      </c>
      <c r="I13">
        <v>0.41799999999999998</v>
      </c>
      <c r="J13">
        <v>0.7</v>
      </c>
      <c r="K13">
        <v>9332</v>
      </c>
      <c r="M13">
        <v>41</v>
      </c>
      <c r="N13">
        <v>1.7</v>
      </c>
      <c r="O13">
        <v>4.1500000000000002E-2</v>
      </c>
      <c r="P13">
        <v>0.188</v>
      </c>
      <c r="Q13">
        <v>0.70899999999999996</v>
      </c>
      <c r="R13">
        <v>0.79400000000000004</v>
      </c>
      <c r="S13">
        <v>5151</v>
      </c>
      <c r="U13">
        <v>164</v>
      </c>
      <c r="V13">
        <v>5.3</v>
      </c>
      <c r="W13">
        <v>3.2300000000000002E-2</v>
      </c>
      <c r="X13">
        <v>0.17100000000000001</v>
      </c>
      <c r="Y13">
        <v>0.77200000000000002</v>
      </c>
      <c r="Z13">
        <v>0.80600000000000005</v>
      </c>
      <c r="AA13">
        <v>4323</v>
      </c>
      <c r="AC13">
        <f t="shared" si="0"/>
        <v>0.25</v>
      </c>
    </row>
    <row r="14" spans="1:29" x14ac:dyDescent="0.25">
      <c r="A14" s="10" t="s">
        <v>133</v>
      </c>
      <c r="C14">
        <v>593</v>
      </c>
      <c r="E14">
        <v>19</v>
      </c>
      <c r="F14">
        <v>25.5</v>
      </c>
      <c r="G14">
        <v>1.34</v>
      </c>
      <c r="H14">
        <v>0.40899999999999997</v>
      </c>
      <c r="I14">
        <v>0.42499999999999999</v>
      </c>
      <c r="J14">
        <v>0.71299999999999997</v>
      </c>
      <c r="K14">
        <v>10300</v>
      </c>
      <c r="M14">
        <v>40</v>
      </c>
      <c r="N14">
        <v>1.82</v>
      </c>
      <c r="O14">
        <v>4.5400000000000003E-2</v>
      </c>
      <c r="P14">
        <v>0.16400000000000001</v>
      </c>
      <c r="Q14">
        <v>0.74</v>
      </c>
      <c r="R14">
        <v>0.78500000000000003</v>
      </c>
      <c r="S14">
        <v>5426</v>
      </c>
      <c r="U14">
        <v>91</v>
      </c>
      <c r="V14">
        <v>3.11</v>
      </c>
      <c r="W14">
        <v>3.4200000000000001E-2</v>
      </c>
      <c r="X14">
        <v>0.17499999999999999</v>
      </c>
      <c r="Y14">
        <v>0.752</v>
      </c>
      <c r="Z14">
        <v>0.79600000000000004</v>
      </c>
      <c r="AA14">
        <v>3351</v>
      </c>
      <c r="AC14">
        <f t="shared" si="0"/>
        <v>0.43956043956043955</v>
      </c>
    </row>
    <row r="15" spans="1:29" x14ac:dyDescent="0.25">
      <c r="A15" s="10" t="s">
        <v>134</v>
      </c>
      <c r="C15">
        <v>578</v>
      </c>
      <c r="E15">
        <v>24</v>
      </c>
      <c r="F15">
        <v>31.8</v>
      </c>
      <c r="G15">
        <v>1.33</v>
      </c>
      <c r="H15">
        <v>0.35299999999999998</v>
      </c>
      <c r="I15">
        <v>0.41399999999999998</v>
      </c>
      <c r="J15">
        <v>0.65200000000000002</v>
      </c>
      <c r="K15">
        <v>11300</v>
      </c>
      <c r="M15">
        <v>63</v>
      </c>
      <c r="N15">
        <v>3.77</v>
      </c>
      <c r="O15">
        <v>5.9799999999999999E-2</v>
      </c>
      <c r="P15">
        <v>0.185</v>
      </c>
      <c r="Q15">
        <v>0.69799999999999995</v>
      </c>
      <c r="R15">
        <v>0.78900000000000003</v>
      </c>
      <c r="S15">
        <v>4800</v>
      </c>
      <c r="U15">
        <v>109</v>
      </c>
      <c r="V15">
        <v>3.13</v>
      </c>
      <c r="W15">
        <v>2.87E-2</v>
      </c>
      <c r="X15">
        <v>0.17299999999999999</v>
      </c>
      <c r="Y15">
        <v>0.76600000000000001</v>
      </c>
      <c r="Z15">
        <v>0.80300000000000005</v>
      </c>
      <c r="AA15">
        <v>5052</v>
      </c>
      <c r="AC15">
        <f t="shared" si="0"/>
        <v>0.57798165137614677</v>
      </c>
    </row>
    <row r="16" spans="1:29" x14ac:dyDescent="0.25">
      <c r="A16" s="10" t="s">
        <v>135</v>
      </c>
      <c r="C16">
        <v>928</v>
      </c>
      <c r="E16">
        <v>60</v>
      </c>
      <c r="F16">
        <v>29.4</v>
      </c>
      <c r="G16">
        <v>0.49</v>
      </c>
      <c r="H16">
        <v>0.36899999999999999</v>
      </c>
      <c r="I16">
        <v>0.442</v>
      </c>
      <c r="J16">
        <v>0.69099999999999995</v>
      </c>
      <c r="K16">
        <v>7779</v>
      </c>
      <c r="M16">
        <v>45</v>
      </c>
      <c r="N16">
        <v>1.56</v>
      </c>
      <c r="O16">
        <v>3.4700000000000002E-2</v>
      </c>
      <c r="P16">
        <v>0.17699999999999999</v>
      </c>
      <c r="Q16">
        <v>0.72599999999999998</v>
      </c>
      <c r="R16">
        <v>0.79500000000000004</v>
      </c>
      <c r="S16">
        <v>3479</v>
      </c>
      <c r="U16">
        <v>103</v>
      </c>
      <c r="V16">
        <v>3.6</v>
      </c>
      <c r="W16">
        <v>3.5000000000000003E-2</v>
      </c>
      <c r="X16">
        <v>0.17199999999999999</v>
      </c>
      <c r="Y16">
        <v>0.77</v>
      </c>
      <c r="Z16">
        <v>0.80700000000000005</v>
      </c>
      <c r="AA16">
        <v>3986</v>
      </c>
      <c r="AC16">
        <f t="shared" si="0"/>
        <v>0.43689320388349512</v>
      </c>
    </row>
    <row r="17" spans="1:29" x14ac:dyDescent="0.25">
      <c r="A17" s="10" t="s">
        <v>52</v>
      </c>
      <c r="C17">
        <v>751</v>
      </c>
      <c r="E17">
        <v>43</v>
      </c>
      <c r="F17">
        <v>41</v>
      </c>
      <c r="G17">
        <v>0.95299999999999996</v>
      </c>
      <c r="H17">
        <v>0.41599999999999998</v>
      </c>
      <c r="I17">
        <v>0.39600000000000002</v>
      </c>
      <c r="J17">
        <v>0.69099999999999995</v>
      </c>
      <c r="K17">
        <v>5906</v>
      </c>
      <c r="M17">
        <v>81</v>
      </c>
      <c r="N17">
        <v>4.91</v>
      </c>
      <c r="O17">
        <v>6.0600000000000001E-2</v>
      </c>
      <c r="P17">
        <v>0.16700000000000001</v>
      </c>
      <c r="Q17">
        <v>0.70599999999999996</v>
      </c>
      <c r="R17">
        <v>0.77700000000000002</v>
      </c>
      <c r="S17">
        <v>4298</v>
      </c>
      <c r="U17">
        <v>134</v>
      </c>
      <c r="V17">
        <v>4.03</v>
      </c>
      <c r="W17">
        <v>3.0099999999999998E-2</v>
      </c>
      <c r="X17">
        <v>0.19</v>
      </c>
      <c r="Y17">
        <v>0.77400000000000002</v>
      </c>
      <c r="Z17">
        <v>0.82799999999999996</v>
      </c>
      <c r="AA17">
        <v>1962</v>
      </c>
      <c r="AC17">
        <f t="shared" si="0"/>
        <v>0.60447761194029848</v>
      </c>
    </row>
    <row r="18" spans="1:29" x14ac:dyDescent="0.25">
      <c r="A18" s="10" t="s">
        <v>53</v>
      </c>
      <c r="C18">
        <v>1147</v>
      </c>
      <c r="E18">
        <v>56</v>
      </c>
      <c r="F18">
        <v>50.8</v>
      </c>
      <c r="G18">
        <v>0.90700000000000003</v>
      </c>
      <c r="H18">
        <v>0.40699999999999997</v>
      </c>
      <c r="I18">
        <v>0.40799999999999997</v>
      </c>
      <c r="J18">
        <v>0.68100000000000005</v>
      </c>
      <c r="K18">
        <v>9899</v>
      </c>
      <c r="M18">
        <v>59</v>
      </c>
      <c r="N18">
        <v>2.2400000000000002</v>
      </c>
      <c r="O18">
        <v>3.7900000000000003E-2</v>
      </c>
      <c r="P18">
        <v>0.17199999999999999</v>
      </c>
      <c r="Q18">
        <v>0.73799999999999999</v>
      </c>
      <c r="R18">
        <v>0.8</v>
      </c>
      <c r="S18">
        <v>4432</v>
      </c>
      <c r="U18">
        <v>139</v>
      </c>
      <c r="V18">
        <v>4.93</v>
      </c>
      <c r="W18">
        <v>3.5499999999999997E-2</v>
      </c>
      <c r="X18">
        <v>0.17799999999999999</v>
      </c>
      <c r="Y18">
        <v>0.78500000000000003</v>
      </c>
      <c r="Z18">
        <v>0.82</v>
      </c>
      <c r="AA18">
        <v>2660</v>
      </c>
      <c r="AC18">
        <f t="shared" si="0"/>
        <v>0.42446043165467628</v>
      </c>
    </row>
    <row r="19" spans="1:29" x14ac:dyDescent="0.25">
      <c r="A19" s="10" t="s">
        <v>54</v>
      </c>
      <c r="C19">
        <v>486</v>
      </c>
      <c r="E19">
        <v>28</v>
      </c>
      <c r="F19">
        <v>28.8</v>
      </c>
      <c r="G19">
        <v>1.03</v>
      </c>
      <c r="H19">
        <v>0.35699999999999998</v>
      </c>
      <c r="I19">
        <v>0.46200000000000002</v>
      </c>
      <c r="J19">
        <v>0.69599999999999995</v>
      </c>
      <c r="K19">
        <v>10400</v>
      </c>
      <c r="M19">
        <v>31</v>
      </c>
      <c r="N19">
        <v>2.04</v>
      </c>
      <c r="O19">
        <v>6.59E-2</v>
      </c>
      <c r="P19">
        <v>0.155</v>
      </c>
      <c r="Q19">
        <v>0.753</v>
      </c>
      <c r="R19">
        <v>0.79</v>
      </c>
      <c r="S19">
        <v>9009</v>
      </c>
      <c r="U19">
        <v>75</v>
      </c>
      <c r="V19">
        <v>1.99</v>
      </c>
      <c r="W19">
        <v>2.6499999999999999E-2</v>
      </c>
      <c r="X19">
        <v>0.187</v>
      </c>
      <c r="Y19">
        <v>0.77100000000000002</v>
      </c>
      <c r="Z19">
        <v>0.82</v>
      </c>
      <c r="AA19">
        <v>2359</v>
      </c>
      <c r="AC19">
        <f t="shared" si="0"/>
        <v>0.41333333333333333</v>
      </c>
    </row>
    <row r="20" spans="1:29" x14ac:dyDescent="0.25">
      <c r="A20" s="10" t="s">
        <v>55</v>
      </c>
      <c r="C20">
        <v>563</v>
      </c>
      <c r="E20">
        <v>27</v>
      </c>
      <c r="F20">
        <v>24.3</v>
      </c>
      <c r="G20">
        <v>0.89900000000000002</v>
      </c>
      <c r="H20">
        <v>0.32500000000000001</v>
      </c>
      <c r="I20">
        <v>0.47699999999999998</v>
      </c>
      <c r="J20">
        <v>0.69599999999999995</v>
      </c>
      <c r="K20">
        <v>11400</v>
      </c>
      <c r="M20">
        <v>34</v>
      </c>
      <c r="N20">
        <v>1.49</v>
      </c>
      <c r="O20">
        <v>4.3999999999999997E-2</v>
      </c>
      <c r="P20">
        <v>0.18</v>
      </c>
      <c r="Q20">
        <v>0.71</v>
      </c>
      <c r="R20">
        <v>0.79500000000000004</v>
      </c>
      <c r="S20">
        <v>5784</v>
      </c>
      <c r="U20">
        <v>79</v>
      </c>
      <c r="V20">
        <v>2.61</v>
      </c>
      <c r="W20">
        <v>3.3099999999999997E-2</v>
      </c>
      <c r="X20">
        <v>0.185</v>
      </c>
      <c r="Y20">
        <v>0.751</v>
      </c>
      <c r="Z20">
        <v>0.81</v>
      </c>
      <c r="AA20">
        <v>2078</v>
      </c>
      <c r="AC20">
        <f t="shared" si="0"/>
        <v>0.43037974683544306</v>
      </c>
    </row>
    <row r="21" spans="1:29" x14ac:dyDescent="0.25">
      <c r="A21" s="10" t="s">
        <v>56</v>
      </c>
      <c r="C21">
        <v>870</v>
      </c>
      <c r="E21">
        <v>52</v>
      </c>
      <c r="F21">
        <v>39.200000000000003</v>
      </c>
      <c r="G21">
        <v>0.754</v>
      </c>
      <c r="H21">
        <v>0.45200000000000001</v>
      </c>
      <c r="I21">
        <v>0.38300000000000001</v>
      </c>
      <c r="J21">
        <v>0.72199999999999998</v>
      </c>
      <c r="K21">
        <v>11900</v>
      </c>
      <c r="M21">
        <v>56</v>
      </c>
      <c r="N21">
        <v>3.82</v>
      </c>
      <c r="O21">
        <v>6.8199999999999997E-2</v>
      </c>
      <c r="P21">
        <v>0.16400000000000001</v>
      </c>
      <c r="Q21">
        <v>0.76</v>
      </c>
      <c r="R21">
        <v>0.79500000000000004</v>
      </c>
      <c r="S21">
        <v>9910</v>
      </c>
      <c r="U21">
        <v>129</v>
      </c>
      <c r="V21">
        <v>4.88</v>
      </c>
      <c r="W21">
        <v>3.78E-2</v>
      </c>
      <c r="X21">
        <v>0.17100000000000001</v>
      </c>
      <c r="Y21">
        <v>0.75800000000000001</v>
      </c>
      <c r="Z21">
        <v>0.79800000000000004</v>
      </c>
      <c r="AA21">
        <v>2427</v>
      </c>
      <c r="AC21">
        <f t="shared" si="0"/>
        <v>0.43410852713178294</v>
      </c>
    </row>
    <row r="22" spans="1:29" x14ac:dyDescent="0.25">
      <c r="A22" s="10" t="s">
        <v>63</v>
      </c>
      <c r="C22">
        <v>928</v>
      </c>
      <c r="E22">
        <v>24</v>
      </c>
      <c r="F22">
        <v>55</v>
      </c>
      <c r="G22">
        <v>2.29</v>
      </c>
      <c r="H22">
        <v>0.39600000000000002</v>
      </c>
      <c r="I22">
        <v>0.40500000000000003</v>
      </c>
      <c r="J22">
        <v>0.68400000000000005</v>
      </c>
      <c r="K22">
        <v>9711</v>
      </c>
      <c r="M22">
        <v>47</v>
      </c>
      <c r="N22">
        <v>2.5099999999999998</v>
      </c>
      <c r="O22">
        <v>5.3400000000000003E-2</v>
      </c>
      <c r="P22">
        <v>0.156</v>
      </c>
      <c r="Q22">
        <v>0.75600000000000001</v>
      </c>
      <c r="R22">
        <v>0.78800000000000003</v>
      </c>
      <c r="S22">
        <v>8131</v>
      </c>
      <c r="U22">
        <v>128</v>
      </c>
      <c r="V22">
        <v>3.87</v>
      </c>
      <c r="W22">
        <v>3.0200000000000001E-2</v>
      </c>
      <c r="X22">
        <v>0.16500000000000001</v>
      </c>
      <c r="Y22">
        <v>0.77500000000000002</v>
      </c>
      <c r="Z22">
        <v>0.80400000000000005</v>
      </c>
      <c r="AA22">
        <v>2447</v>
      </c>
      <c r="AC22">
        <f t="shared" si="0"/>
        <v>0.3671875</v>
      </c>
    </row>
    <row r="23" spans="1:29" x14ac:dyDescent="0.25">
      <c r="A23" s="10" t="s">
        <v>64</v>
      </c>
      <c r="C23">
        <v>724</v>
      </c>
      <c r="E23">
        <v>51</v>
      </c>
      <c r="F23">
        <v>35.6</v>
      </c>
      <c r="G23">
        <v>0.69699999999999995</v>
      </c>
      <c r="H23">
        <v>0.39200000000000002</v>
      </c>
      <c r="I23">
        <v>0.47399999999999998</v>
      </c>
      <c r="J23">
        <v>0.74299999999999999</v>
      </c>
      <c r="K23">
        <v>10400</v>
      </c>
      <c r="M23">
        <v>38</v>
      </c>
      <c r="N23">
        <v>1.99</v>
      </c>
      <c r="O23">
        <v>5.2200000000000003E-2</v>
      </c>
      <c r="P23">
        <v>0.17</v>
      </c>
      <c r="Q23">
        <v>0.76200000000000001</v>
      </c>
      <c r="R23">
        <v>0.80100000000000005</v>
      </c>
      <c r="S23">
        <v>7101</v>
      </c>
      <c r="U23">
        <v>117</v>
      </c>
      <c r="V23">
        <v>4.18</v>
      </c>
      <c r="W23">
        <v>3.5700000000000003E-2</v>
      </c>
      <c r="X23">
        <v>0.16900000000000001</v>
      </c>
      <c r="Y23">
        <v>0.78400000000000003</v>
      </c>
      <c r="Z23">
        <v>0.80900000000000005</v>
      </c>
      <c r="AA23">
        <v>2165</v>
      </c>
      <c r="AC23">
        <f t="shared" si="0"/>
        <v>0.3247863247863248</v>
      </c>
    </row>
    <row r="24" spans="1:29" x14ac:dyDescent="0.25">
      <c r="A24" s="10" t="s">
        <v>65</v>
      </c>
      <c r="C24">
        <v>609</v>
      </c>
      <c r="E24">
        <v>15</v>
      </c>
      <c r="F24">
        <v>41.5</v>
      </c>
      <c r="G24">
        <v>2.76</v>
      </c>
      <c r="H24">
        <v>0.38800000000000001</v>
      </c>
      <c r="I24">
        <v>0.42</v>
      </c>
      <c r="J24">
        <v>0.72299999999999998</v>
      </c>
      <c r="K24">
        <v>6903</v>
      </c>
      <c r="M24">
        <v>27</v>
      </c>
      <c r="N24">
        <v>1.34</v>
      </c>
      <c r="O24">
        <v>4.9599999999999998E-2</v>
      </c>
      <c r="P24">
        <v>0.16400000000000001</v>
      </c>
      <c r="Q24">
        <v>0.73799999999999999</v>
      </c>
      <c r="R24">
        <v>0.78700000000000003</v>
      </c>
      <c r="S24">
        <v>6497</v>
      </c>
      <c r="U24">
        <v>109</v>
      </c>
      <c r="V24">
        <v>3.17</v>
      </c>
      <c r="W24">
        <v>2.9100000000000001E-2</v>
      </c>
      <c r="X24">
        <v>0.16600000000000001</v>
      </c>
      <c r="Y24">
        <v>0.80900000000000005</v>
      </c>
      <c r="Z24">
        <v>0.81299999999999994</v>
      </c>
      <c r="AA24">
        <v>1543</v>
      </c>
      <c r="AC24">
        <f t="shared" si="0"/>
        <v>0.24770642201834864</v>
      </c>
    </row>
    <row r="25" spans="1:29" x14ac:dyDescent="0.25">
      <c r="A25" s="10"/>
    </row>
    <row r="26" spans="1:29" x14ac:dyDescent="0.25">
      <c r="A26" s="10"/>
    </row>
    <row r="27" spans="1:29" x14ac:dyDescent="0.25">
      <c r="A27" s="10"/>
    </row>
    <row r="28" spans="1:29" x14ac:dyDescent="0.25">
      <c r="A28" s="10"/>
    </row>
    <row r="29" spans="1:29" x14ac:dyDescent="0.25">
      <c r="A29" s="10" t="s">
        <v>170</v>
      </c>
      <c r="C29">
        <v>863</v>
      </c>
      <c r="E29">
        <v>38</v>
      </c>
      <c r="F29">
        <v>32.9</v>
      </c>
      <c r="G29">
        <v>0.86699999999999999</v>
      </c>
      <c r="H29">
        <v>0.35299999999999998</v>
      </c>
      <c r="I29">
        <v>0.44</v>
      </c>
      <c r="J29">
        <v>0.64200000000000002</v>
      </c>
      <c r="K29">
        <v>8683</v>
      </c>
      <c r="M29">
        <v>46</v>
      </c>
      <c r="N29">
        <v>1.5</v>
      </c>
      <c r="O29">
        <v>3.2599999999999997E-2</v>
      </c>
      <c r="P29">
        <v>0.16500000000000001</v>
      </c>
      <c r="Q29">
        <v>0.73699999999999999</v>
      </c>
      <c r="R29">
        <v>0.78600000000000003</v>
      </c>
      <c r="S29">
        <v>2824</v>
      </c>
      <c r="U29">
        <v>89</v>
      </c>
      <c r="V29">
        <v>2.14</v>
      </c>
      <c r="W29">
        <v>2.4E-2</v>
      </c>
      <c r="X29">
        <v>0.17899999999999999</v>
      </c>
      <c r="Y29">
        <v>0.77400000000000002</v>
      </c>
      <c r="Z29">
        <v>0.81599999999999995</v>
      </c>
      <c r="AA29">
        <v>3909</v>
      </c>
      <c r="AC29">
        <v>0.5168539325842697</v>
      </c>
    </row>
    <row r="30" spans="1:29" x14ac:dyDescent="0.25">
      <c r="A30" s="10" t="s">
        <v>171</v>
      </c>
      <c r="C30">
        <v>1772</v>
      </c>
      <c r="E30">
        <v>91</v>
      </c>
      <c r="F30">
        <v>100</v>
      </c>
      <c r="G30">
        <v>1.1000000000000001</v>
      </c>
      <c r="H30">
        <v>0.372</v>
      </c>
      <c r="I30">
        <v>0.436</v>
      </c>
      <c r="J30">
        <v>0.65300000000000002</v>
      </c>
      <c r="K30">
        <v>10200</v>
      </c>
      <c r="M30">
        <v>76</v>
      </c>
      <c r="N30">
        <v>3.75</v>
      </c>
      <c r="O30">
        <v>4.9299999999999997E-2</v>
      </c>
      <c r="P30">
        <v>0.182</v>
      </c>
      <c r="Q30">
        <v>0.71799999999999997</v>
      </c>
      <c r="R30">
        <v>0.80300000000000005</v>
      </c>
      <c r="S30">
        <v>6583</v>
      </c>
      <c r="U30">
        <v>281</v>
      </c>
      <c r="V30">
        <v>9.4</v>
      </c>
      <c r="W30">
        <v>3.3399999999999999E-2</v>
      </c>
      <c r="X30">
        <v>0.17899999999999999</v>
      </c>
      <c r="Y30">
        <v>0.77100000000000002</v>
      </c>
      <c r="Z30">
        <v>0.81599999999999995</v>
      </c>
      <c r="AA30">
        <v>4285</v>
      </c>
      <c r="AC30">
        <v>0.27046263345195731</v>
      </c>
    </row>
    <row r="31" spans="1:29" x14ac:dyDescent="0.25">
      <c r="A31" t="s">
        <v>172</v>
      </c>
      <c r="C31">
        <v>918</v>
      </c>
      <c r="E31">
        <v>66</v>
      </c>
      <c r="F31">
        <v>40.1</v>
      </c>
      <c r="G31">
        <v>0.60799999999999998</v>
      </c>
      <c r="H31">
        <v>0.40300000000000002</v>
      </c>
      <c r="I31">
        <v>0.42299999999999999</v>
      </c>
      <c r="J31">
        <v>0.7</v>
      </c>
      <c r="K31">
        <v>10200</v>
      </c>
      <c r="M31">
        <v>25</v>
      </c>
      <c r="N31">
        <v>1.0900000000000001</v>
      </c>
      <c r="O31">
        <v>4.36E-2</v>
      </c>
      <c r="P31">
        <v>0.16600000000000001</v>
      </c>
      <c r="Q31">
        <v>0.72399999999999998</v>
      </c>
      <c r="R31">
        <v>0.78300000000000003</v>
      </c>
      <c r="S31">
        <v>5891</v>
      </c>
      <c r="U31">
        <v>138</v>
      </c>
      <c r="V31">
        <v>4.03</v>
      </c>
      <c r="W31">
        <v>2.92E-2</v>
      </c>
      <c r="X31">
        <v>0.159</v>
      </c>
      <c r="Y31">
        <v>0.79700000000000004</v>
      </c>
      <c r="Z31">
        <v>0.80400000000000005</v>
      </c>
      <c r="AA31">
        <v>4967</v>
      </c>
      <c r="AC31">
        <v>0.18115942028985507</v>
      </c>
    </row>
    <row r="32" spans="1:29" x14ac:dyDescent="0.25">
      <c r="A32" t="s">
        <v>173</v>
      </c>
      <c r="C32">
        <v>608</v>
      </c>
      <c r="E32">
        <v>32</v>
      </c>
      <c r="F32">
        <v>36</v>
      </c>
      <c r="G32">
        <v>1.1299999999999999</v>
      </c>
      <c r="H32">
        <v>0.43099999999999999</v>
      </c>
      <c r="I32">
        <v>0.39600000000000002</v>
      </c>
      <c r="J32">
        <v>0.69299999999999995</v>
      </c>
      <c r="K32">
        <v>9737</v>
      </c>
      <c r="M32">
        <v>46</v>
      </c>
      <c r="N32">
        <v>1.78</v>
      </c>
      <c r="O32">
        <v>3.8600000000000002E-2</v>
      </c>
      <c r="P32">
        <v>0.17599999999999999</v>
      </c>
      <c r="Q32">
        <v>0.68600000000000005</v>
      </c>
      <c r="R32">
        <v>0.78200000000000003</v>
      </c>
      <c r="S32">
        <v>4551</v>
      </c>
      <c r="U32">
        <v>104</v>
      </c>
      <c r="V32">
        <v>2.89</v>
      </c>
      <c r="W32">
        <v>2.7799999999999998E-2</v>
      </c>
      <c r="X32">
        <v>0.17199999999999999</v>
      </c>
      <c r="Y32">
        <v>0.76200000000000001</v>
      </c>
      <c r="Z32">
        <v>0.80300000000000005</v>
      </c>
      <c r="AA32">
        <v>3266</v>
      </c>
      <c r="AC32">
        <v>0.44230769230769229</v>
      </c>
    </row>
    <row r="33" spans="1:29" x14ac:dyDescent="0.25">
      <c r="A33" t="s">
        <v>174</v>
      </c>
      <c r="C33">
        <v>762</v>
      </c>
      <c r="E33">
        <v>29</v>
      </c>
      <c r="F33">
        <v>30.7</v>
      </c>
      <c r="G33">
        <v>1.06</v>
      </c>
      <c r="H33">
        <v>0.35699999999999998</v>
      </c>
      <c r="I33">
        <v>0.41799999999999998</v>
      </c>
      <c r="J33">
        <v>0.66300000000000003</v>
      </c>
      <c r="K33">
        <v>12000</v>
      </c>
      <c r="M33">
        <v>57</v>
      </c>
      <c r="N33">
        <v>2.2400000000000002</v>
      </c>
      <c r="O33">
        <v>3.9300000000000002E-2</v>
      </c>
      <c r="P33">
        <v>0.20300000000000001</v>
      </c>
      <c r="Q33">
        <v>0.67100000000000004</v>
      </c>
      <c r="R33">
        <v>0.78500000000000003</v>
      </c>
      <c r="S33">
        <v>2539</v>
      </c>
      <c r="U33">
        <v>84</v>
      </c>
      <c r="V33">
        <v>2.91</v>
      </c>
      <c r="W33">
        <v>3.4700000000000002E-2</v>
      </c>
      <c r="X33">
        <v>0.185</v>
      </c>
      <c r="Y33">
        <v>0.75700000000000001</v>
      </c>
      <c r="Z33">
        <v>0.81699999999999995</v>
      </c>
      <c r="AA33">
        <v>4065</v>
      </c>
      <c r="AC33">
        <v>0.6785714285714286</v>
      </c>
    </row>
    <row r="34" spans="1:29" x14ac:dyDescent="0.25">
      <c r="A34" t="s">
        <v>84</v>
      </c>
      <c r="C34">
        <v>493</v>
      </c>
      <c r="E34">
        <v>36</v>
      </c>
      <c r="F34">
        <v>37.5</v>
      </c>
      <c r="G34">
        <v>1.04</v>
      </c>
      <c r="H34">
        <v>0.38100000000000001</v>
      </c>
      <c r="I34">
        <v>0.40899999999999997</v>
      </c>
      <c r="J34">
        <v>0.70299999999999996</v>
      </c>
      <c r="K34">
        <v>2185</v>
      </c>
      <c r="M34">
        <v>48</v>
      </c>
      <c r="N34">
        <v>3.01</v>
      </c>
      <c r="O34">
        <v>6.2700000000000006E-2</v>
      </c>
      <c r="P34">
        <v>0.16500000000000001</v>
      </c>
      <c r="Q34">
        <v>0.73299999999999998</v>
      </c>
      <c r="R34">
        <v>0.79300000000000004</v>
      </c>
      <c r="S34">
        <v>7896</v>
      </c>
      <c r="U34">
        <v>130</v>
      </c>
      <c r="V34">
        <v>3.27</v>
      </c>
      <c r="W34">
        <v>2.5100000000000001E-2</v>
      </c>
      <c r="X34">
        <v>0.191</v>
      </c>
      <c r="Y34">
        <v>0.76700000000000002</v>
      </c>
      <c r="Z34">
        <v>0.82199999999999995</v>
      </c>
      <c r="AA34">
        <v>2184</v>
      </c>
      <c r="AC34">
        <v>0.36923076923076925</v>
      </c>
    </row>
    <row r="35" spans="1:29" x14ac:dyDescent="0.25">
      <c r="A35" s="10" t="s">
        <v>85</v>
      </c>
      <c r="C35">
        <v>1337</v>
      </c>
      <c r="E35">
        <v>78</v>
      </c>
      <c r="F35">
        <v>61.3</v>
      </c>
      <c r="G35">
        <v>0.78600000000000003</v>
      </c>
      <c r="H35">
        <v>0.373</v>
      </c>
      <c r="I35">
        <v>0.45800000000000002</v>
      </c>
      <c r="J35">
        <v>0.72199999999999998</v>
      </c>
      <c r="K35">
        <v>2542</v>
      </c>
      <c r="M35">
        <v>80</v>
      </c>
      <c r="N35">
        <v>3.37</v>
      </c>
      <c r="O35">
        <v>4.2200000000000001E-2</v>
      </c>
      <c r="P35">
        <v>0.19</v>
      </c>
      <c r="Q35">
        <v>0.70199999999999996</v>
      </c>
      <c r="R35">
        <v>0.79300000000000004</v>
      </c>
      <c r="S35">
        <v>4979</v>
      </c>
      <c r="U35">
        <v>188</v>
      </c>
      <c r="V35">
        <v>6.22</v>
      </c>
      <c r="W35">
        <v>3.3099999999999997E-2</v>
      </c>
      <c r="X35">
        <v>0.186</v>
      </c>
      <c r="Y35">
        <v>0.76600000000000001</v>
      </c>
      <c r="Z35">
        <v>0.82299999999999995</v>
      </c>
      <c r="AA35">
        <v>3793</v>
      </c>
      <c r="AC35">
        <v>0.42553191489361702</v>
      </c>
    </row>
    <row r="36" spans="1:29" x14ac:dyDescent="0.25">
      <c r="A36" s="10" t="s">
        <v>86</v>
      </c>
      <c r="C36">
        <v>311</v>
      </c>
      <c r="E36">
        <v>16</v>
      </c>
      <c r="F36">
        <v>18.399999999999999</v>
      </c>
      <c r="G36">
        <v>1.1499999999999999</v>
      </c>
      <c r="H36">
        <v>0.4</v>
      </c>
      <c r="I36">
        <v>0.376</v>
      </c>
      <c r="J36">
        <v>0.68100000000000005</v>
      </c>
      <c r="K36">
        <v>2750</v>
      </c>
      <c r="M36">
        <v>35</v>
      </c>
      <c r="N36">
        <v>1.62</v>
      </c>
      <c r="O36">
        <v>4.6300000000000001E-2</v>
      </c>
      <c r="P36">
        <v>0.17899999999999999</v>
      </c>
      <c r="Q36">
        <v>0.69699999999999995</v>
      </c>
      <c r="R36">
        <v>0.78700000000000003</v>
      </c>
      <c r="S36">
        <v>4135</v>
      </c>
      <c r="U36">
        <v>78</v>
      </c>
      <c r="V36">
        <v>1.98</v>
      </c>
      <c r="W36">
        <v>2.5399999999999999E-2</v>
      </c>
      <c r="X36">
        <v>0.19900000000000001</v>
      </c>
      <c r="Y36">
        <v>0.75800000000000001</v>
      </c>
      <c r="Z36">
        <v>0.82399999999999995</v>
      </c>
      <c r="AA36">
        <v>2825</v>
      </c>
      <c r="AC36">
        <v>0.44871794871794873</v>
      </c>
    </row>
    <row r="37" spans="1:29" x14ac:dyDescent="0.25">
      <c r="A37" s="10" t="s">
        <v>87</v>
      </c>
      <c r="C37">
        <v>427</v>
      </c>
      <c r="E37">
        <v>23</v>
      </c>
      <c r="F37">
        <v>30.7</v>
      </c>
      <c r="G37">
        <v>1.33</v>
      </c>
      <c r="H37">
        <v>0.41299999999999998</v>
      </c>
      <c r="I37">
        <v>0.39500000000000002</v>
      </c>
      <c r="J37">
        <v>0.70699999999999996</v>
      </c>
      <c r="K37">
        <v>2395</v>
      </c>
      <c r="M37">
        <v>73</v>
      </c>
      <c r="N37">
        <v>3.89</v>
      </c>
      <c r="O37">
        <v>5.33E-2</v>
      </c>
      <c r="P37">
        <v>0.17799999999999999</v>
      </c>
      <c r="Q37">
        <v>0.72099999999999997</v>
      </c>
      <c r="R37">
        <v>0.79400000000000004</v>
      </c>
      <c r="S37">
        <v>7240</v>
      </c>
      <c r="U37">
        <v>100</v>
      </c>
      <c r="V37">
        <v>2.83</v>
      </c>
      <c r="W37">
        <v>2.8299999999999999E-2</v>
      </c>
      <c r="X37">
        <v>0.19700000000000001</v>
      </c>
      <c r="Y37">
        <v>0.76200000000000001</v>
      </c>
      <c r="Z37">
        <v>0.82899999999999996</v>
      </c>
      <c r="AA37">
        <v>3082</v>
      </c>
      <c r="AC37">
        <v>0.73</v>
      </c>
    </row>
    <row r="38" spans="1:29" x14ac:dyDescent="0.25">
      <c r="A38" s="10" t="s">
        <v>88</v>
      </c>
      <c r="C38">
        <v>588</v>
      </c>
      <c r="E38">
        <v>27</v>
      </c>
      <c r="F38">
        <v>32.9</v>
      </c>
      <c r="G38">
        <v>1.22</v>
      </c>
      <c r="H38">
        <v>0.39800000000000002</v>
      </c>
      <c r="I38">
        <v>0.377</v>
      </c>
      <c r="J38">
        <v>0.71499999999999997</v>
      </c>
      <c r="K38">
        <v>3083</v>
      </c>
      <c r="M38">
        <v>26</v>
      </c>
      <c r="N38">
        <v>1.8</v>
      </c>
      <c r="O38">
        <v>6.9099999999999995E-2</v>
      </c>
      <c r="P38">
        <v>0.17599999999999999</v>
      </c>
      <c r="Q38">
        <v>0.73399999999999999</v>
      </c>
      <c r="R38">
        <v>0.80300000000000005</v>
      </c>
      <c r="S38">
        <v>11500</v>
      </c>
      <c r="U38">
        <v>108</v>
      </c>
      <c r="V38">
        <v>3.45</v>
      </c>
      <c r="W38">
        <v>3.1899999999999998E-2</v>
      </c>
      <c r="X38">
        <v>0.17499999999999999</v>
      </c>
      <c r="Y38">
        <v>0.76800000000000002</v>
      </c>
      <c r="Z38">
        <v>0.80700000000000005</v>
      </c>
      <c r="AA38">
        <v>2044</v>
      </c>
      <c r="AC38">
        <v>0.24074074074074073</v>
      </c>
    </row>
    <row r="39" spans="1:29" x14ac:dyDescent="0.25">
      <c r="A39" s="10" t="s">
        <v>89</v>
      </c>
      <c r="C39">
        <v>798</v>
      </c>
      <c r="E39">
        <v>22</v>
      </c>
      <c r="F39">
        <v>45.3</v>
      </c>
      <c r="G39">
        <v>2.06</v>
      </c>
      <c r="H39">
        <v>0.377</v>
      </c>
      <c r="I39">
        <v>0.436</v>
      </c>
      <c r="J39">
        <v>0.72599999999999998</v>
      </c>
      <c r="K39">
        <v>3520</v>
      </c>
      <c r="M39">
        <v>44</v>
      </c>
      <c r="N39">
        <v>1.9</v>
      </c>
      <c r="O39">
        <v>4.3200000000000002E-2</v>
      </c>
      <c r="P39">
        <v>0.16500000000000001</v>
      </c>
      <c r="Q39">
        <v>0.74099999999999999</v>
      </c>
      <c r="R39">
        <v>0.78800000000000003</v>
      </c>
      <c r="S39">
        <v>8451</v>
      </c>
      <c r="U39">
        <v>137</v>
      </c>
      <c r="V39">
        <v>4.93</v>
      </c>
      <c r="W39">
        <v>3.5999999999999997E-2</v>
      </c>
      <c r="X39">
        <v>0.17</v>
      </c>
      <c r="Y39">
        <v>0.76900000000000002</v>
      </c>
      <c r="Z39">
        <v>0.80400000000000005</v>
      </c>
      <c r="AA39">
        <v>3057</v>
      </c>
      <c r="AC39">
        <v>0.32116788321167883</v>
      </c>
    </row>
    <row r="40" spans="1:29" x14ac:dyDescent="0.25">
      <c r="A40" s="10" t="s">
        <v>175</v>
      </c>
      <c r="C40">
        <v>660</v>
      </c>
      <c r="E40">
        <v>29</v>
      </c>
      <c r="F40">
        <v>46.3</v>
      </c>
      <c r="G40">
        <v>1.6</v>
      </c>
      <c r="H40">
        <v>0.38400000000000001</v>
      </c>
      <c r="I40">
        <v>0.38900000000000001</v>
      </c>
      <c r="J40">
        <v>0.68500000000000005</v>
      </c>
      <c r="K40">
        <v>3402</v>
      </c>
      <c r="M40">
        <v>58</v>
      </c>
      <c r="N40">
        <v>1.74</v>
      </c>
      <c r="O40">
        <v>3.0099999999999998E-2</v>
      </c>
      <c r="P40">
        <v>0.17399999999999999</v>
      </c>
      <c r="Q40">
        <v>0.74299999999999999</v>
      </c>
      <c r="R40">
        <v>0.80300000000000005</v>
      </c>
      <c r="S40">
        <v>5320</v>
      </c>
      <c r="U40">
        <v>98</v>
      </c>
      <c r="V40">
        <v>2.87</v>
      </c>
      <c r="W40">
        <v>2.92E-2</v>
      </c>
      <c r="X40">
        <v>0.17299999999999999</v>
      </c>
      <c r="Y40">
        <v>0.78900000000000003</v>
      </c>
      <c r="Z40">
        <v>0.82099999999999995</v>
      </c>
      <c r="AA40">
        <v>4018</v>
      </c>
      <c r="AC40">
        <v>0.59183673469387754</v>
      </c>
    </row>
    <row r="41" spans="1:29" x14ac:dyDescent="0.25">
      <c r="A41" s="10" t="s">
        <v>176</v>
      </c>
      <c r="C41">
        <v>564</v>
      </c>
      <c r="E41">
        <v>35</v>
      </c>
      <c r="F41">
        <v>26.9</v>
      </c>
      <c r="G41">
        <v>0.76700000000000002</v>
      </c>
      <c r="H41">
        <v>0.44900000000000001</v>
      </c>
      <c r="I41">
        <v>0.375</v>
      </c>
      <c r="J41">
        <v>0.68899999999999995</v>
      </c>
      <c r="K41">
        <v>3410</v>
      </c>
      <c r="M41">
        <v>23</v>
      </c>
      <c r="N41">
        <v>0.66800000000000004</v>
      </c>
      <c r="O41">
        <v>2.9000000000000001E-2</v>
      </c>
      <c r="P41">
        <v>0.17</v>
      </c>
      <c r="Q41">
        <v>0.76500000000000001</v>
      </c>
      <c r="R41">
        <v>0.80100000000000005</v>
      </c>
      <c r="S41">
        <v>7807</v>
      </c>
      <c r="U41">
        <v>81</v>
      </c>
      <c r="V41">
        <v>2.2799999999999998</v>
      </c>
      <c r="W41">
        <v>2.81E-2</v>
      </c>
      <c r="X41">
        <v>0.19400000000000001</v>
      </c>
      <c r="Y41">
        <v>0.73</v>
      </c>
      <c r="Z41">
        <v>0.80800000000000005</v>
      </c>
      <c r="AA41">
        <v>2736</v>
      </c>
      <c r="AC41">
        <v>0.2839506172839506</v>
      </c>
    </row>
    <row r="42" spans="1:29" x14ac:dyDescent="0.25">
      <c r="A42" s="10" t="s">
        <v>177</v>
      </c>
      <c r="C42">
        <v>1221</v>
      </c>
      <c r="E42">
        <v>44</v>
      </c>
      <c r="F42">
        <v>35.5</v>
      </c>
      <c r="G42">
        <v>0.80700000000000005</v>
      </c>
      <c r="H42">
        <v>0.45100000000000001</v>
      </c>
      <c r="I42">
        <v>0.37</v>
      </c>
      <c r="J42">
        <v>0.71699999999999997</v>
      </c>
      <c r="K42">
        <v>7774</v>
      </c>
      <c r="M42">
        <v>47</v>
      </c>
      <c r="N42">
        <v>2.04</v>
      </c>
      <c r="O42">
        <v>4.3400000000000001E-2</v>
      </c>
      <c r="P42">
        <v>0.16200000000000001</v>
      </c>
      <c r="Q42">
        <v>0.749</v>
      </c>
      <c r="R42">
        <v>0.79500000000000004</v>
      </c>
      <c r="S42">
        <v>5920</v>
      </c>
      <c r="U42">
        <v>118</v>
      </c>
      <c r="V42">
        <v>3.91</v>
      </c>
      <c r="W42">
        <v>3.3099999999999997E-2</v>
      </c>
      <c r="X42">
        <v>0.17699999999999999</v>
      </c>
      <c r="Y42">
        <v>0.78500000000000003</v>
      </c>
      <c r="Z42">
        <v>0.82299999999999995</v>
      </c>
      <c r="AA42">
        <v>1970</v>
      </c>
      <c r="AC42">
        <v>0.39830508474576271</v>
      </c>
    </row>
    <row r="43" spans="1:29" x14ac:dyDescent="0.25">
      <c r="A43" s="10" t="s">
        <v>178</v>
      </c>
      <c r="C43">
        <v>1277</v>
      </c>
      <c r="E43">
        <v>54</v>
      </c>
      <c r="F43">
        <v>45.3</v>
      </c>
      <c r="G43">
        <v>0.83899999999999997</v>
      </c>
      <c r="H43">
        <v>0.34599999999999997</v>
      </c>
      <c r="I43">
        <v>0.437</v>
      </c>
      <c r="J43">
        <v>0.66600000000000004</v>
      </c>
      <c r="K43">
        <v>10000</v>
      </c>
      <c r="M43">
        <v>59</v>
      </c>
      <c r="N43">
        <v>3.05</v>
      </c>
      <c r="O43">
        <v>5.1799999999999999E-2</v>
      </c>
      <c r="P43">
        <v>0.16600000000000001</v>
      </c>
      <c r="Q43">
        <v>0.73899999999999999</v>
      </c>
      <c r="R43">
        <v>0.79600000000000004</v>
      </c>
      <c r="S43">
        <v>6163</v>
      </c>
      <c r="U43">
        <v>122</v>
      </c>
      <c r="V43">
        <v>3.83</v>
      </c>
      <c r="W43">
        <v>3.1399999999999997E-2</v>
      </c>
      <c r="X43">
        <v>0.17</v>
      </c>
      <c r="Y43">
        <v>0.79300000000000004</v>
      </c>
      <c r="Z43">
        <v>0.81599999999999995</v>
      </c>
      <c r="AA43">
        <v>2039</v>
      </c>
      <c r="AC43">
        <v>0.48360655737704916</v>
      </c>
    </row>
    <row r="44" spans="1:29" x14ac:dyDescent="0.25">
      <c r="A44" s="10" t="s">
        <v>179</v>
      </c>
      <c r="C44">
        <v>652</v>
      </c>
      <c r="E44">
        <v>47</v>
      </c>
      <c r="F44">
        <v>36</v>
      </c>
      <c r="G44">
        <v>0.76600000000000001</v>
      </c>
      <c r="H44">
        <v>0.40500000000000003</v>
      </c>
      <c r="I44">
        <v>0.42499999999999999</v>
      </c>
      <c r="J44">
        <v>0.70199999999999996</v>
      </c>
      <c r="K44">
        <v>12100</v>
      </c>
      <c r="M44">
        <v>38</v>
      </c>
      <c r="N44">
        <v>1.38</v>
      </c>
      <c r="O44">
        <v>3.6299999999999999E-2</v>
      </c>
      <c r="P44">
        <v>0.182</v>
      </c>
      <c r="Q44">
        <v>0.71499999999999997</v>
      </c>
      <c r="R44">
        <v>0.8</v>
      </c>
      <c r="S44">
        <v>5456</v>
      </c>
      <c r="U44">
        <v>111</v>
      </c>
      <c r="V44">
        <v>3.38</v>
      </c>
      <c r="W44">
        <v>3.04E-2</v>
      </c>
      <c r="X44">
        <v>0.17399999999999999</v>
      </c>
      <c r="Y44">
        <v>0.77600000000000002</v>
      </c>
      <c r="Z44">
        <v>0.80600000000000005</v>
      </c>
      <c r="AA44">
        <v>2232</v>
      </c>
      <c r="AC44">
        <v>0.34234234234234234</v>
      </c>
    </row>
    <row r="45" spans="1:29" x14ac:dyDescent="0.25">
      <c r="A45" s="10" t="s">
        <v>180</v>
      </c>
      <c r="C45">
        <v>551</v>
      </c>
      <c r="E45">
        <v>20</v>
      </c>
      <c r="F45">
        <v>28.1</v>
      </c>
      <c r="G45">
        <v>1.4</v>
      </c>
      <c r="H45">
        <v>0.316</v>
      </c>
      <c r="I45">
        <v>0.41699999999999998</v>
      </c>
      <c r="J45">
        <v>0.59199999999999997</v>
      </c>
      <c r="K45">
        <v>7074</v>
      </c>
      <c r="M45">
        <v>19</v>
      </c>
      <c r="N45">
        <v>1.19</v>
      </c>
      <c r="O45">
        <v>6.25E-2</v>
      </c>
      <c r="P45">
        <v>0.191</v>
      </c>
      <c r="Q45">
        <v>0.69199999999999995</v>
      </c>
      <c r="R45">
        <v>0.8</v>
      </c>
      <c r="S45">
        <v>10500</v>
      </c>
      <c r="U45">
        <v>99</v>
      </c>
      <c r="V45">
        <v>2.4300000000000002</v>
      </c>
      <c r="W45">
        <v>2.4500000000000001E-2</v>
      </c>
      <c r="X45">
        <v>0.16400000000000001</v>
      </c>
      <c r="Y45">
        <v>0.79300000000000004</v>
      </c>
      <c r="Z45">
        <v>0.80500000000000005</v>
      </c>
      <c r="AA45">
        <v>2069</v>
      </c>
      <c r="AC45">
        <v>0.19191919191919191</v>
      </c>
    </row>
    <row r="46" spans="1:29" x14ac:dyDescent="0.25">
      <c r="A46" s="10" t="s">
        <v>181</v>
      </c>
      <c r="C46">
        <v>884</v>
      </c>
      <c r="E46">
        <v>49</v>
      </c>
      <c r="F46">
        <v>46.3</v>
      </c>
      <c r="G46">
        <v>0.94499999999999995</v>
      </c>
      <c r="H46">
        <v>0.41199999999999998</v>
      </c>
      <c r="I46">
        <v>0.39400000000000002</v>
      </c>
      <c r="J46">
        <v>0.71199999999999997</v>
      </c>
      <c r="K46">
        <v>11900</v>
      </c>
      <c r="M46">
        <v>43</v>
      </c>
      <c r="N46">
        <v>2.06</v>
      </c>
      <c r="O46">
        <v>4.8000000000000001E-2</v>
      </c>
      <c r="P46">
        <v>0.184</v>
      </c>
      <c r="Q46">
        <v>0.70099999999999996</v>
      </c>
      <c r="R46">
        <v>0.79400000000000004</v>
      </c>
      <c r="S46">
        <v>7055</v>
      </c>
      <c r="U46">
        <v>112</v>
      </c>
      <c r="V46">
        <v>3.66</v>
      </c>
      <c r="W46">
        <v>3.27E-2</v>
      </c>
      <c r="X46">
        <v>0.17499999999999999</v>
      </c>
      <c r="Y46">
        <v>0.75600000000000001</v>
      </c>
      <c r="Z46">
        <v>0.80400000000000005</v>
      </c>
      <c r="AA46">
        <v>2101</v>
      </c>
      <c r="AC46">
        <v>0.38392857142857145</v>
      </c>
    </row>
    <row r="47" spans="1:29" x14ac:dyDescent="0.25">
      <c r="A47" s="10" t="s">
        <v>182</v>
      </c>
      <c r="C47">
        <v>502</v>
      </c>
      <c r="E47">
        <v>16</v>
      </c>
      <c r="F47">
        <v>19.8</v>
      </c>
      <c r="G47">
        <v>1.24</v>
      </c>
      <c r="H47">
        <v>0.375</v>
      </c>
      <c r="I47">
        <v>0.47799999999999998</v>
      </c>
      <c r="J47">
        <v>0.76100000000000001</v>
      </c>
      <c r="K47">
        <v>0.375</v>
      </c>
      <c r="M47">
        <v>15</v>
      </c>
      <c r="N47">
        <v>1.1100000000000001</v>
      </c>
      <c r="O47">
        <v>7.4200000000000002E-2</v>
      </c>
      <c r="P47">
        <v>0.184</v>
      </c>
      <c r="Q47">
        <v>0.72799999999999998</v>
      </c>
      <c r="R47">
        <v>0.80500000000000005</v>
      </c>
      <c r="S47">
        <v>10200</v>
      </c>
      <c r="U47">
        <v>63</v>
      </c>
      <c r="V47">
        <v>2.0299999999999998</v>
      </c>
      <c r="W47">
        <v>3.2199999999999999E-2</v>
      </c>
      <c r="X47">
        <v>0.189</v>
      </c>
      <c r="Y47">
        <v>0.75600000000000001</v>
      </c>
      <c r="Z47">
        <v>0.81399999999999995</v>
      </c>
      <c r="AA47">
        <v>1736</v>
      </c>
      <c r="AC47">
        <v>0.23809523809523808</v>
      </c>
    </row>
    <row r="48" spans="1:29" x14ac:dyDescent="0.25">
      <c r="A48" s="10"/>
    </row>
    <row r="49" spans="1:29" x14ac:dyDescent="0.25">
      <c r="A49" s="10"/>
    </row>
    <row r="50" spans="1:29" x14ac:dyDescent="0.25">
      <c r="A50" s="10"/>
    </row>
    <row r="51" spans="1:29" x14ac:dyDescent="0.25">
      <c r="A51" s="10"/>
    </row>
    <row r="52" spans="1:29" x14ac:dyDescent="0.25">
      <c r="A52" s="10"/>
    </row>
    <row r="53" spans="1:29" x14ac:dyDescent="0.25">
      <c r="A53" s="10" t="s">
        <v>204</v>
      </c>
      <c r="C53">
        <v>1138</v>
      </c>
      <c r="E53">
        <v>40</v>
      </c>
      <c r="F53">
        <v>48.9</v>
      </c>
      <c r="G53">
        <v>1.22</v>
      </c>
      <c r="H53">
        <v>0.36799999999999999</v>
      </c>
      <c r="I53">
        <v>0.434</v>
      </c>
      <c r="J53">
        <v>0.68200000000000005</v>
      </c>
      <c r="K53">
        <v>7417</v>
      </c>
      <c r="M53">
        <v>73</v>
      </c>
      <c r="N53">
        <v>3.28</v>
      </c>
      <c r="O53">
        <v>4.4999999999999998E-2</v>
      </c>
      <c r="P53">
        <v>0.17899999999999999</v>
      </c>
      <c r="Q53">
        <v>0.70499999999999996</v>
      </c>
      <c r="R53">
        <v>0.79100000000000004</v>
      </c>
      <c r="S53">
        <v>2439</v>
      </c>
      <c r="U53">
        <v>148</v>
      </c>
      <c r="V53">
        <v>4.1100000000000003</v>
      </c>
      <c r="W53">
        <v>2.7799999999999998E-2</v>
      </c>
      <c r="X53">
        <v>0.19400000000000001</v>
      </c>
      <c r="Y53">
        <v>0.76600000000000001</v>
      </c>
      <c r="Z53">
        <v>0.83</v>
      </c>
      <c r="AA53">
        <v>2719</v>
      </c>
      <c r="AC53">
        <v>0.49324324324324326</v>
      </c>
    </row>
    <row r="54" spans="1:29" x14ac:dyDescent="0.25">
      <c r="A54" s="10" t="s">
        <v>205</v>
      </c>
      <c r="C54">
        <v>928</v>
      </c>
      <c r="E54">
        <v>65</v>
      </c>
      <c r="F54">
        <v>44.8</v>
      </c>
      <c r="G54">
        <v>0.68899999999999995</v>
      </c>
      <c r="H54">
        <v>0.38600000000000001</v>
      </c>
      <c r="I54">
        <v>0.42899999999999999</v>
      </c>
      <c r="J54">
        <v>0.68</v>
      </c>
      <c r="K54">
        <v>7886</v>
      </c>
      <c r="M54">
        <v>41</v>
      </c>
      <c r="N54">
        <v>2.42</v>
      </c>
      <c r="O54">
        <v>5.8900000000000001E-2</v>
      </c>
      <c r="P54">
        <v>0.17199999999999999</v>
      </c>
      <c r="Q54">
        <v>0.71699999999999997</v>
      </c>
      <c r="R54">
        <v>0.79100000000000004</v>
      </c>
      <c r="S54">
        <v>4438</v>
      </c>
      <c r="U54">
        <v>90</v>
      </c>
      <c r="V54">
        <v>1.62</v>
      </c>
      <c r="W54">
        <v>1.7999999999999999E-2</v>
      </c>
      <c r="X54">
        <v>0.184</v>
      </c>
      <c r="Y54">
        <v>0.78400000000000003</v>
      </c>
      <c r="Z54">
        <v>0.82899999999999996</v>
      </c>
      <c r="AA54">
        <v>3587</v>
      </c>
      <c r="AC54">
        <v>0.45555555555555555</v>
      </c>
    </row>
    <row r="55" spans="1:29" x14ac:dyDescent="0.25">
      <c r="A55" s="10" t="s">
        <v>206</v>
      </c>
      <c r="C55">
        <v>797</v>
      </c>
      <c r="E55">
        <v>40</v>
      </c>
      <c r="F55">
        <v>35.9</v>
      </c>
      <c r="G55">
        <v>0.89800000000000002</v>
      </c>
      <c r="H55">
        <v>0.376</v>
      </c>
      <c r="I55">
        <v>0.438</v>
      </c>
      <c r="J55">
        <v>0.68300000000000005</v>
      </c>
      <c r="K55">
        <v>11200</v>
      </c>
      <c r="M55">
        <v>40</v>
      </c>
      <c r="N55">
        <v>0.98199999999999998</v>
      </c>
      <c r="O55">
        <v>2.46E-2</v>
      </c>
      <c r="P55">
        <v>0.16800000000000001</v>
      </c>
      <c r="Q55">
        <v>0.73199999999999998</v>
      </c>
      <c r="R55">
        <v>0.79400000000000004</v>
      </c>
      <c r="S55">
        <v>3875</v>
      </c>
      <c r="U55">
        <v>109</v>
      </c>
      <c r="V55">
        <v>2.65</v>
      </c>
      <c r="W55">
        <v>2.4299999999999999E-2</v>
      </c>
      <c r="X55">
        <v>0.187</v>
      </c>
      <c r="Y55">
        <v>0.77500000000000002</v>
      </c>
      <c r="Z55">
        <v>0.82899999999999996</v>
      </c>
      <c r="AA55">
        <v>4174</v>
      </c>
      <c r="AC55">
        <v>0.3669724770642202</v>
      </c>
    </row>
    <row r="56" spans="1:29" x14ac:dyDescent="0.25">
      <c r="A56" s="10" t="s">
        <v>207</v>
      </c>
      <c r="C56">
        <v>798</v>
      </c>
      <c r="E56">
        <v>46</v>
      </c>
      <c r="F56">
        <v>49.4</v>
      </c>
      <c r="G56">
        <v>1.07</v>
      </c>
      <c r="H56">
        <v>0.35499999999999998</v>
      </c>
      <c r="I56">
        <v>0.44700000000000001</v>
      </c>
      <c r="J56">
        <v>0.69499999999999995</v>
      </c>
      <c r="K56">
        <v>10600</v>
      </c>
      <c r="M56">
        <v>59</v>
      </c>
      <c r="N56">
        <v>2.75</v>
      </c>
      <c r="O56">
        <v>4.6600000000000003E-2</v>
      </c>
      <c r="P56">
        <v>0.186</v>
      </c>
      <c r="Q56">
        <v>0.70299999999999996</v>
      </c>
      <c r="R56">
        <v>0.80200000000000005</v>
      </c>
      <c r="S56">
        <v>5344</v>
      </c>
      <c r="U56">
        <v>116</v>
      </c>
      <c r="V56">
        <v>4.07</v>
      </c>
      <c r="W56">
        <v>3.5099999999999999E-2</v>
      </c>
      <c r="X56">
        <v>0.18099999999999999</v>
      </c>
      <c r="Y56">
        <v>0.77100000000000002</v>
      </c>
      <c r="Z56">
        <v>0.82</v>
      </c>
      <c r="AA56">
        <v>2834</v>
      </c>
      <c r="AC56">
        <v>0.50862068965517238</v>
      </c>
    </row>
    <row r="57" spans="1:29" x14ac:dyDescent="0.25">
      <c r="A57" s="10" t="s">
        <v>208</v>
      </c>
      <c r="C57">
        <v>752</v>
      </c>
      <c r="E57">
        <v>38</v>
      </c>
      <c r="F57">
        <v>37.6</v>
      </c>
      <c r="G57">
        <v>0.99</v>
      </c>
      <c r="H57">
        <v>0.374</v>
      </c>
      <c r="I57">
        <v>0.46500000000000002</v>
      </c>
      <c r="J57">
        <v>0.68400000000000005</v>
      </c>
      <c r="K57">
        <v>11100</v>
      </c>
      <c r="M57">
        <v>44</v>
      </c>
      <c r="N57">
        <v>1.96</v>
      </c>
      <c r="O57">
        <v>4.4499999999999998E-2</v>
      </c>
      <c r="P57">
        <v>0.19</v>
      </c>
      <c r="Q57">
        <v>0.67600000000000005</v>
      </c>
      <c r="R57">
        <v>0.79200000000000004</v>
      </c>
      <c r="S57">
        <v>5078</v>
      </c>
      <c r="U57">
        <v>106</v>
      </c>
      <c r="V57">
        <v>4.34</v>
      </c>
      <c r="W57">
        <v>4.1000000000000002E-2</v>
      </c>
      <c r="X57">
        <v>0.16900000000000001</v>
      </c>
      <c r="Y57">
        <v>0.76500000000000001</v>
      </c>
      <c r="Z57">
        <v>0.8</v>
      </c>
      <c r="AA57">
        <v>3047</v>
      </c>
      <c r="AC57">
        <v>0.41509433962264153</v>
      </c>
    </row>
    <row r="58" spans="1:29" x14ac:dyDescent="0.25">
      <c r="A58" s="10" t="s">
        <v>209</v>
      </c>
      <c r="C58">
        <v>874</v>
      </c>
      <c r="E58">
        <v>37</v>
      </c>
      <c r="F58">
        <v>38.1</v>
      </c>
      <c r="G58">
        <v>1.03</v>
      </c>
      <c r="H58">
        <v>0.41399999999999998</v>
      </c>
      <c r="I58">
        <v>0.38700000000000001</v>
      </c>
      <c r="J58">
        <v>0.67100000000000004</v>
      </c>
      <c r="K58">
        <v>12000</v>
      </c>
      <c r="M58">
        <v>22</v>
      </c>
      <c r="N58">
        <v>0.61599999999999999</v>
      </c>
      <c r="O58">
        <v>2.8000000000000001E-2</v>
      </c>
      <c r="P58">
        <v>0.20200000000000001</v>
      </c>
      <c r="Q58">
        <v>0.69</v>
      </c>
      <c r="R58">
        <v>0.81299999999999994</v>
      </c>
      <c r="S58">
        <v>5535</v>
      </c>
      <c r="U58">
        <v>101</v>
      </c>
      <c r="V58">
        <v>3.73</v>
      </c>
      <c r="W58">
        <v>3.6900000000000002E-2</v>
      </c>
      <c r="X58">
        <v>0.18</v>
      </c>
      <c r="Y58">
        <v>0.73699999999999999</v>
      </c>
      <c r="Z58">
        <v>0.78800000000000003</v>
      </c>
      <c r="AA58">
        <v>3122</v>
      </c>
      <c r="AC58">
        <v>0.21782178217821782</v>
      </c>
    </row>
    <row r="59" spans="1:29" x14ac:dyDescent="0.25">
      <c r="A59" s="10" t="s">
        <v>210</v>
      </c>
      <c r="C59">
        <v>592</v>
      </c>
      <c r="E59">
        <v>32</v>
      </c>
      <c r="F59">
        <v>44</v>
      </c>
      <c r="G59">
        <v>1.38</v>
      </c>
      <c r="H59">
        <v>0.39500000000000002</v>
      </c>
      <c r="I59">
        <v>0.41899999999999998</v>
      </c>
      <c r="J59">
        <v>0.72899999999999998</v>
      </c>
      <c r="K59">
        <v>10600</v>
      </c>
      <c r="M59">
        <v>91</v>
      </c>
      <c r="N59">
        <v>6.59</v>
      </c>
      <c r="O59">
        <v>7.2499999999999995E-2</v>
      </c>
      <c r="P59">
        <v>0.17599999999999999</v>
      </c>
      <c r="Q59">
        <v>0.72</v>
      </c>
      <c r="R59">
        <v>0.79200000000000004</v>
      </c>
      <c r="S59">
        <v>5927</v>
      </c>
      <c r="U59">
        <v>133</v>
      </c>
      <c r="V59">
        <v>3.75</v>
      </c>
      <c r="W59">
        <v>2.8199999999999999E-2</v>
      </c>
      <c r="X59">
        <v>0.18099999999999999</v>
      </c>
      <c r="Y59">
        <v>0.76300000000000001</v>
      </c>
      <c r="Z59">
        <v>0.81499999999999995</v>
      </c>
      <c r="AA59">
        <v>2549</v>
      </c>
      <c r="AC59">
        <v>0.68421052631578949</v>
      </c>
    </row>
    <row r="60" spans="1:29" x14ac:dyDescent="0.25">
      <c r="A60" t="s">
        <v>195</v>
      </c>
      <c r="C60">
        <v>729</v>
      </c>
      <c r="E60">
        <v>37</v>
      </c>
      <c r="F60">
        <v>52.8</v>
      </c>
      <c r="G60">
        <v>1.43</v>
      </c>
      <c r="H60">
        <v>0.35399999999999998</v>
      </c>
      <c r="I60">
        <v>0.48599999999999999</v>
      </c>
      <c r="J60">
        <v>0.69099999999999995</v>
      </c>
      <c r="K60">
        <v>7965</v>
      </c>
      <c r="M60">
        <v>55</v>
      </c>
      <c r="N60">
        <v>3.49</v>
      </c>
      <c r="O60">
        <v>6.3500000000000001E-2</v>
      </c>
      <c r="P60">
        <v>0.192</v>
      </c>
      <c r="Q60">
        <v>0.69699999999999995</v>
      </c>
      <c r="R60">
        <v>0.80300000000000005</v>
      </c>
      <c r="S60">
        <v>7737</v>
      </c>
      <c r="U60">
        <v>134</v>
      </c>
      <c r="V60">
        <v>4.38</v>
      </c>
      <c r="W60">
        <v>3.27E-2</v>
      </c>
      <c r="X60">
        <v>0.18</v>
      </c>
      <c r="Y60">
        <v>0.77600000000000002</v>
      </c>
      <c r="Z60">
        <v>0.82399999999999995</v>
      </c>
      <c r="AA60">
        <v>2715</v>
      </c>
      <c r="AC60">
        <v>0.41044776119402987</v>
      </c>
    </row>
    <row r="61" spans="1:29" x14ac:dyDescent="0.25">
      <c r="A61" t="s">
        <v>196</v>
      </c>
      <c r="C61">
        <v>791</v>
      </c>
      <c r="E61">
        <v>33</v>
      </c>
      <c r="F61">
        <v>45.9</v>
      </c>
      <c r="G61">
        <v>1.39</v>
      </c>
      <c r="H61">
        <v>0.376</v>
      </c>
      <c r="I61">
        <v>0.46400000000000002</v>
      </c>
      <c r="J61">
        <v>0.67500000000000004</v>
      </c>
      <c r="K61">
        <v>7649</v>
      </c>
      <c r="M61">
        <v>31</v>
      </c>
      <c r="N61">
        <v>1.32</v>
      </c>
      <c r="O61">
        <v>4.2599999999999999E-2</v>
      </c>
      <c r="P61">
        <v>0.18099999999999999</v>
      </c>
      <c r="Q61">
        <v>0.71399999999999997</v>
      </c>
      <c r="R61">
        <v>0.79700000000000004</v>
      </c>
      <c r="S61">
        <v>6860</v>
      </c>
      <c r="U61">
        <v>123</v>
      </c>
      <c r="V61">
        <v>3.45</v>
      </c>
      <c r="W61">
        <v>2.81E-2</v>
      </c>
      <c r="X61">
        <v>0.17199999999999999</v>
      </c>
      <c r="Y61">
        <v>0.77800000000000002</v>
      </c>
      <c r="Z61">
        <v>0.81</v>
      </c>
      <c r="AA61">
        <v>3550</v>
      </c>
      <c r="AC61">
        <v>0.25203252032520324</v>
      </c>
    </row>
    <row r="62" spans="1:29" x14ac:dyDescent="0.25">
      <c r="A62" t="s">
        <v>197</v>
      </c>
      <c r="C62">
        <v>517</v>
      </c>
      <c r="E62">
        <v>13</v>
      </c>
      <c r="F62">
        <v>23</v>
      </c>
      <c r="G62">
        <v>1.77</v>
      </c>
      <c r="H62">
        <v>0.53100000000000003</v>
      </c>
      <c r="I62">
        <v>0.3</v>
      </c>
      <c r="J62">
        <v>0.67</v>
      </c>
      <c r="K62">
        <v>11000</v>
      </c>
      <c r="M62">
        <v>43</v>
      </c>
      <c r="N62">
        <v>2.8</v>
      </c>
      <c r="O62">
        <v>6.5199999999999994E-2</v>
      </c>
      <c r="P62">
        <v>0.17499999999999999</v>
      </c>
      <c r="Q62">
        <v>0.71</v>
      </c>
      <c r="R62">
        <v>0.79</v>
      </c>
      <c r="S62">
        <v>7925</v>
      </c>
      <c r="U62">
        <v>65</v>
      </c>
      <c r="V62">
        <v>1.65</v>
      </c>
      <c r="W62">
        <v>2.53E-2</v>
      </c>
      <c r="X62">
        <v>0.16900000000000001</v>
      </c>
      <c r="Y62">
        <v>0.78400000000000003</v>
      </c>
      <c r="Z62">
        <v>0.80900000000000005</v>
      </c>
      <c r="AA62">
        <v>3488</v>
      </c>
      <c r="AC62">
        <v>0.66153846153846152</v>
      </c>
    </row>
    <row r="63" spans="1:29" x14ac:dyDescent="0.25">
      <c r="A63" t="s">
        <v>198</v>
      </c>
      <c r="C63">
        <v>771</v>
      </c>
      <c r="E63">
        <v>24</v>
      </c>
      <c r="F63">
        <v>34</v>
      </c>
      <c r="G63">
        <v>1.42</v>
      </c>
      <c r="H63">
        <v>0.36299999999999999</v>
      </c>
      <c r="I63">
        <v>0.42299999999999999</v>
      </c>
      <c r="J63">
        <v>0.68100000000000005</v>
      </c>
      <c r="K63">
        <v>8262</v>
      </c>
      <c r="M63">
        <v>7</v>
      </c>
      <c r="N63">
        <v>0.248</v>
      </c>
      <c r="O63">
        <v>3.5400000000000001E-2</v>
      </c>
      <c r="P63">
        <v>0.183</v>
      </c>
      <c r="Q63">
        <v>0.752</v>
      </c>
      <c r="R63">
        <v>0.82</v>
      </c>
      <c r="S63">
        <v>8781</v>
      </c>
      <c r="U63">
        <v>70</v>
      </c>
      <c r="V63">
        <v>2.34</v>
      </c>
      <c r="W63">
        <v>3.3399999999999999E-2</v>
      </c>
      <c r="X63">
        <v>0.16600000000000001</v>
      </c>
      <c r="Y63">
        <v>0.79600000000000004</v>
      </c>
      <c r="Z63">
        <v>0.81399999999999995</v>
      </c>
      <c r="AA63">
        <v>2924</v>
      </c>
      <c r="AC63">
        <v>0.1</v>
      </c>
    </row>
    <row r="64" spans="1:29" x14ac:dyDescent="0.25">
      <c r="A64" t="s">
        <v>199</v>
      </c>
      <c r="C64">
        <v>984</v>
      </c>
      <c r="E64">
        <v>49</v>
      </c>
      <c r="F64">
        <v>46.1</v>
      </c>
      <c r="G64">
        <v>0.94099999999999995</v>
      </c>
      <c r="H64">
        <v>0.38200000000000001</v>
      </c>
      <c r="I64">
        <v>0.44400000000000001</v>
      </c>
      <c r="J64">
        <v>0.68300000000000005</v>
      </c>
      <c r="K64">
        <v>7542</v>
      </c>
      <c r="M64">
        <v>59</v>
      </c>
      <c r="N64">
        <v>2.57</v>
      </c>
      <c r="O64">
        <v>4.3499999999999997E-2</v>
      </c>
      <c r="P64">
        <v>0.17699999999999999</v>
      </c>
      <c r="Q64">
        <v>0.74199999999999999</v>
      </c>
      <c r="R64">
        <v>0.80600000000000005</v>
      </c>
      <c r="S64">
        <v>5446</v>
      </c>
      <c r="U64">
        <v>107</v>
      </c>
      <c r="V64">
        <v>3.27</v>
      </c>
      <c r="W64">
        <v>3.0599999999999999E-2</v>
      </c>
      <c r="X64">
        <v>0.16</v>
      </c>
      <c r="Y64">
        <v>0.78900000000000003</v>
      </c>
      <c r="Z64">
        <v>0.80600000000000005</v>
      </c>
      <c r="AA64">
        <v>2994</v>
      </c>
      <c r="AC64">
        <v>0.55140186915887845</v>
      </c>
    </row>
    <row r="65" spans="1:29" x14ac:dyDescent="0.25">
      <c r="A65" t="s">
        <v>145</v>
      </c>
      <c r="C65">
        <v>649</v>
      </c>
      <c r="E65">
        <v>39</v>
      </c>
      <c r="F65">
        <v>37.700000000000003</v>
      </c>
      <c r="G65">
        <v>0.96799999999999997</v>
      </c>
      <c r="H65">
        <v>0.41199999999999998</v>
      </c>
      <c r="I65">
        <v>0.371</v>
      </c>
      <c r="J65">
        <v>0.66800000000000004</v>
      </c>
      <c r="K65">
        <v>10900</v>
      </c>
      <c r="M65">
        <v>39</v>
      </c>
      <c r="N65">
        <v>1.33</v>
      </c>
      <c r="O65">
        <v>3.4099999999999998E-2</v>
      </c>
      <c r="P65">
        <v>0.19</v>
      </c>
      <c r="Q65">
        <v>0.72</v>
      </c>
      <c r="R65">
        <v>0.80500000000000005</v>
      </c>
      <c r="S65">
        <v>6129</v>
      </c>
      <c r="U65">
        <v>105</v>
      </c>
      <c r="V65">
        <v>3.25</v>
      </c>
      <c r="W65">
        <v>3.1E-2</v>
      </c>
      <c r="X65">
        <v>0.18099999999999999</v>
      </c>
      <c r="Y65">
        <v>0.77800000000000002</v>
      </c>
      <c r="Z65">
        <v>0.82299999999999995</v>
      </c>
      <c r="AA65">
        <v>2575</v>
      </c>
      <c r="AC65">
        <v>0.37142857142857144</v>
      </c>
    </row>
    <row r="66" spans="1:29" x14ac:dyDescent="0.25">
      <c r="A66" t="s">
        <v>146</v>
      </c>
      <c r="C66">
        <v>598</v>
      </c>
      <c r="E66">
        <v>36</v>
      </c>
      <c r="F66">
        <v>39.200000000000003</v>
      </c>
      <c r="G66">
        <v>1.0900000000000001</v>
      </c>
      <c r="H66">
        <v>0.377</v>
      </c>
      <c r="I66">
        <v>0.443</v>
      </c>
      <c r="J66">
        <v>0.74299999999999999</v>
      </c>
      <c r="K66">
        <v>9844</v>
      </c>
      <c r="M66">
        <v>54</v>
      </c>
      <c r="N66">
        <v>2.2999999999999998</v>
      </c>
      <c r="O66">
        <v>4.2599999999999999E-2</v>
      </c>
      <c r="P66">
        <v>0.17299999999999999</v>
      </c>
      <c r="Q66">
        <v>0.73699999999999999</v>
      </c>
      <c r="R66">
        <v>0.80400000000000005</v>
      </c>
      <c r="S66">
        <v>7381</v>
      </c>
      <c r="U66">
        <v>109</v>
      </c>
      <c r="V66">
        <v>2.83</v>
      </c>
      <c r="W66">
        <v>2.5999999999999999E-2</v>
      </c>
      <c r="X66">
        <v>0.17599999999999999</v>
      </c>
      <c r="Y66">
        <v>0.79500000000000004</v>
      </c>
      <c r="Z66">
        <v>0.82299999999999995</v>
      </c>
      <c r="AA66">
        <v>1810</v>
      </c>
      <c r="AC66">
        <v>0.49541284403669728</v>
      </c>
    </row>
    <row r="67" spans="1:29" x14ac:dyDescent="0.25">
      <c r="A67" t="s">
        <v>147</v>
      </c>
      <c r="C67">
        <v>1128</v>
      </c>
      <c r="E67">
        <v>23</v>
      </c>
      <c r="F67">
        <v>57.5</v>
      </c>
      <c r="G67">
        <v>2.5</v>
      </c>
      <c r="H67">
        <v>0.32300000000000001</v>
      </c>
      <c r="I67">
        <v>0.42699999999999999</v>
      </c>
      <c r="J67">
        <v>0.68300000000000005</v>
      </c>
      <c r="K67">
        <v>11600</v>
      </c>
      <c r="M67">
        <v>32</v>
      </c>
      <c r="N67">
        <v>1.85</v>
      </c>
      <c r="O67">
        <v>5.79E-2</v>
      </c>
      <c r="P67">
        <v>0.17599999999999999</v>
      </c>
      <c r="Q67">
        <v>0.71699999999999997</v>
      </c>
      <c r="R67">
        <v>0.79400000000000004</v>
      </c>
      <c r="S67">
        <v>9980</v>
      </c>
      <c r="U67">
        <v>142</v>
      </c>
      <c r="V67">
        <v>4.99</v>
      </c>
      <c r="W67">
        <v>3.5099999999999999E-2</v>
      </c>
      <c r="X67">
        <v>0.17599999999999999</v>
      </c>
      <c r="Y67">
        <v>0.76300000000000001</v>
      </c>
      <c r="Z67">
        <v>0.80800000000000005</v>
      </c>
      <c r="AA67">
        <v>1945</v>
      </c>
      <c r="AC67">
        <v>0.22535211267605634</v>
      </c>
    </row>
    <row r="68" spans="1:29" x14ac:dyDescent="0.25">
      <c r="A68" t="s">
        <v>148</v>
      </c>
      <c r="C68">
        <v>1013</v>
      </c>
      <c r="E68">
        <v>73</v>
      </c>
      <c r="F68">
        <v>60.2</v>
      </c>
      <c r="G68">
        <v>0.82399999999999995</v>
      </c>
      <c r="H68">
        <v>0.39200000000000002</v>
      </c>
      <c r="I68">
        <v>0.436</v>
      </c>
      <c r="J68">
        <v>0.69699999999999995</v>
      </c>
      <c r="K68">
        <v>10100</v>
      </c>
      <c r="M68">
        <v>65</v>
      </c>
      <c r="N68">
        <v>3.55</v>
      </c>
      <c r="O68">
        <v>5.4600000000000003E-2</v>
      </c>
      <c r="P68">
        <v>0.18099999999999999</v>
      </c>
      <c r="Q68">
        <v>0.71</v>
      </c>
      <c r="R68">
        <v>0.79600000000000004</v>
      </c>
      <c r="S68">
        <v>7561</v>
      </c>
      <c r="U68">
        <v>140</v>
      </c>
      <c r="V68">
        <v>3.05</v>
      </c>
      <c r="W68">
        <v>2.18E-2</v>
      </c>
      <c r="X68">
        <v>0.16700000000000001</v>
      </c>
      <c r="Y68">
        <v>0.79200000000000004</v>
      </c>
      <c r="Z68">
        <v>0.81100000000000005</v>
      </c>
      <c r="AA68">
        <v>1886</v>
      </c>
      <c r="AC68">
        <v>0.4642857142857143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B832-3604-42E5-B46A-5C19550264D2}">
  <dimension ref="A4:AC60"/>
  <sheetViews>
    <sheetView topLeftCell="A11" workbookViewId="0">
      <selection activeCell="A46" sqref="A46:AC60"/>
    </sheetView>
  </sheetViews>
  <sheetFormatPr defaultRowHeight="15" x14ac:dyDescent="0.25"/>
  <sheetData>
    <row r="4" spans="1:29" x14ac:dyDescent="0.25">
      <c r="E4" s="1" t="s">
        <v>0</v>
      </c>
      <c r="F4" s="1"/>
      <c r="G4" s="1"/>
      <c r="H4" s="1"/>
      <c r="I4" s="1"/>
      <c r="J4" s="1"/>
      <c r="K4" s="1"/>
      <c r="M4" s="2" t="s">
        <v>1</v>
      </c>
      <c r="N4" s="2"/>
      <c r="O4" s="2"/>
      <c r="P4" s="2"/>
      <c r="Q4" s="2"/>
      <c r="R4" s="2"/>
      <c r="S4" s="2"/>
      <c r="U4" s="3" t="s">
        <v>2</v>
      </c>
      <c r="V4" s="3"/>
      <c r="W4" s="3"/>
      <c r="X4" s="3"/>
      <c r="Y4" s="3"/>
      <c r="Z4" s="3"/>
      <c r="AA4" s="3"/>
    </row>
    <row r="5" spans="1:29" ht="45" x14ac:dyDescent="0.25">
      <c r="A5" s="4" t="s">
        <v>3</v>
      </c>
      <c r="B5" s="4"/>
      <c r="C5" s="4" t="s">
        <v>4</v>
      </c>
      <c r="D5" s="4"/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4"/>
      <c r="M5" s="6" t="s">
        <v>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10</v>
      </c>
      <c r="S5" s="6" t="s">
        <v>11</v>
      </c>
      <c r="T5" s="4"/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8" t="s">
        <v>11</v>
      </c>
      <c r="AB5" s="4"/>
      <c r="AC5" s="9" t="s">
        <v>12</v>
      </c>
    </row>
    <row r="6" spans="1:29" x14ac:dyDescent="0.25">
      <c r="A6" s="10" t="s">
        <v>136</v>
      </c>
      <c r="C6">
        <v>559</v>
      </c>
      <c r="E6">
        <v>29</v>
      </c>
      <c r="F6">
        <v>43.6</v>
      </c>
      <c r="G6">
        <v>1.5</v>
      </c>
      <c r="H6">
        <v>0.39800000000000002</v>
      </c>
      <c r="I6">
        <v>0.44500000000000001</v>
      </c>
      <c r="J6">
        <v>0.71599999999999997</v>
      </c>
      <c r="K6">
        <v>7795</v>
      </c>
      <c r="M6">
        <v>54</v>
      </c>
      <c r="N6">
        <v>4.59</v>
      </c>
      <c r="O6">
        <v>8.4900000000000003E-2</v>
      </c>
      <c r="P6">
        <v>0.17799999999999999</v>
      </c>
      <c r="Q6">
        <v>0.71799999999999997</v>
      </c>
      <c r="R6">
        <v>0.79600000000000004</v>
      </c>
      <c r="S6">
        <v>8980</v>
      </c>
      <c r="U6">
        <v>132</v>
      </c>
      <c r="V6">
        <v>4.08</v>
      </c>
      <c r="W6">
        <v>3.09E-2</v>
      </c>
      <c r="X6">
        <v>0.182</v>
      </c>
      <c r="Y6">
        <v>0.78100000000000003</v>
      </c>
      <c r="Z6">
        <v>0.81699999999999995</v>
      </c>
      <c r="AA6">
        <v>1535</v>
      </c>
      <c r="AC6">
        <v>0.40909090909090912</v>
      </c>
    </row>
    <row r="7" spans="1:29" x14ac:dyDescent="0.25">
      <c r="A7" s="10" t="s">
        <v>137</v>
      </c>
      <c r="C7">
        <v>1026</v>
      </c>
      <c r="E7">
        <v>56</v>
      </c>
      <c r="F7">
        <v>65.5</v>
      </c>
      <c r="G7">
        <v>1.17</v>
      </c>
      <c r="H7">
        <v>0.35499999999999998</v>
      </c>
      <c r="I7">
        <v>0.42599999999999999</v>
      </c>
      <c r="J7">
        <v>0.68899999999999995</v>
      </c>
      <c r="K7">
        <v>7873</v>
      </c>
      <c r="M7">
        <v>67</v>
      </c>
      <c r="N7">
        <v>5.0599999999999996</v>
      </c>
      <c r="O7">
        <v>7.5499999999999998E-2</v>
      </c>
      <c r="P7">
        <v>0.17899999999999999</v>
      </c>
      <c r="Q7">
        <v>0.73</v>
      </c>
      <c r="R7">
        <v>0.79900000000000004</v>
      </c>
      <c r="S7">
        <v>9738</v>
      </c>
      <c r="U7">
        <v>145</v>
      </c>
      <c r="V7">
        <v>5.13</v>
      </c>
      <c r="W7">
        <v>3.5400000000000001E-2</v>
      </c>
      <c r="X7">
        <v>0.17100000000000001</v>
      </c>
      <c r="Y7">
        <v>0.78100000000000003</v>
      </c>
      <c r="Z7">
        <v>0.81399999999999995</v>
      </c>
      <c r="AA7">
        <v>1465</v>
      </c>
      <c r="AC7">
        <v>0.46206896551724136</v>
      </c>
    </row>
    <row r="8" spans="1:29" x14ac:dyDescent="0.25">
      <c r="A8" s="10" t="s">
        <v>138</v>
      </c>
      <c r="C8">
        <v>1440</v>
      </c>
      <c r="E8">
        <v>54</v>
      </c>
      <c r="F8">
        <v>99.5</v>
      </c>
      <c r="G8">
        <v>1.84</v>
      </c>
      <c r="H8">
        <v>0.38500000000000001</v>
      </c>
      <c r="I8">
        <v>0.40799999999999997</v>
      </c>
      <c r="J8">
        <v>0.71799999999999997</v>
      </c>
      <c r="K8">
        <v>10700</v>
      </c>
      <c r="M8">
        <v>115</v>
      </c>
      <c r="N8">
        <v>7.18</v>
      </c>
      <c r="O8">
        <v>6.2399999999999997E-2</v>
      </c>
      <c r="P8">
        <v>0.16400000000000001</v>
      </c>
      <c r="Q8">
        <v>0.73799999999999999</v>
      </c>
      <c r="R8">
        <v>0.79300000000000004</v>
      </c>
      <c r="S8">
        <v>7411</v>
      </c>
      <c r="U8">
        <v>246</v>
      </c>
      <c r="V8">
        <v>10.1</v>
      </c>
      <c r="W8">
        <v>4.0899999999999999E-2</v>
      </c>
      <c r="X8">
        <v>0.16</v>
      </c>
      <c r="Y8">
        <v>0.78400000000000003</v>
      </c>
      <c r="Z8">
        <v>0.79800000000000004</v>
      </c>
      <c r="AA8">
        <v>1485</v>
      </c>
      <c r="AC8">
        <v>0.46747967479674796</v>
      </c>
    </row>
    <row r="9" spans="1:29" x14ac:dyDescent="0.25">
      <c r="A9" s="10" t="s">
        <v>139</v>
      </c>
      <c r="C9">
        <v>782</v>
      </c>
      <c r="E9">
        <v>36</v>
      </c>
      <c r="F9">
        <v>31.7</v>
      </c>
      <c r="G9">
        <v>0.88200000000000001</v>
      </c>
      <c r="H9">
        <v>0.38700000000000001</v>
      </c>
      <c r="I9">
        <v>0.40799999999999997</v>
      </c>
      <c r="J9">
        <v>0.71699999999999997</v>
      </c>
      <c r="K9">
        <v>10800</v>
      </c>
      <c r="M9">
        <v>40</v>
      </c>
      <c r="N9">
        <v>2.5</v>
      </c>
      <c r="O9">
        <v>6.2600000000000003E-2</v>
      </c>
      <c r="P9">
        <v>0.159</v>
      </c>
      <c r="Q9">
        <v>0.73799999999999999</v>
      </c>
      <c r="R9">
        <v>0.78300000000000003</v>
      </c>
      <c r="S9">
        <v>8544</v>
      </c>
      <c r="U9">
        <v>128</v>
      </c>
      <c r="V9">
        <v>3.78</v>
      </c>
      <c r="W9">
        <v>2.9499999999999998E-2</v>
      </c>
      <c r="X9">
        <v>0.16900000000000001</v>
      </c>
      <c r="Y9">
        <v>0.74099999999999999</v>
      </c>
      <c r="Z9">
        <v>0.78800000000000003</v>
      </c>
      <c r="AA9">
        <v>1717</v>
      </c>
      <c r="AC9">
        <v>0.3125</v>
      </c>
    </row>
    <row r="10" spans="1:29" x14ac:dyDescent="0.25">
      <c r="A10" s="10" t="s">
        <v>140</v>
      </c>
      <c r="C10">
        <v>874</v>
      </c>
      <c r="E10">
        <v>29</v>
      </c>
      <c r="F10">
        <v>49.1</v>
      </c>
      <c r="G10">
        <v>1.69</v>
      </c>
      <c r="H10">
        <v>0.33100000000000002</v>
      </c>
      <c r="I10">
        <v>0.45800000000000002</v>
      </c>
      <c r="J10">
        <v>0.66300000000000003</v>
      </c>
      <c r="K10">
        <v>7138</v>
      </c>
      <c r="M10">
        <v>60</v>
      </c>
      <c r="N10">
        <v>3.85</v>
      </c>
      <c r="O10">
        <v>6.4199999999999993E-2</v>
      </c>
      <c r="P10">
        <v>0.17100000000000001</v>
      </c>
      <c r="Q10">
        <v>0.72299999999999998</v>
      </c>
      <c r="R10">
        <v>0.79900000000000004</v>
      </c>
      <c r="S10">
        <v>12300</v>
      </c>
      <c r="U10">
        <v>114</v>
      </c>
      <c r="V10">
        <v>3.69</v>
      </c>
      <c r="W10">
        <v>3.2399999999999998E-2</v>
      </c>
      <c r="X10">
        <v>0.16900000000000001</v>
      </c>
      <c r="Y10">
        <v>0.78100000000000003</v>
      </c>
      <c r="Z10">
        <v>0.80700000000000005</v>
      </c>
      <c r="AA10">
        <v>1793</v>
      </c>
      <c r="AC10">
        <v>0.52631578947368418</v>
      </c>
    </row>
    <row r="11" spans="1:29" x14ac:dyDescent="0.25">
      <c r="A11" s="10" t="s">
        <v>141</v>
      </c>
      <c r="C11">
        <v>1099</v>
      </c>
      <c r="E11">
        <v>47</v>
      </c>
      <c r="F11">
        <v>47</v>
      </c>
      <c r="G11">
        <v>1</v>
      </c>
      <c r="H11">
        <v>0.30199999999999999</v>
      </c>
      <c r="I11">
        <v>0.51400000000000001</v>
      </c>
      <c r="J11">
        <v>0.67400000000000004</v>
      </c>
      <c r="K11">
        <v>8583</v>
      </c>
      <c r="M11">
        <v>60</v>
      </c>
      <c r="N11">
        <v>4.2699999999999996</v>
      </c>
      <c r="O11">
        <v>7.1199999999999999E-2</v>
      </c>
      <c r="P11">
        <v>0.16800000000000001</v>
      </c>
      <c r="Q11">
        <v>0.72599999999999998</v>
      </c>
      <c r="R11">
        <v>0.78700000000000003</v>
      </c>
      <c r="S11">
        <v>7018</v>
      </c>
      <c r="U11">
        <v>118</v>
      </c>
      <c r="V11">
        <v>4.45</v>
      </c>
      <c r="W11">
        <v>3.7699999999999997E-2</v>
      </c>
      <c r="X11">
        <v>0.16900000000000001</v>
      </c>
      <c r="Y11">
        <v>0.78600000000000003</v>
      </c>
      <c r="Z11">
        <v>0.81100000000000005</v>
      </c>
      <c r="AA11">
        <v>1721</v>
      </c>
      <c r="AC11">
        <v>0.50847457627118642</v>
      </c>
    </row>
    <row r="12" spans="1:29" x14ac:dyDescent="0.25">
      <c r="A12" s="10" t="s">
        <v>142</v>
      </c>
      <c r="C12">
        <v>834</v>
      </c>
      <c r="E12">
        <v>45</v>
      </c>
      <c r="F12">
        <v>55.1</v>
      </c>
      <c r="G12">
        <v>1.22</v>
      </c>
      <c r="H12">
        <v>0.36099999999999999</v>
      </c>
      <c r="I12">
        <v>0.45</v>
      </c>
      <c r="J12">
        <v>0.71</v>
      </c>
      <c r="K12">
        <v>9060</v>
      </c>
      <c r="M12">
        <v>43</v>
      </c>
      <c r="N12">
        <v>2.38</v>
      </c>
      <c r="O12">
        <v>5.5399999999999998E-2</v>
      </c>
      <c r="P12">
        <v>0.16</v>
      </c>
      <c r="Q12">
        <v>0.75800000000000001</v>
      </c>
      <c r="R12">
        <v>0.79600000000000004</v>
      </c>
      <c r="S12">
        <v>6802</v>
      </c>
      <c r="U12">
        <v>95</v>
      </c>
      <c r="V12">
        <v>3.51</v>
      </c>
      <c r="W12">
        <v>3.6900000000000002E-2</v>
      </c>
      <c r="X12">
        <v>0.151</v>
      </c>
      <c r="Y12">
        <v>0.80800000000000005</v>
      </c>
      <c r="Z12">
        <v>0.79900000000000004</v>
      </c>
      <c r="AA12">
        <v>2266</v>
      </c>
      <c r="AC12">
        <v>0.45263157894736844</v>
      </c>
    </row>
    <row r="13" spans="1:29" x14ac:dyDescent="0.25">
      <c r="A13" s="10" t="s">
        <v>143</v>
      </c>
      <c r="C13">
        <v>1007</v>
      </c>
      <c r="E13">
        <v>85</v>
      </c>
      <c r="F13">
        <v>48.4</v>
      </c>
      <c r="G13">
        <v>0.56899999999999995</v>
      </c>
      <c r="H13">
        <v>0.40300000000000002</v>
      </c>
      <c r="I13">
        <v>0.38600000000000001</v>
      </c>
      <c r="J13">
        <v>0.67500000000000004</v>
      </c>
      <c r="K13">
        <v>9664</v>
      </c>
      <c r="M13">
        <v>45</v>
      </c>
      <c r="N13">
        <v>2.86</v>
      </c>
      <c r="O13">
        <v>6.3600000000000004E-2</v>
      </c>
      <c r="P13">
        <v>0.16900000000000001</v>
      </c>
      <c r="Q13">
        <v>0.72</v>
      </c>
      <c r="R13">
        <v>0.79500000000000004</v>
      </c>
      <c r="S13">
        <v>7119</v>
      </c>
      <c r="U13">
        <v>91</v>
      </c>
      <c r="V13">
        <v>4.57</v>
      </c>
      <c r="W13">
        <v>5.0200000000000002E-2</v>
      </c>
      <c r="X13">
        <v>0.156</v>
      </c>
      <c r="Y13">
        <v>0.755</v>
      </c>
      <c r="Z13">
        <v>0.78600000000000003</v>
      </c>
      <c r="AA13">
        <v>1668</v>
      </c>
      <c r="AC13">
        <v>0.49450549450549453</v>
      </c>
    </row>
    <row r="14" spans="1:29" x14ac:dyDescent="0.25">
      <c r="A14" s="10" t="s">
        <v>144</v>
      </c>
      <c r="C14">
        <v>875</v>
      </c>
      <c r="E14">
        <v>48</v>
      </c>
      <c r="F14">
        <v>35.700000000000003</v>
      </c>
      <c r="G14">
        <v>0.74299999999999999</v>
      </c>
      <c r="H14">
        <v>0.33900000000000002</v>
      </c>
      <c r="I14">
        <v>0.46700000000000003</v>
      </c>
      <c r="J14">
        <v>0.66900000000000004</v>
      </c>
      <c r="K14">
        <v>8050</v>
      </c>
      <c r="M14">
        <v>51</v>
      </c>
      <c r="N14">
        <v>3.49</v>
      </c>
      <c r="O14">
        <v>6.8400000000000002E-2</v>
      </c>
      <c r="P14">
        <v>0.16600000000000001</v>
      </c>
      <c r="Q14">
        <v>0.73399999999999999</v>
      </c>
      <c r="R14">
        <v>0.79400000000000004</v>
      </c>
      <c r="S14">
        <v>8292</v>
      </c>
      <c r="U14">
        <v>91</v>
      </c>
      <c r="V14">
        <v>3.3</v>
      </c>
      <c r="W14">
        <v>3.6299999999999999E-2</v>
      </c>
      <c r="X14">
        <v>0.16700000000000001</v>
      </c>
      <c r="Y14">
        <v>0.77600000000000002</v>
      </c>
      <c r="Z14">
        <v>0.80500000000000005</v>
      </c>
      <c r="AA14">
        <v>2107</v>
      </c>
      <c r="AC14">
        <v>0.56043956043956045</v>
      </c>
    </row>
    <row r="15" spans="1:29" x14ac:dyDescent="0.25">
      <c r="A15" s="10" t="s">
        <v>39</v>
      </c>
      <c r="C15">
        <v>548</v>
      </c>
      <c r="E15">
        <v>47</v>
      </c>
      <c r="F15">
        <v>32.299999999999997</v>
      </c>
      <c r="G15">
        <v>0.68700000000000006</v>
      </c>
      <c r="H15">
        <v>0.36699999999999999</v>
      </c>
      <c r="I15">
        <v>0.44600000000000001</v>
      </c>
      <c r="J15">
        <v>0.70899999999999996</v>
      </c>
      <c r="K15">
        <v>7665</v>
      </c>
      <c r="M15">
        <v>36</v>
      </c>
      <c r="N15">
        <v>2.61</v>
      </c>
      <c r="O15">
        <v>7.2599999999999998E-2</v>
      </c>
      <c r="P15">
        <v>0.16700000000000001</v>
      </c>
      <c r="Q15">
        <v>0.72599999999999998</v>
      </c>
      <c r="R15">
        <v>0.79200000000000004</v>
      </c>
      <c r="S15">
        <v>8446</v>
      </c>
      <c r="U15">
        <v>103</v>
      </c>
      <c r="V15">
        <v>2.98</v>
      </c>
      <c r="W15">
        <v>2.9000000000000001E-2</v>
      </c>
      <c r="X15">
        <v>0.184</v>
      </c>
      <c r="Y15">
        <v>0.77400000000000002</v>
      </c>
      <c r="Z15">
        <v>0.82299999999999995</v>
      </c>
      <c r="AA15">
        <v>1785</v>
      </c>
      <c r="AC15">
        <v>0.34951456310679613</v>
      </c>
    </row>
    <row r="16" spans="1:29" x14ac:dyDescent="0.25">
      <c r="A16" s="10" t="s">
        <v>40</v>
      </c>
      <c r="C16">
        <v>1593</v>
      </c>
      <c r="E16">
        <v>76</v>
      </c>
      <c r="F16">
        <v>66.8</v>
      </c>
      <c r="G16">
        <v>0.879</v>
      </c>
      <c r="H16">
        <v>0.36099999999999999</v>
      </c>
      <c r="I16">
        <v>0.41799999999999998</v>
      </c>
      <c r="J16">
        <v>0.67800000000000005</v>
      </c>
      <c r="K16">
        <v>9223</v>
      </c>
      <c r="M16">
        <v>67</v>
      </c>
      <c r="N16">
        <v>5.0199999999999996</v>
      </c>
      <c r="O16">
        <v>7.4999999999999997E-2</v>
      </c>
      <c r="P16">
        <v>0.17399999999999999</v>
      </c>
      <c r="Q16">
        <v>0.71899999999999997</v>
      </c>
      <c r="R16">
        <v>0.79600000000000004</v>
      </c>
      <c r="S16">
        <v>7557</v>
      </c>
      <c r="U16">
        <v>175</v>
      </c>
      <c r="V16">
        <v>5.74</v>
      </c>
      <c r="W16">
        <v>3.2800000000000003E-2</v>
      </c>
      <c r="X16">
        <v>0.182</v>
      </c>
      <c r="Y16">
        <v>0.76500000000000001</v>
      </c>
      <c r="Z16">
        <v>0.81</v>
      </c>
      <c r="AA16">
        <v>2063</v>
      </c>
      <c r="AC16">
        <v>0.38285714285714284</v>
      </c>
    </row>
    <row r="17" spans="1:29" x14ac:dyDescent="0.25">
      <c r="A17" s="10" t="s">
        <v>41</v>
      </c>
      <c r="C17">
        <v>610</v>
      </c>
      <c r="E17">
        <v>49</v>
      </c>
      <c r="F17">
        <v>53.6</v>
      </c>
      <c r="G17">
        <v>1.0900000000000001</v>
      </c>
      <c r="H17">
        <v>0.40400000000000003</v>
      </c>
      <c r="I17">
        <v>0.42099999999999999</v>
      </c>
      <c r="J17">
        <v>0.73599999999999999</v>
      </c>
      <c r="K17">
        <v>12300</v>
      </c>
      <c r="M17">
        <v>58</v>
      </c>
      <c r="N17">
        <v>3.1</v>
      </c>
      <c r="O17">
        <v>5.3499999999999999E-2</v>
      </c>
      <c r="P17">
        <v>0.16300000000000001</v>
      </c>
      <c r="Q17">
        <v>0.748</v>
      </c>
      <c r="R17">
        <v>0.79100000000000004</v>
      </c>
      <c r="S17">
        <v>8439</v>
      </c>
      <c r="U17">
        <v>165</v>
      </c>
      <c r="V17">
        <v>5.75</v>
      </c>
      <c r="W17">
        <v>3.49E-2</v>
      </c>
      <c r="X17">
        <v>0.17</v>
      </c>
      <c r="Y17">
        <v>0.77100000000000002</v>
      </c>
      <c r="Z17">
        <v>0.80500000000000005</v>
      </c>
      <c r="AA17">
        <v>1662</v>
      </c>
      <c r="AC17">
        <v>0.3515151515151515</v>
      </c>
    </row>
    <row r="18" spans="1:29" x14ac:dyDescent="0.25">
      <c r="A18" s="10" t="s">
        <v>42</v>
      </c>
      <c r="C18">
        <v>494</v>
      </c>
      <c r="E18">
        <v>39</v>
      </c>
      <c r="F18">
        <v>25.1</v>
      </c>
      <c r="G18">
        <v>0.64300000000000002</v>
      </c>
      <c r="H18">
        <v>0.40899999999999997</v>
      </c>
      <c r="I18">
        <v>0.43</v>
      </c>
      <c r="J18">
        <v>0.75</v>
      </c>
      <c r="K18">
        <v>10700</v>
      </c>
      <c r="M18">
        <v>34</v>
      </c>
      <c r="N18">
        <v>2.14</v>
      </c>
      <c r="O18">
        <v>6.3E-2</v>
      </c>
      <c r="P18">
        <v>0.16800000000000001</v>
      </c>
      <c r="Q18">
        <v>0.73099999999999998</v>
      </c>
      <c r="R18">
        <v>0.78600000000000003</v>
      </c>
      <c r="S18">
        <v>8480</v>
      </c>
      <c r="U18">
        <v>86</v>
      </c>
      <c r="V18">
        <v>3.46</v>
      </c>
      <c r="W18">
        <v>4.0300000000000002E-2</v>
      </c>
      <c r="X18">
        <v>0.156</v>
      </c>
      <c r="Y18">
        <v>0.79200000000000004</v>
      </c>
      <c r="Z18">
        <v>0.79100000000000004</v>
      </c>
      <c r="AA18">
        <v>1520</v>
      </c>
      <c r="AC18">
        <v>0.39534883720930231</v>
      </c>
    </row>
    <row r="19" spans="1:29" x14ac:dyDescent="0.25">
      <c r="A19" s="10" t="s">
        <v>43</v>
      </c>
      <c r="C19">
        <v>919</v>
      </c>
      <c r="E19">
        <v>60</v>
      </c>
      <c r="F19">
        <v>38.799999999999997</v>
      </c>
      <c r="G19">
        <v>0.64700000000000002</v>
      </c>
      <c r="H19">
        <v>0.377</v>
      </c>
      <c r="I19">
        <v>0.433</v>
      </c>
      <c r="J19">
        <v>0.67800000000000005</v>
      </c>
      <c r="K19">
        <v>10100</v>
      </c>
      <c r="M19">
        <v>35</v>
      </c>
      <c r="N19">
        <v>1.49</v>
      </c>
      <c r="O19">
        <v>4.2500000000000003E-2</v>
      </c>
      <c r="P19">
        <v>0.161</v>
      </c>
      <c r="Q19">
        <v>0.76900000000000002</v>
      </c>
      <c r="R19">
        <v>0.80600000000000005</v>
      </c>
      <c r="S19">
        <v>6390</v>
      </c>
      <c r="U19">
        <v>108</v>
      </c>
      <c r="V19">
        <v>5.38</v>
      </c>
      <c r="W19">
        <v>4.9799999999999997E-2</v>
      </c>
      <c r="X19">
        <v>0.158</v>
      </c>
      <c r="Y19">
        <v>0.746</v>
      </c>
      <c r="Z19">
        <v>0.77200000000000002</v>
      </c>
      <c r="AA19">
        <v>1438</v>
      </c>
      <c r="AC19">
        <v>0.32407407407407407</v>
      </c>
    </row>
    <row r="20" spans="1:29" x14ac:dyDescent="0.25">
      <c r="A20" s="10" t="s">
        <v>44</v>
      </c>
      <c r="C20">
        <v>688</v>
      </c>
      <c r="E20">
        <v>25</v>
      </c>
      <c r="F20">
        <v>44.9</v>
      </c>
      <c r="G20">
        <v>1.8</v>
      </c>
      <c r="H20">
        <v>0.40100000000000002</v>
      </c>
      <c r="I20">
        <v>0.41099999999999998</v>
      </c>
      <c r="J20">
        <v>0.7</v>
      </c>
      <c r="K20">
        <v>11900</v>
      </c>
      <c r="M20">
        <v>41</v>
      </c>
      <c r="N20">
        <v>2.68</v>
      </c>
      <c r="O20">
        <v>6.54E-2</v>
      </c>
      <c r="P20">
        <v>0.17799999999999999</v>
      </c>
      <c r="Q20">
        <v>0.70299999999999996</v>
      </c>
      <c r="R20">
        <v>0.79300000000000004</v>
      </c>
      <c r="S20">
        <v>9397</v>
      </c>
      <c r="U20">
        <v>130</v>
      </c>
      <c r="V20">
        <v>4.6100000000000003</v>
      </c>
      <c r="W20">
        <v>3.5400000000000001E-2</v>
      </c>
      <c r="X20">
        <v>0.16400000000000001</v>
      </c>
      <c r="Y20">
        <v>0.75900000000000001</v>
      </c>
      <c r="Z20">
        <v>0.78700000000000003</v>
      </c>
      <c r="AA20">
        <v>1932</v>
      </c>
      <c r="AC20">
        <v>0.31538461538461537</v>
      </c>
    </row>
    <row r="21" spans="1:29" x14ac:dyDescent="0.25">
      <c r="A21" s="10"/>
    </row>
    <row r="22" spans="1:29" x14ac:dyDescent="0.25">
      <c r="A22" s="10"/>
    </row>
    <row r="23" spans="1:29" x14ac:dyDescent="0.25">
      <c r="A23" s="10"/>
    </row>
    <row r="26" spans="1:29" x14ac:dyDescent="0.25">
      <c r="A26" t="s">
        <v>183</v>
      </c>
      <c r="C26">
        <v>716</v>
      </c>
      <c r="E26">
        <v>67</v>
      </c>
      <c r="F26">
        <v>57.3</v>
      </c>
      <c r="G26">
        <v>0.85499999999999998</v>
      </c>
      <c r="H26">
        <v>0.35199999999999998</v>
      </c>
      <c r="I26">
        <v>0.45400000000000001</v>
      </c>
      <c r="J26">
        <v>0.72199999999999998</v>
      </c>
      <c r="K26">
        <v>8747</v>
      </c>
      <c r="M26">
        <v>20</v>
      </c>
      <c r="N26">
        <v>1.3</v>
      </c>
      <c r="O26">
        <v>6.5000000000000002E-2</v>
      </c>
      <c r="P26">
        <v>0.186</v>
      </c>
      <c r="Q26">
        <v>0.74299999999999999</v>
      </c>
      <c r="R26">
        <v>0.81599999999999995</v>
      </c>
      <c r="S26">
        <v>11300</v>
      </c>
      <c r="U26">
        <v>143</v>
      </c>
      <c r="V26">
        <v>2.91</v>
      </c>
      <c r="W26">
        <v>2.0400000000000001E-2</v>
      </c>
      <c r="X26">
        <v>0.19</v>
      </c>
      <c r="Y26">
        <v>0.755</v>
      </c>
      <c r="Z26">
        <v>0.83099999999999996</v>
      </c>
      <c r="AA26">
        <v>4717</v>
      </c>
      <c r="AC26">
        <v>0.13986013986013987</v>
      </c>
    </row>
    <row r="27" spans="1:29" x14ac:dyDescent="0.25">
      <c r="A27" t="s">
        <v>184</v>
      </c>
      <c r="C27">
        <v>1380</v>
      </c>
      <c r="E27">
        <v>32</v>
      </c>
      <c r="F27">
        <v>47.7</v>
      </c>
      <c r="G27">
        <v>1.49</v>
      </c>
      <c r="H27">
        <v>0.34200000000000003</v>
      </c>
      <c r="I27">
        <v>0.439</v>
      </c>
      <c r="J27">
        <v>0.66600000000000004</v>
      </c>
      <c r="K27">
        <v>11600</v>
      </c>
      <c r="M27">
        <v>66</v>
      </c>
      <c r="N27">
        <v>5.2</v>
      </c>
      <c r="O27">
        <v>7.8899999999999998E-2</v>
      </c>
      <c r="P27">
        <v>0.17100000000000001</v>
      </c>
      <c r="Q27">
        <v>0.72599999999999998</v>
      </c>
      <c r="R27">
        <v>0.79900000000000004</v>
      </c>
      <c r="S27">
        <v>10800</v>
      </c>
      <c r="U27">
        <v>124</v>
      </c>
      <c r="V27">
        <v>5.22</v>
      </c>
      <c r="W27">
        <v>4.2099999999999999E-2</v>
      </c>
      <c r="X27">
        <v>0.157</v>
      </c>
      <c r="Y27">
        <v>0.79</v>
      </c>
      <c r="Z27">
        <v>0.79300000000000004</v>
      </c>
      <c r="AA27">
        <v>3328</v>
      </c>
      <c r="AC27">
        <v>0.532258064516129</v>
      </c>
    </row>
    <row r="28" spans="1:29" x14ac:dyDescent="0.25">
      <c r="A28" t="s">
        <v>185</v>
      </c>
      <c r="C28">
        <v>634</v>
      </c>
      <c r="E28">
        <v>36</v>
      </c>
      <c r="F28">
        <v>47.5</v>
      </c>
      <c r="G28">
        <v>1.32</v>
      </c>
      <c r="H28">
        <v>0.34300000000000003</v>
      </c>
      <c r="I28">
        <v>0.46899999999999997</v>
      </c>
      <c r="J28">
        <v>0.69199999999999995</v>
      </c>
      <c r="K28">
        <v>12900</v>
      </c>
      <c r="M28">
        <v>36</v>
      </c>
      <c r="N28">
        <v>2.67</v>
      </c>
      <c r="O28">
        <v>7.4200000000000002E-2</v>
      </c>
      <c r="P28">
        <v>0.19700000000000001</v>
      </c>
      <c r="Q28">
        <v>0.69099999999999995</v>
      </c>
      <c r="R28">
        <v>0.80900000000000005</v>
      </c>
      <c r="S28">
        <v>15200</v>
      </c>
      <c r="U28">
        <v>136</v>
      </c>
      <c r="V28">
        <v>3.41</v>
      </c>
      <c r="W28">
        <v>2.5100000000000001E-2</v>
      </c>
      <c r="X28">
        <v>0.17</v>
      </c>
      <c r="Y28">
        <v>0.75800000000000001</v>
      </c>
      <c r="Z28">
        <v>0.8</v>
      </c>
      <c r="AA28">
        <v>4271</v>
      </c>
      <c r="AC28">
        <v>0.26470588235294118</v>
      </c>
    </row>
    <row r="29" spans="1:29" x14ac:dyDescent="0.25">
      <c r="A29" t="s">
        <v>186</v>
      </c>
      <c r="C29">
        <v>750</v>
      </c>
      <c r="E29">
        <v>44</v>
      </c>
      <c r="F29">
        <v>31.6</v>
      </c>
      <c r="G29">
        <v>0.71699999999999997</v>
      </c>
      <c r="H29">
        <v>0.35899999999999999</v>
      </c>
      <c r="I29">
        <v>0.44</v>
      </c>
      <c r="J29">
        <v>0.70299999999999996</v>
      </c>
      <c r="K29">
        <v>12400</v>
      </c>
      <c r="M29">
        <v>28</v>
      </c>
      <c r="N29">
        <v>1.62</v>
      </c>
      <c r="O29">
        <v>5.7700000000000001E-2</v>
      </c>
      <c r="P29">
        <v>0.191</v>
      </c>
      <c r="Q29">
        <v>0.71199999999999997</v>
      </c>
      <c r="R29">
        <v>0.80900000000000005</v>
      </c>
      <c r="S29">
        <v>8538</v>
      </c>
      <c r="U29">
        <v>82</v>
      </c>
      <c r="V29">
        <v>2.29</v>
      </c>
      <c r="W29">
        <v>2.7900000000000001E-2</v>
      </c>
      <c r="X29">
        <v>0.189</v>
      </c>
      <c r="Y29">
        <v>0.754</v>
      </c>
      <c r="Z29">
        <v>0.81599999999999995</v>
      </c>
      <c r="AA29">
        <v>4910</v>
      </c>
      <c r="AC29">
        <v>0.34146341463414637</v>
      </c>
    </row>
    <row r="30" spans="1:29" x14ac:dyDescent="0.25">
      <c r="A30" t="s">
        <v>187</v>
      </c>
      <c r="C30">
        <v>1183</v>
      </c>
      <c r="E30">
        <v>52</v>
      </c>
      <c r="F30">
        <v>51.7</v>
      </c>
      <c r="G30">
        <v>0.99399999999999999</v>
      </c>
      <c r="H30">
        <v>0.316</v>
      </c>
      <c r="I30">
        <v>0.48199999999999998</v>
      </c>
      <c r="J30">
        <v>0.66100000000000003</v>
      </c>
      <c r="K30">
        <v>7920</v>
      </c>
      <c r="M30">
        <v>44</v>
      </c>
      <c r="N30">
        <v>3.34</v>
      </c>
      <c r="O30">
        <v>7.5899999999999995E-2</v>
      </c>
      <c r="P30">
        <v>0.16300000000000001</v>
      </c>
      <c r="Q30">
        <v>0.751</v>
      </c>
      <c r="R30">
        <v>0.79500000000000004</v>
      </c>
      <c r="S30">
        <v>8015</v>
      </c>
      <c r="U30">
        <v>131</v>
      </c>
      <c r="V30">
        <v>3.25</v>
      </c>
      <c r="W30">
        <v>2.4799999999999999E-2</v>
      </c>
      <c r="X30">
        <v>0.17899999999999999</v>
      </c>
      <c r="Y30">
        <v>0.77600000000000002</v>
      </c>
      <c r="Z30">
        <v>0.82</v>
      </c>
      <c r="AA30">
        <v>3501</v>
      </c>
      <c r="AC30">
        <v>0.33587786259541985</v>
      </c>
    </row>
    <row r="31" spans="1:29" x14ac:dyDescent="0.25">
      <c r="A31" t="s">
        <v>188</v>
      </c>
      <c r="C31">
        <v>560</v>
      </c>
      <c r="E31">
        <v>44</v>
      </c>
      <c r="F31">
        <v>48.7</v>
      </c>
      <c r="G31">
        <v>1.1100000000000001</v>
      </c>
      <c r="H31">
        <v>0.39600000000000002</v>
      </c>
      <c r="I31">
        <v>0.42499999999999999</v>
      </c>
      <c r="J31">
        <v>0.71399999999999997</v>
      </c>
      <c r="K31">
        <v>10100</v>
      </c>
      <c r="M31">
        <v>23</v>
      </c>
      <c r="N31">
        <v>1.44</v>
      </c>
      <c r="O31">
        <v>6.2799999999999995E-2</v>
      </c>
      <c r="P31">
        <v>0.17199999999999999</v>
      </c>
      <c r="Q31">
        <v>0.73199999999999998</v>
      </c>
      <c r="R31">
        <v>0.79900000000000004</v>
      </c>
      <c r="S31">
        <v>9537</v>
      </c>
      <c r="U31">
        <v>140</v>
      </c>
      <c r="V31">
        <v>3.24</v>
      </c>
      <c r="W31">
        <v>2.3099999999999999E-2</v>
      </c>
      <c r="X31">
        <v>0.16300000000000001</v>
      </c>
      <c r="Y31">
        <v>0.80200000000000005</v>
      </c>
      <c r="Z31">
        <v>0.81100000000000005</v>
      </c>
      <c r="AA31">
        <v>3793</v>
      </c>
      <c r="AC31">
        <v>0.16428571428571428</v>
      </c>
    </row>
    <row r="32" spans="1:29" x14ac:dyDescent="0.25">
      <c r="A32" t="s">
        <v>189</v>
      </c>
      <c r="C32">
        <v>528</v>
      </c>
      <c r="E32">
        <v>33</v>
      </c>
      <c r="F32">
        <v>33.200000000000003</v>
      </c>
      <c r="G32">
        <v>1.01</v>
      </c>
      <c r="H32">
        <v>0.38100000000000001</v>
      </c>
      <c r="I32">
        <v>0.438</v>
      </c>
      <c r="J32">
        <v>0.72099999999999997</v>
      </c>
      <c r="K32">
        <v>9638</v>
      </c>
      <c r="M32">
        <v>30</v>
      </c>
      <c r="N32">
        <v>2.08</v>
      </c>
      <c r="O32">
        <v>6.93E-2</v>
      </c>
      <c r="P32">
        <v>0.16500000000000001</v>
      </c>
      <c r="Q32">
        <v>0.76</v>
      </c>
      <c r="R32">
        <v>0.79800000000000004</v>
      </c>
      <c r="S32">
        <v>7601</v>
      </c>
      <c r="U32">
        <v>125</v>
      </c>
      <c r="V32">
        <v>4.2</v>
      </c>
      <c r="W32">
        <v>3.3599999999999998E-2</v>
      </c>
      <c r="X32">
        <v>0.17100000000000001</v>
      </c>
      <c r="Y32">
        <v>0.75800000000000001</v>
      </c>
      <c r="Z32">
        <v>0.79800000000000004</v>
      </c>
      <c r="AA32">
        <v>3326</v>
      </c>
      <c r="AC32">
        <v>0.24</v>
      </c>
    </row>
    <row r="33" spans="1:29" x14ac:dyDescent="0.25">
      <c r="A33" t="s">
        <v>190</v>
      </c>
      <c r="C33">
        <v>451</v>
      </c>
      <c r="E33">
        <v>35</v>
      </c>
      <c r="F33">
        <v>38.5</v>
      </c>
      <c r="G33">
        <v>1.1000000000000001</v>
      </c>
      <c r="H33">
        <v>0.36899999999999999</v>
      </c>
      <c r="I33">
        <v>0.44800000000000001</v>
      </c>
      <c r="J33">
        <v>0.70599999999999996</v>
      </c>
      <c r="K33">
        <v>9498</v>
      </c>
      <c r="M33">
        <v>45</v>
      </c>
      <c r="N33">
        <v>3.33</v>
      </c>
      <c r="O33">
        <v>7.3999999999999996E-2</v>
      </c>
      <c r="P33">
        <v>0.156</v>
      </c>
      <c r="Q33">
        <v>0.76100000000000001</v>
      </c>
      <c r="R33">
        <v>0.79700000000000004</v>
      </c>
      <c r="S33">
        <v>6878</v>
      </c>
      <c r="U33">
        <v>117</v>
      </c>
      <c r="V33">
        <v>3.28</v>
      </c>
      <c r="W33">
        <v>2.8000000000000001E-2</v>
      </c>
      <c r="X33">
        <v>0.153</v>
      </c>
      <c r="Y33">
        <v>0.79700000000000004</v>
      </c>
      <c r="Z33">
        <v>0.79900000000000004</v>
      </c>
      <c r="AA33">
        <v>3225</v>
      </c>
      <c r="AC33">
        <v>0.38461538461538464</v>
      </c>
    </row>
    <row r="34" spans="1:29" x14ac:dyDescent="0.25">
      <c r="A34" t="s">
        <v>191</v>
      </c>
      <c r="C34">
        <v>618</v>
      </c>
      <c r="E34">
        <v>34</v>
      </c>
      <c r="F34">
        <v>48.7</v>
      </c>
      <c r="G34">
        <v>1.43</v>
      </c>
      <c r="H34">
        <v>0.38400000000000001</v>
      </c>
      <c r="I34">
        <v>0.43099999999999999</v>
      </c>
      <c r="J34">
        <v>0.70499999999999996</v>
      </c>
      <c r="K34">
        <v>10700</v>
      </c>
      <c r="M34">
        <v>49</v>
      </c>
      <c r="N34">
        <v>3.68</v>
      </c>
      <c r="O34">
        <v>7.51E-2</v>
      </c>
      <c r="P34">
        <v>0.16600000000000001</v>
      </c>
      <c r="Q34">
        <v>0.747</v>
      </c>
      <c r="R34">
        <v>0.79800000000000004</v>
      </c>
      <c r="S34">
        <v>9236</v>
      </c>
      <c r="U34">
        <v>162</v>
      </c>
      <c r="V34">
        <v>4.1500000000000004</v>
      </c>
      <c r="W34">
        <v>2.5600000000000001E-2</v>
      </c>
      <c r="X34">
        <v>0.17599999999999999</v>
      </c>
      <c r="Y34">
        <v>0.77100000000000002</v>
      </c>
      <c r="Z34">
        <v>0.80800000000000005</v>
      </c>
      <c r="AA34">
        <v>4741</v>
      </c>
      <c r="AC34">
        <v>0.30246913580246915</v>
      </c>
    </row>
    <row r="35" spans="1:29" x14ac:dyDescent="0.25">
      <c r="A35" t="s">
        <v>192</v>
      </c>
      <c r="C35">
        <v>801</v>
      </c>
      <c r="E35">
        <v>43</v>
      </c>
      <c r="F35">
        <v>40.4</v>
      </c>
      <c r="G35">
        <v>0.94</v>
      </c>
      <c r="H35">
        <v>0.37</v>
      </c>
      <c r="I35">
        <v>0.40400000000000003</v>
      </c>
      <c r="J35">
        <v>0.67800000000000005</v>
      </c>
      <c r="K35">
        <v>9223</v>
      </c>
      <c r="M35">
        <v>37</v>
      </c>
      <c r="N35">
        <v>2.59</v>
      </c>
      <c r="O35">
        <v>6.9900000000000004E-2</v>
      </c>
      <c r="P35">
        <v>0.16500000000000001</v>
      </c>
      <c r="Q35">
        <v>0.752</v>
      </c>
      <c r="R35">
        <v>0.80600000000000005</v>
      </c>
      <c r="S35">
        <v>10300</v>
      </c>
      <c r="U35">
        <v>143</v>
      </c>
      <c r="V35">
        <v>4.16</v>
      </c>
      <c r="W35">
        <v>2.9100000000000001E-2</v>
      </c>
      <c r="X35">
        <v>0.17299999999999999</v>
      </c>
      <c r="Y35">
        <v>0.77300000000000002</v>
      </c>
      <c r="Z35">
        <v>0.81200000000000006</v>
      </c>
      <c r="AA35">
        <v>3440</v>
      </c>
      <c r="AC35">
        <v>0.25874125874125875</v>
      </c>
    </row>
    <row r="36" spans="1:29" x14ac:dyDescent="0.25">
      <c r="A36" t="s">
        <v>136</v>
      </c>
      <c r="C36">
        <v>1016</v>
      </c>
      <c r="E36">
        <v>70</v>
      </c>
      <c r="F36">
        <v>73.2</v>
      </c>
      <c r="G36">
        <v>1.05</v>
      </c>
      <c r="H36">
        <v>0.38600000000000001</v>
      </c>
      <c r="I36">
        <v>0.44</v>
      </c>
      <c r="J36">
        <v>0.71499999999999997</v>
      </c>
      <c r="K36">
        <v>6794</v>
      </c>
      <c r="M36">
        <v>92</v>
      </c>
      <c r="N36">
        <v>6.91</v>
      </c>
      <c r="O36">
        <v>7.51E-2</v>
      </c>
      <c r="P36">
        <v>0.16900000000000001</v>
      </c>
      <c r="Q36">
        <v>0.73299999999999998</v>
      </c>
      <c r="R36">
        <v>0.79200000000000004</v>
      </c>
      <c r="S36">
        <v>4906</v>
      </c>
      <c r="U36">
        <v>185</v>
      </c>
      <c r="V36">
        <v>6.55</v>
      </c>
      <c r="W36">
        <v>3.5400000000000001E-2</v>
      </c>
      <c r="X36">
        <v>0.185</v>
      </c>
      <c r="Y36">
        <v>0.76200000000000001</v>
      </c>
      <c r="Z36">
        <v>0.81799999999999995</v>
      </c>
      <c r="AA36">
        <v>1847</v>
      </c>
      <c r="AC36">
        <v>0.49729729729729732</v>
      </c>
    </row>
    <row r="37" spans="1:29" x14ac:dyDescent="0.25">
      <c r="A37" t="s">
        <v>137</v>
      </c>
      <c r="C37">
        <v>740</v>
      </c>
      <c r="E37">
        <v>113</v>
      </c>
      <c r="F37">
        <v>55.2</v>
      </c>
      <c r="G37">
        <v>0.48899999999999999</v>
      </c>
      <c r="H37">
        <v>0.4</v>
      </c>
      <c r="I37">
        <v>0.42299999999999999</v>
      </c>
      <c r="J37">
        <v>0.72599999999999998</v>
      </c>
      <c r="K37">
        <v>9714</v>
      </c>
      <c r="M37">
        <v>63</v>
      </c>
      <c r="N37">
        <v>4.34</v>
      </c>
      <c r="O37">
        <v>6.8900000000000003E-2</v>
      </c>
      <c r="P37">
        <v>0.17899999999999999</v>
      </c>
      <c r="Q37">
        <v>0.72</v>
      </c>
      <c r="R37">
        <v>0.79700000000000004</v>
      </c>
      <c r="S37">
        <v>8133</v>
      </c>
      <c r="U37">
        <v>204</v>
      </c>
      <c r="V37">
        <v>4.46</v>
      </c>
      <c r="W37">
        <v>2.1899999999999999E-2</v>
      </c>
      <c r="X37">
        <v>0.17699999999999999</v>
      </c>
      <c r="Y37">
        <v>0.78500000000000003</v>
      </c>
      <c r="Z37">
        <v>0.81899999999999995</v>
      </c>
      <c r="AA37">
        <v>4037</v>
      </c>
      <c r="AC37">
        <v>0.30882352941176472</v>
      </c>
    </row>
    <row r="38" spans="1:29" x14ac:dyDescent="0.25">
      <c r="A38" t="s">
        <v>138</v>
      </c>
      <c r="C38">
        <v>399</v>
      </c>
      <c r="E38">
        <v>24</v>
      </c>
      <c r="F38">
        <v>35.1</v>
      </c>
      <c r="G38">
        <v>1.46</v>
      </c>
      <c r="H38">
        <v>0.35399999999999998</v>
      </c>
      <c r="I38">
        <v>0.47699999999999998</v>
      </c>
      <c r="J38">
        <v>0.754</v>
      </c>
      <c r="K38">
        <v>8528</v>
      </c>
      <c r="M38">
        <v>53</v>
      </c>
      <c r="N38">
        <v>4.84</v>
      </c>
      <c r="O38">
        <v>9.1300000000000006E-2</v>
      </c>
      <c r="P38">
        <v>0.158</v>
      </c>
      <c r="Q38">
        <v>0.75700000000000001</v>
      </c>
      <c r="R38">
        <v>0.79300000000000004</v>
      </c>
      <c r="S38">
        <v>10500</v>
      </c>
      <c r="U38">
        <v>87</v>
      </c>
      <c r="V38">
        <v>1.8</v>
      </c>
      <c r="W38">
        <v>2.06E-2</v>
      </c>
      <c r="X38">
        <v>0.186</v>
      </c>
      <c r="Y38">
        <v>0.76600000000000001</v>
      </c>
      <c r="Z38">
        <v>0.82299999999999995</v>
      </c>
      <c r="AA38">
        <v>3510</v>
      </c>
      <c r="AC38">
        <v>0.60919540229885061</v>
      </c>
    </row>
    <row r="39" spans="1:29" x14ac:dyDescent="0.25">
      <c r="A39" t="s">
        <v>139</v>
      </c>
      <c r="C39">
        <v>835</v>
      </c>
      <c r="E39">
        <v>36</v>
      </c>
      <c r="F39">
        <v>34.9</v>
      </c>
      <c r="G39">
        <v>0.97</v>
      </c>
      <c r="H39">
        <v>0.373</v>
      </c>
      <c r="I39">
        <v>0.41699999999999998</v>
      </c>
      <c r="J39">
        <v>0.68899999999999995</v>
      </c>
      <c r="K39">
        <v>9277</v>
      </c>
      <c r="M39">
        <v>41</v>
      </c>
      <c r="N39">
        <v>3.19</v>
      </c>
      <c r="O39">
        <v>7.7799999999999994E-2</v>
      </c>
      <c r="P39">
        <v>0.16600000000000001</v>
      </c>
      <c r="Q39">
        <v>0.755</v>
      </c>
      <c r="R39">
        <v>0.79400000000000004</v>
      </c>
      <c r="S39">
        <v>5895</v>
      </c>
      <c r="U39">
        <v>88</v>
      </c>
      <c r="V39">
        <v>2.42</v>
      </c>
      <c r="W39">
        <v>2.75E-2</v>
      </c>
      <c r="X39">
        <v>0.191</v>
      </c>
      <c r="Y39">
        <v>0.751</v>
      </c>
      <c r="Z39">
        <v>0.81599999999999995</v>
      </c>
      <c r="AA39">
        <v>2553</v>
      </c>
      <c r="AC39">
        <v>0.46590909090909088</v>
      </c>
    </row>
    <row r="40" spans="1:29" x14ac:dyDescent="0.25">
      <c r="A40" t="s">
        <v>193</v>
      </c>
      <c r="C40">
        <v>768</v>
      </c>
      <c r="E40">
        <v>48</v>
      </c>
      <c r="F40">
        <v>49.9</v>
      </c>
      <c r="G40">
        <v>1.04</v>
      </c>
      <c r="H40">
        <v>0.40799999999999997</v>
      </c>
      <c r="I40">
        <v>0.40400000000000003</v>
      </c>
      <c r="J40">
        <v>0.71899999999999997</v>
      </c>
      <c r="K40">
        <v>10800</v>
      </c>
      <c r="M40">
        <v>42</v>
      </c>
      <c r="N40">
        <v>2.41</v>
      </c>
      <c r="O40">
        <v>5.7299999999999997E-2</v>
      </c>
      <c r="P40">
        <v>0.17399999999999999</v>
      </c>
      <c r="Q40">
        <v>0.72199999999999998</v>
      </c>
      <c r="R40">
        <v>0.79800000000000004</v>
      </c>
      <c r="S40">
        <v>6146</v>
      </c>
      <c r="U40">
        <v>155</v>
      </c>
      <c r="V40">
        <v>6.09</v>
      </c>
      <c r="W40">
        <v>3.9300000000000002E-2</v>
      </c>
      <c r="X40">
        <v>0.17399999999999999</v>
      </c>
      <c r="Y40">
        <v>0.747</v>
      </c>
      <c r="Z40">
        <v>0.78900000000000003</v>
      </c>
      <c r="AA40">
        <v>2547</v>
      </c>
      <c r="AC40">
        <v>0.2709677419354839</v>
      </c>
    </row>
    <row r="41" spans="1:29" x14ac:dyDescent="0.25">
      <c r="A41" t="s">
        <v>194</v>
      </c>
      <c r="C41">
        <v>1213</v>
      </c>
      <c r="E41">
        <v>58</v>
      </c>
      <c r="F41">
        <v>52.3</v>
      </c>
      <c r="G41">
        <v>0.71399999999999997</v>
      </c>
      <c r="H41">
        <v>0.39800000000000002</v>
      </c>
      <c r="I41">
        <v>0.38800000000000001</v>
      </c>
      <c r="J41">
        <v>0.71399999999999997</v>
      </c>
      <c r="K41">
        <v>7722</v>
      </c>
      <c r="M41">
        <v>30</v>
      </c>
      <c r="N41">
        <v>1.48</v>
      </c>
      <c r="O41">
        <v>4.9299999999999997E-2</v>
      </c>
      <c r="P41">
        <v>0.17699999999999999</v>
      </c>
      <c r="Q41">
        <v>0.76100000000000001</v>
      </c>
      <c r="R41">
        <v>0.8</v>
      </c>
      <c r="S41">
        <v>5986</v>
      </c>
      <c r="U41">
        <v>141</v>
      </c>
      <c r="V41">
        <v>5.24</v>
      </c>
      <c r="W41">
        <v>3.7100000000000001E-2</v>
      </c>
      <c r="X41">
        <v>0.16500000000000001</v>
      </c>
      <c r="Y41">
        <v>0.75700000000000001</v>
      </c>
      <c r="Z41">
        <v>0.79300000000000004</v>
      </c>
      <c r="AA41">
        <v>2605</v>
      </c>
      <c r="AC41">
        <v>0.21276595744680851</v>
      </c>
    </row>
    <row r="46" spans="1:29" x14ac:dyDescent="0.25">
      <c r="A46" t="s">
        <v>25</v>
      </c>
      <c r="C46">
        <v>875</v>
      </c>
      <c r="E46">
        <v>35</v>
      </c>
      <c r="F46">
        <v>40.4</v>
      </c>
      <c r="G46">
        <v>1.1599999999999999</v>
      </c>
      <c r="H46">
        <v>0.316</v>
      </c>
      <c r="I46">
        <v>0.47299999999999998</v>
      </c>
      <c r="J46">
        <v>0.69199999999999995</v>
      </c>
      <c r="K46">
        <v>10200</v>
      </c>
      <c r="M46">
        <v>45</v>
      </c>
      <c r="N46">
        <v>3.18</v>
      </c>
      <c r="O46">
        <v>7.0699999999999999E-2</v>
      </c>
      <c r="P46">
        <v>0.17899999999999999</v>
      </c>
      <c r="Q46">
        <v>0.71499999999999997</v>
      </c>
      <c r="R46">
        <v>0.8</v>
      </c>
      <c r="S46">
        <v>9459</v>
      </c>
      <c r="U46">
        <v>135</v>
      </c>
      <c r="V46">
        <v>3.81</v>
      </c>
      <c r="W46">
        <v>2.8199999999999999E-2</v>
      </c>
      <c r="X46">
        <v>0.17899999999999999</v>
      </c>
      <c r="Y46">
        <v>0.77500000000000002</v>
      </c>
      <c r="Z46">
        <v>0.81599999999999995</v>
      </c>
      <c r="AA46">
        <v>2581</v>
      </c>
      <c r="AC46">
        <v>0.33333333333333331</v>
      </c>
    </row>
    <row r="47" spans="1:29" x14ac:dyDescent="0.25">
      <c r="A47" t="s">
        <v>26</v>
      </c>
      <c r="C47">
        <v>476</v>
      </c>
      <c r="E47">
        <v>24</v>
      </c>
      <c r="F47">
        <v>39.9</v>
      </c>
      <c r="G47">
        <v>1.66</v>
      </c>
      <c r="H47">
        <v>0.35399999999999998</v>
      </c>
      <c r="I47">
        <v>0.46300000000000002</v>
      </c>
      <c r="J47">
        <v>0.72399999999999998</v>
      </c>
      <c r="K47">
        <v>11100</v>
      </c>
      <c r="M47">
        <v>25</v>
      </c>
      <c r="N47">
        <v>1.27</v>
      </c>
      <c r="O47">
        <v>5.0700000000000002E-2</v>
      </c>
      <c r="P47">
        <v>0.16700000000000001</v>
      </c>
      <c r="Q47">
        <v>0.74399999999999999</v>
      </c>
      <c r="R47">
        <v>0.79900000000000004</v>
      </c>
      <c r="S47">
        <v>7633</v>
      </c>
      <c r="U47">
        <v>172</v>
      </c>
      <c r="V47">
        <v>5.79</v>
      </c>
      <c r="W47">
        <v>3.3700000000000001E-2</v>
      </c>
      <c r="X47">
        <v>0.17399999999999999</v>
      </c>
      <c r="Y47">
        <v>0.76400000000000001</v>
      </c>
      <c r="Z47">
        <v>0.80300000000000005</v>
      </c>
      <c r="AA47">
        <v>1852</v>
      </c>
      <c r="AC47">
        <v>0.14534883720930233</v>
      </c>
    </row>
    <row r="48" spans="1:29" x14ac:dyDescent="0.25">
      <c r="A48" t="s">
        <v>27</v>
      </c>
      <c r="C48">
        <v>1055</v>
      </c>
      <c r="E48">
        <v>34</v>
      </c>
      <c r="F48">
        <v>43.2</v>
      </c>
      <c r="G48">
        <v>1.27</v>
      </c>
      <c r="H48">
        <v>0.309</v>
      </c>
      <c r="I48">
        <v>0.50800000000000001</v>
      </c>
      <c r="J48">
        <v>0.71399999999999997</v>
      </c>
      <c r="K48">
        <v>11400</v>
      </c>
      <c r="M48">
        <v>39</v>
      </c>
      <c r="N48">
        <v>3.27</v>
      </c>
      <c r="O48">
        <v>8.3900000000000002E-2</v>
      </c>
      <c r="P48">
        <v>0.17599999999999999</v>
      </c>
      <c r="Q48">
        <v>0.71499999999999997</v>
      </c>
      <c r="R48">
        <v>0.8</v>
      </c>
      <c r="S48">
        <v>13100</v>
      </c>
      <c r="U48">
        <v>102</v>
      </c>
      <c r="V48">
        <v>3.31</v>
      </c>
      <c r="W48">
        <v>3.2399999999999998E-2</v>
      </c>
      <c r="X48">
        <v>0.158</v>
      </c>
      <c r="Y48">
        <v>0.80100000000000005</v>
      </c>
      <c r="Z48">
        <v>0.80200000000000005</v>
      </c>
      <c r="AA48">
        <v>2705</v>
      </c>
      <c r="AC48">
        <v>0.38235294117647056</v>
      </c>
    </row>
    <row r="49" spans="1:29" x14ac:dyDescent="0.25">
      <c r="A49" t="s">
        <v>28</v>
      </c>
      <c r="C49">
        <v>1006</v>
      </c>
      <c r="E49">
        <v>63</v>
      </c>
      <c r="F49">
        <v>50.3</v>
      </c>
      <c r="G49">
        <v>0.79800000000000004</v>
      </c>
      <c r="H49">
        <v>0.39900000000000002</v>
      </c>
      <c r="I49">
        <v>0.41099999999999998</v>
      </c>
      <c r="J49">
        <v>0.68</v>
      </c>
      <c r="K49">
        <v>10100</v>
      </c>
      <c r="M49">
        <v>46</v>
      </c>
      <c r="N49">
        <v>3.32</v>
      </c>
      <c r="O49">
        <v>7.2300000000000003E-2</v>
      </c>
      <c r="P49">
        <v>0.161</v>
      </c>
      <c r="Q49">
        <v>0.77</v>
      </c>
      <c r="R49">
        <v>0.80600000000000005</v>
      </c>
      <c r="S49">
        <v>11000</v>
      </c>
      <c r="U49">
        <v>130</v>
      </c>
      <c r="V49">
        <v>5.28</v>
      </c>
      <c r="W49">
        <v>4.0599999999999997E-2</v>
      </c>
      <c r="X49">
        <v>0.16200000000000001</v>
      </c>
      <c r="Y49">
        <v>0.79200000000000004</v>
      </c>
      <c r="Z49">
        <v>0.80800000000000005</v>
      </c>
      <c r="AA49">
        <v>1911</v>
      </c>
      <c r="AC49">
        <v>0.35384615384615387</v>
      </c>
    </row>
    <row r="50" spans="1:29" x14ac:dyDescent="0.25">
      <c r="A50" t="s">
        <v>80</v>
      </c>
      <c r="C50">
        <v>985</v>
      </c>
      <c r="E50">
        <v>32</v>
      </c>
      <c r="F50">
        <v>53.3</v>
      </c>
      <c r="G50">
        <v>1.67</v>
      </c>
      <c r="H50">
        <v>0.34799999999999998</v>
      </c>
      <c r="I50">
        <v>0.42899999999999999</v>
      </c>
      <c r="J50">
        <v>0.65700000000000003</v>
      </c>
      <c r="K50">
        <v>9453</v>
      </c>
      <c r="M50">
        <v>74</v>
      </c>
      <c r="N50">
        <v>3.75</v>
      </c>
      <c r="O50">
        <v>5.0700000000000002E-2</v>
      </c>
      <c r="P50">
        <v>0.17100000000000001</v>
      </c>
      <c r="Q50">
        <v>0.751</v>
      </c>
      <c r="R50">
        <v>0.80300000000000005</v>
      </c>
      <c r="S50">
        <v>6714</v>
      </c>
      <c r="U50">
        <v>174</v>
      </c>
      <c r="V50">
        <v>6.76</v>
      </c>
      <c r="W50">
        <v>3.8899999999999997E-2</v>
      </c>
      <c r="X50">
        <v>0.17899999999999999</v>
      </c>
      <c r="Y50">
        <v>0.77200000000000002</v>
      </c>
      <c r="Z50">
        <v>0.80800000000000005</v>
      </c>
      <c r="AA50">
        <v>1016</v>
      </c>
      <c r="AC50">
        <v>0.42528735632183906</v>
      </c>
    </row>
    <row r="51" spans="1:29" x14ac:dyDescent="0.25">
      <c r="A51" t="s">
        <v>81</v>
      </c>
      <c r="C51">
        <v>624</v>
      </c>
      <c r="E51">
        <v>25</v>
      </c>
      <c r="F51">
        <v>48.6</v>
      </c>
      <c r="G51">
        <v>1.94</v>
      </c>
      <c r="H51">
        <v>0.35099999999999998</v>
      </c>
      <c r="I51">
        <v>0.38200000000000001</v>
      </c>
      <c r="J51">
        <v>0.67200000000000004</v>
      </c>
      <c r="K51">
        <v>9796</v>
      </c>
      <c r="M51">
        <v>52</v>
      </c>
      <c r="N51">
        <v>3.66</v>
      </c>
      <c r="O51">
        <v>7.0400000000000004E-2</v>
      </c>
      <c r="P51">
        <v>0.17100000000000001</v>
      </c>
      <c r="Q51">
        <v>0.72399999999999998</v>
      </c>
      <c r="R51">
        <v>0.79900000000000004</v>
      </c>
      <c r="S51">
        <v>14000</v>
      </c>
      <c r="U51">
        <v>117</v>
      </c>
      <c r="V51">
        <v>3.55</v>
      </c>
      <c r="W51">
        <v>3.04E-2</v>
      </c>
      <c r="X51">
        <v>0.17799999999999999</v>
      </c>
      <c r="Y51">
        <v>0.77500000000000002</v>
      </c>
      <c r="Z51">
        <v>0.81499999999999995</v>
      </c>
      <c r="AA51">
        <v>1185</v>
      </c>
      <c r="AC51">
        <v>0.44444444444444442</v>
      </c>
    </row>
    <row r="52" spans="1:29" x14ac:dyDescent="0.25">
      <c r="A52" t="s">
        <v>82</v>
      </c>
      <c r="C52">
        <v>910</v>
      </c>
      <c r="E52">
        <v>62</v>
      </c>
      <c r="F52">
        <v>56.7</v>
      </c>
      <c r="G52">
        <v>0.91400000000000003</v>
      </c>
      <c r="H52">
        <v>0.33700000000000002</v>
      </c>
      <c r="I52">
        <v>0.45600000000000002</v>
      </c>
      <c r="J52">
        <v>0.67100000000000004</v>
      </c>
      <c r="K52">
        <v>11100</v>
      </c>
      <c r="M52">
        <v>59</v>
      </c>
      <c r="N52">
        <v>2.94</v>
      </c>
      <c r="O52">
        <v>4.99E-2</v>
      </c>
      <c r="P52">
        <v>0.16800000000000001</v>
      </c>
      <c r="Q52">
        <v>0.75800000000000001</v>
      </c>
      <c r="R52">
        <v>0.79500000000000004</v>
      </c>
      <c r="S52">
        <v>7861</v>
      </c>
      <c r="U52">
        <v>132</v>
      </c>
      <c r="V52">
        <v>4.79</v>
      </c>
      <c r="W52">
        <v>3.6299999999999999E-2</v>
      </c>
      <c r="X52">
        <v>0.17100000000000001</v>
      </c>
      <c r="Y52">
        <v>0.76800000000000002</v>
      </c>
      <c r="Z52">
        <v>0.80200000000000005</v>
      </c>
      <c r="AA52">
        <v>1400</v>
      </c>
      <c r="AC52">
        <v>0.44696969696969696</v>
      </c>
    </row>
    <row r="53" spans="1:29" x14ac:dyDescent="0.25">
      <c r="A53" t="s">
        <v>83</v>
      </c>
      <c r="C53">
        <v>863</v>
      </c>
      <c r="E53">
        <v>37</v>
      </c>
      <c r="F53">
        <v>61</v>
      </c>
      <c r="G53">
        <v>1.65</v>
      </c>
      <c r="H53">
        <v>0.32100000000000001</v>
      </c>
      <c r="I53">
        <v>0.51400000000000001</v>
      </c>
      <c r="J53">
        <v>0.67400000000000004</v>
      </c>
      <c r="K53">
        <v>10700</v>
      </c>
      <c r="M53">
        <v>60</v>
      </c>
      <c r="N53">
        <v>4.24</v>
      </c>
      <c r="O53">
        <v>7.0699999999999999E-2</v>
      </c>
      <c r="P53">
        <v>0.17199999999999999</v>
      </c>
      <c r="Q53">
        <v>0.72799999999999998</v>
      </c>
      <c r="R53">
        <v>0.79700000000000004</v>
      </c>
      <c r="S53">
        <v>11600</v>
      </c>
      <c r="U53">
        <v>130</v>
      </c>
      <c r="V53">
        <v>3.65</v>
      </c>
      <c r="W53">
        <v>2.81E-2</v>
      </c>
      <c r="X53">
        <v>0.17899999999999999</v>
      </c>
      <c r="Y53">
        <v>0.77600000000000002</v>
      </c>
      <c r="Z53">
        <v>0.82199999999999995</v>
      </c>
      <c r="AA53">
        <v>1363</v>
      </c>
      <c r="AC53">
        <v>0.46153846153846156</v>
      </c>
    </row>
    <row r="54" spans="1:29" x14ac:dyDescent="0.25">
      <c r="A54" t="s">
        <v>101</v>
      </c>
      <c r="C54">
        <v>866</v>
      </c>
      <c r="E54">
        <v>62</v>
      </c>
      <c r="F54">
        <v>51.2</v>
      </c>
      <c r="G54">
        <v>0.82699999999999996</v>
      </c>
      <c r="H54">
        <v>0.33900000000000002</v>
      </c>
      <c r="I54">
        <v>0.46800000000000003</v>
      </c>
      <c r="J54">
        <v>0.68</v>
      </c>
      <c r="K54">
        <v>8719</v>
      </c>
      <c r="M54">
        <v>53</v>
      </c>
      <c r="N54">
        <v>2.7</v>
      </c>
      <c r="O54">
        <v>5.0900000000000001E-2</v>
      </c>
      <c r="P54">
        <v>0.17199999999999999</v>
      </c>
      <c r="Q54">
        <v>0.74</v>
      </c>
      <c r="R54">
        <v>0.8</v>
      </c>
      <c r="S54">
        <v>3909</v>
      </c>
      <c r="U54">
        <v>143</v>
      </c>
      <c r="V54">
        <v>3.29</v>
      </c>
      <c r="W54">
        <v>2.3E-2</v>
      </c>
      <c r="X54">
        <v>0.20799999999999999</v>
      </c>
      <c r="Y54">
        <v>0.749</v>
      </c>
      <c r="Z54">
        <v>0.83099999999999996</v>
      </c>
      <c r="AA54">
        <v>1569</v>
      </c>
      <c r="AC54">
        <v>0.37062937062937062</v>
      </c>
    </row>
    <row r="55" spans="1:29" x14ac:dyDescent="0.25">
      <c r="A55" t="s">
        <v>102</v>
      </c>
      <c r="C55">
        <v>500</v>
      </c>
      <c r="E55">
        <v>16</v>
      </c>
      <c r="F55">
        <v>37.700000000000003</v>
      </c>
      <c r="G55">
        <v>2.36</v>
      </c>
      <c r="H55">
        <v>0.33700000000000002</v>
      </c>
      <c r="I55">
        <v>0.435</v>
      </c>
      <c r="J55">
        <v>0.63600000000000001</v>
      </c>
      <c r="K55">
        <v>12300</v>
      </c>
      <c r="M55">
        <v>19</v>
      </c>
      <c r="N55">
        <v>1.34</v>
      </c>
      <c r="O55">
        <v>7.0699999999999999E-2</v>
      </c>
      <c r="P55">
        <v>0.16600000000000001</v>
      </c>
      <c r="Q55">
        <v>0.76</v>
      </c>
      <c r="R55">
        <v>0.80700000000000005</v>
      </c>
      <c r="S55">
        <v>9536</v>
      </c>
      <c r="U55">
        <v>118</v>
      </c>
      <c r="V55">
        <v>2.6</v>
      </c>
      <c r="W55">
        <v>2.2100000000000002E-2</v>
      </c>
      <c r="X55">
        <v>0.21</v>
      </c>
      <c r="Y55">
        <v>0.746</v>
      </c>
      <c r="Z55">
        <v>0.83499999999999996</v>
      </c>
      <c r="AA55">
        <v>1980</v>
      </c>
      <c r="AC55">
        <v>0.16101694915254236</v>
      </c>
    </row>
    <row r="56" spans="1:29" x14ac:dyDescent="0.25">
      <c r="A56" t="s">
        <v>103</v>
      </c>
      <c r="C56">
        <v>1041</v>
      </c>
      <c r="E56">
        <v>51</v>
      </c>
      <c r="F56">
        <v>60.8</v>
      </c>
      <c r="G56">
        <v>1.19</v>
      </c>
      <c r="H56">
        <v>0.373</v>
      </c>
      <c r="I56">
        <v>0.44800000000000001</v>
      </c>
      <c r="J56">
        <v>0.68899999999999995</v>
      </c>
      <c r="K56">
        <v>7665</v>
      </c>
      <c r="M56">
        <v>68</v>
      </c>
      <c r="N56">
        <v>4.38</v>
      </c>
      <c r="O56">
        <v>6.4399999999999999E-2</v>
      </c>
      <c r="P56">
        <v>0.20200000000000001</v>
      </c>
      <c r="Q56">
        <v>0.68600000000000005</v>
      </c>
      <c r="R56">
        <v>0.81200000000000006</v>
      </c>
      <c r="S56">
        <v>6286</v>
      </c>
      <c r="U56">
        <v>136</v>
      </c>
      <c r="V56">
        <v>3.15</v>
      </c>
      <c r="W56">
        <v>2.3099999999999999E-2</v>
      </c>
      <c r="X56">
        <v>0.19700000000000001</v>
      </c>
      <c r="Y56">
        <v>0.77700000000000002</v>
      </c>
      <c r="Z56">
        <v>0.84499999999999997</v>
      </c>
      <c r="AA56">
        <v>1855</v>
      </c>
      <c r="AC56">
        <v>0.5</v>
      </c>
    </row>
    <row r="57" spans="1:29" x14ac:dyDescent="0.25">
      <c r="A57" t="s">
        <v>104</v>
      </c>
      <c r="C57">
        <v>630</v>
      </c>
      <c r="E57">
        <v>27</v>
      </c>
      <c r="F57">
        <v>38.6</v>
      </c>
      <c r="G57">
        <v>1.43</v>
      </c>
      <c r="H57">
        <v>0.38100000000000001</v>
      </c>
      <c r="I57">
        <v>0.41599999999999998</v>
      </c>
      <c r="J57">
        <v>0.67200000000000004</v>
      </c>
      <c r="K57">
        <v>12200</v>
      </c>
      <c r="M57">
        <v>66</v>
      </c>
      <c r="N57">
        <v>4.4800000000000004</v>
      </c>
      <c r="O57">
        <v>6.7900000000000002E-2</v>
      </c>
      <c r="P57">
        <v>0.192</v>
      </c>
      <c r="Q57">
        <v>0.69</v>
      </c>
      <c r="R57">
        <v>0.80100000000000005</v>
      </c>
      <c r="S57">
        <v>8163</v>
      </c>
      <c r="U57">
        <v>117</v>
      </c>
      <c r="V57">
        <v>3.54</v>
      </c>
      <c r="W57">
        <v>3.0300000000000001E-2</v>
      </c>
      <c r="X57">
        <v>0.189</v>
      </c>
      <c r="Y57">
        <v>0.73799999999999999</v>
      </c>
      <c r="Z57">
        <v>0.80800000000000005</v>
      </c>
      <c r="AA57">
        <v>1558</v>
      </c>
      <c r="AC57">
        <v>0.5641025641025641</v>
      </c>
    </row>
    <row r="58" spans="1:29" x14ac:dyDescent="0.25">
      <c r="A58" t="s">
        <v>105</v>
      </c>
      <c r="C58">
        <v>407</v>
      </c>
      <c r="E58">
        <v>16</v>
      </c>
      <c r="F58">
        <v>47.2</v>
      </c>
      <c r="G58">
        <v>2.95</v>
      </c>
      <c r="H58">
        <v>0.33500000000000002</v>
      </c>
      <c r="I58">
        <v>0.53200000000000003</v>
      </c>
      <c r="J58">
        <v>0.79100000000000004</v>
      </c>
      <c r="K58">
        <v>8533</v>
      </c>
      <c r="M58">
        <v>79</v>
      </c>
      <c r="N58">
        <v>6.04</v>
      </c>
      <c r="O58">
        <v>7.6499999999999999E-2</v>
      </c>
      <c r="P58">
        <v>0.16500000000000001</v>
      </c>
      <c r="Q58">
        <v>0.747</v>
      </c>
      <c r="R58">
        <v>0.79700000000000004</v>
      </c>
      <c r="S58">
        <v>8553</v>
      </c>
      <c r="U58">
        <v>146</v>
      </c>
      <c r="V58">
        <v>3.27</v>
      </c>
      <c r="W58">
        <v>2.24E-2</v>
      </c>
      <c r="X58">
        <v>0.193</v>
      </c>
      <c r="Y58">
        <v>0.745</v>
      </c>
      <c r="Z58">
        <v>0.82099999999999995</v>
      </c>
      <c r="AA58">
        <v>1348</v>
      </c>
      <c r="AC58">
        <v>0.54109589041095896</v>
      </c>
    </row>
    <row r="59" spans="1:29" x14ac:dyDescent="0.25">
      <c r="A59" t="s">
        <v>106</v>
      </c>
      <c r="C59">
        <v>882</v>
      </c>
      <c r="E59">
        <v>26</v>
      </c>
      <c r="F59">
        <v>53</v>
      </c>
      <c r="G59">
        <v>2.04</v>
      </c>
      <c r="H59">
        <v>0.30299999999999999</v>
      </c>
      <c r="I59">
        <v>0.54300000000000004</v>
      </c>
      <c r="J59">
        <v>0.72499999999999998</v>
      </c>
      <c r="K59">
        <v>12400</v>
      </c>
      <c r="M59">
        <v>76</v>
      </c>
      <c r="N59">
        <v>5.23</v>
      </c>
      <c r="O59">
        <v>6.88E-2</v>
      </c>
      <c r="P59">
        <v>0.17599999999999999</v>
      </c>
      <c r="Q59">
        <v>0.72399999999999998</v>
      </c>
      <c r="R59">
        <v>0.8</v>
      </c>
      <c r="S59">
        <v>6980</v>
      </c>
      <c r="U59">
        <v>154</v>
      </c>
      <c r="V59">
        <v>4.17</v>
      </c>
      <c r="W59">
        <v>2.7099999999999999E-2</v>
      </c>
      <c r="X59">
        <v>0.19400000000000001</v>
      </c>
      <c r="Y59">
        <v>0.75700000000000001</v>
      </c>
      <c r="Z59">
        <v>0.82399999999999995</v>
      </c>
      <c r="AA59">
        <v>2314</v>
      </c>
      <c r="AC59">
        <v>0.4935064935064935</v>
      </c>
    </row>
    <row r="60" spans="1:29" x14ac:dyDescent="0.25">
      <c r="A60" t="s">
        <v>107</v>
      </c>
      <c r="C60">
        <v>873</v>
      </c>
      <c r="E60">
        <v>62</v>
      </c>
      <c r="F60">
        <v>46.2</v>
      </c>
      <c r="G60">
        <v>0.745</v>
      </c>
      <c r="H60">
        <v>0.32</v>
      </c>
      <c r="I60">
        <v>0.46800000000000003</v>
      </c>
      <c r="J60">
        <v>0.65500000000000003</v>
      </c>
      <c r="K60">
        <v>7929</v>
      </c>
      <c r="M60">
        <v>59</v>
      </c>
      <c r="N60">
        <v>2.97</v>
      </c>
      <c r="O60">
        <v>5.0299999999999997E-2</v>
      </c>
      <c r="P60">
        <v>0.17199999999999999</v>
      </c>
      <c r="Q60">
        <v>0.752</v>
      </c>
      <c r="R60">
        <v>0.80500000000000005</v>
      </c>
      <c r="S60">
        <v>4177</v>
      </c>
      <c r="U60">
        <v>97</v>
      </c>
      <c r="V60">
        <v>2.4</v>
      </c>
      <c r="W60">
        <v>2.47E-2</v>
      </c>
      <c r="X60">
        <v>0.17899999999999999</v>
      </c>
      <c r="Y60">
        <v>0.77400000000000002</v>
      </c>
      <c r="Z60">
        <v>0.81499999999999995</v>
      </c>
      <c r="AA60">
        <v>1490</v>
      </c>
      <c r="AC60">
        <v>0.60824742268041232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A4698-1ACD-4C02-A175-0A183A5DFB56}">
  <dimension ref="A4:AK63"/>
  <sheetViews>
    <sheetView topLeftCell="L1" workbookViewId="0">
      <selection activeCell="U35" sqref="U35"/>
    </sheetView>
  </sheetViews>
  <sheetFormatPr defaultRowHeight="15" x14ac:dyDescent="0.25"/>
  <cols>
    <col min="1" max="1" width="14.42578125" customWidth="1"/>
  </cols>
  <sheetData>
    <row r="4" spans="1:37" x14ac:dyDescent="0.25">
      <c r="F4" s="1" t="s">
        <v>0</v>
      </c>
      <c r="G4" s="1"/>
      <c r="H4" s="1"/>
      <c r="I4" s="1"/>
      <c r="J4" s="1"/>
      <c r="K4" s="1"/>
      <c r="L4" s="1"/>
      <c r="N4" s="2" t="s">
        <v>1</v>
      </c>
      <c r="O4" s="2"/>
      <c r="P4" s="2"/>
      <c r="Q4" s="2"/>
      <c r="R4" s="2"/>
      <c r="S4" s="2"/>
      <c r="T4" s="2"/>
      <c r="V4" s="3" t="s">
        <v>2</v>
      </c>
      <c r="W4" s="3"/>
      <c r="X4" s="3"/>
      <c r="Y4" s="3"/>
      <c r="Z4" s="3"/>
      <c r="AA4" s="3"/>
      <c r="AB4" s="3"/>
    </row>
    <row r="5" spans="1:37" ht="45" x14ac:dyDescent="0.25">
      <c r="B5" s="4" t="s">
        <v>3</v>
      </c>
      <c r="C5" s="4"/>
      <c r="D5" s="4" t="s">
        <v>4</v>
      </c>
      <c r="E5" s="4"/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4"/>
      <c r="N5" s="6" t="s">
        <v>5</v>
      </c>
      <c r="O5" s="6" t="s">
        <v>6</v>
      </c>
      <c r="P5" s="6" t="s">
        <v>7</v>
      </c>
      <c r="Q5" s="6" t="s">
        <v>8</v>
      </c>
      <c r="R5" s="6" t="s">
        <v>9</v>
      </c>
      <c r="S5" s="6" t="s">
        <v>10</v>
      </c>
      <c r="T5" s="6" t="s">
        <v>11</v>
      </c>
      <c r="U5" s="4"/>
      <c r="V5" s="7" t="s">
        <v>5</v>
      </c>
      <c r="W5" s="7" t="s">
        <v>6</v>
      </c>
      <c r="X5" s="7" t="s">
        <v>7</v>
      </c>
      <c r="Y5" s="7" t="s">
        <v>8</v>
      </c>
      <c r="Z5" s="7" t="s">
        <v>9</v>
      </c>
      <c r="AA5" s="7" t="s">
        <v>10</v>
      </c>
      <c r="AB5" s="8" t="s">
        <v>11</v>
      </c>
      <c r="AC5" s="4"/>
      <c r="AD5" s="9" t="s">
        <v>12</v>
      </c>
    </row>
    <row r="6" spans="1:37" x14ac:dyDescent="0.25">
      <c r="A6" t="s">
        <v>13</v>
      </c>
      <c r="D6">
        <v>672.09523809523807</v>
      </c>
      <c r="F6">
        <v>54.761904761904759</v>
      </c>
      <c r="G6">
        <v>35.795238095238084</v>
      </c>
      <c r="H6">
        <v>0.69042857142857139</v>
      </c>
      <c r="I6">
        <v>0.41419047619047611</v>
      </c>
      <c r="J6">
        <v>0.42504761904761912</v>
      </c>
      <c r="K6">
        <v>0.73319047619047628</v>
      </c>
      <c r="L6">
        <v>7912.4761904761908</v>
      </c>
      <c r="N6">
        <v>28.095238095238095</v>
      </c>
      <c r="O6">
        <v>0.81221428571428567</v>
      </c>
      <c r="P6">
        <v>2.7472380952380953E-2</v>
      </c>
      <c r="Q6">
        <v>0.17914285714285713</v>
      </c>
      <c r="R6">
        <v>0.7282857142857142</v>
      </c>
      <c r="S6">
        <v>0.8007619047619049</v>
      </c>
      <c r="T6">
        <v>6668.2857142857147</v>
      </c>
      <c r="V6">
        <v>89.761904761904759</v>
      </c>
      <c r="W6">
        <v>2.5058571428571432</v>
      </c>
      <c r="X6">
        <v>2.7176190476190475E-2</v>
      </c>
      <c r="Y6">
        <v>0.1819047619047619</v>
      </c>
      <c r="Z6">
        <v>0.77338095238095239</v>
      </c>
      <c r="AA6">
        <v>0.81880952380952388</v>
      </c>
      <c r="AB6">
        <v>1468.2857142857142</v>
      </c>
      <c r="AD6">
        <v>0.29802797257193708</v>
      </c>
      <c r="AJ6">
        <f>AD13-AD6</f>
        <v>0.12342442000985332</v>
      </c>
      <c r="AK6">
        <f>AJ6/2</f>
        <v>6.171221000492666E-2</v>
      </c>
    </row>
    <row r="7" spans="1:37" x14ac:dyDescent="0.25">
      <c r="A7" t="s">
        <v>16</v>
      </c>
      <c r="D7">
        <v>772.95238095238096</v>
      </c>
      <c r="F7">
        <v>69.904761904761898</v>
      </c>
      <c r="G7">
        <v>36.247619047619047</v>
      </c>
      <c r="H7">
        <v>0.53428571428571425</v>
      </c>
      <c r="I7">
        <v>0.4151428571428572</v>
      </c>
      <c r="J7">
        <v>0.42523809523809525</v>
      </c>
      <c r="K7">
        <v>0.73876190476190473</v>
      </c>
      <c r="L7">
        <v>10021.666666666666</v>
      </c>
      <c r="N7">
        <v>29.428571428571427</v>
      </c>
      <c r="O7">
        <v>0.63019047619047597</v>
      </c>
      <c r="P7">
        <v>2.2247619047619047E-2</v>
      </c>
      <c r="Q7">
        <v>0.17999999999999997</v>
      </c>
      <c r="R7">
        <v>0.72523809523809524</v>
      </c>
      <c r="S7">
        <v>0.79990476190476201</v>
      </c>
      <c r="T7">
        <v>4896.9523809523807</v>
      </c>
      <c r="V7">
        <v>99.80952380952381</v>
      </c>
      <c r="W7">
        <v>2.6790476190476191</v>
      </c>
      <c r="X7">
        <v>2.6719047619047621E-2</v>
      </c>
      <c r="Y7">
        <v>0.17247619047619045</v>
      </c>
      <c r="Z7">
        <v>0.78799999999999992</v>
      </c>
      <c r="AA7">
        <v>0.81652380952380943</v>
      </c>
      <c r="AB7">
        <v>2236.9047619047619</v>
      </c>
      <c r="AD7">
        <v>0.30838731068427511</v>
      </c>
      <c r="AG7">
        <f>AD16-AD9</f>
        <v>8.9989404788571814E-2</v>
      </c>
      <c r="AJ7">
        <f>AD14-AD7</f>
        <v>2.9096143973580013E-2</v>
      </c>
      <c r="AK7">
        <f>AJ7/2</f>
        <v>1.4548071986790007E-2</v>
      </c>
    </row>
    <row r="8" spans="1:37" x14ac:dyDescent="0.25">
      <c r="A8" t="s">
        <v>17</v>
      </c>
      <c r="D8">
        <v>734.9</v>
      </c>
      <c r="F8">
        <v>56.4</v>
      </c>
      <c r="G8">
        <v>36.470000000000006</v>
      </c>
      <c r="H8">
        <v>0.71084999999999998</v>
      </c>
      <c r="I8">
        <v>0.40110000000000001</v>
      </c>
      <c r="J8">
        <v>0.44374999999999998</v>
      </c>
      <c r="K8">
        <v>0.74474999999999991</v>
      </c>
      <c r="L8">
        <v>10604.9</v>
      </c>
      <c r="N8">
        <v>29.35</v>
      </c>
      <c r="O8">
        <v>0.86620000000000008</v>
      </c>
      <c r="P8">
        <v>2.9989999999999999E-2</v>
      </c>
      <c r="Q8">
        <v>0.17774999999999999</v>
      </c>
      <c r="R8">
        <v>0.72655000000000014</v>
      </c>
      <c r="S8">
        <v>0.80184999999999995</v>
      </c>
      <c r="T8">
        <v>4004.15</v>
      </c>
      <c r="V8">
        <v>81.7</v>
      </c>
      <c r="W8">
        <v>2.4870000000000005</v>
      </c>
      <c r="X8">
        <v>3.0190000000000002E-2</v>
      </c>
      <c r="Y8">
        <v>0.16694999999999999</v>
      </c>
      <c r="Z8">
        <v>0.79385000000000017</v>
      </c>
      <c r="AA8">
        <v>0.81184999999999996</v>
      </c>
      <c r="AB8">
        <v>1630.1</v>
      </c>
      <c r="AD8">
        <v>0.3536931232536944</v>
      </c>
      <c r="AG8">
        <f>AG7/2</f>
        <v>4.4994702394285907E-2</v>
      </c>
      <c r="AJ8">
        <f>AD15-AD8</f>
        <v>0.11744765038228211</v>
      </c>
      <c r="AK8">
        <f>AJ8/2</f>
        <v>5.8723825191141055E-2</v>
      </c>
    </row>
    <row r="9" spans="1:37" x14ac:dyDescent="0.25">
      <c r="A9" t="s">
        <v>79</v>
      </c>
      <c r="D9" s="11">
        <f>AVERAGE(D6:D8)</f>
        <v>726.64920634920634</v>
      </c>
      <c r="E9" s="11"/>
      <c r="F9" s="11">
        <f t="shared" ref="F9:AD9" si="0">AVERAGE(F6:F8)</f>
        <v>60.355555555555554</v>
      </c>
      <c r="G9" s="11">
        <f t="shared" si="0"/>
        <v>36.170952380952379</v>
      </c>
      <c r="H9" s="11">
        <f t="shared" si="0"/>
        <v>0.64518809523809517</v>
      </c>
      <c r="I9" s="11">
        <f t="shared" si="0"/>
        <v>0.41014444444444442</v>
      </c>
      <c r="J9" s="11">
        <f t="shared" si="0"/>
        <v>0.43134523809523806</v>
      </c>
      <c r="K9" s="11">
        <f t="shared" si="0"/>
        <v>0.73890079365079364</v>
      </c>
      <c r="L9" s="11">
        <f t="shared" si="0"/>
        <v>9513.0142857142855</v>
      </c>
      <c r="M9" s="11"/>
      <c r="N9" s="11">
        <f t="shared" si="0"/>
        <v>28.957936507936505</v>
      </c>
      <c r="O9" s="11">
        <f t="shared" si="0"/>
        <v>0.76953492063492057</v>
      </c>
      <c r="P9" s="11">
        <f t="shared" si="0"/>
        <v>2.657E-2</v>
      </c>
      <c r="Q9" s="11">
        <f t="shared" si="0"/>
        <v>0.17896428571428569</v>
      </c>
      <c r="R9" s="11">
        <f t="shared" si="0"/>
        <v>0.72669126984126986</v>
      </c>
      <c r="S9" s="11">
        <f t="shared" si="0"/>
        <v>0.80083888888888899</v>
      </c>
      <c r="T9" s="11">
        <f t="shared" si="0"/>
        <v>5189.796031746032</v>
      </c>
      <c r="U9" s="11"/>
      <c r="V9" s="11">
        <f t="shared" si="0"/>
        <v>90.42380952380951</v>
      </c>
      <c r="W9" s="11">
        <f t="shared" si="0"/>
        <v>2.5573015873015876</v>
      </c>
      <c r="X9" s="11">
        <f t="shared" si="0"/>
        <v>2.8028412698412702E-2</v>
      </c>
      <c r="Y9" s="11">
        <f t="shared" si="0"/>
        <v>0.17377698412698414</v>
      </c>
      <c r="Z9" s="11">
        <f t="shared" si="0"/>
        <v>0.78507698412698412</v>
      </c>
      <c r="AA9" s="11">
        <f t="shared" si="0"/>
        <v>0.81572777777777772</v>
      </c>
      <c r="AB9" s="11">
        <f t="shared" si="0"/>
        <v>1778.4301587301586</v>
      </c>
      <c r="AC9" s="11"/>
      <c r="AD9" s="11">
        <f t="shared" si="0"/>
        <v>0.32003613550330218</v>
      </c>
    </row>
    <row r="13" spans="1:37" x14ac:dyDescent="0.25">
      <c r="A13" t="s">
        <v>14</v>
      </c>
      <c r="D13">
        <v>581.18181818181813</v>
      </c>
      <c r="F13">
        <v>39.863636363636367</v>
      </c>
      <c r="G13">
        <v>32.586363636363629</v>
      </c>
      <c r="H13">
        <v>0.89204545454545459</v>
      </c>
      <c r="I13">
        <v>0.40136363636363642</v>
      </c>
      <c r="J13">
        <v>0.42649999999999993</v>
      </c>
      <c r="K13">
        <v>0.71454545454545448</v>
      </c>
      <c r="L13">
        <v>9419.681818181818</v>
      </c>
      <c r="N13">
        <v>41.5</v>
      </c>
      <c r="O13">
        <v>1.6005454545454543</v>
      </c>
      <c r="P13">
        <v>3.7868181818181808E-2</v>
      </c>
      <c r="Q13">
        <v>0.1759090909090909</v>
      </c>
      <c r="R13">
        <v>0.72240909090909111</v>
      </c>
      <c r="S13">
        <v>0.79490909090909101</v>
      </c>
      <c r="T13">
        <v>6035</v>
      </c>
      <c r="V13">
        <v>99.909090909090907</v>
      </c>
      <c r="W13">
        <v>3.1095909090909091</v>
      </c>
      <c r="X13">
        <v>3.0686363636363633E-2</v>
      </c>
      <c r="Y13">
        <v>0.1759090909090909</v>
      </c>
      <c r="Z13">
        <v>0.77500000000000002</v>
      </c>
      <c r="AA13">
        <v>0.8119090909090908</v>
      </c>
      <c r="AB13">
        <v>1997.5050000000001</v>
      </c>
      <c r="AD13">
        <v>0.4214523925817904</v>
      </c>
    </row>
    <row r="14" spans="1:37" x14ac:dyDescent="0.25">
      <c r="A14" t="s">
        <v>18</v>
      </c>
      <c r="D14">
        <v>735</v>
      </c>
      <c r="F14">
        <v>52.777777777777779</v>
      </c>
      <c r="G14">
        <v>38.427777777777777</v>
      </c>
      <c r="H14">
        <v>0.78183333333333349</v>
      </c>
      <c r="I14">
        <v>0.38794444444444437</v>
      </c>
      <c r="J14">
        <v>0.43583333333333341</v>
      </c>
      <c r="K14">
        <v>0.71561111111111098</v>
      </c>
      <c r="L14">
        <v>9500.7222222222226</v>
      </c>
      <c r="N14">
        <v>37.388888888888886</v>
      </c>
      <c r="O14">
        <v>1.3521111111111113</v>
      </c>
      <c r="P14">
        <v>3.5611111111111114E-2</v>
      </c>
      <c r="Q14">
        <v>0.18166666666666664</v>
      </c>
      <c r="R14">
        <v>0.7199444444444445</v>
      </c>
      <c r="S14">
        <v>0.8</v>
      </c>
      <c r="T14">
        <v>4834.4444444444443</v>
      </c>
      <c r="V14">
        <v>113.22222222222223</v>
      </c>
      <c r="W14">
        <v>3.46</v>
      </c>
      <c r="X14">
        <v>2.9466666666666672E-2</v>
      </c>
      <c r="Y14">
        <v>0.17566666666666667</v>
      </c>
      <c r="Z14">
        <v>0.78094444444444433</v>
      </c>
      <c r="AA14">
        <v>0.81488888888888888</v>
      </c>
      <c r="AB14">
        <v>2131</v>
      </c>
      <c r="AD14">
        <v>0.33748345465785512</v>
      </c>
    </row>
    <row r="15" spans="1:37" x14ac:dyDescent="0.25">
      <c r="A15" t="s">
        <v>15</v>
      </c>
      <c r="D15">
        <v>656.40909090909088</v>
      </c>
      <c r="F15">
        <v>40.363636363636367</v>
      </c>
      <c r="G15">
        <v>38.572727272727271</v>
      </c>
      <c r="H15">
        <v>1.099181818181818</v>
      </c>
      <c r="I15">
        <v>0.38818181818181813</v>
      </c>
      <c r="J15">
        <v>0.42559090909090913</v>
      </c>
      <c r="K15">
        <v>0.70013636363636356</v>
      </c>
      <c r="L15">
        <v>8967.2272727272721</v>
      </c>
      <c r="N15">
        <v>47.227272727272727</v>
      </c>
      <c r="O15">
        <v>2.0872272727272727</v>
      </c>
      <c r="P15">
        <v>4.3731818181818191E-2</v>
      </c>
      <c r="Q15">
        <v>0.18281818181818182</v>
      </c>
      <c r="R15">
        <v>0.7166818181818182</v>
      </c>
      <c r="S15">
        <v>0.79863636363636381</v>
      </c>
      <c r="T15">
        <v>5688.227272727273</v>
      </c>
      <c r="V15">
        <v>106.45454545454545</v>
      </c>
      <c r="W15">
        <v>2.7827272727272727</v>
      </c>
      <c r="X15">
        <v>2.5722727272727272E-2</v>
      </c>
      <c r="Y15">
        <v>0.17940909090909088</v>
      </c>
      <c r="Z15">
        <v>0.76072727272727281</v>
      </c>
      <c r="AA15">
        <v>0.81645454545454543</v>
      </c>
      <c r="AB15">
        <v>2366.2272727272725</v>
      </c>
      <c r="AD15">
        <v>0.47114077363597651</v>
      </c>
    </row>
    <row r="16" spans="1:37" x14ac:dyDescent="0.25">
      <c r="A16" t="s">
        <v>79</v>
      </c>
      <c r="D16" s="11">
        <f>AVERAGE(D13:D15)</f>
        <v>657.530303030303</v>
      </c>
      <c r="E16" s="11"/>
      <c r="F16" s="11">
        <f t="shared" ref="F16:AD16" si="1">AVERAGE(F13:F15)</f>
        <v>44.335016835016837</v>
      </c>
      <c r="G16" s="11">
        <f t="shared" si="1"/>
        <v>36.528956228956226</v>
      </c>
      <c r="H16" s="11">
        <f t="shared" si="1"/>
        <v>0.92435353535353537</v>
      </c>
      <c r="I16" s="11">
        <f t="shared" si="1"/>
        <v>0.39249663299663301</v>
      </c>
      <c r="J16" s="11">
        <f t="shared" si="1"/>
        <v>0.42930808080808086</v>
      </c>
      <c r="K16" s="11">
        <f t="shared" si="1"/>
        <v>0.71009764309764289</v>
      </c>
      <c r="L16" s="11">
        <f t="shared" si="1"/>
        <v>9295.8771043771048</v>
      </c>
      <c r="M16" s="11"/>
      <c r="N16" s="11">
        <f t="shared" si="1"/>
        <v>42.038720538720533</v>
      </c>
      <c r="O16" s="11">
        <f t="shared" si="1"/>
        <v>1.6799612794612795</v>
      </c>
      <c r="P16" s="11">
        <f t="shared" si="1"/>
        <v>3.9070370370370373E-2</v>
      </c>
      <c r="Q16" s="11">
        <f t="shared" si="1"/>
        <v>0.18013131313131314</v>
      </c>
      <c r="R16" s="11">
        <f t="shared" si="1"/>
        <v>0.7196784511784512</v>
      </c>
      <c r="S16" s="11">
        <f t="shared" si="1"/>
        <v>0.79784848484848503</v>
      </c>
      <c r="T16" s="11">
        <f t="shared" si="1"/>
        <v>5519.2239057239058</v>
      </c>
      <c r="U16" s="11"/>
      <c r="V16" s="11">
        <f t="shared" si="1"/>
        <v>106.52861952861953</v>
      </c>
      <c r="W16" s="11">
        <f t="shared" si="1"/>
        <v>3.1174393939393941</v>
      </c>
      <c r="X16" s="11">
        <f t="shared" si="1"/>
        <v>2.8625252525252526E-2</v>
      </c>
      <c r="Y16" s="11">
        <f t="shared" si="1"/>
        <v>0.17699494949494946</v>
      </c>
      <c r="Z16" s="11">
        <f t="shared" si="1"/>
        <v>0.77222390572390565</v>
      </c>
      <c r="AA16" s="11">
        <f t="shared" si="1"/>
        <v>0.81441750841750837</v>
      </c>
      <c r="AB16" s="11">
        <f t="shared" si="1"/>
        <v>2164.9107575757575</v>
      </c>
      <c r="AC16" s="11"/>
      <c r="AD16" s="11">
        <f t="shared" si="1"/>
        <v>0.41002554029187399</v>
      </c>
    </row>
    <row r="20" spans="1:34" x14ac:dyDescent="0.25">
      <c r="A20" t="s">
        <v>19</v>
      </c>
      <c r="D20">
        <v>799.77777777777783</v>
      </c>
      <c r="F20">
        <v>37.611111111111114</v>
      </c>
      <c r="G20">
        <v>39.188888888888897</v>
      </c>
      <c r="H20">
        <v>1.1958333333333333</v>
      </c>
      <c r="I20">
        <v>0.38477777777777777</v>
      </c>
      <c r="J20">
        <v>0.42122222222222228</v>
      </c>
      <c r="K20">
        <v>0.6925</v>
      </c>
      <c r="L20">
        <v>10117.611111111111</v>
      </c>
      <c r="N20">
        <v>50.5</v>
      </c>
      <c r="O20">
        <v>2.6772222222222224</v>
      </c>
      <c r="P20">
        <v>5.1744444444444454E-2</v>
      </c>
      <c r="Q20">
        <v>0.17111111111111113</v>
      </c>
      <c r="R20">
        <v>0.73338888888888887</v>
      </c>
      <c r="S20">
        <v>0.79288888888888898</v>
      </c>
      <c r="T20">
        <v>6092.9444444444443</v>
      </c>
      <c r="V20">
        <v>112.72222222222223</v>
      </c>
      <c r="W20">
        <v>3.7183333333333337</v>
      </c>
      <c r="X20">
        <v>3.2927777777777778E-2</v>
      </c>
      <c r="Y20">
        <v>0.17583333333333331</v>
      </c>
      <c r="Z20">
        <v>0.77033333333333343</v>
      </c>
      <c r="AA20">
        <v>0.80994444444444447</v>
      </c>
      <c r="AB20">
        <v>2440.8888888888887</v>
      </c>
      <c r="AD20">
        <v>0.45010831197366286</v>
      </c>
    </row>
    <row r="21" spans="1:34" x14ac:dyDescent="0.25">
      <c r="A21" t="s">
        <v>20</v>
      </c>
      <c r="D21">
        <v>799.36842105263156</v>
      </c>
      <c r="F21">
        <v>39.578947368421055</v>
      </c>
      <c r="G21">
        <v>39.473684210526301</v>
      </c>
      <c r="H21">
        <v>1.0902631578947368</v>
      </c>
      <c r="I21">
        <v>0.38926315789473681</v>
      </c>
      <c r="J21">
        <v>0.41310526315789475</v>
      </c>
      <c r="K21">
        <v>0.69099999999999995</v>
      </c>
      <c r="L21">
        <v>6471.3355263157891</v>
      </c>
      <c r="N21">
        <v>45.157894736842103</v>
      </c>
      <c r="O21">
        <v>2.0625263157894733</v>
      </c>
      <c r="P21">
        <v>4.7131578947368427E-2</v>
      </c>
      <c r="Q21">
        <v>0.17673684210526316</v>
      </c>
      <c r="R21">
        <v>0.72084210526315795</v>
      </c>
      <c r="S21">
        <v>0.79426315789473689</v>
      </c>
      <c r="T21">
        <v>6579.4736842105267</v>
      </c>
      <c r="V21">
        <v>117.94736842105263</v>
      </c>
      <c r="W21">
        <v>3.6021052631578945</v>
      </c>
      <c r="X21">
        <v>3.0026315789473679E-2</v>
      </c>
      <c r="Y21">
        <v>0.17936842105263157</v>
      </c>
      <c r="Z21">
        <v>0.76994736842105249</v>
      </c>
      <c r="AA21">
        <v>0.81378947368421062</v>
      </c>
      <c r="AB21">
        <v>2967.2631578947367</v>
      </c>
      <c r="AD21">
        <v>0.39677519483610224</v>
      </c>
    </row>
    <row r="22" spans="1:34" x14ac:dyDescent="0.25">
      <c r="A22" t="s">
        <v>21</v>
      </c>
      <c r="D22">
        <v>816.1875</v>
      </c>
      <c r="F22">
        <v>39.0625</v>
      </c>
      <c r="G22">
        <v>43.443750000000009</v>
      </c>
      <c r="H22">
        <v>1.2256250000000002</v>
      </c>
      <c r="I22">
        <v>0.386125</v>
      </c>
      <c r="J22">
        <v>0.42581249999999993</v>
      </c>
      <c r="K22">
        <v>0.68843749999999992</v>
      </c>
      <c r="L22">
        <v>9729.0625</v>
      </c>
      <c r="N22">
        <v>47.1875</v>
      </c>
      <c r="O22">
        <v>2.3784999999999998</v>
      </c>
      <c r="P22">
        <v>4.7468749999999997E-2</v>
      </c>
      <c r="Q22">
        <v>0.18131250000000002</v>
      </c>
      <c r="R22">
        <v>0.71512500000000001</v>
      </c>
      <c r="S22">
        <v>0.79937500000000006</v>
      </c>
      <c r="T22">
        <v>6277.25</v>
      </c>
      <c r="V22">
        <v>112.375</v>
      </c>
      <c r="W22">
        <v>3.3425000000000002</v>
      </c>
      <c r="X22">
        <v>2.970625E-2</v>
      </c>
      <c r="Y22">
        <v>0.1764375</v>
      </c>
      <c r="Z22">
        <v>0.77574999999999994</v>
      </c>
      <c r="AA22">
        <v>0.81493750000000009</v>
      </c>
      <c r="AB22">
        <v>2869.9375</v>
      </c>
      <c r="AD22">
        <v>0.41708865426740327</v>
      </c>
    </row>
    <row r="23" spans="1:34" x14ac:dyDescent="0.25">
      <c r="A23" t="s">
        <v>79</v>
      </c>
      <c r="D23" s="11">
        <f>AVERAGE(D20:D22)</f>
        <v>805.11123294346987</v>
      </c>
      <c r="E23" s="11"/>
      <c r="F23" s="11">
        <f t="shared" ref="F23:AD23" si="2">AVERAGE(F20:F22)</f>
        <v>38.750852826510723</v>
      </c>
      <c r="G23" s="11">
        <f t="shared" si="2"/>
        <v>40.702107699805069</v>
      </c>
      <c r="H23" s="11">
        <f t="shared" si="2"/>
        <v>1.1705738304093567</v>
      </c>
      <c r="I23" s="11">
        <f t="shared" si="2"/>
        <v>0.3867219785575049</v>
      </c>
      <c r="J23" s="11">
        <f t="shared" si="2"/>
        <v>0.4200466617933723</v>
      </c>
      <c r="K23" s="11">
        <f t="shared" si="2"/>
        <v>0.69064583333333329</v>
      </c>
      <c r="L23" s="11">
        <f t="shared" si="2"/>
        <v>8772.6697124756338</v>
      </c>
      <c r="M23" s="11"/>
      <c r="N23" s="11">
        <f t="shared" si="2"/>
        <v>47.61513157894737</v>
      </c>
      <c r="O23" s="11">
        <f t="shared" si="2"/>
        <v>2.3727495126705653</v>
      </c>
      <c r="P23" s="11">
        <f t="shared" si="2"/>
        <v>4.878159113060429E-2</v>
      </c>
      <c r="Q23" s="11">
        <f t="shared" si="2"/>
        <v>0.17638681773879142</v>
      </c>
      <c r="R23" s="11">
        <f t="shared" si="2"/>
        <v>0.72311866471734898</v>
      </c>
      <c r="S23" s="11">
        <f t="shared" si="2"/>
        <v>0.79550901559454201</v>
      </c>
      <c r="T23" s="11">
        <f t="shared" si="2"/>
        <v>6316.5560428849903</v>
      </c>
      <c r="U23" s="11"/>
      <c r="V23" s="11">
        <f t="shared" si="2"/>
        <v>114.34819688109162</v>
      </c>
      <c r="W23" s="11">
        <f t="shared" si="2"/>
        <v>3.5543128654970761</v>
      </c>
      <c r="X23" s="11">
        <f t="shared" si="2"/>
        <v>3.088678118908382E-2</v>
      </c>
      <c r="Y23" s="11">
        <f t="shared" si="2"/>
        <v>0.17721308479532163</v>
      </c>
      <c r="Z23" s="11">
        <f t="shared" si="2"/>
        <v>0.77201023391812862</v>
      </c>
      <c r="AA23" s="11">
        <f t="shared" si="2"/>
        <v>0.81289047270955173</v>
      </c>
      <c r="AB23" s="11">
        <f t="shared" si="2"/>
        <v>2759.3631822612083</v>
      </c>
      <c r="AC23" s="11"/>
      <c r="AD23" s="11">
        <f t="shared" si="2"/>
        <v>0.42132405369238946</v>
      </c>
    </row>
    <row r="27" spans="1:34" x14ac:dyDescent="0.25">
      <c r="A27" t="s">
        <v>22</v>
      </c>
      <c r="D27">
        <v>889.86666666666667</v>
      </c>
      <c r="F27">
        <v>48.333333333333336</v>
      </c>
      <c r="G27">
        <v>49.139999999999993</v>
      </c>
      <c r="H27">
        <v>1.0906666666666667</v>
      </c>
      <c r="I27">
        <v>0.37199999999999994</v>
      </c>
      <c r="J27">
        <v>0.4347333333333333</v>
      </c>
      <c r="K27">
        <v>0.69879999999999998</v>
      </c>
      <c r="L27">
        <v>9436.7333333333336</v>
      </c>
      <c r="N27">
        <v>53.733333333333334</v>
      </c>
      <c r="O27">
        <v>3.5480000000000005</v>
      </c>
      <c r="P27">
        <v>6.534666666666665E-2</v>
      </c>
      <c r="Q27">
        <v>0.16833333333333333</v>
      </c>
      <c r="R27">
        <v>0.73206666666666653</v>
      </c>
      <c r="S27">
        <v>0.79373333333333329</v>
      </c>
      <c r="T27">
        <v>8327.5333333333328</v>
      </c>
      <c r="V27">
        <v>128.46666666666667</v>
      </c>
      <c r="W27">
        <v>4.702</v>
      </c>
      <c r="X27">
        <v>3.6826666666666667E-2</v>
      </c>
      <c r="Y27">
        <v>0.16719999999999999</v>
      </c>
      <c r="Z27">
        <v>0.77333333333333343</v>
      </c>
      <c r="AA27">
        <v>0.80086666666666673</v>
      </c>
      <c r="AB27">
        <v>1743.8</v>
      </c>
      <c r="AD27">
        <v>0.4208133955459516</v>
      </c>
    </row>
    <row r="28" spans="1:34" x14ac:dyDescent="0.25">
      <c r="A28" t="s">
        <v>23</v>
      </c>
      <c r="D28">
        <v>787</v>
      </c>
      <c r="F28">
        <v>48.0625</v>
      </c>
      <c r="G28">
        <v>46.618749999999999</v>
      </c>
      <c r="H28">
        <v>1.0430625</v>
      </c>
      <c r="I28">
        <v>0.3706875</v>
      </c>
      <c r="J28">
        <v>0.43618750000000001</v>
      </c>
      <c r="K28">
        <v>0.7053124999999999</v>
      </c>
      <c r="L28">
        <v>9722.5625</v>
      </c>
      <c r="N28">
        <v>43.6875</v>
      </c>
      <c r="O28">
        <v>3.1512499999999997</v>
      </c>
      <c r="P28">
        <v>7.0156249999999989E-2</v>
      </c>
      <c r="Q28">
        <v>0.17218749999999999</v>
      </c>
      <c r="R28">
        <v>0.73893749999999991</v>
      </c>
      <c r="S28">
        <v>0.8</v>
      </c>
      <c r="T28">
        <v>8685.6875</v>
      </c>
      <c r="V28">
        <v>135.1875</v>
      </c>
      <c r="W28">
        <v>3.9168749999999997</v>
      </c>
      <c r="X28">
        <v>2.8843750000000001E-2</v>
      </c>
      <c r="Y28">
        <v>0.1749375</v>
      </c>
      <c r="Z28">
        <v>0.76887499999999986</v>
      </c>
      <c r="AA28">
        <v>0.80912500000000009</v>
      </c>
      <c r="AB28">
        <v>3521.9375</v>
      </c>
      <c r="AD28">
        <v>0.33307724229393115</v>
      </c>
    </row>
    <row r="29" spans="1:34" x14ac:dyDescent="0.25">
      <c r="A29" t="s">
        <v>24</v>
      </c>
      <c r="D29">
        <v>799.5333333333333</v>
      </c>
      <c r="F29">
        <v>38.133333333333333</v>
      </c>
      <c r="G29">
        <v>48.540000000000006</v>
      </c>
      <c r="H29">
        <v>1.5069333333333332</v>
      </c>
      <c r="I29">
        <v>0.34153333333333341</v>
      </c>
      <c r="J29">
        <v>0.46306666666666668</v>
      </c>
      <c r="K29">
        <v>0.68880000000000008</v>
      </c>
      <c r="L29">
        <v>10239.666666666666</v>
      </c>
      <c r="N29">
        <v>54.666666666666664</v>
      </c>
      <c r="O29">
        <v>3.5179999999999998</v>
      </c>
      <c r="P29">
        <v>6.4586666666666667E-2</v>
      </c>
      <c r="Q29">
        <v>0.17400000000000002</v>
      </c>
      <c r="R29">
        <v>0.73359999999999992</v>
      </c>
      <c r="S29">
        <v>0.8014</v>
      </c>
      <c r="T29">
        <v>8598.0666666666675</v>
      </c>
      <c r="V29">
        <v>133.53333333333333</v>
      </c>
      <c r="W29">
        <v>3.9573333333333336</v>
      </c>
      <c r="X29">
        <v>2.9420000000000002E-2</v>
      </c>
      <c r="Y29">
        <v>0.18333333333333332</v>
      </c>
      <c r="Z29">
        <v>0.76726666666666643</v>
      </c>
      <c r="AA29">
        <v>0.81699999999999995</v>
      </c>
      <c r="AB29">
        <v>1741.8</v>
      </c>
      <c r="AD29">
        <v>0.4154479943548029</v>
      </c>
    </row>
    <row r="30" spans="1:34" x14ac:dyDescent="0.25">
      <c r="A30" t="s">
        <v>79</v>
      </c>
      <c r="D30" s="11">
        <f>AVERAGE(D27:D29)</f>
        <v>825.4666666666667</v>
      </c>
      <c r="E30" s="11"/>
      <c r="F30" s="11">
        <f t="shared" ref="F30:AD30" si="3">AVERAGE(F27:F29)</f>
        <v>44.843055555555559</v>
      </c>
      <c r="G30" s="11">
        <f t="shared" si="3"/>
        <v>48.099583333333328</v>
      </c>
      <c r="H30" s="11">
        <f t="shared" si="3"/>
        <v>1.2135541666666667</v>
      </c>
      <c r="I30" s="11">
        <f t="shared" si="3"/>
        <v>0.36140694444444449</v>
      </c>
      <c r="J30" s="11">
        <f t="shared" si="3"/>
        <v>0.44466250000000002</v>
      </c>
      <c r="K30" s="11">
        <f t="shared" si="3"/>
        <v>0.69763749999999991</v>
      </c>
      <c r="L30" s="11">
        <f t="shared" si="3"/>
        <v>9799.6541666666672</v>
      </c>
      <c r="M30" s="11"/>
      <c r="N30" s="11">
        <f t="shared" si="3"/>
        <v>50.695833333333333</v>
      </c>
      <c r="O30" s="11">
        <f t="shared" si="3"/>
        <v>3.4057499999999998</v>
      </c>
      <c r="P30" s="11">
        <f t="shared" si="3"/>
        <v>6.6696527777777778E-2</v>
      </c>
      <c r="Q30" s="11">
        <f t="shared" si="3"/>
        <v>0.17150694444444445</v>
      </c>
      <c r="R30" s="11">
        <f t="shared" si="3"/>
        <v>0.73486805555555545</v>
      </c>
      <c r="S30" s="11">
        <f t="shared" si="3"/>
        <v>0.79837777777777774</v>
      </c>
      <c r="T30" s="11">
        <f t="shared" si="3"/>
        <v>8537.0958333333328</v>
      </c>
      <c r="U30" s="11"/>
      <c r="V30" s="11">
        <f t="shared" si="3"/>
        <v>132.39583333333334</v>
      </c>
      <c r="W30" s="11">
        <f t="shared" si="3"/>
        <v>4.1920694444444448</v>
      </c>
      <c r="X30" s="11">
        <f t="shared" si="3"/>
        <v>3.1696805555555561E-2</v>
      </c>
      <c r="Y30" s="11">
        <f t="shared" si="3"/>
        <v>0.17515694444444443</v>
      </c>
      <c r="Z30" s="11">
        <f t="shared" si="3"/>
        <v>0.76982499999999998</v>
      </c>
      <c r="AA30" s="11">
        <f t="shared" si="3"/>
        <v>0.80899722222222226</v>
      </c>
      <c r="AB30" s="11">
        <f t="shared" si="3"/>
        <v>2335.8458333333333</v>
      </c>
      <c r="AC30" s="11"/>
      <c r="AD30" s="11">
        <f t="shared" si="3"/>
        <v>0.38977954406489523</v>
      </c>
    </row>
    <row r="31" spans="1:34" x14ac:dyDescent="0.25">
      <c r="AH31" t="s">
        <v>12</v>
      </c>
    </row>
    <row r="32" spans="1:34" x14ac:dyDescent="0.25">
      <c r="AG32">
        <v>1</v>
      </c>
      <c r="AH32">
        <v>0.32003613550330218</v>
      </c>
    </row>
    <row r="33" spans="33:34" x14ac:dyDescent="0.25">
      <c r="AG33">
        <v>3</v>
      </c>
      <c r="AH33">
        <v>0.41002554029187399</v>
      </c>
    </row>
    <row r="34" spans="33:34" x14ac:dyDescent="0.25">
      <c r="AG34">
        <v>7</v>
      </c>
      <c r="AH34">
        <v>0.42132405369238946</v>
      </c>
    </row>
    <row r="35" spans="33:34" x14ac:dyDescent="0.25">
      <c r="AG35">
        <v>26</v>
      </c>
      <c r="AH35">
        <v>0.38977954406489523</v>
      </c>
    </row>
    <row r="38" spans="33:34" x14ac:dyDescent="0.25">
      <c r="AH38" t="s">
        <v>90</v>
      </c>
    </row>
    <row r="39" spans="33:34" x14ac:dyDescent="0.25">
      <c r="AG39">
        <v>1</v>
      </c>
      <c r="AH39">
        <v>90.42380952380951</v>
      </c>
    </row>
    <row r="40" spans="33:34" x14ac:dyDescent="0.25">
      <c r="AG40">
        <v>3</v>
      </c>
      <c r="AH40">
        <v>106.52861952861953</v>
      </c>
    </row>
    <row r="41" spans="33:34" x14ac:dyDescent="0.25">
      <c r="AG41">
        <v>7</v>
      </c>
      <c r="AH41">
        <v>114.34819688109162</v>
      </c>
    </row>
    <row r="42" spans="33:34" x14ac:dyDescent="0.25">
      <c r="AG42">
        <v>26</v>
      </c>
      <c r="AH42">
        <v>132.39583333333334</v>
      </c>
    </row>
    <row r="45" spans="33:34" x14ac:dyDescent="0.25">
      <c r="AH45" t="s">
        <v>91</v>
      </c>
    </row>
    <row r="46" spans="33:34" x14ac:dyDescent="0.25">
      <c r="AG46">
        <v>1</v>
      </c>
      <c r="AH46">
        <v>726.64920634920634</v>
      </c>
    </row>
    <row r="47" spans="33:34" x14ac:dyDescent="0.25">
      <c r="AG47">
        <v>3</v>
      </c>
      <c r="AH47">
        <v>657.530303030303</v>
      </c>
    </row>
    <row r="48" spans="33:34" x14ac:dyDescent="0.25">
      <c r="AG48">
        <v>7</v>
      </c>
      <c r="AH48">
        <v>805.11123294346987</v>
      </c>
    </row>
    <row r="49" spans="33:34" x14ac:dyDescent="0.25">
      <c r="AG49">
        <v>26</v>
      </c>
      <c r="AH49">
        <v>825.4666666666667</v>
      </c>
    </row>
    <row r="52" spans="33:34" x14ac:dyDescent="0.25">
      <c r="AH52" t="s">
        <v>92</v>
      </c>
    </row>
    <row r="53" spans="33:34" x14ac:dyDescent="0.25">
      <c r="AG53">
        <v>1</v>
      </c>
      <c r="AH53">
        <v>36.170952380952379</v>
      </c>
    </row>
    <row r="54" spans="33:34" x14ac:dyDescent="0.25">
      <c r="AG54">
        <v>3</v>
      </c>
      <c r="AH54">
        <v>36.528956228956226</v>
      </c>
    </row>
    <row r="55" spans="33:34" x14ac:dyDescent="0.25">
      <c r="AG55">
        <v>7</v>
      </c>
      <c r="AH55">
        <v>40.702107699805069</v>
      </c>
    </row>
    <row r="56" spans="33:34" x14ac:dyDescent="0.25">
      <c r="AG56">
        <v>26</v>
      </c>
      <c r="AH56">
        <v>48.099583333333328</v>
      </c>
    </row>
    <row r="59" spans="33:34" x14ac:dyDescent="0.25">
      <c r="AH59" t="s">
        <v>93</v>
      </c>
    </row>
    <row r="60" spans="33:34" x14ac:dyDescent="0.25">
      <c r="AG60">
        <v>1</v>
      </c>
      <c r="AH60">
        <v>28.957936507936505</v>
      </c>
    </row>
    <row r="61" spans="33:34" x14ac:dyDescent="0.25">
      <c r="AG61">
        <v>3</v>
      </c>
      <c r="AH61">
        <v>42.038720538720533</v>
      </c>
    </row>
    <row r="62" spans="33:34" x14ac:dyDescent="0.25">
      <c r="AG62">
        <v>7</v>
      </c>
      <c r="AH62">
        <v>47.61513157894737</v>
      </c>
    </row>
    <row r="63" spans="33:34" x14ac:dyDescent="0.25">
      <c r="AG63">
        <v>26</v>
      </c>
      <c r="AH63">
        <v>50.695833333333333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4C54D-A183-47B5-93E4-F242471AD07A}">
  <dimension ref="F11:S44"/>
  <sheetViews>
    <sheetView tabSelected="1" topLeftCell="I3" workbookViewId="0">
      <selection activeCell="O7" sqref="O7"/>
    </sheetView>
  </sheetViews>
  <sheetFormatPr defaultRowHeight="15" x14ac:dyDescent="0.25"/>
  <sheetData>
    <row r="11" spans="6:19" x14ac:dyDescent="0.25">
      <c r="G11" t="s">
        <v>212</v>
      </c>
      <c r="J11" t="s">
        <v>211</v>
      </c>
      <c r="R11" t="s">
        <v>212</v>
      </c>
      <c r="S11" t="s">
        <v>211</v>
      </c>
    </row>
    <row r="12" spans="6:19" x14ac:dyDescent="0.25">
      <c r="G12" t="s">
        <v>12</v>
      </c>
      <c r="J12" t="s">
        <v>12</v>
      </c>
      <c r="R12" t="s">
        <v>12</v>
      </c>
      <c r="S12" t="s">
        <v>12</v>
      </c>
    </row>
    <row r="13" spans="6:19" x14ac:dyDescent="0.25">
      <c r="F13">
        <v>1</v>
      </c>
      <c r="G13">
        <v>0.30085198769356597</v>
      </c>
      <c r="I13">
        <v>1</v>
      </c>
      <c r="J13">
        <v>0.32003613550330218</v>
      </c>
      <c r="Q13">
        <v>1</v>
      </c>
      <c r="R13">
        <v>0.30085198769356597</v>
      </c>
      <c r="S13">
        <v>0.32003613550330218</v>
      </c>
    </row>
    <row r="14" spans="6:19" x14ac:dyDescent="0.25">
      <c r="F14">
        <v>3</v>
      </c>
      <c r="G14">
        <v>0.33652696281739941</v>
      </c>
      <c r="I14">
        <v>3</v>
      </c>
      <c r="J14">
        <v>0.41002554029187399</v>
      </c>
      <c r="Q14">
        <v>3</v>
      </c>
      <c r="R14">
        <v>0.33652696281739941</v>
      </c>
      <c r="S14">
        <v>0.41002554029187399</v>
      </c>
    </row>
    <row r="15" spans="6:19" x14ac:dyDescent="0.25">
      <c r="F15">
        <v>7</v>
      </c>
      <c r="G15">
        <v>0.44864190319141639</v>
      </c>
      <c r="I15">
        <v>7</v>
      </c>
      <c r="J15">
        <v>0.42132405369238946</v>
      </c>
      <c r="Q15">
        <v>7</v>
      </c>
      <c r="R15">
        <v>0.44864190319141639</v>
      </c>
      <c r="S15">
        <v>0.42132405369238946</v>
      </c>
    </row>
    <row r="16" spans="6:19" x14ac:dyDescent="0.25">
      <c r="F16">
        <v>26</v>
      </c>
      <c r="G16">
        <v>0.56689961041112624</v>
      </c>
      <c r="I16">
        <v>26</v>
      </c>
      <c r="J16">
        <v>0.38977954406489523</v>
      </c>
      <c r="Q16">
        <v>26</v>
      </c>
      <c r="R16">
        <v>0.56689961041112624</v>
      </c>
      <c r="S16">
        <v>0.38977954406489523</v>
      </c>
    </row>
    <row r="19" spans="6:19" x14ac:dyDescent="0.25">
      <c r="G19" t="s">
        <v>90</v>
      </c>
      <c r="J19" t="s">
        <v>90</v>
      </c>
      <c r="R19" t="s">
        <v>90</v>
      </c>
      <c r="S19" t="s">
        <v>90</v>
      </c>
    </row>
    <row r="20" spans="6:19" x14ac:dyDescent="0.25">
      <c r="F20">
        <v>1</v>
      </c>
      <c r="G20">
        <v>84.17872922776148</v>
      </c>
      <c r="I20">
        <v>1</v>
      </c>
      <c r="J20">
        <v>90.42380952380951</v>
      </c>
      <c r="Q20">
        <v>1</v>
      </c>
      <c r="R20">
        <v>84.17872922776148</v>
      </c>
      <c r="S20">
        <v>90.42380952380951</v>
      </c>
    </row>
    <row r="21" spans="6:19" x14ac:dyDescent="0.25">
      <c r="F21">
        <v>3</v>
      </c>
      <c r="G21">
        <v>101.11076923076924</v>
      </c>
      <c r="I21">
        <v>3</v>
      </c>
      <c r="J21">
        <v>106.52861952861953</v>
      </c>
      <c r="Q21">
        <v>3</v>
      </c>
      <c r="R21">
        <v>101.11076923076924</v>
      </c>
      <c r="S21">
        <v>106.52861952861953</v>
      </c>
    </row>
    <row r="22" spans="6:19" x14ac:dyDescent="0.25">
      <c r="F22">
        <v>7</v>
      </c>
      <c r="G22">
        <v>94.261111111111106</v>
      </c>
      <c r="I22">
        <v>7</v>
      </c>
      <c r="J22">
        <v>114.34819688109162</v>
      </c>
      <c r="Q22">
        <v>7</v>
      </c>
      <c r="R22">
        <v>94.261111111111106</v>
      </c>
      <c r="S22">
        <v>114.34819688109162</v>
      </c>
    </row>
    <row r="23" spans="6:19" x14ac:dyDescent="0.25">
      <c r="F23">
        <v>26</v>
      </c>
      <c r="G23">
        <v>106.64444444444445</v>
      </c>
      <c r="I23">
        <v>26</v>
      </c>
      <c r="J23">
        <v>132.39583333333334</v>
      </c>
      <c r="Q23">
        <v>26</v>
      </c>
      <c r="R23">
        <v>106.64444444444445</v>
      </c>
      <c r="S23">
        <v>132.39583333333334</v>
      </c>
    </row>
    <row r="26" spans="6:19" x14ac:dyDescent="0.25">
      <c r="G26" t="s">
        <v>91</v>
      </c>
      <c r="J26" t="s">
        <v>91</v>
      </c>
      <c r="R26" t="s">
        <v>91</v>
      </c>
      <c r="S26" t="s">
        <v>91</v>
      </c>
    </row>
    <row r="27" spans="6:19" x14ac:dyDescent="0.25">
      <c r="F27">
        <v>1</v>
      </c>
      <c r="G27">
        <v>467.86173998044961</v>
      </c>
      <c r="I27">
        <v>1</v>
      </c>
      <c r="J27">
        <v>726.64920634920634</v>
      </c>
      <c r="Q27">
        <v>1</v>
      </c>
      <c r="R27">
        <v>467.86173998044961</v>
      </c>
      <c r="S27">
        <v>726.64920634920634</v>
      </c>
    </row>
    <row r="28" spans="6:19" x14ac:dyDescent="0.25">
      <c r="F28">
        <v>3</v>
      </c>
      <c r="G28">
        <v>503.30102564102566</v>
      </c>
      <c r="I28">
        <v>3</v>
      </c>
      <c r="J28">
        <v>657.530303030303</v>
      </c>
      <c r="Q28">
        <v>3</v>
      </c>
      <c r="R28">
        <v>503.30102564102566</v>
      </c>
      <c r="S28">
        <v>657.530303030303</v>
      </c>
    </row>
    <row r="29" spans="6:19" x14ac:dyDescent="0.25">
      <c r="F29">
        <v>7</v>
      </c>
      <c r="G29">
        <v>547.88555555555558</v>
      </c>
      <c r="I29">
        <v>7</v>
      </c>
      <c r="J29">
        <v>805.11123294346987</v>
      </c>
      <c r="Q29">
        <v>7</v>
      </c>
      <c r="R29">
        <v>547.88555555555558</v>
      </c>
      <c r="S29">
        <v>805.11123294346987</v>
      </c>
    </row>
    <row r="30" spans="6:19" x14ac:dyDescent="0.25">
      <c r="F30">
        <v>26</v>
      </c>
      <c r="G30">
        <v>451.12407407407409</v>
      </c>
      <c r="I30">
        <v>26</v>
      </c>
      <c r="J30">
        <v>825.4666666666667</v>
      </c>
      <c r="Q30">
        <v>26</v>
      </c>
      <c r="R30">
        <v>451.12407407407409</v>
      </c>
      <c r="S30">
        <v>825.4666666666667</v>
      </c>
    </row>
    <row r="33" spans="6:19" x14ac:dyDescent="0.25">
      <c r="G33" t="s">
        <v>92</v>
      </c>
      <c r="J33" t="s">
        <v>92</v>
      </c>
      <c r="R33" t="s">
        <v>92</v>
      </c>
      <c r="S33" t="s">
        <v>92</v>
      </c>
    </row>
    <row r="34" spans="6:19" x14ac:dyDescent="0.25">
      <c r="F34">
        <v>1</v>
      </c>
      <c r="G34">
        <v>30.346817204301072</v>
      </c>
      <c r="I34">
        <v>1</v>
      </c>
      <c r="J34">
        <v>36.170952380952379</v>
      </c>
      <c r="Q34">
        <v>1</v>
      </c>
      <c r="R34">
        <v>30.346817204301072</v>
      </c>
      <c r="S34">
        <v>36.170952380952379</v>
      </c>
    </row>
    <row r="35" spans="6:19" x14ac:dyDescent="0.25">
      <c r="F35">
        <v>3</v>
      </c>
      <c r="G35">
        <v>31.313948717948715</v>
      </c>
      <c r="I35">
        <v>3</v>
      </c>
      <c r="J35">
        <v>36.528956228956226</v>
      </c>
      <c r="Q35">
        <v>3</v>
      </c>
      <c r="R35">
        <v>31.313948717948715</v>
      </c>
      <c r="S35">
        <v>36.528956228956226</v>
      </c>
    </row>
    <row r="36" spans="6:19" x14ac:dyDescent="0.25">
      <c r="F36">
        <v>7</v>
      </c>
      <c r="G36">
        <v>34.255222222222223</v>
      </c>
      <c r="I36">
        <v>7</v>
      </c>
      <c r="J36">
        <v>40.702107699805069</v>
      </c>
      <c r="Q36">
        <v>7</v>
      </c>
      <c r="R36">
        <v>34.255222222222223</v>
      </c>
      <c r="S36">
        <v>40.702107699805069</v>
      </c>
    </row>
    <row r="37" spans="6:19" x14ac:dyDescent="0.25">
      <c r="F37">
        <v>26</v>
      </c>
      <c r="G37">
        <v>33.512777777777778</v>
      </c>
      <c r="I37">
        <v>26</v>
      </c>
      <c r="J37">
        <v>48.099583333333328</v>
      </c>
      <c r="Q37">
        <v>26</v>
      </c>
      <c r="R37">
        <v>33.512777777777778</v>
      </c>
      <c r="S37">
        <v>48.099583333333328</v>
      </c>
    </row>
    <row r="40" spans="6:19" x14ac:dyDescent="0.25">
      <c r="G40" t="s">
        <v>93</v>
      </c>
      <c r="J40" t="s">
        <v>93</v>
      </c>
      <c r="R40" t="s">
        <v>93</v>
      </c>
      <c r="S40" t="s">
        <v>93</v>
      </c>
    </row>
    <row r="41" spans="6:19" x14ac:dyDescent="0.25">
      <c r="F41">
        <v>1</v>
      </c>
      <c r="G41">
        <v>23.928875855327465</v>
      </c>
      <c r="I41">
        <v>1</v>
      </c>
      <c r="J41">
        <v>28.957936507936505</v>
      </c>
      <c r="Q41">
        <v>1</v>
      </c>
      <c r="R41">
        <v>23.928875855327465</v>
      </c>
      <c r="S41">
        <v>28.957936507936505</v>
      </c>
    </row>
    <row r="42" spans="6:19" x14ac:dyDescent="0.25">
      <c r="F42">
        <v>3</v>
      </c>
      <c r="G42">
        <v>33.648717948717952</v>
      </c>
      <c r="I42">
        <v>3</v>
      </c>
      <c r="J42">
        <v>42.038720538720533</v>
      </c>
      <c r="Q42">
        <v>3</v>
      </c>
      <c r="R42">
        <v>33.648717948717952</v>
      </c>
      <c r="S42">
        <v>42.038720538720533</v>
      </c>
    </row>
    <row r="43" spans="6:19" x14ac:dyDescent="0.25">
      <c r="F43">
        <v>7</v>
      </c>
      <c r="G43">
        <v>41.50333333333333</v>
      </c>
      <c r="I43">
        <v>7</v>
      </c>
      <c r="J43">
        <v>47.61513157894737</v>
      </c>
      <c r="Q43">
        <v>7</v>
      </c>
      <c r="R43">
        <v>41.50333333333333</v>
      </c>
      <c r="S43">
        <v>47.61513157894737</v>
      </c>
    </row>
    <row r="44" spans="6:19" x14ac:dyDescent="0.25">
      <c r="F44">
        <v>26</v>
      </c>
      <c r="G44">
        <v>59.361111111111114</v>
      </c>
      <c r="I44">
        <v>26</v>
      </c>
      <c r="J44">
        <v>50.695833333333333</v>
      </c>
      <c r="Q44">
        <v>26</v>
      </c>
      <c r="R44">
        <v>59.361111111111114</v>
      </c>
      <c r="S44">
        <v>50.695833333333333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hr</vt:lpstr>
      <vt:lpstr>3 hr</vt:lpstr>
      <vt:lpstr>7 hr</vt:lpstr>
      <vt:lpstr>26 hr</vt:lpstr>
      <vt:lpstr>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Wolf</dc:creator>
  <cp:lastModifiedBy>Mayuko Segawa</cp:lastModifiedBy>
  <dcterms:created xsi:type="dcterms:W3CDTF">2015-06-05T18:17:20Z</dcterms:created>
  <dcterms:modified xsi:type="dcterms:W3CDTF">2025-01-17T11:36:15Z</dcterms:modified>
</cp:coreProperties>
</file>