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W:\QTLpaper\revision\"/>
    </mc:Choice>
  </mc:AlternateContent>
  <bookViews>
    <workbookView xWindow="0" yWindow="0" windowWidth="28800" windowHeight="11100"/>
  </bookViews>
  <sheets>
    <sheet name="Sheet1" sheetId="1" r:id="rId1"/>
    <sheet name="Sheet2" sheetId="2" r:id="rId2"/>
    <sheet name="Sheet3" sheetId="3" r:id="rId3"/>
  </sheets>
  <calcPr calcId="162913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875" i="1"/>
  <c r="L876" i="1"/>
  <c r="L877" i="1"/>
  <c r="L873" i="1"/>
  <c r="L874" i="1"/>
  <c r="L872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334" i="1"/>
  <c r="L335" i="1"/>
  <c r="L332" i="1"/>
  <c r="L333" i="1"/>
  <c r="L331" i="1"/>
  <c r="L330" i="1"/>
  <c r="L329" i="1"/>
  <c r="C454" i="1"/>
  <c r="C458" i="1"/>
  <c r="C465" i="1"/>
  <c r="C470" i="1"/>
  <c r="C339" i="1"/>
  <c r="C342" i="1"/>
  <c r="C343" i="1"/>
  <c r="C354" i="1"/>
  <c r="C359" i="1"/>
  <c r="C363" i="1"/>
  <c r="C364" i="1"/>
  <c r="C365" i="1"/>
  <c r="C369" i="1"/>
  <c r="C380" i="1"/>
  <c r="C385" i="1"/>
  <c r="C387" i="1"/>
  <c r="C397" i="1"/>
  <c r="C398" i="1"/>
  <c r="C400" i="1"/>
  <c r="C401" i="1"/>
  <c r="C402" i="1"/>
  <c r="C404" i="1"/>
  <c r="C407" i="1"/>
  <c r="C410" i="1"/>
  <c r="C414" i="1"/>
  <c r="C418" i="1"/>
  <c r="C427" i="1"/>
  <c r="C450" i="1"/>
  <c r="C452" i="1"/>
  <c r="C461" i="1"/>
  <c r="C466" i="1"/>
  <c r="C468" i="1"/>
  <c r="C476" i="1"/>
  <c r="C481" i="1"/>
  <c r="C482" i="1"/>
  <c r="C488" i="1"/>
  <c r="C489" i="1"/>
  <c r="C491" i="1"/>
  <c r="C494" i="1"/>
  <c r="C497" i="1"/>
  <c r="C500" i="1"/>
  <c r="C513" i="1"/>
  <c r="C514" i="1"/>
  <c r="C516" i="1"/>
  <c r="C517" i="1"/>
  <c r="C523" i="1"/>
  <c r="C526" i="1"/>
  <c r="C529" i="1"/>
  <c r="C534" i="1"/>
  <c r="C536" i="1"/>
  <c r="C537" i="1"/>
  <c r="C538" i="1"/>
  <c r="C539" i="1"/>
  <c r="C541" i="1"/>
  <c r="C542" i="1"/>
  <c r="C543" i="1"/>
  <c r="C547" i="1"/>
  <c r="C551" i="1"/>
  <c r="C553" i="1"/>
  <c r="C558" i="1"/>
  <c r="C561" i="1"/>
  <c r="C563" i="1"/>
  <c r="C565" i="1"/>
  <c r="C566" i="1"/>
  <c r="C567" i="1"/>
  <c r="C571" i="1"/>
  <c r="C581" i="1"/>
  <c r="C591" i="1"/>
  <c r="C593" i="1"/>
  <c r="C599" i="1"/>
  <c r="C600" i="1"/>
  <c r="C601" i="1"/>
  <c r="C609" i="1"/>
  <c r="C616" i="1"/>
  <c r="C619" i="1"/>
  <c r="C624" i="1"/>
  <c r="C629" i="1"/>
  <c r="C633" i="1"/>
  <c r="C634" i="1"/>
  <c r="C649" i="1"/>
  <c r="C654" i="1"/>
  <c r="C655" i="1"/>
  <c r="C656" i="1"/>
  <c r="C661" i="1"/>
  <c r="C665" i="1"/>
  <c r="C666" i="1"/>
  <c r="C667" i="1"/>
  <c r="C675" i="1"/>
  <c r="C676" i="1"/>
  <c r="C680" i="1"/>
  <c r="C681" i="1"/>
  <c r="C682" i="1"/>
  <c r="C683" i="1"/>
  <c r="C685" i="1"/>
  <c r="C686" i="1"/>
  <c r="C689" i="1"/>
  <c r="C690" i="1"/>
  <c r="C691" i="1"/>
  <c r="C693" i="1"/>
  <c r="C694" i="1"/>
  <c r="C697" i="1"/>
  <c r="C699" i="1"/>
  <c r="C700" i="1"/>
  <c r="C701" i="1"/>
  <c r="C702" i="1"/>
  <c r="C704" i="1"/>
  <c r="C705" i="1"/>
  <c r="C707" i="1"/>
  <c r="C430" i="1"/>
  <c r="C434" i="1"/>
  <c r="C435" i="1"/>
  <c r="C436" i="1"/>
  <c r="C440" i="1"/>
  <c r="C446" i="1"/>
  <c r="C447" i="1"/>
  <c r="C451" i="1"/>
  <c r="C467" i="1"/>
  <c r="C469" i="1"/>
  <c r="C329" i="1"/>
  <c r="C336" i="1"/>
  <c r="C340" i="1"/>
  <c r="C347" i="1"/>
  <c r="C349" i="1"/>
  <c r="C352" i="1"/>
  <c r="C353" i="1"/>
  <c r="C355" i="1"/>
  <c r="C356" i="1"/>
  <c r="C357" i="1"/>
  <c r="C358" i="1"/>
  <c r="C361" i="1"/>
  <c r="C368" i="1"/>
  <c r="C371" i="1"/>
  <c r="C374" i="1"/>
  <c r="C376" i="1"/>
  <c r="C378" i="1"/>
  <c r="C379" i="1"/>
  <c r="C382" i="1"/>
  <c r="C384" i="1"/>
  <c r="C386" i="1"/>
  <c r="C389" i="1"/>
  <c r="C390" i="1"/>
  <c r="C391" i="1"/>
  <c r="C399" i="1"/>
  <c r="C403" i="1"/>
  <c r="C405" i="1"/>
  <c r="C408" i="1"/>
  <c r="C412" i="1"/>
  <c r="C415" i="1"/>
  <c r="C419" i="1"/>
  <c r="C428" i="1"/>
  <c r="C432" i="1"/>
  <c r="C443" i="1"/>
  <c r="C449" i="1"/>
  <c r="C464" i="1"/>
  <c r="C473" i="1"/>
  <c r="C478" i="1"/>
  <c r="C480" i="1"/>
  <c r="C483" i="1"/>
  <c r="C484" i="1"/>
  <c r="C485" i="1"/>
  <c r="C490" i="1"/>
  <c r="C496" i="1"/>
  <c r="C502" i="1"/>
  <c r="C504" i="1"/>
  <c r="C509" i="1"/>
  <c r="C520" i="1"/>
  <c r="C522" i="1"/>
  <c r="C524" i="1"/>
  <c r="C527" i="1"/>
  <c r="C531" i="1"/>
  <c r="C533" i="1"/>
  <c r="C535" i="1"/>
  <c r="C546" i="1"/>
  <c r="C555" i="1"/>
  <c r="C557" i="1"/>
  <c r="C562" i="1"/>
  <c r="C564" i="1"/>
  <c r="C572" i="1"/>
  <c r="C575" i="1"/>
  <c r="C577" i="1"/>
  <c r="C578" i="1"/>
  <c r="C583" i="1"/>
  <c r="C585" i="1"/>
  <c r="C586" i="1"/>
  <c r="C588" i="1"/>
  <c r="C589" i="1"/>
  <c r="C594" i="1"/>
  <c r="C595" i="1"/>
  <c r="C602" i="1"/>
  <c r="C604" i="1"/>
  <c r="C605" i="1"/>
  <c r="C607" i="1"/>
  <c r="C617" i="1"/>
  <c r="C621" i="1"/>
  <c r="C623" i="1"/>
  <c r="C626" i="1"/>
  <c r="C627" i="1"/>
  <c r="C632" i="1"/>
  <c r="C642" i="1"/>
  <c r="C643" i="1"/>
  <c r="C644" i="1"/>
  <c r="C645" i="1"/>
  <c r="C646" i="1"/>
  <c r="C648" i="1"/>
  <c r="C650" i="1"/>
  <c r="C652" i="1"/>
  <c r="C653" i="1"/>
  <c r="C658" i="1"/>
  <c r="C659" i="1"/>
  <c r="C660" i="1"/>
  <c r="C662" i="1"/>
  <c r="C663" i="1"/>
  <c r="C664" i="1"/>
  <c r="C668" i="1"/>
  <c r="C669" i="1"/>
  <c r="C670" i="1"/>
  <c r="C671" i="1"/>
  <c r="C672" i="1"/>
  <c r="C673" i="1"/>
  <c r="C674" i="1"/>
  <c r="C677" i="1"/>
  <c r="C678" i="1"/>
  <c r="C679" i="1"/>
  <c r="C684" i="1"/>
  <c r="C687" i="1"/>
  <c r="C688" i="1"/>
  <c r="C692" i="1"/>
  <c r="C695" i="1"/>
  <c r="C696" i="1"/>
  <c r="C698" i="1"/>
  <c r="C703" i="1"/>
  <c r="C706" i="1"/>
  <c r="C708" i="1"/>
  <c r="C709" i="1"/>
  <c r="C710" i="1"/>
  <c r="C711" i="1"/>
  <c r="C712" i="1"/>
  <c r="C422" i="1"/>
  <c r="C424" i="1"/>
  <c r="C425" i="1"/>
  <c r="C429" i="1"/>
  <c r="C433" i="1"/>
  <c r="C441" i="1"/>
  <c r="C442" i="1"/>
  <c r="C445" i="1"/>
  <c r="C453" i="1"/>
  <c r="C455" i="1"/>
  <c r="C457" i="1"/>
  <c r="C462" i="1"/>
  <c r="C463" i="1"/>
  <c r="C330" i="1"/>
  <c r="C331" i="1"/>
  <c r="C332" i="1"/>
  <c r="C333" i="1"/>
  <c r="C334" i="1"/>
  <c r="C335" i="1"/>
  <c r="C337" i="1"/>
  <c r="C338" i="1"/>
  <c r="C341" i="1"/>
  <c r="C344" i="1"/>
  <c r="C345" i="1"/>
  <c r="C346" i="1"/>
  <c r="C348" i="1"/>
  <c r="C350" i="1"/>
  <c r="C351" i="1"/>
  <c r="C360" i="1"/>
  <c r="C362" i="1"/>
  <c r="C366" i="1"/>
  <c r="C367" i="1"/>
  <c r="C370" i="1"/>
  <c r="C372" i="1"/>
  <c r="C373" i="1"/>
  <c r="C375" i="1"/>
  <c r="C377" i="1"/>
  <c r="C381" i="1"/>
  <c r="C383" i="1"/>
  <c r="C388" i="1"/>
  <c r="C392" i="1"/>
  <c r="C393" i="1"/>
  <c r="C394" i="1"/>
  <c r="C395" i="1"/>
  <c r="C396" i="1"/>
  <c r="C406" i="1"/>
  <c r="C409" i="1"/>
  <c r="C411" i="1"/>
  <c r="C413" i="1"/>
  <c r="C416" i="1"/>
  <c r="C417" i="1"/>
  <c r="C420" i="1"/>
  <c r="C421" i="1"/>
  <c r="C423" i="1"/>
  <c r="C426" i="1"/>
  <c r="C437" i="1"/>
  <c r="C438" i="1"/>
  <c r="C439" i="1"/>
  <c r="C444" i="1"/>
  <c r="C448" i="1"/>
  <c r="C456" i="1"/>
  <c r="C459" i="1"/>
  <c r="C460" i="1"/>
  <c r="C471" i="1"/>
  <c r="C472" i="1"/>
  <c r="C474" i="1"/>
  <c r="C475" i="1"/>
  <c r="C477" i="1"/>
  <c r="C479" i="1"/>
  <c r="C486" i="1"/>
  <c r="C487" i="1"/>
  <c r="C492" i="1"/>
  <c r="C493" i="1"/>
  <c r="C495" i="1"/>
  <c r="C498" i="1"/>
  <c r="C499" i="1"/>
  <c r="C501" i="1"/>
  <c r="C503" i="1"/>
  <c r="C505" i="1"/>
  <c r="C506" i="1"/>
  <c r="C507" i="1"/>
  <c r="C508" i="1"/>
  <c r="C510" i="1"/>
  <c r="C511" i="1"/>
  <c r="C512" i="1"/>
  <c r="C515" i="1"/>
  <c r="C518" i="1"/>
  <c r="C519" i="1"/>
  <c r="C521" i="1"/>
  <c r="C525" i="1"/>
  <c r="C528" i="1"/>
  <c r="C530" i="1"/>
  <c r="C532" i="1"/>
  <c r="C540" i="1"/>
  <c r="C544" i="1"/>
  <c r="C545" i="1"/>
  <c r="C548" i="1"/>
  <c r="C549" i="1"/>
  <c r="C550" i="1"/>
  <c r="C552" i="1"/>
  <c r="C554" i="1"/>
  <c r="C556" i="1"/>
  <c r="C559" i="1"/>
  <c r="C560" i="1"/>
  <c r="C568" i="1"/>
  <c r="C569" i="1"/>
  <c r="C570" i="1"/>
  <c r="C573" i="1"/>
  <c r="C574" i="1"/>
  <c r="C576" i="1"/>
  <c r="C579" i="1"/>
  <c r="C580" i="1"/>
  <c r="C582" i="1"/>
  <c r="C584" i="1"/>
  <c r="C587" i="1"/>
  <c r="C590" i="1"/>
  <c r="C592" i="1"/>
  <c r="C596" i="1"/>
  <c r="C597" i="1"/>
  <c r="C598" i="1"/>
  <c r="C603" i="1"/>
  <c r="C606" i="1"/>
  <c r="C608" i="1"/>
  <c r="C610" i="1"/>
  <c r="C611" i="1"/>
  <c r="C612" i="1"/>
  <c r="C613" i="1"/>
  <c r="C614" i="1"/>
  <c r="C615" i="1"/>
  <c r="C618" i="1"/>
  <c r="C620" i="1"/>
  <c r="C622" i="1"/>
  <c r="C625" i="1"/>
  <c r="C628" i="1"/>
  <c r="C630" i="1"/>
  <c r="C631" i="1"/>
  <c r="C635" i="1"/>
  <c r="C636" i="1"/>
  <c r="C637" i="1"/>
  <c r="C638" i="1"/>
  <c r="C639" i="1"/>
  <c r="C640" i="1"/>
  <c r="C641" i="1"/>
  <c r="C647" i="1"/>
  <c r="C651" i="1"/>
  <c r="C657" i="1"/>
  <c r="C431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232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35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3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5" i="1"/>
  <c r="G454" i="1"/>
  <c r="G458" i="1"/>
  <c r="G465" i="1"/>
  <c r="G470" i="1"/>
  <c r="G339" i="1"/>
  <c r="G342" i="1"/>
  <c r="G343" i="1"/>
  <c r="G354" i="1"/>
  <c r="G359" i="1"/>
  <c r="G363" i="1"/>
  <c r="G364" i="1"/>
  <c r="G365" i="1"/>
  <c r="G369" i="1"/>
  <c r="G380" i="1"/>
  <c r="G385" i="1"/>
  <c r="G387" i="1"/>
  <c r="G397" i="1"/>
  <c r="G398" i="1"/>
  <c r="G400" i="1"/>
  <c r="G401" i="1"/>
  <c r="G402" i="1"/>
  <c r="G404" i="1"/>
  <c r="G407" i="1"/>
  <c r="G410" i="1"/>
  <c r="G414" i="1"/>
  <c r="G418" i="1"/>
  <c r="G427" i="1"/>
  <c r="G450" i="1"/>
  <c r="G452" i="1"/>
  <c r="G461" i="1"/>
  <c r="G466" i="1"/>
  <c r="G468" i="1"/>
  <c r="G476" i="1"/>
  <c r="G481" i="1"/>
  <c r="G482" i="1"/>
  <c r="G488" i="1"/>
  <c r="G489" i="1"/>
  <c r="G491" i="1"/>
  <c r="G494" i="1"/>
  <c r="G497" i="1"/>
  <c r="G500" i="1"/>
  <c r="G513" i="1"/>
  <c r="G514" i="1"/>
  <c r="G516" i="1"/>
  <c r="G517" i="1"/>
  <c r="G523" i="1"/>
  <c r="G526" i="1"/>
  <c r="G529" i="1"/>
  <c r="G534" i="1"/>
  <c r="G536" i="1"/>
  <c r="G537" i="1"/>
  <c r="G538" i="1"/>
  <c r="G539" i="1"/>
  <c r="G541" i="1"/>
  <c r="G542" i="1"/>
  <c r="G543" i="1"/>
  <c r="G547" i="1"/>
  <c r="G551" i="1"/>
  <c r="G553" i="1"/>
  <c r="G558" i="1"/>
  <c r="G561" i="1"/>
  <c r="G563" i="1"/>
  <c r="G565" i="1"/>
  <c r="G566" i="1"/>
  <c r="G567" i="1"/>
  <c r="G571" i="1"/>
  <c r="G581" i="1"/>
  <c r="G591" i="1"/>
  <c r="G593" i="1"/>
  <c r="G599" i="1"/>
  <c r="G600" i="1"/>
  <c r="G601" i="1"/>
  <c r="G609" i="1"/>
  <c r="G616" i="1"/>
  <c r="G619" i="1"/>
  <c r="G624" i="1"/>
  <c r="G629" i="1"/>
  <c r="G633" i="1"/>
  <c r="G634" i="1"/>
  <c r="G649" i="1"/>
  <c r="G654" i="1"/>
  <c r="G655" i="1"/>
  <c r="G656" i="1"/>
  <c r="G661" i="1"/>
  <c r="G665" i="1"/>
  <c r="G666" i="1"/>
  <c r="G667" i="1"/>
  <c r="G675" i="1"/>
  <c r="G676" i="1"/>
  <c r="G680" i="1"/>
  <c r="G681" i="1"/>
  <c r="G682" i="1"/>
  <c r="G683" i="1"/>
  <c r="G685" i="1"/>
  <c r="G686" i="1"/>
  <c r="G689" i="1"/>
  <c r="G690" i="1"/>
  <c r="G691" i="1"/>
  <c r="G693" i="1"/>
  <c r="G694" i="1"/>
  <c r="G697" i="1"/>
  <c r="G699" i="1"/>
  <c r="G700" i="1"/>
  <c r="G701" i="1"/>
  <c r="G702" i="1"/>
  <c r="G704" i="1"/>
  <c r="G705" i="1"/>
  <c r="G707" i="1"/>
  <c r="G430" i="1"/>
  <c r="G434" i="1"/>
  <c r="G435" i="1"/>
  <c r="G436" i="1"/>
  <c r="G440" i="1"/>
  <c r="G446" i="1"/>
  <c r="G447" i="1"/>
  <c r="G451" i="1"/>
  <c r="G467" i="1"/>
  <c r="G469" i="1"/>
  <c r="G329" i="1"/>
  <c r="G336" i="1"/>
  <c r="G340" i="1"/>
  <c r="G347" i="1"/>
  <c r="G349" i="1"/>
  <c r="G352" i="1"/>
  <c r="G353" i="1"/>
  <c r="G355" i="1"/>
  <c r="G356" i="1"/>
  <c r="G357" i="1"/>
  <c r="G358" i="1"/>
  <c r="G361" i="1"/>
  <c r="G368" i="1"/>
  <c r="G371" i="1"/>
  <c r="G374" i="1"/>
  <c r="G376" i="1"/>
  <c r="G378" i="1"/>
  <c r="G379" i="1"/>
  <c r="G382" i="1"/>
  <c r="G384" i="1"/>
  <c r="G386" i="1"/>
  <c r="G389" i="1"/>
  <c r="G390" i="1"/>
  <c r="G391" i="1"/>
  <c r="G399" i="1"/>
  <c r="G403" i="1"/>
  <c r="G405" i="1"/>
  <c r="G408" i="1"/>
  <c r="G412" i="1"/>
  <c r="G415" i="1"/>
  <c r="G419" i="1"/>
  <c r="G428" i="1"/>
  <c r="G432" i="1"/>
  <c r="G443" i="1"/>
  <c r="G449" i="1"/>
  <c r="G464" i="1"/>
  <c r="G473" i="1"/>
  <c r="G478" i="1"/>
  <c r="G480" i="1"/>
  <c r="G483" i="1"/>
  <c r="G484" i="1"/>
  <c r="G485" i="1"/>
  <c r="G490" i="1"/>
  <c r="G496" i="1"/>
  <c r="G502" i="1"/>
  <c r="G504" i="1"/>
  <c r="G509" i="1"/>
  <c r="G520" i="1"/>
  <c r="G522" i="1"/>
  <c r="G524" i="1"/>
  <c r="G527" i="1"/>
  <c r="G531" i="1"/>
  <c r="G533" i="1"/>
  <c r="G535" i="1"/>
  <c r="G546" i="1"/>
  <c r="G555" i="1"/>
  <c r="G557" i="1"/>
  <c r="G562" i="1"/>
  <c r="G564" i="1"/>
  <c r="G572" i="1"/>
  <c r="G575" i="1"/>
  <c r="G577" i="1"/>
  <c r="G578" i="1"/>
  <c r="G583" i="1"/>
  <c r="G585" i="1"/>
  <c r="G586" i="1"/>
  <c r="G588" i="1"/>
  <c r="G589" i="1"/>
  <c r="G594" i="1"/>
  <c r="G595" i="1"/>
  <c r="G602" i="1"/>
  <c r="G604" i="1"/>
  <c r="G605" i="1"/>
  <c r="G607" i="1"/>
  <c r="G617" i="1"/>
  <c r="G621" i="1"/>
  <c r="G623" i="1"/>
  <c r="G626" i="1"/>
  <c r="G627" i="1"/>
  <c r="G632" i="1"/>
  <c r="G642" i="1"/>
  <c r="G643" i="1"/>
  <c r="G644" i="1"/>
  <c r="G645" i="1"/>
  <c r="G646" i="1"/>
  <c r="G648" i="1"/>
  <c r="G650" i="1"/>
  <c r="G652" i="1"/>
  <c r="G653" i="1"/>
  <c r="G658" i="1"/>
  <c r="G659" i="1"/>
  <c r="G660" i="1"/>
  <c r="G662" i="1"/>
  <c r="G663" i="1"/>
  <c r="G664" i="1"/>
  <c r="G668" i="1"/>
  <c r="G669" i="1"/>
  <c r="G670" i="1"/>
  <c r="G671" i="1"/>
  <c r="G672" i="1"/>
  <c r="G673" i="1"/>
  <c r="G674" i="1"/>
  <c r="G677" i="1"/>
  <c r="G678" i="1"/>
  <c r="G679" i="1"/>
  <c r="G684" i="1"/>
  <c r="G687" i="1"/>
  <c r="G688" i="1"/>
  <c r="G692" i="1"/>
  <c r="G695" i="1"/>
  <c r="G696" i="1"/>
  <c r="G698" i="1"/>
  <c r="G703" i="1"/>
  <c r="G706" i="1"/>
  <c r="G708" i="1"/>
  <c r="G709" i="1"/>
  <c r="G710" i="1"/>
  <c r="G711" i="1"/>
  <c r="G712" i="1"/>
  <c r="G422" i="1"/>
  <c r="G424" i="1"/>
  <c r="G425" i="1"/>
  <c r="G429" i="1"/>
  <c r="G433" i="1"/>
  <c r="G441" i="1"/>
  <c r="G442" i="1"/>
  <c r="G445" i="1"/>
  <c r="G453" i="1"/>
  <c r="G455" i="1"/>
  <c r="G457" i="1"/>
  <c r="G462" i="1"/>
  <c r="G463" i="1"/>
  <c r="G330" i="1"/>
  <c r="G331" i="1"/>
  <c r="G332" i="1"/>
  <c r="G333" i="1"/>
  <c r="G334" i="1"/>
  <c r="G335" i="1"/>
  <c r="G337" i="1"/>
  <c r="G338" i="1"/>
  <c r="G341" i="1"/>
  <c r="G344" i="1"/>
  <c r="G345" i="1"/>
  <c r="G346" i="1"/>
  <c r="G348" i="1"/>
  <c r="G350" i="1"/>
  <c r="G351" i="1"/>
  <c r="G360" i="1"/>
  <c r="G362" i="1"/>
  <c r="G366" i="1"/>
  <c r="G367" i="1"/>
  <c r="G370" i="1"/>
  <c r="G372" i="1"/>
  <c r="G373" i="1"/>
  <c r="G375" i="1"/>
  <c r="G377" i="1"/>
  <c r="G381" i="1"/>
  <c r="G383" i="1"/>
  <c r="G388" i="1"/>
  <c r="G392" i="1"/>
  <c r="G393" i="1"/>
  <c r="G394" i="1"/>
  <c r="G395" i="1"/>
  <c r="G396" i="1"/>
  <c r="G406" i="1"/>
  <c r="G409" i="1"/>
  <c r="G411" i="1"/>
  <c r="G413" i="1"/>
  <c r="G416" i="1"/>
  <c r="G417" i="1"/>
  <c r="G420" i="1"/>
  <c r="G421" i="1"/>
  <c r="G423" i="1"/>
  <c r="G426" i="1"/>
  <c r="G437" i="1"/>
  <c r="G438" i="1"/>
  <c r="G439" i="1"/>
  <c r="G444" i="1"/>
  <c r="G448" i="1"/>
  <c r="G456" i="1"/>
  <c r="G459" i="1"/>
  <c r="G460" i="1"/>
  <c r="G471" i="1"/>
  <c r="G472" i="1"/>
  <c r="G474" i="1"/>
  <c r="G475" i="1"/>
  <c r="G477" i="1"/>
  <c r="G479" i="1"/>
  <c r="G486" i="1"/>
  <c r="G487" i="1"/>
  <c r="G492" i="1"/>
  <c r="G493" i="1"/>
  <c r="G495" i="1"/>
  <c r="G498" i="1"/>
  <c r="G499" i="1"/>
  <c r="G501" i="1"/>
  <c r="G503" i="1"/>
  <c r="G505" i="1"/>
  <c r="G506" i="1"/>
  <c r="G507" i="1"/>
  <c r="G508" i="1"/>
  <c r="G510" i="1"/>
  <c r="G511" i="1"/>
  <c r="G512" i="1"/>
  <c r="G515" i="1"/>
  <c r="G518" i="1"/>
  <c r="G519" i="1"/>
  <c r="G521" i="1"/>
  <c r="G525" i="1"/>
  <c r="G528" i="1"/>
  <c r="G530" i="1"/>
  <c r="G532" i="1"/>
  <c r="G540" i="1"/>
  <c r="G544" i="1"/>
  <c r="G545" i="1"/>
  <c r="G548" i="1"/>
  <c r="G549" i="1"/>
  <c r="G550" i="1"/>
  <c r="G552" i="1"/>
  <c r="G554" i="1"/>
  <c r="G556" i="1"/>
  <c r="G559" i="1"/>
  <c r="G560" i="1"/>
  <c r="G568" i="1"/>
  <c r="G569" i="1"/>
  <c r="G570" i="1"/>
  <c r="G573" i="1"/>
  <c r="G574" i="1"/>
  <c r="G576" i="1"/>
  <c r="G579" i="1"/>
  <c r="G580" i="1"/>
  <c r="G582" i="1"/>
  <c r="G584" i="1"/>
  <c r="G587" i="1"/>
  <c r="G590" i="1"/>
  <c r="G592" i="1"/>
  <c r="G596" i="1"/>
  <c r="G597" i="1"/>
  <c r="G598" i="1"/>
  <c r="G603" i="1"/>
  <c r="G606" i="1"/>
  <c r="G608" i="1"/>
  <c r="G610" i="1"/>
  <c r="G611" i="1"/>
  <c r="G612" i="1"/>
  <c r="G613" i="1"/>
  <c r="G614" i="1"/>
  <c r="G615" i="1"/>
  <c r="G618" i="1"/>
  <c r="G620" i="1"/>
  <c r="G622" i="1"/>
  <c r="G625" i="1"/>
  <c r="G628" i="1"/>
  <c r="G630" i="1"/>
  <c r="G631" i="1"/>
  <c r="G635" i="1"/>
  <c r="G636" i="1"/>
  <c r="G637" i="1"/>
  <c r="G638" i="1"/>
  <c r="G639" i="1"/>
  <c r="G640" i="1"/>
  <c r="G641" i="1"/>
  <c r="G647" i="1"/>
  <c r="G651" i="1"/>
  <c r="G657" i="1"/>
  <c r="G431" i="1"/>
  <c r="G990" i="1"/>
  <c r="G987" i="1"/>
  <c r="G988" i="1"/>
  <c r="G1017" i="1"/>
  <c r="G982" i="1"/>
  <c r="G973" i="1"/>
  <c r="G986" i="1"/>
  <c r="G970" i="1"/>
  <c r="G984" i="1"/>
  <c r="G977" i="1"/>
  <c r="G1018" i="1"/>
  <c r="G1016" i="1"/>
  <c r="G1015" i="1"/>
  <c r="G975" i="1"/>
  <c r="G969" i="1"/>
  <c r="G1002" i="1"/>
  <c r="G981" i="1"/>
  <c r="G979" i="1"/>
  <c r="G1001" i="1"/>
  <c r="G978" i="1"/>
  <c r="G985" i="1"/>
  <c r="G971" i="1"/>
  <c r="G1003" i="1"/>
  <c r="G998" i="1"/>
  <c r="G1022" i="1"/>
  <c r="G1041" i="1"/>
  <c r="G1055" i="1"/>
  <c r="G1043" i="1"/>
  <c r="G1023" i="1"/>
  <c r="G1039" i="1"/>
  <c r="G1024" i="1"/>
  <c r="G1026" i="1"/>
  <c r="G1028" i="1"/>
  <c r="G1034" i="1"/>
  <c r="G1059" i="1"/>
  <c r="G1044" i="1"/>
  <c r="G1025" i="1"/>
  <c r="G1033" i="1"/>
  <c r="G1027" i="1"/>
  <c r="G1019" i="1"/>
  <c r="G1056" i="1"/>
  <c r="G1061" i="1"/>
  <c r="G1035" i="1"/>
  <c r="G1042" i="1"/>
  <c r="G1031" i="1"/>
  <c r="G1013" i="1"/>
  <c r="G976" i="1"/>
  <c r="G980" i="1"/>
  <c r="G1012" i="1"/>
  <c r="G993" i="1"/>
  <c r="G997" i="1"/>
  <c r="G995" i="1"/>
  <c r="G1014" i="1"/>
  <c r="G989" i="1"/>
  <c r="G994" i="1"/>
  <c r="G1000" i="1"/>
  <c r="G1011" i="1"/>
  <c r="G991" i="1"/>
  <c r="G992" i="1"/>
  <c r="G1007" i="1"/>
  <c r="G1004" i="1"/>
  <c r="G1010" i="1"/>
  <c r="G974" i="1"/>
  <c r="G1006" i="1"/>
  <c r="G1009" i="1"/>
  <c r="G1008" i="1"/>
  <c r="G983" i="1"/>
  <c r="G1005" i="1"/>
  <c r="G972" i="1"/>
  <c r="G996" i="1"/>
  <c r="G1057" i="1"/>
  <c r="G1038" i="1"/>
  <c r="G1032" i="1"/>
  <c r="G1051" i="1"/>
  <c r="G1052" i="1"/>
  <c r="G1021" i="1"/>
  <c r="G1058" i="1"/>
  <c r="G1053" i="1"/>
  <c r="G1054" i="1"/>
  <c r="G1062" i="1"/>
  <c r="G1060" i="1"/>
  <c r="G1048" i="1"/>
  <c r="G1045" i="1"/>
  <c r="G1020" i="1"/>
  <c r="G1063" i="1"/>
  <c r="G1046" i="1"/>
  <c r="G1036" i="1"/>
  <c r="G1047" i="1"/>
  <c r="G1030" i="1"/>
  <c r="G1040" i="1"/>
  <c r="G1049" i="1"/>
  <c r="G1050" i="1"/>
  <c r="G1064" i="1"/>
  <c r="G1037" i="1"/>
  <c r="G1029" i="1"/>
  <c r="G999" i="1"/>
  <c r="G952" i="1"/>
  <c r="G940" i="1"/>
  <c r="G958" i="1"/>
  <c r="G943" i="1"/>
  <c r="G929" i="1"/>
  <c r="G877" i="1"/>
  <c r="G942" i="1"/>
  <c r="G954" i="1"/>
  <c r="G892" i="1"/>
  <c r="G931" i="1"/>
  <c r="G922" i="1"/>
  <c r="G902" i="1"/>
  <c r="G936" i="1"/>
  <c r="G947" i="1"/>
  <c r="G890" i="1"/>
  <c r="G933" i="1"/>
  <c r="G941" i="1"/>
  <c r="G918" i="1"/>
  <c r="G944" i="1"/>
  <c r="G916" i="1"/>
  <c r="G908" i="1"/>
  <c r="G910" i="1"/>
  <c r="G898" i="1"/>
  <c r="G924" i="1"/>
  <c r="G932" i="1"/>
  <c r="G889" i="1"/>
  <c r="G934" i="1"/>
  <c r="G907" i="1"/>
  <c r="G903" i="1"/>
  <c r="G879" i="1"/>
  <c r="G888" i="1"/>
  <c r="G904" i="1"/>
  <c r="G912" i="1"/>
  <c r="G899" i="1"/>
  <c r="G876" i="1"/>
  <c r="G949" i="1"/>
  <c r="G921" i="1"/>
  <c r="G911" i="1"/>
  <c r="G915" i="1"/>
  <c r="G930" i="1"/>
  <c r="G939" i="1"/>
  <c r="G878" i="1"/>
  <c r="G885" i="1"/>
  <c r="G887" i="1"/>
  <c r="G950" i="1"/>
  <c r="G935" i="1"/>
  <c r="G914" i="1"/>
  <c r="G925" i="1"/>
  <c r="G966" i="1"/>
  <c r="G883" i="1"/>
  <c r="G874" i="1"/>
  <c r="G953" i="1"/>
  <c r="G948" i="1"/>
  <c r="G961" i="1"/>
  <c r="G901" i="1"/>
  <c r="G964" i="1"/>
  <c r="G895" i="1"/>
  <c r="G938" i="1"/>
  <c r="G886" i="1"/>
  <c r="G946" i="1"/>
  <c r="G872" i="1"/>
  <c r="G919" i="1"/>
  <c r="G893" i="1"/>
  <c r="G927" i="1"/>
  <c r="G884" i="1"/>
  <c r="G880" i="1"/>
  <c r="G956" i="1"/>
  <c r="G894" i="1"/>
  <c r="G962" i="1"/>
  <c r="G882" i="1"/>
  <c r="G909" i="1"/>
  <c r="G900" i="1"/>
  <c r="G873" i="1"/>
  <c r="G913" i="1"/>
  <c r="G905" i="1"/>
  <c r="G928" i="1"/>
  <c r="G965" i="1"/>
  <c r="G920" i="1"/>
  <c r="G957" i="1"/>
  <c r="G955" i="1"/>
  <c r="G923" i="1"/>
  <c r="G917" i="1"/>
  <c r="G967" i="1"/>
  <c r="G937" i="1"/>
  <c r="G926" i="1"/>
  <c r="G881" i="1"/>
  <c r="G959" i="1"/>
  <c r="G891" i="1"/>
  <c r="G896" i="1"/>
  <c r="G875" i="1"/>
  <c r="G906" i="1"/>
  <c r="G951" i="1"/>
  <c r="G897" i="1"/>
  <c r="G963" i="1"/>
  <c r="G945" i="1"/>
  <c r="G960" i="1"/>
  <c r="K14" i="1"/>
  <c r="J2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784" i="1"/>
  <c r="G758" i="1"/>
  <c r="G785" i="1"/>
  <c r="G739" i="1"/>
  <c r="G729" i="1"/>
  <c r="G732" i="1"/>
  <c r="G794" i="1"/>
  <c r="G771" i="1"/>
  <c r="G727" i="1"/>
  <c r="G747" i="1"/>
  <c r="G760" i="1"/>
  <c r="G808" i="1"/>
  <c r="G736" i="1"/>
  <c r="G797" i="1"/>
  <c r="G805" i="1"/>
  <c r="G755" i="1"/>
  <c r="G749" i="1"/>
  <c r="G740" i="1"/>
  <c r="G744" i="1"/>
  <c r="G725" i="1"/>
  <c r="G764" i="1"/>
  <c r="G746" i="1"/>
  <c r="G804" i="1"/>
  <c r="G728" i="1"/>
  <c r="G763" i="1"/>
  <c r="G773" i="1"/>
  <c r="G799" i="1"/>
  <c r="G789" i="1"/>
  <c r="G800" i="1"/>
  <c r="G798" i="1"/>
  <c r="G788" i="1"/>
  <c r="G722" i="1"/>
  <c r="G735" i="1"/>
  <c r="G743" i="1"/>
  <c r="G730" i="1"/>
  <c r="G738" i="1"/>
  <c r="G768" i="1"/>
  <c r="G777" i="1"/>
  <c r="G759" i="1"/>
  <c r="G770" i="1"/>
  <c r="G752" i="1"/>
  <c r="G731" i="1"/>
  <c r="G802" i="1"/>
  <c r="G767" i="1"/>
  <c r="G780" i="1"/>
  <c r="G723" i="1"/>
  <c r="G765" i="1"/>
  <c r="G782" i="1"/>
  <c r="G745" i="1"/>
  <c r="G754" i="1"/>
  <c r="G748" i="1"/>
  <c r="G783" i="1"/>
  <c r="G751" i="1"/>
  <c r="G737" i="1"/>
  <c r="G714" i="1"/>
  <c r="G717" i="1"/>
  <c r="G724" i="1"/>
  <c r="G778" i="1"/>
  <c r="G761" i="1"/>
  <c r="G786" i="1"/>
  <c r="G793" i="1"/>
  <c r="G772" i="1"/>
  <c r="G742" i="1"/>
  <c r="G791" i="1"/>
  <c r="G720" i="1"/>
  <c r="G718" i="1"/>
  <c r="G715" i="1"/>
  <c r="G796" i="1"/>
  <c r="G757" i="1"/>
  <c r="G795" i="1"/>
  <c r="G807" i="1"/>
  <c r="G803" i="1"/>
  <c r="G790" i="1"/>
  <c r="G721" i="1"/>
  <c r="G756" i="1"/>
  <c r="G809" i="1"/>
  <c r="G781" i="1"/>
  <c r="G801" i="1"/>
  <c r="G719" i="1"/>
  <c r="G750" i="1"/>
  <c r="G733" i="1"/>
  <c r="G741" i="1"/>
  <c r="G762" i="1"/>
  <c r="G726" i="1"/>
  <c r="G779" i="1"/>
  <c r="G766" i="1"/>
  <c r="G806" i="1"/>
  <c r="G734" i="1"/>
  <c r="G787" i="1"/>
  <c r="G753" i="1"/>
  <c r="G776" i="1"/>
  <c r="G774" i="1"/>
  <c r="G769" i="1"/>
  <c r="G775" i="1"/>
  <c r="G792" i="1"/>
  <c r="G716" i="1"/>
  <c r="G839" i="1"/>
  <c r="G860" i="1"/>
  <c r="G852" i="1"/>
  <c r="G850" i="1"/>
  <c r="G833" i="1"/>
  <c r="G868" i="1"/>
  <c r="G818" i="1"/>
  <c r="G855" i="1"/>
  <c r="G864" i="1"/>
  <c r="G812" i="1"/>
  <c r="G845" i="1"/>
  <c r="G843" i="1"/>
  <c r="G834" i="1"/>
  <c r="G815" i="1"/>
  <c r="G848" i="1"/>
  <c r="G814" i="1"/>
  <c r="G822" i="1"/>
  <c r="G829" i="1"/>
  <c r="G854" i="1"/>
  <c r="G865" i="1"/>
  <c r="G836" i="1"/>
  <c r="G838" i="1"/>
  <c r="G826" i="1"/>
  <c r="G847" i="1"/>
  <c r="G821" i="1"/>
  <c r="G858" i="1"/>
  <c r="G862" i="1"/>
  <c r="G819" i="1"/>
  <c r="G828" i="1"/>
  <c r="G842" i="1"/>
  <c r="G867" i="1"/>
  <c r="G841" i="1"/>
  <c r="G869" i="1"/>
  <c r="G816" i="1"/>
  <c r="G857" i="1"/>
  <c r="G827" i="1"/>
  <c r="G820" i="1"/>
  <c r="G846" i="1"/>
  <c r="G824" i="1"/>
  <c r="G823" i="1"/>
  <c r="G870" i="1"/>
  <c r="G863" i="1"/>
  <c r="G849" i="1"/>
  <c r="G817" i="1"/>
  <c r="G851" i="1"/>
  <c r="G831" i="1"/>
  <c r="G837" i="1"/>
  <c r="G835" i="1"/>
  <c r="G859" i="1"/>
  <c r="G861" i="1"/>
  <c r="G813" i="1"/>
  <c r="G832" i="1"/>
  <c r="G825" i="1"/>
  <c r="G811" i="1"/>
  <c r="G840" i="1"/>
  <c r="G866" i="1"/>
  <c r="G856" i="1"/>
  <c r="G844" i="1"/>
  <c r="G853" i="1"/>
  <c r="G8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J793" i="1"/>
  <c r="J239" i="1"/>
  <c r="J168" i="1"/>
  <c r="J129" i="1"/>
  <c r="J126" i="1"/>
  <c r="J95" i="1"/>
  <c r="J81" i="1"/>
  <c r="J39" i="1"/>
  <c r="J40" i="1"/>
  <c r="J41" i="1"/>
  <c r="J42" i="1"/>
  <c r="J43" i="1"/>
  <c r="J44" i="1"/>
  <c r="J48" i="1"/>
  <c r="J54" i="1"/>
  <c r="J55" i="1"/>
  <c r="J57" i="1"/>
  <c r="J60" i="1"/>
  <c r="J62" i="1"/>
  <c r="J64" i="1"/>
  <c r="J65" i="1"/>
  <c r="J68" i="1"/>
  <c r="J69" i="1"/>
  <c r="J71" i="1"/>
  <c r="J72" i="1"/>
  <c r="J73" i="1"/>
  <c r="J79" i="1"/>
  <c r="J87" i="1"/>
  <c r="J89" i="1"/>
  <c r="J91" i="1"/>
  <c r="J96" i="1"/>
  <c r="J100" i="1"/>
  <c r="J104" i="1"/>
  <c r="J105" i="1"/>
  <c r="J110" i="1"/>
  <c r="J113" i="1"/>
  <c r="J114" i="1"/>
  <c r="J116" i="1"/>
  <c r="J118" i="1"/>
  <c r="J125" i="1"/>
  <c r="J136" i="1"/>
  <c r="J137" i="1"/>
  <c r="J141" i="1"/>
  <c r="J146" i="1"/>
  <c r="J147" i="1"/>
  <c r="J149" i="1"/>
  <c r="J151" i="1"/>
  <c r="J153" i="1"/>
  <c r="J157" i="1"/>
  <c r="J164" i="1"/>
  <c r="J165" i="1"/>
  <c r="J166" i="1"/>
  <c r="J169" i="1"/>
  <c r="J171" i="1"/>
  <c r="J172" i="1"/>
  <c r="J176" i="1"/>
  <c r="J178" i="1"/>
  <c r="J182" i="1"/>
  <c r="J185" i="1"/>
  <c r="J190" i="1"/>
  <c r="J191" i="1"/>
  <c r="J192" i="1"/>
  <c r="J193" i="1"/>
  <c r="J197" i="1"/>
  <c r="J198" i="1"/>
  <c r="J200" i="1"/>
  <c r="J201" i="1"/>
  <c r="J202" i="1"/>
  <c r="J203" i="1"/>
  <c r="J206" i="1"/>
  <c r="J208" i="1"/>
  <c r="J209" i="1"/>
  <c r="J210" i="1"/>
  <c r="J211" i="1"/>
  <c r="J212" i="1"/>
  <c r="J217" i="1"/>
  <c r="J219" i="1"/>
  <c r="J223" i="1"/>
  <c r="J226" i="1"/>
  <c r="J227" i="1"/>
  <c r="J229" i="1"/>
  <c r="J236" i="1"/>
  <c r="J242" i="1"/>
  <c r="J243" i="1"/>
  <c r="J248" i="1"/>
  <c r="J250" i="1"/>
  <c r="J251" i="1"/>
  <c r="J252" i="1"/>
  <c r="J254" i="1"/>
  <c r="J260" i="1"/>
  <c r="J264" i="1"/>
  <c r="J266" i="1"/>
  <c r="J269" i="1"/>
  <c r="J270" i="1"/>
  <c r="J271" i="1"/>
  <c r="J275" i="1"/>
  <c r="J276" i="1"/>
  <c r="J277" i="1"/>
  <c r="J279" i="1"/>
  <c r="J283" i="1"/>
  <c r="J284" i="1"/>
  <c r="J287" i="1"/>
  <c r="J291" i="1"/>
  <c r="J293" i="1"/>
  <c r="J296" i="1"/>
  <c r="J297" i="1"/>
  <c r="J298" i="1"/>
  <c r="J300" i="1"/>
  <c r="J301" i="1"/>
  <c r="J302" i="1"/>
  <c r="J303" i="1"/>
  <c r="J307" i="1"/>
  <c r="J308" i="1"/>
  <c r="J311" i="1"/>
  <c r="J313" i="1"/>
  <c r="J314" i="1"/>
  <c r="J321" i="1"/>
  <c r="J324" i="1"/>
  <c r="J325" i="1"/>
  <c r="J326" i="1"/>
  <c r="J729" i="1"/>
  <c r="J732" i="1"/>
  <c r="J794" i="1"/>
  <c r="J760" i="1"/>
  <c r="J736" i="1"/>
  <c r="J797" i="1"/>
  <c r="J804" i="1"/>
  <c r="J728" i="1"/>
  <c r="J773" i="1"/>
  <c r="J798" i="1"/>
  <c r="J788" i="1"/>
  <c r="J722" i="1"/>
  <c r="J738" i="1"/>
  <c r="J752" i="1"/>
  <c r="J731" i="1"/>
  <c r="J802" i="1"/>
  <c r="J723" i="1"/>
  <c r="J745" i="1"/>
  <c r="J737" i="1"/>
  <c r="J778" i="1"/>
  <c r="J761" i="1"/>
  <c r="J742" i="1"/>
  <c r="J720" i="1"/>
  <c r="J718" i="1"/>
  <c r="J715" i="1"/>
  <c r="J796" i="1"/>
  <c r="J757" i="1"/>
  <c r="J795" i="1"/>
  <c r="J756" i="1"/>
  <c r="J809" i="1"/>
  <c r="J781" i="1"/>
  <c r="J734" i="1"/>
  <c r="J776" i="1"/>
  <c r="J850" i="1"/>
  <c r="J855" i="1"/>
  <c r="J864" i="1"/>
  <c r="J815" i="1"/>
  <c r="J822" i="1"/>
  <c r="J854" i="1"/>
  <c r="J865" i="1"/>
  <c r="J821" i="1"/>
  <c r="J862" i="1"/>
  <c r="J828" i="1"/>
  <c r="J869" i="1"/>
  <c r="J827" i="1"/>
  <c r="J849" i="1"/>
  <c r="J837" i="1"/>
  <c r="J835" i="1"/>
  <c r="J859" i="1"/>
  <c r="J861" i="1"/>
  <c r="K6" i="1"/>
  <c r="K10" i="1"/>
  <c r="K13" i="1"/>
  <c r="K15" i="1"/>
  <c r="K16" i="1"/>
  <c r="K17" i="1"/>
  <c r="K18" i="1"/>
  <c r="K23" i="1"/>
  <c r="K24" i="1"/>
  <c r="K26" i="1"/>
  <c r="K27" i="1"/>
  <c r="K28" i="1"/>
  <c r="K31" i="1"/>
  <c r="K32" i="1"/>
  <c r="K33" i="1"/>
  <c r="K34" i="1"/>
  <c r="K38" i="1"/>
  <c r="K45" i="1"/>
  <c r="K46" i="1"/>
  <c r="K47" i="1"/>
  <c r="K49" i="1"/>
  <c r="K50" i="1"/>
  <c r="K51" i="1"/>
  <c r="K52" i="1"/>
  <c r="K53" i="1"/>
  <c r="K56" i="1"/>
  <c r="K58" i="1"/>
  <c r="K61" i="1"/>
  <c r="K63" i="1"/>
  <c r="K66" i="1"/>
  <c r="K67" i="1"/>
  <c r="K70" i="1"/>
  <c r="K74" i="1"/>
  <c r="K75" i="1"/>
  <c r="K76" i="1"/>
  <c r="K77" i="1"/>
  <c r="K78" i="1"/>
  <c r="K80" i="1"/>
  <c r="K82" i="1"/>
  <c r="K83" i="1"/>
  <c r="K84" i="1"/>
  <c r="K85" i="1"/>
  <c r="K86" i="1"/>
  <c r="K88" i="1"/>
  <c r="K90" i="1"/>
  <c r="K92" i="1"/>
  <c r="K93" i="1"/>
  <c r="K94" i="1"/>
  <c r="K97" i="1"/>
  <c r="K98" i="1"/>
  <c r="K99" i="1"/>
  <c r="K102" i="1"/>
  <c r="K103" i="1"/>
  <c r="K106" i="1"/>
  <c r="K107" i="1"/>
  <c r="K108" i="1"/>
  <c r="K109" i="1"/>
  <c r="K111" i="1"/>
  <c r="K112" i="1"/>
  <c r="K115" i="1"/>
  <c r="K117" i="1"/>
  <c r="K119" i="1"/>
  <c r="K120" i="1"/>
  <c r="K121" i="1"/>
  <c r="K122" i="1"/>
  <c r="K123" i="1"/>
  <c r="K124" i="1"/>
  <c r="K127" i="1"/>
  <c r="K128" i="1"/>
  <c r="K130" i="1"/>
  <c r="K131" i="1"/>
  <c r="K132" i="1"/>
  <c r="K133" i="1"/>
  <c r="K135" i="1"/>
  <c r="K138" i="1"/>
  <c r="K139" i="1"/>
  <c r="K140" i="1"/>
  <c r="K142" i="1"/>
  <c r="K143" i="1"/>
  <c r="K144" i="1"/>
  <c r="K145" i="1"/>
  <c r="K148" i="1"/>
  <c r="K150" i="1"/>
  <c r="K152" i="1"/>
  <c r="K154" i="1"/>
  <c r="K155" i="1"/>
  <c r="K156" i="1"/>
  <c r="K158" i="1"/>
  <c r="K159" i="1"/>
  <c r="K160" i="1"/>
  <c r="K161" i="1"/>
  <c r="K162" i="1"/>
  <c r="K163" i="1"/>
  <c r="K167" i="1"/>
  <c r="K170" i="1"/>
  <c r="K173" i="1"/>
  <c r="K174" i="1"/>
  <c r="K175" i="1"/>
  <c r="K177" i="1"/>
  <c r="K179" i="1"/>
  <c r="K180" i="1"/>
  <c r="K181" i="1"/>
  <c r="K183" i="1"/>
  <c r="K184" i="1"/>
  <c r="K186" i="1"/>
  <c r="K187" i="1"/>
  <c r="K188" i="1"/>
  <c r="K189" i="1"/>
  <c r="K194" i="1"/>
  <c r="K195" i="1"/>
  <c r="K196" i="1"/>
  <c r="K199" i="1"/>
  <c r="K204" i="1"/>
  <c r="K205" i="1"/>
  <c r="K207" i="1"/>
  <c r="K213" i="1"/>
  <c r="K214" i="1"/>
  <c r="K215" i="1"/>
  <c r="K216" i="1"/>
  <c r="K218" i="1"/>
  <c r="K220" i="1"/>
  <c r="K221" i="1"/>
  <c r="K222" i="1"/>
  <c r="K224" i="1"/>
  <c r="K225" i="1"/>
  <c r="K228" i="1"/>
  <c r="K230" i="1"/>
  <c r="K232" i="1"/>
  <c r="K233" i="1"/>
  <c r="K234" i="1"/>
  <c r="K235" i="1"/>
  <c r="K237" i="1"/>
  <c r="K238" i="1"/>
  <c r="K240" i="1"/>
  <c r="K241" i="1"/>
  <c r="K244" i="1"/>
  <c r="K245" i="1"/>
  <c r="K246" i="1"/>
  <c r="K247" i="1"/>
  <c r="K249" i="1"/>
  <c r="K253" i="1"/>
  <c r="K255" i="1"/>
  <c r="K256" i="1"/>
  <c r="K257" i="1"/>
  <c r="K258" i="1"/>
  <c r="K259" i="1"/>
  <c r="K261" i="1"/>
  <c r="K262" i="1"/>
  <c r="K263" i="1"/>
  <c r="K265" i="1"/>
  <c r="K267" i="1"/>
  <c r="K268" i="1"/>
  <c r="K272" i="1"/>
  <c r="K273" i="1"/>
  <c r="K274" i="1"/>
  <c r="K278" i="1"/>
  <c r="K280" i="1"/>
  <c r="K281" i="1"/>
  <c r="K282" i="1"/>
  <c r="K285" i="1"/>
  <c r="K286" i="1"/>
  <c r="K288" i="1"/>
  <c r="K289" i="1"/>
  <c r="K290" i="1"/>
  <c r="K292" i="1"/>
  <c r="K294" i="1"/>
  <c r="K295" i="1"/>
  <c r="K299" i="1"/>
  <c r="K304" i="1"/>
  <c r="K305" i="1"/>
  <c r="K306" i="1"/>
  <c r="K309" i="1"/>
  <c r="K310" i="1"/>
  <c r="K312" i="1"/>
  <c r="K315" i="1"/>
  <c r="K316" i="1"/>
  <c r="K317" i="1"/>
  <c r="K318" i="1"/>
  <c r="K319" i="1"/>
  <c r="K320" i="1"/>
  <c r="K322" i="1"/>
  <c r="K323" i="1"/>
  <c r="K327" i="1"/>
  <c r="K784" i="1"/>
  <c r="K758" i="1"/>
  <c r="K785" i="1"/>
  <c r="K739" i="1"/>
  <c r="K771" i="1"/>
  <c r="K727" i="1"/>
  <c r="K747" i="1"/>
  <c r="K808" i="1"/>
  <c r="K805" i="1"/>
  <c r="K755" i="1"/>
  <c r="K749" i="1"/>
  <c r="K740" i="1"/>
  <c r="K744" i="1"/>
  <c r="K725" i="1"/>
  <c r="K764" i="1"/>
  <c r="K746" i="1"/>
  <c r="K763" i="1"/>
  <c r="K799" i="1"/>
  <c r="K789" i="1"/>
  <c r="K800" i="1"/>
  <c r="K735" i="1"/>
  <c r="K743" i="1"/>
  <c r="K730" i="1"/>
  <c r="K768" i="1"/>
  <c r="K777" i="1"/>
  <c r="K759" i="1"/>
  <c r="K770" i="1"/>
  <c r="K767" i="1"/>
  <c r="K780" i="1"/>
  <c r="K765" i="1"/>
  <c r="K782" i="1"/>
  <c r="K754" i="1"/>
  <c r="K748" i="1"/>
  <c r="K783" i="1"/>
  <c r="K751" i="1"/>
  <c r="K714" i="1"/>
  <c r="K717" i="1"/>
  <c r="K724" i="1"/>
  <c r="K786" i="1"/>
  <c r="K772" i="1"/>
  <c r="K791" i="1"/>
  <c r="K807" i="1"/>
  <c r="K803" i="1"/>
  <c r="K790" i="1"/>
  <c r="K721" i="1"/>
  <c r="K801" i="1"/>
  <c r="K719" i="1"/>
  <c r="K750" i="1"/>
  <c r="K733" i="1"/>
  <c r="K741" i="1"/>
  <c r="K762" i="1"/>
  <c r="K726" i="1"/>
  <c r="K779" i="1"/>
  <c r="K766" i="1"/>
  <c r="K806" i="1"/>
  <c r="K787" i="1"/>
  <c r="K753" i="1"/>
  <c r="K774" i="1"/>
  <c r="K769" i="1"/>
  <c r="K775" i="1"/>
  <c r="K792" i="1"/>
  <c r="K716" i="1"/>
  <c r="K839" i="1"/>
  <c r="K860" i="1"/>
  <c r="K852" i="1"/>
  <c r="K833" i="1"/>
  <c r="K868" i="1"/>
  <c r="K818" i="1"/>
  <c r="K812" i="1"/>
  <c r="K845" i="1"/>
  <c r="K843" i="1"/>
  <c r="K834" i="1"/>
  <c r="K848" i="1"/>
  <c r="K814" i="1"/>
  <c r="K829" i="1"/>
  <c r="K836" i="1"/>
  <c r="K838" i="1"/>
  <c r="K826" i="1"/>
  <c r="K847" i="1"/>
  <c r="K858" i="1"/>
  <c r="K819" i="1"/>
  <c r="K842" i="1"/>
  <c r="K867" i="1"/>
  <c r="K841" i="1"/>
  <c r="K816" i="1"/>
  <c r="K857" i="1"/>
  <c r="K820" i="1"/>
  <c r="K846" i="1"/>
  <c r="K824" i="1"/>
  <c r="K823" i="1"/>
  <c r="K870" i="1"/>
  <c r="K863" i="1"/>
  <c r="K817" i="1"/>
  <c r="K851" i="1"/>
  <c r="K831" i="1"/>
  <c r="K813" i="1"/>
  <c r="K832" i="1"/>
  <c r="K825" i="1"/>
  <c r="K811" i="1"/>
  <c r="K840" i="1"/>
  <c r="K866" i="1"/>
  <c r="K856" i="1"/>
  <c r="K844" i="1"/>
  <c r="K853" i="1"/>
  <c r="K830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" i="3"/>
  <c r="J25" i="1"/>
  <c r="J11" i="1"/>
  <c r="J30" i="1"/>
  <c r="J7" i="1"/>
  <c r="J22" i="1"/>
  <c r="J19" i="1"/>
  <c r="J36" i="1"/>
  <c r="J12" i="1"/>
  <c r="J8" i="1"/>
  <c r="J35" i="1"/>
  <c r="J9" i="1"/>
  <c r="J29" i="1"/>
  <c r="J21" i="1"/>
</calcChain>
</file>

<file path=xl/sharedStrings.xml><?xml version="1.0" encoding="utf-8"?>
<sst xmlns="http://schemas.openxmlformats.org/spreadsheetml/2006/main" count="9677" uniqueCount="3445">
  <si>
    <t>Cotton16_17473_01_snp858</t>
  </si>
  <si>
    <t>Cotton16_00033_09_snp566</t>
  </si>
  <si>
    <t>Cotton16_17598_01_snp883</t>
  </si>
  <si>
    <t>contig25905_snp416</t>
  </si>
  <si>
    <t>contig111998_snp470</t>
  </si>
  <si>
    <t>contig130984_snp857</t>
  </si>
  <si>
    <t>Cotton16_27871_01_snp1033</t>
  </si>
  <si>
    <t>Cotton16_02272_01_snp1028</t>
  </si>
  <si>
    <t>contig108698_snp345</t>
  </si>
  <si>
    <t>contig47194_snp103</t>
  </si>
  <si>
    <t>Cotton16_00072_04_snp74</t>
  </si>
  <si>
    <t>JU_3971_snp175</t>
  </si>
  <si>
    <t>contig18263_snp278</t>
  </si>
  <si>
    <t>Cotton16_32193_01_snp157</t>
  </si>
  <si>
    <t>JU_19455_snp478</t>
  </si>
  <si>
    <t>Cotton16_00001_150_snp123</t>
  </si>
  <si>
    <t>contig65139_snp1334</t>
  </si>
  <si>
    <t>contig26997_snp162</t>
  </si>
  <si>
    <t>contig39489_snp65</t>
  </si>
  <si>
    <t>contig100438_snp131</t>
  </si>
  <si>
    <t>Cotton16_00329_02_snp668</t>
  </si>
  <si>
    <t>contig45287_snp1173</t>
  </si>
  <si>
    <t>JU_14398_snp158</t>
  </si>
  <si>
    <t>contig109837_snp187</t>
  </si>
  <si>
    <t>Cotton16_00237_01_snp659</t>
  </si>
  <si>
    <t>Cotton16_04360_01_snp718</t>
  </si>
  <si>
    <t>Cotton16_33025_01_snp1032</t>
  </si>
  <si>
    <t>Cotton16_23600_01_snp506</t>
  </si>
  <si>
    <t>Cotton16_36133_02_snp117</t>
  </si>
  <si>
    <t>Cotton16_32413_01_snp491</t>
  </si>
  <si>
    <t>Cotton16_23510_01_snp682</t>
  </si>
  <si>
    <t>contig01778_snp1062</t>
  </si>
  <si>
    <t>contig140976_snp342</t>
  </si>
  <si>
    <t>contig38920_snp1372</t>
  </si>
  <si>
    <t>contig112109_snp1133</t>
  </si>
  <si>
    <t>contig22580_snp238</t>
  </si>
  <si>
    <t>Cotton16_01662_01_snp303</t>
  </si>
  <si>
    <t>Cotton16_08370_01_snp960</t>
  </si>
  <si>
    <t>Cotton16_00039_04_snp51</t>
  </si>
  <si>
    <t>Cotton16_02242_01_snp146</t>
  </si>
  <si>
    <t>contig87583_snp627</t>
  </si>
  <si>
    <t>contig116921_snp483</t>
  </si>
  <si>
    <t>Cotton16_46071_01_snp250</t>
  </si>
  <si>
    <t>Cotton16_01319_02_snp452</t>
  </si>
  <si>
    <t>Cotton16_12348_01_snp1337</t>
  </si>
  <si>
    <t>contig03860_snp582</t>
  </si>
  <si>
    <t>Cotton16_00789_01_snp102</t>
  </si>
  <si>
    <t>Cotton16_12521_01_snp321</t>
  </si>
  <si>
    <t>contig42236_snp372</t>
  </si>
  <si>
    <t>contig91830_snp980</t>
  </si>
  <si>
    <t>contig61050_snp168</t>
  </si>
  <si>
    <t>Cotton16_12889_01_snp1210</t>
  </si>
  <si>
    <t>contig78225_snp411</t>
  </si>
  <si>
    <t>contig21911_snp440</t>
  </si>
  <si>
    <t>CEG11_snp282</t>
  </si>
  <si>
    <t>CEG27_snp79</t>
  </si>
  <si>
    <t>contig09234_snp671</t>
  </si>
  <si>
    <t>Cotton16_09108_01_snp698</t>
  </si>
  <si>
    <t>Cotton16_00152_01_snp1274</t>
  </si>
  <si>
    <t>Cotton16_23027_01_snp44</t>
  </si>
  <si>
    <t>Cotton16_27429_01_snp622</t>
  </si>
  <si>
    <t>Cotton16_02346_01_snp1037</t>
  </si>
  <si>
    <t>contig33939_snp440</t>
  </si>
  <si>
    <t>Cotton16_25313_01_snp858</t>
  </si>
  <si>
    <t>CEG38_snp117</t>
  </si>
  <si>
    <t>CEG3_snp356</t>
  </si>
  <si>
    <t>CEG12_snp476</t>
  </si>
  <si>
    <t>Cotton16_31942_01_snp643</t>
  </si>
  <si>
    <t>Cotton16_00010_17_snp783</t>
  </si>
  <si>
    <t>Cotton16_30997_01_snp542</t>
  </si>
  <si>
    <t>JU_2418_snp395</t>
  </si>
  <si>
    <t>JU_11584_snp371</t>
  </si>
  <si>
    <t>Cotton16_24254_01_snp821</t>
  </si>
  <si>
    <t>CEG8_snp186</t>
  </si>
  <si>
    <t>Cotton16_00003_14_snp1176</t>
  </si>
  <si>
    <t>JU_8560_snp412</t>
  </si>
  <si>
    <t>Cotton16_12374_01_snp1100</t>
  </si>
  <si>
    <t>Cotton16_38183_01_snp535</t>
  </si>
  <si>
    <t>CEG37_snp1052</t>
  </si>
  <si>
    <t>contig71219_snp409</t>
  </si>
  <si>
    <t>contig135528_snp431</t>
  </si>
  <si>
    <t>contig27029_snp31</t>
  </si>
  <si>
    <t>Cotton16_00219_02_snp1149</t>
  </si>
  <si>
    <t>contig102220_snp223</t>
  </si>
  <si>
    <t>Cotton16_11812_01_snp143</t>
  </si>
  <si>
    <t>Cotton16_01194_02_snp792</t>
  </si>
  <si>
    <t>JU_19725_snp532</t>
  </si>
  <si>
    <t>contig140374_snp348</t>
  </si>
  <si>
    <t>Cotton16_23204_01_snp521</t>
  </si>
  <si>
    <t>contig91778_snp800</t>
  </si>
  <si>
    <t>Cotton16_07380_01_snp231</t>
  </si>
  <si>
    <t>Cotton16_06091_01_snp301</t>
  </si>
  <si>
    <t>Cotton16_01698_02_snp613</t>
  </si>
  <si>
    <t>Cotton16_07319_01_snp230</t>
  </si>
  <si>
    <t>Cotton16_26110_01_snp33</t>
  </si>
  <si>
    <t>CEG14_snp1412</t>
  </si>
  <si>
    <t>EST1</t>
  </si>
  <si>
    <t>EST2</t>
  </si>
  <si>
    <t>Cotton16_00349_03_snp190</t>
  </si>
  <si>
    <t>Cotton16_20308_01_snp582</t>
  </si>
  <si>
    <t>Cotton16_06190_01_snp1096</t>
  </si>
  <si>
    <t>Cotton16_05220_01_snp1314</t>
  </si>
  <si>
    <t>Cotton16_00001_374_snp457</t>
  </si>
  <si>
    <t>Cotton16_51829_01_snp28</t>
  </si>
  <si>
    <t>contig112585_snp309</t>
  </si>
  <si>
    <t>Cotton16_08394_01_snp1150</t>
  </si>
  <si>
    <t>Cotton16_26888_01_snp736</t>
  </si>
  <si>
    <t>CEG1_snp2052</t>
  </si>
  <si>
    <t>Cotton16_01210_01_snp242</t>
  </si>
  <si>
    <t>Cotton16_00645_02_snp149</t>
  </si>
  <si>
    <t>Cotton16_00001_423_snp440</t>
  </si>
  <si>
    <t>contig103656_snp578</t>
  </si>
  <si>
    <t>Cotton16_02205_01_snp453</t>
  </si>
  <si>
    <t>CEG7_snp452</t>
  </si>
  <si>
    <t>contig21981_snp422</t>
  </si>
  <si>
    <t>contig48929_snp644</t>
  </si>
  <si>
    <t>Cotton16_07637_01_snp442</t>
  </si>
  <si>
    <t>Cotton16_29942_01_snp804</t>
  </si>
  <si>
    <t>Cotton16_00015_09_snp376</t>
  </si>
  <si>
    <t>Cotton16_00082_01_snp1053</t>
  </si>
  <si>
    <t>contig39330_snp256</t>
  </si>
  <si>
    <t>Cotton16_01762_02_snp647</t>
  </si>
  <si>
    <t>contig16603_snp55</t>
  </si>
  <si>
    <t>Cotton16_16463_01_snp420</t>
  </si>
  <si>
    <t>Cotton16_20715_01_snp470</t>
  </si>
  <si>
    <t>contig11391_snp958</t>
  </si>
  <si>
    <t>contig46820_snp446</t>
  </si>
  <si>
    <t>Cotton16_00623_02_snp512</t>
  </si>
  <si>
    <t>Cotton16_46305_01_snp579</t>
  </si>
  <si>
    <t>Cotton16_00426_02_snp422</t>
  </si>
  <si>
    <t>JU_13554_snp870</t>
  </si>
  <si>
    <t>contig107928_snp200</t>
  </si>
  <si>
    <t>Cotton16_15307_01_snp604</t>
  </si>
  <si>
    <t>contig44292_snp205</t>
  </si>
  <si>
    <t>contig142121_snp734</t>
  </si>
  <si>
    <t>Cotton16_01475_01_snp150</t>
  </si>
  <si>
    <t>contig26677_snp1085</t>
  </si>
  <si>
    <t>contig24292_snp489</t>
  </si>
  <si>
    <t>JU_14560_snp136</t>
  </si>
  <si>
    <t>Cotton16_20795_01_snp149</t>
  </si>
  <si>
    <t>Cotton16_03189_01_snp627</t>
  </si>
  <si>
    <t>contig108091_snp833</t>
  </si>
  <si>
    <t>Cotton16_05926_01_snp1030</t>
  </si>
  <si>
    <t>contig58682_snp556</t>
  </si>
  <si>
    <t>Cotton16_00044_03_snp899</t>
  </si>
  <si>
    <t>Cotton16_00002_034_snp425</t>
  </si>
  <si>
    <t>Cotton16_18036_01_snp388</t>
  </si>
  <si>
    <t>Cotton16_20572_01_snp832</t>
  </si>
  <si>
    <t>CEG28_snp998</t>
  </si>
  <si>
    <t>Cotton16_00001_052_snp1532</t>
  </si>
  <si>
    <t>contig30143_snp824</t>
  </si>
  <si>
    <t>A2_L_E09_69_583750_snp645</t>
  </si>
  <si>
    <t>Cotton16_00384_02_snp71</t>
  </si>
  <si>
    <t>Cotton16_31946_01_snp151</t>
  </si>
  <si>
    <t>Cotton16_10122_01_snp1091</t>
  </si>
  <si>
    <t>Cotton16_01040_02_snp56</t>
  </si>
  <si>
    <t>Cotton16_07463_01_snp980</t>
  </si>
  <si>
    <t>contig57192_snp668</t>
  </si>
  <si>
    <t>Cotton Kaspar</t>
  </si>
  <si>
    <t>Cotton2</t>
  </si>
  <si>
    <t>Cotton3</t>
  </si>
  <si>
    <t>Cotton Snps</t>
  </si>
  <si>
    <t>Dominant/Co-dominant</t>
  </si>
  <si>
    <t>A genome</t>
  </si>
  <si>
    <t>D genome</t>
  </si>
  <si>
    <t>Linkage Group</t>
  </si>
  <si>
    <t>Chi square</t>
  </si>
  <si>
    <t>SNP residue</t>
  </si>
  <si>
    <t>Assembly</t>
  </si>
  <si>
    <t>Name</t>
  </si>
  <si>
    <t>contig00716</t>
  </si>
  <si>
    <t>contig07710</t>
  </si>
  <si>
    <t>contig08110</t>
  </si>
  <si>
    <t>contig08344</t>
  </si>
  <si>
    <t>contig16176</t>
  </si>
  <si>
    <t>contig18106</t>
  </si>
  <si>
    <t>contig24803</t>
  </si>
  <si>
    <t>contig25003</t>
  </si>
  <si>
    <t>contig34829</t>
  </si>
  <si>
    <t>contig35195</t>
  </si>
  <si>
    <t>contig58314</t>
  </si>
  <si>
    <t>contig77897</t>
  </si>
  <si>
    <t>contig91990</t>
  </si>
  <si>
    <t>contig100790</t>
  </si>
  <si>
    <t>contig125831</t>
  </si>
  <si>
    <t>contig00562</t>
  </si>
  <si>
    <t>contig01430</t>
  </si>
  <si>
    <t>contig03349</t>
  </si>
  <si>
    <t>contig03436</t>
  </si>
  <si>
    <t>contig04293</t>
  </si>
  <si>
    <t>contig04315</t>
  </si>
  <si>
    <t>contig04946</t>
  </si>
  <si>
    <t>contig05459</t>
  </si>
  <si>
    <t>contig05747</t>
  </si>
  <si>
    <t>contig07011</t>
  </si>
  <si>
    <t>contig09745</t>
  </si>
  <si>
    <t>contig09867</t>
  </si>
  <si>
    <t>contig11036</t>
  </si>
  <si>
    <t>contig11807</t>
  </si>
  <si>
    <t>contig24149</t>
  </si>
  <si>
    <t>contig24378</t>
  </si>
  <si>
    <t>contig30128</t>
  </si>
  <si>
    <t>contig30964</t>
  </si>
  <si>
    <t>contig33860</t>
  </si>
  <si>
    <t>contig44145</t>
  </si>
  <si>
    <t>contig44567</t>
  </si>
  <si>
    <t>contig85131</t>
  </si>
  <si>
    <t>contig106798</t>
  </si>
  <si>
    <t>contig130472</t>
  </si>
  <si>
    <t>contig132482</t>
  </si>
  <si>
    <t>contig01064</t>
  </si>
  <si>
    <t>contig01124</t>
  </si>
  <si>
    <t>contig01486</t>
  </si>
  <si>
    <t>contig02331</t>
  </si>
  <si>
    <t>contig05832</t>
  </si>
  <si>
    <t>contig06279</t>
  </si>
  <si>
    <t>contig08214</t>
  </si>
  <si>
    <t>contig08631</t>
  </si>
  <si>
    <t>contig11485</t>
  </si>
  <si>
    <t>contig15073</t>
  </si>
  <si>
    <t>contig17812</t>
  </si>
  <si>
    <t>contig24841</t>
  </si>
  <si>
    <t>contig25703</t>
  </si>
  <si>
    <t>contig53995</t>
  </si>
  <si>
    <t>contig40441</t>
  </si>
  <si>
    <t>contig45118</t>
  </si>
  <si>
    <t>contig49254</t>
  </si>
  <si>
    <t>contig51389</t>
  </si>
  <si>
    <t>contig52689</t>
  </si>
  <si>
    <t>contig54010</t>
  </si>
  <si>
    <t>contig54846</t>
  </si>
  <si>
    <t>contig56799</t>
  </si>
  <si>
    <t>contig56835</t>
  </si>
  <si>
    <t>contig57041</t>
  </si>
  <si>
    <t>contig59376</t>
  </si>
  <si>
    <t>contig71657</t>
  </si>
  <si>
    <t>contig75214</t>
  </si>
  <si>
    <t>contig77717</t>
  </si>
  <si>
    <t>contig96503</t>
  </si>
  <si>
    <t>contig96728</t>
  </si>
  <si>
    <t>contig101307</t>
  </si>
  <si>
    <t>contig103415</t>
  </si>
  <si>
    <t>contig104381</t>
  </si>
  <si>
    <t>contig122197</t>
  </si>
  <si>
    <t>contig02091</t>
  </si>
  <si>
    <t>contig03448</t>
  </si>
  <si>
    <t>contig04455</t>
  </si>
  <si>
    <t>contig05616</t>
  </si>
  <si>
    <t>contig05948</t>
  </si>
  <si>
    <t>contig07194</t>
  </si>
  <si>
    <t>contig08267</t>
  </si>
  <si>
    <t>contig09249</t>
  </si>
  <si>
    <t>contig15724</t>
  </si>
  <si>
    <t>contig18979</t>
  </si>
  <si>
    <t>contig19093</t>
  </si>
  <si>
    <t>contig22515</t>
  </si>
  <si>
    <t>contig33675</t>
  </si>
  <si>
    <t>contig36210</t>
  </si>
  <si>
    <t>contig44780</t>
  </si>
  <si>
    <t>contig45240</t>
  </si>
  <si>
    <t>contig45628</t>
  </si>
  <si>
    <t>contig45985</t>
  </si>
  <si>
    <t>contig50329</t>
  </si>
  <si>
    <t>contig50609</t>
  </si>
  <si>
    <t>contig52302</t>
  </si>
  <si>
    <t>contig53808</t>
  </si>
  <si>
    <t>contig57761</t>
  </si>
  <si>
    <t>contig58507</t>
  </si>
  <si>
    <t>contig59292</t>
  </si>
  <si>
    <t>contig68768</t>
  </si>
  <si>
    <t>contig76375</t>
  </si>
  <si>
    <t>contig95232</t>
  </si>
  <si>
    <t>contig100810</t>
  </si>
  <si>
    <t>contig114307</t>
  </si>
  <si>
    <t>contig00810</t>
  </si>
  <si>
    <t>contig01030</t>
  </si>
  <si>
    <t>contig01268</t>
  </si>
  <si>
    <t>contig01304</t>
  </si>
  <si>
    <t>contig02349</t>
  </si>
  <si>
    <t>contig02898</t>
  </si>
  <si>
    <t>contig03553</t>
  </si>
  <si>
    <t>contig09345</t>
  </si>
  <si>
    <t>contig10958</t>
  </si>
  <si>
    <t>contig11975</t>
  </si>
  <si>
    <t>contig14224</t>
  </si>
  <si>
    <t>contig16625</t>
  </si>
  <si>
    <t>contig17793</t>
  </si>
  <si>
    <t>contig19285</t>
  </si>
  <si>
    <t>contig22447</t>
  </si>
  <si>
    <t>contig25319</t>
  </si>
  <si>
    <t>contig32884</t>
  </si>
  <si>
    <t>contig39175</t>
  </si>
  <si>
    <t>contig39361</t>
  </si>
  <si>
    <t>contig46935</t>
  </si>
  <si>
    <t>contig48623</t>
  </si>
  <si>
    <t>contig48932</t>
  </si>
  <si>
    <t>contig50716</t>
  </si>
  <si>
    <t>contig51863</t>
  </si>
  <si>
    <t>contig58420</t>
  </si>
  <si>
    <t>contig60153</t>
  </si>
  <si>
    <t>contig60240</t>
  </si>
  <si>
    <t>contig61310</t>
  </si>
  <si>
    <t>contig61473</t>
  </si>
  <si>
    <t>contig67586</t>
  </si>
  <si>
    <t>contig68810</t>
  </si>
  <si>
    <t>contig72722</t>
  </si>
  <si>
    <t>contig77963</t>
  </si>
  <si>
    <t>contig79759</t>
  </si>
  <si>
    <t>contig81342</t>
  </si>
  <si>
    <t>contig89198</t>
  </si>
  <si>
    <t>contig93608</t>
  </si>
  <si>
    <t>contig101313</t>
  </si>
  <si>
    <t>contig114380</t>
  </si>
  <si>
    <t>contig114573</t>
  </si>
  <si>
    <t>contig127564</t>
  </si>
  <si>
    <t>contig00745</t>
  </si>
  <si>
    <t>contig00906</t>
  </si>
  <si>
    <t>contig01284</t>
  </si>
  <si>
    <t>contig01715</t>
  </si>
  <si>
    <t>contig03121</t>
  </si>
  <si>
    <t>contig03453</t>
  </si>
  <si>
    <t>contig03579</t>
  </si>
  <si>
    <t>contig04080</t>
  </si>
  <si>
    <t>contig04522</t>
  </si>
  <si>
    <t>contig04598</t>
  </si>
  <si>
    <t>contig04843</t>
  </si>
  <si>
    <t>contig05131</t>
  </si>
  <si>
    <t>contig05771</t>
  </si>
  <si>
    <t>contig06367</t>
  </si>
  <si>
    <t>contig11322</t>
  </si>
  <si>
    <t>contig11637</t>
  </si>
  <si>
    <t>contig14014</t>
  </si>
  <si>
    <t>contig14514</t>
  </si>
  <si>
    <t>contig17305</t>
  </si>
  <si>
    <t>contig19193</t>
  </si>
  <si>
    <t>contig19685</t>
  </si>
  <si>
    <t>contig21145</t>
  </si>
  <si>
    <t>contig22276</t>
  </si>
  <si>
    <t>contig24231</t>
  </si>
  <si>
    <t>contig28117</t>
  </si>
  <si>
    <t>contig31256</t>
  </si>
  <si>
    <t>contig34964</t>
  </si>
  <si>
    <t>contig38276</t>
  </si>
  <si>
    <t>contig38857</t>
  </si>
  <si>
    <t>contig40697</t>
  </si>
  <si>
    <t>contig41567</t>
  </si>
  <si>
    <t>contig41581</t>
  </si>
  <si>
    <t>contig45264</t>
  </si>
  <si>
    <t>contig45414</t>
  </si>
  <si>
    <t>contig46576</t>
  </si>
  <si>
    <t>contig48642</t>
  </si>
  <si>
    <t>contig50240</t>
  </si>
  <si>
    <t>contig50639</t>
  </si>
  <si>
    <t>contig52223</t>
  </si>
  <si>
    <t>contig52817</t>
  </si>
  <si>
    <t>contig53021</t>
  </si>
  <si>
    <t>contig55232</t>
  </si>
  <si>
    <t>contig56351</t>
  </si>
  <si>
    <t>contig56561</t>
  </si>
  <si>
    <t>contig57583</t>
  </si>
  <si>
    <t>contig58393</t>
  </si>
  <si>
    <t>contig60447</t>
  </si>
  <si>
    <t>contig61495</t>
  </si>
  <si>
    <t>contig63090</t>
  </si>
  <si>
    <t>contig64336</t>
  </si>
  <si>
    <t>contig66228</t>
  </si>
  <si>
    <t>contig66591</t>
  </si>
  <si>
    <t>contig70471</t>
  </si>
  <si>
    <t>contig76188</t>
  </si>
  <si>
    <t>contig76821</t>
  </si>
  <si>
    <t>contig78669</t>
  </si>
  <si>
    <t>contig81138</t>
  </si>
  <si>
    <t>contig88719</t>
  </si>
  <si>
    <t>contig95114</t>
  </si>
  <si>
    <t>contig95329</t>
  </si>
  <si>
    <t>contig100866</t>
  </si>
  <si>
    <t>contig106757</t>
  </si>
  <si>
    <t>contig117117</t>
  </si>
  <si>
    <t>contig120507</t>
  </si>
  <si>
    <t>contig137965</t>
  </si>
  <si>
    <t>contig00322</t>
  </si>
  <si>
    <t>contig00986</t>
  </si>
  <si>
    <t>contig01023</t>
  </si>
  <si>
    <t>contig01546</t>
  </si>
  <si>
    <t>contig02088</t>
  </si>
  <si>
    <t>contig02123</t>
  </si>
  <si>
    <t>contig03020</t>
  </si>
  <si>
    <t>contig03875</t>
  </si>
  <si>
    <t>contig04532</t>
  </si>
  <si>
    <t>contig04584</t>
  </si>
  <si>
    <t>contig05004</t>
  </si>
  <si>
    <t>contig06403</t>
  </si>
  <si>
    <t>contig07699</t>
  </si>
  <si>
    <t>contig07711</t>
  </si>
  <si>
    <t>contig07861</t>
  </si>
  <si>
    <t>contig08265</t>
  </si>
  <si>
    <t>contig08437</t>
  </si>
  <si>
    <t>contig09098</t>
  </si>
  <si>
    <t>contig09948</t>
  </si>
  <si>
    <t>contig11416</t>
  </si>
  <si>
    <t>contig11606</t>
  </si>
  <si>
    <t>contig13858</t>
  </si>
  <si>
    <t>contig14841</t>
  </si>
  <si>
    <t>contig15216</t>
  </si>
  <si>
    <t>contig17044</t>
  </si>
  <si>
    <t>contig20447</t>
  </si>
  <si>
    <t>contig20845</t>
  </si>
  <si>
    <t>contig21437</t>
  </si>
  <si>
    <t>contig25460</t>
  </si>
  <si>
    <t>contig26176</t>
  </si>
  <si>
    <t>contig26183</t>
  </si>
  <si>
    <t>contig27640</t>
  </si>
  <si>
    <t>contig27976</t>
  </si>
  <si>
    <t>contig28441</t>
  </si>
  <si>
    <t>contig28470</t>
  </si>
  <si>
    <t>contig29889</t>
  </si>
  <si>
    <t>contig31997</t>
  </si>
  <si>
    <t>contig32265</t>
  </si>
  <si>
    <t>contig32806</t>
  </si>
  <si>
    <t>contig34171</t>
  </si>
  <si>
    <t>contig35143</t>
  </si>
  <si>
    <t>contig35478</t>
  </si>
  <si>
    <t>contig37048</t>
  </si>
  <si>
    <t>contig37342</t>
  </si>
  <si>
    <t>contig38929</t>
  </si>
  <si>
    <t>contig38937</t>
  </si>
  <si>
    <t>contig39080</t>
  </si>
  <si>
    <t>contig39398</t>
  </si>
  <si>
    <t>contig40233</t>
  </si>
  <si>
    <t>contig40543</t>
  </si>
  <si>
    <t>contig40633</t>
  </si>
  <si>
    <t>contig40880</t>
  </si>
  <si>
    <t>contig42390</t>
  </si>
  <si>
    <t>contig44179</t>
  </si>
  <si>
    <t>contig45217</t>
  </si>
  <si>
    <t>contig53136</t>
  </si>
  <si>
    <t>contig55804</t>
  </si>
  <si>
    <t>contig56982</t>
  </si>
  <si>
    <t>contig58090</t>
  </si>
  <si>
    <t>contig60680</t>
  </si>
  <si>
    <t>contig61479</t>
  </si>
  <si>
    <t>contig63275</t>
  </si>
  <si>
    <t>contig66284</t>
  </si>
  <si>
    <t>contig69754</t>
  </si>
  <si>
    <t>contig70058</t>
  </si>
  <si>
    <t>contig70252</t>
  </si>
  <si>
    <t>contig70683</t>
  </si>
  <si>
    <t>contig70851</t>
  </si>
  <si>
    <t>contig79026</t>
  </si>
  <si>
    <t>contig85342</t>
  </si>
  <si>
    <t>contig86052</t>
  </si>
  <si>
    <t>contig86518</t>
  </si>
  <si>
    <t>contig88609</t>
  </si>
  <si>
    <t>contig92621</t>
  </si>
  <si>
    <t>contig96157</t>
  </si>
  <si>
    <t>contig98328</t>
  </si>
  <si>
    <t>contig102627</t>
  </si>
  <si>
    <t>contig103008</t>
  </si>
  <si>
    <t>contig02614</t>
  </si>
  <si>
    <t>contig01021</t>
  </si>
  <si>
    <t>contig01083</t>
  </si>
  <si>
    <t>contig01288</t>
  </si>
  <si>
    <t>contig01366</t>
  </si>
  <si>
    <t>contig01475</t>
  </si>
  <si>
    <t>contig01635</t>
  </si>
  <si>
    <t>contig01773</t>
  </si>
  <si>
    <t>contig01781</t>
  </si>
  <si>
    <t>contig01809</t>
  </si>
  <si>
    <t>contig02218</t>
  </si>
  <si>
    <t>contig04423</t>
  </si>
  <si>
    <t>contig10786</t>
  </si>
  <si>
    <t>contig12499</t>
  </si>
  <si>
    <t>contig13363</t>
  </si>
  <si>
    <t>contig13687</t>
  </si>
  <si>
    <t>contig13735</t>
  </si>
  <si>
    <t>contig13998</t>
  </si>
  <si>
    <t>contig14114</t>
  </si>
  <si>
    <t>contig14425</t>
  </si>
  <si>
    <t>contig00026</t>
  </si>
  <si>
    <t>contig00066</t>
  </si>
  <si>
    <t>contig00173</t>
  </si>
  <si>
    <t>contig00205</t>
  </si>
  <si>
    <t>contig00434</t>
  </si>
  <si>
    <t>contig00557</t>
  </si>
  <si>
    <t>contig00859</t>
  </si>
  <si>
    <t>contig00909</t>
  </si>
  <si>
    <t>contig00913</t>
  </si>
  <si>
    <t>contig00964</t>
  </si>
  <si>
    <t>A/G</t>
  </si>
  <si>
    <t>C/T</t>
  </si>
  <si>
    <t>A/C</t>
  </si>
  <si>
    <t>G/T</t>
  </si>
  <si>
    <t>A/T</t>
  </si>
  <si>
    <t>C/G</t>
  </si>
  <si>
    <t>Common Fwd</t>
  </si>
  <si>
    <t>Common Rev</t>
  </si>
  <si>
    <t>ATTGTAACACCTCTTACCCGTATCAA</t>
  </si>
  <si>
    <t>CCCAGGAGGACCTATTTTAGCA</t>
  </si>
  <si>
    <t>GGACATATTTTCCATTATTTAAGGCATAAA</t>
  </si>
  <si>
    <t>ACTTCTCCCATCTGAATCGACAT</t>
  </si>
  <si>
    <t>AACAATAACTACCTATGTTTATCGACCTA</t>
  </si>
  <si>
    <t>ATTTTTCTATAACCCCTAAATTATTCATTGTC</t>
  </si>
  <si>
    <t>TATATAATATTTCCTGTAAAACCATATCA</t>
  </si>
  <si>
    <t>TATTTCATAATTCCATTTAGTATCAAACTTG</t>
  </si>
  <si>
    <t>GACTATTAGTTGTTCATAGTATAATCATTTC</t>
  </si>
  <si>
    <t>GTTTTTCGGTTTAACTCGAATATGAATTA</t>
  </si>
  <si>
    <t>AATGTTGTTAATGAGATTGTCTCAGATAG</t>
  </si>
  <si>
    <t>GAATACTTATGGATTATTTTGAGATATTATT</t>
  </si>
  <si>
    <t>GTTGTGCATGAACATTACTCGAGA</t>
  </si>
  <si>
    <t>CAATAATGGAAAGTCATTACCATAGGC</t>
  </si>
  <si>
    <t>CCTCCGTTCCCAAAATGGTATGAT</t>
  </si>
  <si>
    <t>ATCATTCATAATCATATAATGAGAGTTGAAT</t>
  </si>
  <si>
    <t>ACGAGGTGTACTGAACTGTAATCT</t>
  </si>
  <si>
    <t>AGCACTACATTTACGAGCACAAAC</t>
  </si>
  <si>
    <t>CATCTCCTTATTGGTTGGTACACT</t>
  </si>
  <si>
    <t>CCCAAAAAACAGTCAACATCTCCC</t>
  </si>
  <si>
    <t>CCCGTAGCTTCTCAAGGTTTG</t>
  </si>
  <si>
    <t>TTAGGATTGGGTGTCCACGGTTT</t>
  </si>
  <si>
    <t>TGGTATCGCACACTTAGGGTAC</t>
  </si>
  <si>
    <t>ATTAGTTATATAAATTGTATCATGTTAGACT</t>
  </si>
  <si>
    <t>ATTTTCGTTTCAAATCTGCGTAAGATATC</t>
  </si>
  <si>
    <t>CACCAAATTAGCCTGTGGATCAAA</t>
  </si>
  <si>
    <t>GAAAATAAGCAAACAAAATCATTGTTACTGG</t>
  </si>
  <si>
    <t>ACAGAAATAGAATCATATTAGAGTAATACAGA</t>
  </si>
  <si>
    <t>GGGATATGGCAGTGTACAAGCTATA</t>
  </si>
  <si>
    <t>CCATAATTATCTTCAAGGAAACTTAAAAAC</t>
  </si>
  <si>
    <t>CTAAGTTTCAATTCGTCATGAACACAAT</t>
  </si>
  <si>
    <t>CAACTAAAACTGGAGAACTTCTTCCAT</t>
  </si>
  <si>
    <t>TTGTGTTTTACTAAGCCCATGCC</t>
  </si>
  <si>
    <t>TAGACAAGAGGATATACTATGATT</t>
  </si>
  <si>
    <t>GAAAATTCTCTACGAGATATCCTCA</t>
  </si>
  <si>
    <t>GTAGCACGGTTATTACCAGGTGT</t>
  </si>
  <si>
    <t>TTTTTATTTAGGTTCAAAGAGAAAATCGAAC</t>
  </si>
  <si>
    <t>ATTTCTGAAATGGAAGAACGATGGT</t>
  </si>
  <si>
    <t>GAGTACCTGTCTCCATTATATCAGA</t>
  </si>
  <si>
    <t>GGACTTGACTGGAGTCACTGGA</t>
  </si>
  <si>
    <t>GTTCTTCTTGATCAAACTTAAAAGATTACAC</t>
  </si>
  <si>
    <t>CAACTATATTCCACACTATCACCTTCT</t>
  </si>
  <si>
    <t>AATCTATATTCCTTTTAAAAACTGTTTTTGAA</t>
  </si>
  <si>
    <t>GATAAAGACTGCCCAACTACCATC</t>
  </si>
  <si>
    <t>AAGAAAATTTTTCAAAATAGCAAGGGACA</t>
  </si>
  <si>
    <t>AGAGTTCGTTCGAACGAACCCAAA</t>
  </si>
  <si>
    <t>TGAATAACGGGAAGCTCATCCGA</t>
  </si>
  <si>
    <t>GAGATACATGTTGTTTTATCTGATTTTACTT</t>
  </si>
  <si>
    <t>GGCATTTTTCAAATCATAGAGTCTT</t>
  </si>
  <si>
    <t>AAGTTTAGGCTGAATGTGGGAACA</t>
  </si>
  <si>
    <t>GACAAGGGAATTATAATCAACAATAACAGAA</t>
  </si>
  <si>
    <t>AAGTTGATGAAGACAACTTATGGTA</t>
  </si>
  <si>
    <t>GGAACCACTAATAGGAGAGCCA</t>
  </si>
  <si>
    <t>GAATGGTTGGAGATTGTTGAGTAG</t>
  </si>
  <si>
    <t>AAACGAGTAATAACCCCCAGTATAGA</t>
  </si>
  <si>
    <t>AAGTTCGTAGTCCCTGAACTC</t>
  </si>
  <si>
    <t>CAATGCGAGTATCACGCAGGAATAA</t>
  </si>
  <si>
    <t>GGTGAAGGTTGTTGAGCGGCA</t>
  </si>
  <si>
    <t>GCATCTGGCAGGATGCCGAT</t>
  </si>
  <si>
    <t>TCATCTTAATTTCTTTTCCCTGAACTCT</t>
  </si>
  <si>
    <t>AATTTGGTATGGTTGGTGATGGTTC</t>
  </si>
  <si>
    <t>TATGCTTTTAATCCTTTAAATTTATGTTTTG</t>
  </si>
  <si>
    <t>CGATTATCATCATTTTGTACCAAG</t>
  </si>
  <si>
    <t>GAACATTGCAATTCATTCAATCATATATAACA</t>
  </si>
  <si>
    <t>ATTATCAATCAAAACTCTCGGCAG</t>
  </si>
  <si>
    <t>TCTTAAGGTTCAATCGGGTTTCACA</t>
  </si>
  <si>
    <t>GAATCGTAATAATATTCACGAACTCGCT</t>
  </si>
  <si>
    <t>GCAGTTGGAGGAGTATTGCGA</t>
  </si>
  <si>
    <t>TGTTTTCCATTTCTATGTTTCTTTTC</t>
  </si>
  <si>
    <t>ACCTTACAGGGGTATTTCAATAATTCTA</t>
  </si>
  <si>
    <t>TTGCATGATGCTATTGTGAACTGCA</t>
  </si>
  <si>
    <t>GATTATTTACGAATTATTTCGAAACATTATT</t>
  </si>
  <si>
    <t>ATACTTTGATATCTATAGTTCCGTGAGAA</t>
  </si>
  <si>
    <t>ACATCAGGTCTTCATTCGGAAAATC</t>
  </si>
  <si>
    <t>TTGTTGCTCTTCACGCCAAGTAT</t>
  </si>
  <si>
    <t>AATAAACCGCATTTTGATAAGATTCATAAGTA</t>
  </si>
  <si>
    <t>GGAAATAAGGAGAGTGTTAGCTTTATA</t>
  </si>
  <si>
    <t>CTAATTTATCAGTCTCAATTACATTATAACT</t>
  </si>
  <si>
    <t>AATTAACCTAATACGAACTTACCTAAACAAAA</t>
  </si>
  <si>
    <t>ATGGATAACCAAATGCAGAGGGATT</t>
  </si>
  <si>
    <t>GACCATATTATGGTGAGTTTTTTCCT</t>
  </si>
  <si>
    <t>GGAAGCTCATACGAGCTGAGTA</t>
  </si>
  <si>
    <t>CATATTCAAGTTAACATTTTCCATTCTAAAG</t>
  </si>
  <si>
    <t>GAATGTGTTAATGGTTGATTTGGTATGTATA</t>
  </si>
  <si>
    <t>CGGCCTTACATGCTCTCTCAA</t>
  </si>
  <si>
    <t>CCTTACTTTTGAATCGTTCTCAAAGTTTT</t>
  </si>
  <si>
    <t>CTACAATTTAGACTCATTATTCCAAAGATAA</t>
  </si>
  <si>
    <t>ATTGTCAAATTTGATGATTCAT</t>
  </si>
  <si>
    <t>GAGTAGCTAATTCTTCAAAGGACTTC</t>
  </si>
  <si>
    <t>GAAACTAAAGAGTACAATAATGGAATAGTAT</t>
  </si>
  <si>
    <t>ATGGATCAGAATCTACAGCTAATTTG</t>
  </si>
  <si>
    <t>TTTGACTAAGTATCTATTGTATGGATGT</t>
  </si>
  <si>
    <t>GAAGTAAATTGCAAATTATCAAAATGATGCTT</t>
  </si>
  <si>
    <t>CATTATTGAATTGTTGACAACTATGGAA</t>
  </si>
  <si>
    <t>GGTAGGCGTCATTTTGGCGAGT</t>
  </si>
  <si>
    <t>GTAATCATTTCACTTGTACACATTTACAC</t>
  </si>
  <si>
    <t>AAACATTTATCAAATCGACGTAGTTTTGC</t>
  </si>
  <si>
    <t>ATAAGCTAAACCTACATTATTGGTTGAGA</t>
  </si>
  <si>
    <t>AACTCCGTGTACCAATCATTCATC</t>
  </si>
  <si>
    <t>CACACTCAATAGTGATTCACAATGATG</t>
  </si>
  <si>
    <t>GATATATAACATATTAGTCTTTCAATCAGTTT</t>
  </si>
  <si>
    <t>ATTGGCATCGATTTGAGATTTCAGT</t>
  </si>
  <si>
    <t>GCACTCATAGCTCCATGGAAC</t>
  </si>
  <si>
    <t>CGGGAAAGGTACACAGTTCCTG</t>
  </si>
  <si>
    <t>TAGTTACAATACTATTTTGAAATAACTTCG</t>
  </si>
  <si>
    <t>AAGACAAGGTCAGAGTGATTTCG</t>
  </si>
  <si>
    <t>AAAGGCATCGTGTAGCTACATTCC</t>
  </si>
  <si>
    <t>TCAAAATTAACTCTTTTTACTCCTCAATTCA</t>
  </si>
  <si>
    <t>AAATGTGGCATCTCATATCTTAGATTCAA</t>
  </si>
  <si>
    <t>ACGAACTTACTAAGCTTAAATACTTACT</t>
  </si>
  <si>
    <t>GTTAATTTTGATTATATTTAGATCAAGAAAGG</t>
  </si>
  <si>
    <t>AGAAGAGGAAGAGGAAGATGGAAG</t>
  </si>
  <si>
    <t>AAAGCATCTAAACGTTGCTCATAAATCAT</t>
  </si>
  <si>
    <t>TTGCTGCGACTGCAGCTGAG</t>
  </si>
  <si>
    <t>TACTTGTTAACAAATAGACATCTGGACA</t>
  </si>
  <si>
    <t>TATAAAGCTTAATTGTTAGTTTCGTACATTA</t>
  </si>
  <si>
    <t>GAATGAATCTTTAGTAAGGATGTTAAACTCT</t>
  </si>
  <si>
    <t>GGAGTTCATCCGCTTCAATGC</t>
  </si>
  <si>
    <t>AATACCTTGAGGAACTACAAGGGTTT</t>
  </si>
  <si>
    <t>ATTTTACTTTTTGCTTTATGTTCTCATTGATT</t>
  </si>
  <si>
    <t>AGAAACAATGGTGATAATAAGATAAAATAGGA</t>
  </si>
  <si>
    <t>TGAGTGAACCTTTAGTGAGAATGTC</t>
  </si>
  <si>
    <t>ATTTTTGAGTCACCTATGATTCAGC</t>
  </si>
  <si>
    <t>GTGTTTGCCACATACATTAAATCTTTATTC</t>
  </si>
  <si>
    <t>ATCTTGATCTAAAATGTAAAGGTCATTTA</t>
  </si>
  <si>
    <t>GTTATGGAGCATTACTGGAATAAACAG</t>
  </si>
  <si>
    <t>GCAATGTTATATTCGTTTTTACCCGAC</t>
  </si>
  <si>
    <t>TGAACGCAGCACCGGTTAG</t>
  </si>
  <si>
    <t>TACATATTAATCCAAATCACTAATTAACATG</t>
  </si>
  <si>
    <t>AATTTCACTGAAAAATGGGCTATTACAT</t>
  </si>
  <si>
    <t>AATGCCTTTATAGTTGAAGCTTTGG</t>
  </si>
  <si>
    <t>CAAGATAAACAAATACCGGAATTAGATC</t>
  </si>
  <si>
    <t>CATTTATACTATTAAAAACTGGCATAGTTGA</t>
  </si>
  <si>
    <t>AAAGCAAAACATTGCATAACATACACTC</t>
  </si>
  <si>
    <t>AAGGGTTAATATTAAGGGTAATACAAGAAAT</t>
  </si>
  <si>
    <t>GTCTGAGCAACATAGTTTATTAGACTTG</t>
  </si>
  <si>
    <t>TTTTTGAAAAGTTCTCCATTAAATGCTATTT</t>
  </si>
  <si>
    <t>TCTCACAATGTAAACATTATCACAAAGTAAA</t>
  </si>
  <si>
    <t>GTTCATGTTTACCTCT</t>
  </si>
  <si>
    <t>ATTGAAGGCAGCAACATCCTG</t>
  </si>
  <si>
    <t>AGGTCTATACTTATGAGGTATAAACATG</t>
  </si>
  <si>
    <t>ATCTTGAAATTATGATATTATAAATGTTATGC</t>
  </si>
  <si>
    <t>AATAGAGACTTTGATAAAACATTGTAATGATA</t>
  </si>
  <si>
    <t>ACAAAGATCATATACATGTCATTGTTAAC</t>
  </si>
  <si>
    <t>AAAGACATGCCTCCATTAAAGTTTC</t>
  </si>
  <si>
    <t>CAATTAGGTTCAAGTGGTATAACCTT</t>
  </si>
  <si>
    <t>ATCTTCAAGAAAACGGCGTGAC</t>
  </si>
  <si>
    <t>GTCTTGATATGTGTATGATAACTGTCCT</t>
  </si>
  <si>
    <t>GATGTTGCTGTAGCAGGTATAGA</t>
  </si>
  <si>
    <t>CCTCACGCGTAGACATAATCAT</t>
  </si>
  <si>
    <t>TTATCTTTGCCACACCAGATAG</t>
  </si>
  <si>
    <t>TCTATGATAAGGTTATGATACATC</t>
  </si>
  <si>
    <t>CATACAAACTTACCTGGACTAAATTGT</t>
  </si>
  <si>
    <t>CATGTAAAATCATATGTGATCTTGTAATAATT</t>
  </si>
  <si>
    <t>GAAAAAAAAAGAGAGTGTAATTTCATGTAGTA</t>
  </si>
  <si>
    <t>TATCAGAAACCCCAATCGTATTC</t>
  </si>
  <si>
    <t>ACCCCGAATTGCACACTAA</t>
  </si>
  <si>
    <t>TTCTTTTAGTAGAAAGTACAAAATGTAATCA</t>
  </si>
  <si>
    <t>CAATATGCAATTTAAGCACTAAGTAATTTACT</t>
  </si>
  <si>
    <t>CAAATTAGGAACTGAGACAGTTGG</t>
  </si>
  <si>
    <t>GAAACAAGCTCGGCTAATCA</t>
  </si>
  <si>
    <t>AAAGTGAGTGCTCTGATGCCGAT</t>
  </si>
  <si>
    <t>CCACATTTAAAGATTTAAAGATGCACAG</t>
  </si>
  <si>
    <t>TTATATTATGAAATTACATTTTTACCCTTAT</t>
  </si>
  <si>
    <t>ATTCTTCTCAACTTATAATTTCTATTGATAAT</t>
  </si>
  <si>
    <t>TCAGAAGGAATTATGTTGTTATTGCTAT</t>
  </si>
  <si>
    <t>AAGATTTGTTGGATATGTCTTCTTC</t>
  </si>
  <si>
    <t>CGGGTGACCAGTCACTATTATC</t>
  </si>
  <si>
    <t>ATTTCAACACTTATAAACCTTTCTTCATATT</t>
  </si>
  <si>
    <t>AATCAATCGTTAACACATGTATAAATGTC</t>
  </si>
  <si>
    <t>CATCTCACATTGTATTATTACAACTTATAAT</t>
  </si>
  <si>
    <t>ATCCGTACCTAACATCGACCC</t>
  </si>
  <si>
    <t>CCAGGTTTGACAACATCAGATCATATT</t>
  </si>
  <si>
    <t>CCTATTTAGATTAAGATAGACCTCGT</t>
  </si>
  <si>
    <t>ATTTGATAGTATGCTGACTCTCCAA</t>
  </si>
  <si>
    <t>AAATTTCACAAGGCCGTGTGGACA</t>
  </si>
  <si>
    <t>GATGGTAATGATTTGATCAATGATCTCA</t>
  </si>
  <si>
    <t>AATTGAAGCTCATGAGAGCTACAC</t>
  </si>
  <si>
    <t>AATTTGAAAGACAACTTAGTTAAGTTTAGGT</t>
  </si>
  <si>
    <t>GATTCGGCAAGTAATCTCTGTTAAT</t>
  </si>
  <si>
    <t>GTTTCGAGAAATGTTGTGTAGTAAC</t>
  </si>
  <si>
    <t>CGGCCTAAACACATGCCCGT</t>
  </si>
  <si>
    <t>ATAAATTATTCTCACAAGAACAGATTAAGTGT</t>
  </si>
  <si>
    <t>AGAAACCGAGAAAGAATAAGAAAGGA</t>
  </si>
  <si>
    <t>AAGAAACTACTTCCAAGAGCTCAAAG</t>
  </si>
  <si>
    <t>GTGTTAAAAGTCTGGTAATGCTCC</t>
  </si>
  <si>
    <t>AAAAATATTTTACTTTACTTTCAATGGGAAAC</t>
  </si>
  <si>
    <t>TCCTCCTTCACTGGCTCAAC</t>
  </si>
  <si>
    <t>CAGAGGGTTTTGAGAGCAGC</t>
  </si>
  <si>
    <t>CAAGCGATATGTTAGTTCAAACATATAATAAA</t>
  </si>
  <si>
    <t>TATACACTATTGTTTCATTCGCATTTTTGT</t>
  </si>
  <si>
    <t>CGGGCTCCCAAGCAAAAGC</t>
  </si>
  <si>
    <t>GTTCTTTCGAAGTCTTATACTTAGGGA</t>
  </si>
  <si>
    <t>AACCGTAGGTGATAAAATGACAAAAATG</t>
  </si>
  <si>
    <t>TTAATTCAAGAAATTCTTTTCTCTTCTGAT</t>
  </si>
  <si>
    <t>CAACTTAATAACTTTCCTCCCACAGT</t>
  </si>
  <si>
    <t>ATCTTCAAGTTTGTACACTCAAAAATAAATTT</t>
  </si>
  <si>
    <t>TTCCCTTATCGAGGTTGATTCCA</t>
  </si>
  <si>
    <t>ATTTGACGGTTAGGTCATTTTCAC</t>
  </si>
  <si>
    <t>TTTGGTATTCGTTCGCGTATCG</t>
  </si>
  <si>
    <t>AATAACTATCATTTTTCCTTCTTGTGTAAATA</t>
  </si>
  <si>
    <t>TGAAAAAGGTTGTAATAATGGACAAGA</t>
  </si>
  <si>
    <t>AAATCGGATTTGTGGTTACGAAACCA</t>
  </si>
  <si>
    <t>GGCGCTTTGTTGCATTTCAATC</t>
  </si>
  <si>
    <t>ACACTGGAAAATCCCATGGAG</t>
  </si>
  <si>
    <t>GGAAGAGTTAGCACCCTCGTGA</t>
  </si>
  <si>
    <t>GTTTGCTTGTCTCAGCTTATTCGA</t>
  </si>
  <si>
    <t>ATCCGAAAGCATGGGGCTGAA</t>
  </si>
  <si>
    <t>AAACGGATCAACCAGTCGATAAATT</t>
  </si>
  <si>
    <t>TATTTTTATTAAAGAAATAAAATTACCATT</t>
  </si>
  <si>
    <t>GTACCTTGTTGTACAATTATATTACAAC</t>
  </si>
  <si>
    <t>ATAAGTTAATACAATGATTAGATTACATTTT</t>
  </si>
  <si>
    <t>GGAGAGAGTTGTAGCACCCC</t>
  </si>
  <si>
    <t>GTTACGACATTCAAAAGTCCCGTAC</t>
  </si>
  <si>
    <t>CGAGGCATTACCGAACATAGCA</t>
  </si>
  <si>
    <t>AGCCAAAGCTACCTTATATCATGTAA</t>
  </si>
  <si>
    <t>ATACTCGGATAGCTCAGAAAGCT</t>
  </si>
  <si>
    <t>CAACATCAAAAGTCGATCCTCACT</t>
  </si>
  <si>
    <t>GTGTACTTGGCTTACTTGACAAGT</t>
  </si>
  <si>
    <t>ATATTAGCACTTTGGGTGCGAG</t>
  </si>
  <si>
    <t>ACGTCCTAAACGTTTCAATGGAATCA</t>
  </si>
  <si>
    <t>CTGTGATATTTTGAATCAAAGGTGATTA</t>
  </si>
  <si>
    <t>CCCAAATGGTATGACGCGAACG</t>
  </si>
  <si>
    <t>AAATGTTTGATGAATTACCGATCTGAACT</t>
  </si>
  <si>
    <t>AAGATCGGCTTCAACAAAGGATTAC</t>
  </si>
  <si>
    <t>AACTTACCAAAACAAAGCAA</t>
  </si>
  <si>
    <t>TAAACCCAAAACTATCCCAAACTTA</t>
  </si>
  <si>
    <t>AATCATAATAAACTTTTCTATCTGAGATTCAT</t>
  </si>
  <si>
    <t>AATTTGTAAGGATTCCTCAGTAAGTTAGA</t>
  </si>
  <si>
    <t>GCATATTATCTACCAATGGGCCTC</t>
  </si>
  <si>
    <t>AAATGCTCATTGATATTATTTCTATATCTACA</t>
  </si>
  <si>
    <t>TCAGGTTGTCCAAACCAGCG</t>
  </si>
  <si>
    <t>CAGTTCAAATATGTCTCCAACTCCT</t>
  </si>
  <si>
    <t>CCATATTAATTATAGGGATGTAATCCTATTC</t>
  </si>
  <si>
    <t>CCAGTTTTTGAGATGAGCCAAG</t>
  </si>
  <si>
    <t>ATTCACTTGTGACATTCATAGTGTAATTT</t>
  </si>
  <si>
    <t>GGTATTCCACCACTGATAGTGTCT</t>
  </si>
  <si>
    <t>ATTTTTAGAAATCCAAGGGATCTCC</t>
  </si>
  <si>
    <t>GACATAAATGGTGCAGAATCTGCATT</t>
  </si>
  <si>
    <t>AAACACGCAAGAAAACTTGAATAGG</t>
  </si>
  <si>
    <t>GTGTCATTTATTGATGTATGCACTTGATTTA</t>
  </si>
  <si>
    <t>ATGTAGTGTAAACATACTCTAACTTGAA</t>
  </si>
  <si>
    <t>ATTTATATCAGACAGCTTATAAAGATATGTTA</t>
  </si>
  <si>
    <t>TCAGATCCTAAATTTTCGTAAAATTTCTAT</t>
  </si>
  <si>
    <t>CAAGGGAATAATGTCTTGGTAGAGT</t>
  </si>
  <si>
    <t>CAAAATAATATCAAATTCCCAAAAGGGTA</t>
  </si>
  <si>
    <t>CCATTTAAATTTGAAATTTTTGAGAATGAACT</t>
  </si>
  <si>
    <t>CTGAAAGTTTATTCACCATTGAAG</t>
  </si>
  <si>
    <t>ACATTTAAGCTACCAATAAAACAAGGAAT</t>
  </si>
  <si>
    <t>ATTGCTGCATCTACTGGGGTAG</t>
  </si>
  <si>
    <t>AATTTAAGGCTCAAATTACAGGAACTAA</t>
  </si>
  <si>
    <t>GATGTACCTAAAAAAGGTCCTTCAAAC</t>
  </si>
  <si>
    <t>TTTAGGGTTTTGTCGCAAATGGACT</t>
  </si>
  <si>
    <t>GCCAAGCCCAATTTAATAGGGATTT</t>
  </si>
  <si>
    <t>CACACTAAGTGCTATACATAGCC</t>
  </si>
  <si>
    <t>CCATGATTCTCAGGCTACCC</t>
  </si>
  <si>
    <t>GCCAAGAGAAGAGGAGAGCTG</t>
  </si>
  <si>
    <t>CAAGTGAAGAGAATAGGTAAGTACTTAA</t>
  </si>
  <si>
    <t>CAAATTCGGAAAGAAGAATTTTCCACCA</t>
  </si>
  <si>
    <t>GTGAAATTTTTCGTGATTTAATTTTGTCGT</t>
  </si>
  <si>
    <t>GATCACGTGAGCTTAGTAAGC</t>
  </si>
  <si>
    <t>TTGTTGAGACAAGCCATTTGAATGA</t>
  </si>
  <si>
    <t>ACGCAAACAAAAACCTCACTATTTCT</t>
  </si>
  <si>
    <t>CAGTTTGCTTAAATGTATGGATTCCA</t>
  </si>
  <si>
    <t>ATTGTTTATAGGCCAACTCAAATCAC</t>
  </si>
  <si>
    <t>CAAAGTTCTATCTGGGTTATTCTGACTT</t>
  </si>
  <si>
    <t>GAGCATAGTGGTTTCCTTTTCTAACA</t>
  </si>
  <si>
    <t>GGTTGGAAATACTCTAAGGTG</t>
  </si>
  <si>
    <t>CACTGCACGCTGCTTGTTGTT</t>
  </si>
  <si>
    <t>CTGGGTCTAGATGACTGGG</t>
  </si>
  <si>
    <t>CCAACAAAGTTTTTGGCTACTTTCA</t>
  </si>
  <si>
    <t>ATTCTGACCACCGTACTCGGC</t>
  </si>
  <si>
    <t>CGTGTAAGTAGCATCGTGTAGCTTA</t>
  </si>
  <si>
    <t>GCAGAATCTTTCATTCCCGAGC</t>
  </si>
  <si>
    <t>CAGTTGAACCCTTTCAAGATAGTC</t>
  </si>
  <si>
    <t>CAAGTCCCGGACATGGTCTTA</t>
  </si>
  <si>
    <t>AAAATCATGGTGAAGTAATTGCATGCAAA</t>
  </si>
  <si>
    <t>ATTTTTGGGTCAGATTTGTGGTCCA</t>
  </si>
  <si>
    <t>TCGGGGGTTGTTGAACAGCC</t>
  </si>
  <si>
    <t>AAGTAATTACCTTTGGCTCAAAATATCA</t>
  </si>
  <si>
    <t>AATTTAGGTATTACTTTGAGTTGAAATTCACA</t>
  </si>
  <si>
    <t>AGTACAACGGTAAGATTTGACCC</t>
  </si>
  <si>
    <t>GGTAGAAATGGAGAGAGTAAGCTAC</t>
  </si>
  <si>
    <t>CATTCGAATGAACCCCGAACC</t>
  </si>
  <si>
    <t>GAAAGTCCAATAGAATGAAGGACCA</t>
  </si>
  <si>
    <t>AACATAGAGGCCTTTGTATTAGGAGT</t>
  </si>
  <si>
    <t>AATCAAAACATGCGATTTAACGCTAAAAATT</t>
  </si>
  <si>
    <t>GACTCAACTCGGAATTATCTCATC</t>
  </si>
  <si>
    <t>TCTATCAGTGTATTTATTCTGGTAATGCCT</t>
  </si>
  <si>
    <t>AATCAATGCAACGGCCTAAGCCGAA</t>
  </si>
  <si>
    <t>CAATTCCAATATATTACGACTCTGTAAGTA</t>
  </si>
  <si>
    <t>GCTGTAGTAAGAAGAAAGTGAGGGTTTTA</t>
  </si>
  <si>
    <t>CAGTGCATCGGACACACGTATTTGAA</t>
  </si>
  <si>
    <t>ACTATGGAAACTTCTTGTGAGACGGAA</t>
  </si>
  <si>
    <t>CCCCCTTACCATTCGAACCAGCA</t>
  </si>
  <si>
    <t>TGGATATATGTAGCTATATTGAGCCAAGAT</t>
  </si>
  <si>
    <t>GGGTTGAAATCTTTATACGGATAGATACTT</t>
  </si>
  <si>
    <t>TATCAAAATGACGTAGTTTTGCCTTTTCTT</t>
  </si>
  <si>
    <t>TACGATTTAATGTCACCTGGACCAACAAA</t>
  </si>
  <si>
    <t>CAATTCTGTCCTCAAGCAAAATCCTCAA</t>
  </si>
  <si>
    <t>CTATATAATTATGACTTTACACATCCCCAA</t>
  </si>
  <si>
    <t>GTATCATTTTGAATTAAAGTGGTGGAGATT</t>
  </si>
  <si>
    <t>CCCATCTTGATGAACCTTTCAACTAACTT</t>
  </si>
  <si>
    <t>GTATTATCAAATCAGACTCAGACTCATCAT</t>
  </si>
  <si>
    <t>CAGCTCGTATGAGCATATATGAATATGAAT</t>
  </si>
  <si>
    <t>CCGATTGATCGTGACATTGTTATTGTCTT</t>
  </si>
  <si>
    <t>CAGAGAAACCAGTACCTTTAAGGCTATTA</t>
  </si>
  <si>
    <t>GGAAGGGAAAGGGAGTCAGAATACAA</t>
  </si>
  <si>
    <t>GAATTTTATCCATAGGCGGCTTACTCAAA</t>
  </si>
  <si>
    <t>CACAATAGAATGCCACACATAAAAGGCAT</t>
  </si>
  <si>
    <t>GCTCTATTCAATTCCAACCTTAATCCATTA</t>
  </si>
  <si>
    <t>CTTCTACAATTTGGTCCAAGTAAGTTCGTA</t>
  </si>
  <si>
    <t>CTGAACAGTAGGTGAAAGTGATTCATGAA</t>
  </si>
  <si>
    <t>AGCTTCGAGTGATAGTGTGAGCGAT</t>
  </si>
  <si>
    <t>GCTCGGGACTTAACTGAATCAGCTT</t>
  </si>
  <si>
    <t>GTCGGAGTTGGTGTGTAGCGGAT</t>
  </si>
  <si>
    <t>TTGCCCGTTGAACCGTTTGAAATCATTAA</t>
  </si>
  <si>
    <t>CCATGAGGCAATTTTCTCATGAATTGCAA</t>
  </si>
  <si>
    <t>ATGATTGATTGATATTCATATGAGATAATG</t>
  </si>
  <si>
    <t>AAAGAAATGGAGATCTGAGATAGTGACAAA</t>
  </si>
  <si>
    <t>CAAAACTCACAATTTCATTAATGGAACATT</t>
  </si>
  <si>
    <t>GCTTCCCATCCTTCATGCAAATACAATAT</t>
  </si>
  <si>
    <t>GTCATTTGTATCCTATCTATTCCTAAGGTT</t>
  </si>
  <si>
    <t>GCTTATCTACTTGTGTGTGTGTAGTGTAT</t>
  </si>
  <si>
    <t>ACCGAGACAATGTTCTTTATTTAGGGATTT</t>
  </si>
  <si>
    <t>TCGATCGTGACATACTTGTAGAAATGGAT</t>
  </si>
  <si>
    <t>GCAATTTGTCCCAGAAACGAGACGTA</t>
  </si>
  <si>
    <t>TCATTACCCAACCGCTTCCTTCCAT</t>
  </si>
  <si>
    <t>GGCAGACCTATAAAACATAAGCTTATAAAT</t>
  </si>
  <si>
    <t>AGGGTTTAGTGGAAGGTATTGTAGCAA</t>
  </si>
  <si>
    <t>CACGGCTGTACCACCTTGTGCAA</t>
  </si>
  <si>
    <t>CACCCTTCCTCCTAAAACCAATGCTT</t>
  </si>
  <si>
    <t>GACACGGGTGTGTTTTTGGCTGTAT</t>
  </si>
  <si>
    <t>GGGGGAGGTGGGGGAGGTT</t>
  </si>
  <si>
    <t>GATTTGGTTTGGGTCCTGCATGTGTT</t>
  </si>
  <si>
    <t>CATACAGGTTTATAAAACAAATTACATGTA</t>
  </si>
  <si>
    <t>CCAGCACTTTAAAGGAGGATCAAGATATA</t>
  </si>
  <si>
    <t>TCAATTGTTCACACGTTGGAACCTGAAA</t>
  </si>
  <si>
    <t>GCATCTGGCTTTGTTGTGGATGCAT</t>
  </si>
  <si>
    <t>TACATGCTCGGCTATAATAATAAATCAATA</t>
  </si>
  <si>
    <t>TCAGTCGTATCCATCCGACTTGCAT</t>
  </si>
  <si>
    <t>CAGATGATAAATGAATGGTTCACCGAGTT</t>
  </si>
  <si>
    <t>CGAACGAAGAAAATGTTGAATTGAATCGTA</t>
  </si>
  <si>
    <t>AGACATCAAGTAGTAACTAAGTTAATTAAA</t>
  </si>
  <si>
    <t>CCTACAATCCCCATCTTGATGAAACATTT</t>
  </si>
  <si>
    <t>AAGATGATGAGTGAATGGTTTACCGAGTT</t>
  </si>
  <si>
    <t>GGCCATACTCAGCAATGGCAATCAA</t>
  </si>
  <si>
    <t>ATTACCTAACCATGGGGATAAAGGGAATA</t>
  </si>
  <si>
    <t>CATTCATTTATTAAGTCCAAATTCATGCTT</t>
  </si>
  <si>
    <t>GTCAGCCCGTGTGGCTTCTGTA</t>
  </si>
  <si>
    <t>CACCACATTATTTGCATATGTACTTATGTA</t>
  </si>
  <si>
    <t>CTTGTAATGTTCATGCACTTGTTCTTGATT</t>
  </si>
  <si>
    <t>GCTGCACATTACTACTCGGTGCAA</t>
  </si>
  <si>
    <t>GCATTATTATAATTGTGTTTTAAATGCTTT</t>
  </si>
  <si>
    <t>AGTGGTGTAGAAAATAGTGGTTTCAGGAA</t>
  </si>
  <si>
    <t>GATGCCCCATAACTCAGCCTCAATA</t>
  </si>
  <si>
    <t>ATCAACCAACCTCCTTAATGGTTTAGCTA</t>
  </si>
  <si>
    <t>GGGTAGAATTACCGAAATACCCCTGTA</t>
  </si>
  <si>
    <t>TTCTTGCATCTCAAATCAATAGTTTTCCAT</t>
  </si>
  <si>
    <t>GTCTTCAAGAAAAATTCTTCAACTCACATT</t>
  </si>
  <si>
    <t>CTAATCAATGAACCTTTGCCTGATGTATTT</t>
  </si>
  <si>
    <t>CTGGCCAGTAGAGCTTTGGAAGATT</t>
  </si>
  <si>
    <t>GGATTTTCTTAGTTTCTTTGTTAAGCCATA</t>
  </si>
  <si>
    <t>CTCTCTCAGGATCGTCATCAACTGTA</t>
  </si>
  <si>
    <t>CCAATACACCACATAGACTCATAAAGTCAA</t>
  </si>
  <si>
    <t>GCTTGTTTCGGTTTTAAGGACTAAATTGAA</t>
  </si>
  <si>
    <t>AGAGAATTTACTGAATAGTCCTCGGTGTT</t>
  </si>
  <si>
    <t>ATTAGCCGATTGTGCTTTCCTTTTTGTGA</t>
  </si>
  <si>
    <t>ATAGTGATTGAAGGAACCACACCTGAAA</t>
  </si>
  <si>
    <t>GATATAGTTAGGGTCCTGCAGGTGTT</t>
  </si>
  <si>
    <t>TAGTTGGTCTTAAATTGTAAGTTGTCATTT</t>
  </si>
  <si>
    <t>AAGTCCATCAAACCAAACATAAACTTCAAA</t>
  </si>
  <si>
    <t>CTACAGAAGCCATTATGTGTAAGAGGTTT</t>
  </si>
  <si>
    <t>GTAACTAATGCTTGCTATAATTATCATGTT</t>
  </si>
  <si>
    <t>GTTTTCTATGCTAAAAAGCAAAGAAAATAA</t>
  </si>
  <si>
    <t>TATTTTCATGTATGACATTGATGTGAACTT</t>
  </si>
  <si>
    <t>GCAAAAATTGGACGCTTGCGATACATTTT</t>
  </si>
  <si>
    <t>CTCAGACATCTGTGCAAGTTCGACAT</t>
  </si>
  <si>
    <t>CTCTGTTATCAAATCTTGATGCAGGGAAA</t>
  </si>
  <si>
    <t>CTTTTATAAATACCCCTCAACATCAGGGT</t>
  </si>
  <si>
    <t>GAGGGGCCAATCAGACGTATACAAT</t>
  </si>
  <si>
    <t>CATTGTTAATGAAAGAAACGAGGAAATCCA</t>
  </si>
  <si>
    <t>CTCTCATCCAAATCAGGACAATTATGGAT</t>
  </si>
  <si>
    <t>CTCAATTAGTATGGTTATATTGATGAAATT</t>
  </si>
  <si>
    <t>TAAGTTTTTCGGTTTAACTTGAATATGAAT</t>
  </si>
  <si>
    <t>TTATCCCAGCTTTCGATATCAAGCTTCTT</t>
  </si>
  <si>
    <t>AGGGGGAGAAGTGGCCAAGGAA</t>
  </si>
  <si>
    <t>AATGTAAAGGAACTCTTTAATATTCGTCAT</t>
  </si>
  <si>
    <t>GATATTAAGTGGTTGGATCATAATATGGAA</t>
  </si>
  <si>
    <t>TACCGAATGCCATGTCCTCAGACAT</t>
  </si>
  <si>
    <t>GAAACCTGCAACGTTTTCTTACCAGGA</t>
  </si>
  <si>
    <t>GACAACCAAGAACCAACAAGCTCGAA</t>
  </si>
  <si>
    <t>CCGATTGAACATAAATAATTAGAGATCCAA</t>
  </si>
  <si>
    <t>ACAATTTTTAGTGATTTTCCAAAGTCAGAA</t>
  </si>
  <si>
    <t>CTTTCACGTAAACACTCATATCAGCCATA</t>
  </si>
  <si>
    <t>TAGGGGTTAATGTGTAAAGTGTCTCAAATT</t>
  </si>
  <si>
    <t>ACTGTAACACCCCATATCTGACTTGAT</t>
  </si>
  <si>
    <t>CCAGCTTCTCACCCAAATGAGCTTT</t>
  </si>
  <si>
    <t>GGGTAAGGGGGTGTTACACAATCTA</t>
  </si>
  <si>
    <t>CACGAGATGACTCACTGGATTCTGTA</t>
  </si>
  <si>
    <t>TTCTACTAACCATGTGGAATGTTAAAGATA</t>
  </si>
  <si>
    <t>GCTGCATATATTGAAAAGAGCTGCAAAA</t>
  </si>
  <si>
    <t>GCAGTTATATGAAGTAGATATTCTGGTGAT</t>
  </si>
  <si>
    <t>CACATTTATTCATTAGGGACCTCCTACTT</t>
  </si>
  <si>
    <t>GGTGTCTCCCCTCATCTAAGTGATT</t>
  </si>
  <si>
    <t>TGTCATCTATCAATTCCAATTGGGGAGAT</t>
  </si>
  <si>
    <t>GTTTGAACGAATTGAGCTGGTCAACAA</t>
  </si>
  <si>
    <t>GGTGTTTTTTAATTAACGCGGTCCAAATTA</t>
  </si>
  <si>
    <t>CTGGTATCCTTGATTCCTTTTGAGTTAAAT</t>
  </si>
  <si>
    <t>ATAAAATTATAGGCATCCCCCTTTATCTAA</t>
  </si>
  <si>
    <t>CTCAAATGATAATACATTCATCCACTTCAT</t>
  </si>
  <si>
    <t>AACAATAGCAGATTTTCTGTCCAGCAGAA</t>
  </si>
  <si>
    <t>GAATAATTGTTGTTCATTTTATCTCAATAA</t>
  </si>
  <si>
    <t>GGTGTATTTTGAGCCTCGTGGGTTT</t>
  </si>
  <si>
    <t>GAACATTGCCTCGGTTTTAATTATTTCCTA</t>
  </si>
  <si>
    <t>CAACAAACATTTTTTTATGCAGGATCACAT</t>
  </si>
  <si>
    <t>GGTAAGTTCGTATAATGGTAAAATGATAAA</t>
  </si>
  <si>
    <t>CCCGTATATGATCTGAGAAATGACGTATT</t>
  </si>
  <si>
    <t>CGTTGGAACCCCATTTTGGCATCAA</t>
  </si>
  <si>
    <t>CGTCGTCTACTCGTCTATTTTTCGTTTT</t>
  </si>
  <si>
    <t>GAGGTACACGTGGCAAGTCTCATAT</t>
  </si>
  <si>
    <t>CCTTTCGATGAGGCTAAGGAGGTAT</t>
  </si>
  <si>
    <t>CCTACCTCCACGATTAACCTTTAGTAAA</t>
  </si>
  <si>
    <t>GCTTCAATATATGGTGAACAGATCAAGAAA</t>
  </si>
  <si>
    <t>CACAAATTGCATTACAAACTCTATTAGCAT</t>
  </si>
  <si>
    <t>AGCCCATTGATTGTCTAAGTTCAAACTAAT</t>
  </si>
  <si>
    <t>GATAGTGTGATAAGCTTCTCTGACGATT</t>
  </si>
  <si>
    <t>CTTATAGGTTAAGAAATTGAATGCAGGCAT</t>
  </si>
  <si>
    <t>ATTTAATTTGGCCTAAAAGCCTCACACAAT</t>
  </si>
  <si>
    <t>ATTCACGACTTAGTCCGTACTCACATTTA</t>
  </si>
  <si>
    <t>ATAATGAAAGCCATAGAGGATGTACTTTAT</t>
  </si>
  <si>
    <t>CACACTATCCAGTAATCATTTTGGTAGAAT</t>
  </si>
  <si>
    <t>TTTAGCTATCCATGCCTTTCGGTATGATA</t>
  </si>
  <si>
    <t>TATAGAAATGAGGTCCCGATACCTCATTT</t>
  </si>
  <si>
    <t>TTGTTCTCATCGCATAAAGAGAGATTCAAA</t>
  </si>
  <si>
    <t>CTATTCATGCTTTAAGCCTTAAACATAAAT</t>
  </si>
  <si>
    <t>TCCGATTTCACTTCCAAGTAAGGCATTT</t>
  </si>
  <si>
    <t>CCAATCGCTTTTAGCCACGTCATCAT</t>
  </si>
  <si>
    <t>GATGCCAGATACAATAGTTTATCACCTCTA</t>
  </si>
  <si>
    <t>CTTTCCTTATTTGGTTACACCATAGAACTA</t>
  </si>
  <si>
    <t>CACGAAAAAATAGCAGAAAAGTCCCTGAA</t>
  </si>
  <si>
    <t>GGTTCAATGGGCAATATTCTGATACGAAA</t>
  </si>
  <si>
    <t>TTTGATGTATCTCTCGATTTGTGCTTTCAA</t>
  </si>
  <si>
    <t>CGAAGAGTTTAGAGCTACAGTTGATGAT</t>
  </si>
  <si>
    <t>GGCAGTTAGTGTGCGTTTCGAGATA</t>
  </si>
  <si>
    <t>ATCCTCTTATAAAAGTACTATAGAGGTTTT</t>
  </si>
  <si>
    <t>CATGGCTTGGTGATTAATTTGATTAGTTTA</t>
  </si>
  <si>
    <t>CTCCTGGTTCACAACCATTAAAATTTTCTT</t>
  </si>
  <si>
    <t>CTAATAGACTTGAGTGTTAGGATTGTGGTA</t>
  </si>
  <si>
    <t>GGCGCAATTCGCATTAAGGATCGAA</t>
  </si>
  <si>
    <t>AATGGAAGCCTTGATGGCACGTTATTTAT</t>
  </si>
  <si>
    <t>AAGCCAGTTCATATTCAAGTTTGACCTTTT</t>
  </si>
  <si>
    <t>TTGGAACTTCGATGTTCTTTCAGTCAAATT</t>
  </si>
  <si>
    <t>TTGATTATTTTCAAACCTTATTTTGAATTT</t>
  </si>
  <si>
    <t>AATAGGACCTGTGTCGTGTTAATAGTATTT</t>
  </si>
  <si>
    <t>CATAGTGCGTAGTTACCTGTTAAAGTTAAA</t>
  </si>
  <si>
    <t>CTTAGAGATACTCCGTGTATTTTTCTACAT</t>
  </si>
  <si>
    <t>CGATCAAATATGACCAACGTGCTTCAAAT</t>
  </si>
  <si>
    <t>CACTTTTAAATTTCATAGCTCAAGTGCCAA</t>
  </si>
  <si>
    <t>ACTGTAAACTTCGAGCTATTCGTTGACAA</t>
  </si>
  <si>
    <t>GAGATTTGCAATCAACCAATGCCTTCAA</t>
  </si>
  <si>
    <t>TACGAACTTACCCCAGGCGTAGAAA</t>
  </si>
  <si>
    <t>TCGAGGACTCGTAAAAAATTGGAAGACA</t>
  </si>
  <si>
    <t>CACTGGTGGTAACATGGGCGTGTA</t>
  </si>
  <si>
    <t>ACACAAGGACATGCTTGCTTACTTGAT</t>
  </si>
  <si>
    <t>TAAACCGAGGTTCAGTATTTGTTGCGAA</t>
  </si>
  <si>
    <t>CACCCTAAAACACGTCAAGGGAAAATAAA</t>
  </si>
  <si>
    <t>GATCGCACCTTTTGGCTTAAACAGTAAAA</t>
  </si>
  <si>
    <t>CTTCGTGCCCACTTGTCAAAAACATATATT</t>
  </si>
  <si>
    <t>GTAGGACGACAAAAATGGCTTGGTAAATA</t>
  </si>
  <si>
    <t>GTAAGCAAGTCTCGGAATAAATGTTTATAT</t>
  </si>
  <si>
    <t>CATGCATAAACTAAACCATATTCTCCCGAT</t>
  </si>
  <si>
    <t>ATGATGAGGAGGATAGGTCATCTAAGAT</t>
  </si>
  <si>
    <t>TGTAACACCGCTCACCCGTATTCAA</t>
  </si>
  <si>
    <t>CTAAGTATAAATTCTATTTTCAAGGAATAA</t>
  </si>
  <si>
    <t>ATGAAAGCCCTATTCTGAACATAAGTATTT</t>
  </si>
  <si>
    <t>CCTCCTTATCTATTCTCCTTTGCTTCAAT</t>
  </si>
  <si>
    <t>CCCATACATGTTCCTGTTGGTGACAA</t>
  </si>
  <si>
    <t>CTCTCGAAGATCCCAAATACCGAATATTT</t>
  </si>
  <si>
    <t>GAGGTTTTGGAGCTTGATAATAAAAATGAT</t>
  </si>
  <si>
    <t>TATGTGATTAAATTGTTTCAAACCGACCCA</t>
  </si>
  <si>
    <t>GTCAATTTGTGAACCTAATTTTTAAACTTT</t>
  </si>
  <si>
    <t>GCCAGAGCGAGTCACTTGGGAT</t>
  </si>
  <si>
    <t>ATGTAATCCTTGGAATGGATTGGTTAACTT</t>
  </si>
  <si>
    <t>CCCTAATTATGCAAAATTTTTTAACGCTTT</t>
  </si>
  <si>
    <t>TCAAAAGTTGAGTCGAGGATTATTTTGATA</t>
  </si>
  <si>
    <t>CCACGCTCAATGGTCAATCATAATTCATA</t>
  </si>
  <si>
    <t>ATTTTGGGGAAAATGACATATTTTACGTTA</t>
  </si>
  <si>
    <t>GGAACCAAATCAATCAAAACAAGGACCAA</t>
  </si>
  <si>
    <t>TTGATTAATCTATTCATTTCGAGCCTTGCT</t>
  </si>
  <si>
    <t>CATTCGTCGTCCATCTAATGGCCTA</t>
  </si>
  <si>
    <t>CACCTTAGAGTGTCCGTTAGACACTT</t>
  </si>
  <si>
    <t>ACTGGAAATGGAAGTCTGGCTGGTA</t>
  </si>
  <si>
    <t>CATTAAACAATCGATTCGGTACCAATTTTT</t>
  </si>
  <si>
    <t>TTCAATCCACCTCGGTTTAACTTGAAGTT</t>
  </si>
  <si>
    <t>GCTCTTTCGGGATCATCATCCACAT</t>
  </si>
  <si>
    <t>GCAACAAACACCACACCGATGACTA</t>
  </si>
  <si>
    <t>CCTCCTTGAAAAATATAAGATTAGTAGATA</t>
  </si>
  <si>
    <t>GAAATAAAATACTAAGTACGGTGTCTGCAA</t>
  </si>
  <si>
    <t>CGGATGATGAGACTTGAATATAGGTGTTT</t>
  </si>
  <si>
    <t>GACTTAATAATGACAGGATTCAGCAAACAA</t>
  </si>
  <si>
    <t>TCGGTAACCTAATGTCATGACATTCGTAT</t>
  </si>
  <si>
    <t>GTTATAAAAGTAGCATTATTCTTGAGTTAT</t>
  </si>
  <si>
    <t>GATAGCTTTTATGAGCACACCCGTGA</t>
  </si>
  <si>
    <t>ATGTAAGAGCATGTCCTGGGAGGTT</t>
  </si>
  <si>
    <t>AGAATTATTTCCGTAGCGGAAAGAGGAAA</t>
  </si>
  <si>
    <t>CATACCTCTACGAATTTCTATTTATCCCAT</t>
  </si>
  <si>
    <t>CCAAATCAGCCTATATTCATGGCCCAA</t>
  </si>
  <si>
    <t>AAGTCTATTGAATGGGAAGATAAAAGGTGT</t>
  </si>
  <si>
    <t>CCAAGTTGAGCATTTTATCACGAAAACATA</t>
  </si>
  <si>
    <t>CAGTTCTCAATCGAGTGTCCCGTAA</t>
  </si>
  <si>
    <t>GTCGCTGGAATAGGTTAAGAGGCAT</t>
  </si>
  <si>
    <t>CGTTAGCAAAAATGGACAGCAATATTAGTA</t>
  </si>
  <si>
    <t>TTGATAAATGCTTGTGATAGGCATTGAGAA</t>
  </si>
  <si>
    <t>CATAGACATGCCAATTAGATTGATCATGTT</t>
  </si>
  <si>
    <t>ACATCCCAAAATAGGGCCTAAATGGAATA</t>
  </si>
  <si>
    <t>GCGGATACCACCACAACTTCCATTT</t>
  </si>
  <si>
    <t>CTTGATATTGATGGACATCTACTTAATGAT</t>
  </si>
  <si>
    <t>CCCATAACATAAATTCCTTATTTCATTCTT</t>
  </si>
  <si>
    <t>AGATATCCGCCGATAGAAAAGTTGTGTT</t>
  </si>
  <si>
    <t>CCATTCTCGAAAGTTACCCCCATTTAATT</t>
  </si>
  <si>
    <t>GACCATATCAACAATTCATCCATGCCAAA</t>
  </si>
  <si>
    <t>GACAACCCAAAGGTTGAGGCAGTAT</t>
  </si>
  <si>
    <t>TCAAATCATACGAGTCACTCATACATAGTT</t>
  </si>
  <si>
    <t>CGAAATATCTTGCACACCTGAAGAATGTT</t>
  </si>
  <si>
    <t>GCAAGATAATAGAGCTTTCTCGAGTTATTA</t>
  </si>
  <si>
    <t>TAGGGACAACATCTTTTTCTTTCATTTCTT</t>
  </si>
  <si>
    <t>GGAGTTGGGGCCTTTGGAACAATAT</t>
  </si>
  <si>
    <t>TGAACGAAACTCTAACACTTGAGTCCTTT</t>
  </si>
  <si>
    <t>CCACTGAAAATTGAGATGAAGAAGAAAGTT</t>
  </si>
  <si>
    <t>GAAGTCCCCTTACAATGCAGCTGAT</t>
  </si>
  <si>
    <t>TCAAGATTCGTCAAGATTATCGAAAAGATT</t>
  </si>
  <si>
    <t>CAACCTTGACTTACAAGGAACCTGAAATA</t>
  </si>
  <si>
    <t>TCCACTGAGAATAAAGGGTTGTGAGTT</t>
  </si>
  <si>
    <t>TTAAGAAAATTACCTCTGAAACTCAATTAT</t>
  </si>
  <si>
    <t>TCATCCGAGATGACATCCCTCCTT</t>
  </si>
  <si>
    <t>AGACAAACTACCCACCAAGCTTAAAGATT</t>
  </si>
  <si>
    <t>TCGCCTGGATGGCGTCTATTACAAA</t>
  </si>
  <si>
    <t>GCCTAAAGCCCAAATGACCAACCTA</t>
  </si>
  <si>
    <t>GGTTGAACAATATTTCTTAGTTCTTACCAA</t>
  </si>
  <si>
    <t>CATGGCATCCTTAGCGTCCTTACAT</t>
  </si>
  <si>
    <t>AGAATGGAGGAAATAGGACTAAAGCTGAA</t>
  </si>
  <si>
    <t>CATAAATTGTGTACACGAGACTACAGTCAT</t>
  </si>
  <si>
    <t>CAACTGGTGGATTTTCTCTTATCACTGTA</t>
  </si>
  <si>
    <t>TGTCTTTTCTTTAAGTCATGTGACTCAATA</t>
  </si>
  <si>
    <t>CCACTTTAATAAACATCATATTAGATGCAT</t>
  </si>
  <si>
    <t>CTTGGCTTATCTAAAAATTGGTCCCTCTA</t>
  </si>
  <si>
    <t>GTCAACCTCTTTTAGAAATAACCACCTAAT</t>
  </si>
  <si>
    <t>GTTAGTATATGTGTATGTGTAATGAATTAA</t>
  </si>
  <si>
    <t>CACACATTAAATATGATAAAGCCACATATA</t>
  </si>
  <si>
    <t>TGAGTCTATTCGAGTGAACAAATGCCAA</t>
  </si>
  <si>
    <t>TTCACACCCAACTATTCCTCAATCGATT</t>
  </si>
  <si>
    <t>TTGAGTTATGATTGCTATTTGAAATGCTTT</t>
  </si>
  <si>
    <t>CATTGGATGTTCATCACGACTCGTCTT</t>
  </si>
  <si>
    <t>AGCTTTAGGTAGTATGCCCAGCGAT</t>
  </si>
  <si>
    <t>ATTTCCAAATCAAATCTTCTTTTCCAGATT</t>
  </si>
  <si>
    <t>CTGCTTGATCAAATGCGTCAGTAGGAT</t>
  </si>
  <si>
    <t>GAAGTTTGACGATCCATCAGGACCTA</t>
  </si>
  <si>
    <t>CCCTAATGACATTTCATTTGTATCCTGTAT</t>
  </si>
  <si>
    <t>GGAGCTCTGTTGAGCTTCCATCATT</t>
  </si>
  <si>
    <t>CCACAAGAGCTGTGAAATGGACCTA</t>
  </si>
  <si>
    <t>GGAAAATGTTAGGGTCAAAGTAGTGCAA</t>
  </si>
  <si>
    <t>CCGAGCTTGGAGGGTTCAAACAATA</t>
  </si>
  <si>
    <t>TGCCTGGGACATGCATCGGCTA</t>
  </si>
  <si>
    <t>GTGGGCACATGGATTGCATTGCATT</t>
  </si>
  <si>
    <t>CAGCCCATTTTTTAGTGAAATTGGAACAAT</t>
  </si>
  <si>
    <t>GCCTTTTATAATATGATGAACGAGTGGTTT</t>
  </si>
  <si>
    <t>CATGTATTGTCCTTAAACACCTTGAGTGAT</t>
  </si>
  <si>
    <t>GTGAGCATGAAATAATTAATAGATGCTCAA</t>
  </si>
  <si>
    <t>TGAGCCATATCTATTGGTCCTACTGAAT</t>
  </si>
  <si>
    <t>CTCAAGCCCTGTTTTTTAATATTCTTCGTA</t>
  </si>
  <si>
    <t>GTGGGGGTGGAGGGGGGTT</t>
  </si>
  <si>
    <t>AAAGACCGACGCACAAGATATTGTCTTT</t>
  </si>
  <si>
    <t>AAGAACTAATTTGCCTTTTTCTTAGTAGAA</t>
  </si>
  <si>
    <t>CCAATCGTCTACCCATTAGTTTTTAATATT</t>
  </si>
  <si>
    <t>TGTCCATGATGCAGTTGTGAATTGACAAA</t>
  </si>
  <si>
    <t>Set</t>
  </si>
  <si>
    <t>Transition/Transversion</t>
  </si>
  <si>
    <t>GR-RSC G. hirsutum</t>
  </si>
  <si>
    <t>CGCATGTGAACAATGAAAAGAGGC</t>
  </si>
  <si>
    <t>GGTTGGGAACAAGTGTGATCTAAC</t>
  </si>
  <si>
    <t>ATTTTAACCCTCCTAAAAAGATTTTCTGG</t>
  </si>
  <si>
    <t>GAAACACTTCTTTTTTATCAATACTTACACAT</t>
  </si>
  <si>
    <t>GGTCTCAAAAAGTTTGAAGACTGCAA</t>
  </si>
  <si>
    <t>GATTCCAGATCTTACTCGCAAAG</t>
  </si>
  <si>
    <t>GTTGGTGATGGAAGTAGTGGC</t>
  </si>
  <si>
    <t>AAAGCCATTCATCGAAATGGGTG</t>
  </si>
  <si>
    <t>AACACACCGCCCTCCCAAAGA</t>
  </si>
  <si>
    <t>ACATCGTTCTTCCAGCGGTGT</t>
  </si>
  <si>
    <t>ATGCACTATATAAAGTACCTTAGCCA</t>
  </si>
  <si>
    <t>ATTTATTGATTGATGAAGTCAAATATTGTAGT</t>
  </si>
  <si>
    <t>ATCCATCACTTCTCCTCAAGAATGA</t>
  </si>
  <si>
    <t>AGCATAGAAATTGTTTGATTAAATGACCA</t>
  </si>
  <si>
    <t>CAGTTCTTGGGCTGCATTGCC</t>
  </si>
  <si>
    <t>GTAAACAGAGTAATCTGGAAAACCTT</t>
  </si>
  <si>
    <t>CAGATTTCGGCATCAAATTCTCC</t>
  </si>
  <si>
    <t>GTATCACATTAAAATATTTTGGACAGATTGAA</t>
  </si>
  <si>
    <t>TTATTTACCTTCCTTACCCTCAT</t>
  </si>
  <si>
    <t>TCAAGCCGTCGTTGTTGGCA</t>
  </si>
  <si>
    <t>TCTCATACATTGACGACCCTTGC</t>
  </si>
  <si>
    <t>CGTTGTTCATCCCATCGATTTGAAT</t>
  </si>
  <si>
    <t>CAGAAGCCTCACGATTCTCCA</t>
  </si>
  <si>
    <t>ACGGTCACCAGAAACCTCCG</t>
  </si>
  <si>
    <t>AATCTCAAGTTGATCGGGTGTAAC</t>
  </si>
  <si>
    <t>CAAAAGGAATGAGTAACAAAATACAGAAT</t>
  </si>
  <si>
    <t>TCAGTAGTGCTGGGTTGTTAG</t>
  </si>
  <si>
    <t>GGGACGAGGACGACAACC</t>
  </si>
  <si>
    <t>CAATCTCGATATTATTTACAGTTCCAGT</t>
  </si>
  <si>
    <t>GTCGCCTCAGTTGGATGATACA</t>
  </si>
  <si>
    <t>GAATGACTACTGATGAAGAACAACAA</t>
  </si>
  <si>
    <t>GGGAGTTAGGGTTTTTGAGGAAAC</t>
  </si>
  <si>
    <t>CATAAATCTCTTCTCCATTGTAGGA</t>
  </si>
  <si>
    <t>AAAAGATGTTGAAACTACCCAGAC</t>
  </si>
  <si>
    <t>GCCTTCCTCGTCCATCTCAAG</t>
  </si>
  <si>
    <t>CTAACACCACCCTCAGCCCT</t>
  </si>
  <si>
    <t>TTCAAATTTAAATAACGAAGGAGGTAATTGA</t>
  </si>
  <si>
    <t>CGCCGGTTGAATCTCCTAAG</t>
  </si>
  <si>
    <t>CTCATTTTTCTTTGTTGATGAAAATTATTG</t>
  </si>
  <si>
    <t>GTAGCACAACCCTCGACTATT</t>
  </si>
  <si>
    <t>ATGGGGATTGATCCTCTCACC</t>
  </si>
  <si>
    <t>CGATACATGACCACCTATCAATGA</t>
  </si>
  <si>
    <t>CGTAGGAAGCCAGCATGATCGT</t>
  </si>
  <si>
    <t>CCCTCCATGGAAGAACTTGCTT</t>
  </si>
  <si>
    <t>GTGGGAAACATGACATACATTACTC</t>
  </si>
  <si>
    <t>CCAGAGGTGGGTATATCCTGT</t>
  </si>
  <si>
    <t>CACTTTGAAAGATTTTAAGAGAAATGG</t>
  </si>
  <si>
    <t>CCAGTTACGGCTCATGCTCATC</t>
  </si>
  <si>
    <t>CCAACAATCGTAACATGGACAAA</t>
  </si>
  <si>
    <t>CAAAGGAGAATTTCCCATGGTAC</t>
  </si>
  <si>
    <t>ACCCAATTCATTCAAACACTTGCA</t>
  </si>
  <si>
    <t>CTCTGGCATAAAACTGTTTGGATTTT</t>
  </si>
  <si>
    <t>ATCACAAGCCACTCAGAATCCGA</t>
  </si>
  <si>
    <t>AAACTTTATTTCCCAGCCCCAGC</t>
  </si>
  <si>
    <t>CCAAACTGGTGACTGTGGTTCC</t>
  </si>
  <si>
    <t>GAAAATGCCAGAAGCCACTGCT</t>
  </si>
  <si>
    <t>GGCAACCTCCCATGGTCATCAT</t>
  </si>
  <si>
    <t>ATACTCGGAGTGCCTAAACTAATCT</t>
  </si>
  <si>
    <t>ACTGTGTTGGCCATTGTCGG</t>
  </si>
  <si>
    <t>TTTGATTTTAAAATATAAACTTACGACATCT</t>
  </si>
  <si>
    <t>CAGTGGCATGACTACAGATGAAGA</t>
  </si>
  <si>
    <t>GCTGCTACCAGCAGCAGT</t>
  </si>
  <si>
    <t>GGAAATGTTGAGATGGTTGAGGTG</t>
  </si>
  <si>
    <t>GAGAAGCCCCACCATTCACGAA</t>
  </si>
  <si>
    <t>CATCATCAAGCTGGAGAAGCGAT</t>
  </si>
  <si>
    <t>GGCTCGACCATTGACTTCCAT</t>
  </si>
  <si>
    <t>GTTTTGCCCTGTGCCGCC</t>
  </si>
  <si>
    <t>GACTCGAAACCAAACCACCATTC</t>
  </si>
  <si>
    <t>CAAGAAACAAAATGAAATGGCCATGGA</t>
  </si>
  <si>
    <t>AAACATGAAATCGATGAACTCC</t>
  </si>
  <si>
    <t>TTGTTCTCTAAAGCTGCAGGAAGTT</t>
  </si>
  <si>
    <t>GATCTATGCACAGATTGATGAGCA</t>
  </si>
  <si>
    <t>CGAGTTCCCGAAACCCGAGAA</t>
  </si>
  <si>
    <t>CCCATCAAGGCCCGGTGTCA</t>
  </si>
  <si>
    <t>AATACCAGGAAACAGATAATAGATTTAAATCT</t>
  </si>
  <si>
    <t>AGCTAGTAGATGTGTAAGAATGAAG</t>
  </si>
  <si>
    <t>ATCCCATCTTTCAACAGCATCTGT</t>
  </si>
  <si>
    <t>GTTTCTGCATTACTATACGAAGAAGC</t>
  </si>
  <si>
    <t>CATCTGCTGGTCTTGAGCTCT</t>
  </si>
  <si>
    <t>CCTTGAGATCTGGGACCTCA</t>
  </si>
  <si>
    <t>GGAAGAACGAGCCTAACAGC</t>
  </si>
  <si>
    <t>TTCAGGACCCAAAACCCAAGAAAA</t>
  </si>
  <si>
    <t>AGGAAAAGCATTGACGACCC</t>
  </si>
  <si>
    <t>GTCCAGGCTTCCAACACCA</t>
  </si>
  <si>
    <t>AGGGTTTTGAAATGTTGATGTAAATAAAGTT</t>
  </si>
  <si>
    <t>TATATGGATAAAAGTGAATCAAACACATTTA</t>
  </si>
  <si>
    <t>GCGCTGAAAATTTCCAGTGCAGAA</t>
  </si>
  <si>
    <t>GATCGGCTGTCAGTGTGTCGA</t>
  </si>
  <si>
    <t>CCCACGGATGCGCTTGGC</t>
  </si>
  <si>
    <t>CAACTCTACAACACTTCTGTCC</t>
  </si>
  <si>
    <t>TGTAACCAAACCATTTCTGATTATTTCC</t>
  </si>
  <si>
    <t>GAGAAAGCAAATATTCCCACACATG</t>
  </si>
  <si>
    <t>TGAAGTAACGGAAGCCATTGATTG</t>
  </si>
  <si>
    <t>ATCGATCCCGGGTCGGTC</t>
  </si>
  <si>
    <t>ATAAAGGAAAACCTGTGCATGTTTGATTT</t>
  </si>
  <si>
    <t>AACAATCCATGGGACGGTTCC</t>
  </si>
  <si>
    <t>GCTTAATGAGGTCTATTAACGAACACATAA</t>
  </si>
  <si>
    <t>GCTTTAGCTGTCTCATATGACACAACTTT</t>
  </si>
  <si>
    <t>CTACACATTTATATAAAGATCAGGGGTGAT</t>
  </si>
  <si>
    <t>TCTTAATAAAGTGTTGTAATGGAGGGGAAT</t>
  </si>
  <si>
    <t>CTGTTTTTCTTTCCCACTGCAGATGTT</t>
  </si>
  <si>
    <t>AGGTCTTTCAACCTATCCCTTATGTCATA</t>
  </si>
  <si>
    <t>CGATAAGGATTCAATCCCGCTAACATATT</t>
  </si>
  <si>
    <t>CCATTAGCTTCGGTCCTGTCGCAA</t>
  </si>
  <si>
    <t>TAATATATTGCGTGTAGCTCTATCATCCAT</t>
  </si>
  <si>
    <t>ACATCGTCGGCTAGGATTTCCGAAT</t>
  </si>
  <si>
    <t>GAATAGCAGACGATGGTGATGAGGAA</t>
  </si>
  <si>
    <t>GGAAAAAAAATGATACATAATTAACGGAAT</t>
  </si>
  <si>
    <t>TGCCACTAATCTGACTCCTTTCTCAAATA</t>
  </si>
  <si>
    <t>CCCTCTCAACAAGCTGAGGAGCTT</t>
  </si>
  <si>
    <t>GAACTATGGTCTAGAAGCAGAGGCAT</t>
  </si>
  <si>
    <t>GTCAATGGCCACAATATAACGGCCAT</t>
  </si>
  <si>
    <t>GGAAACAAATATGACACCAGCTGATGTT</t>
  </si>
  <si>
    <t>AGCAGCATTGAACTACAATGTTGTTCCTA</t>
  </si>
  <si>
    <t>TCTTCGTTCTTTTAGGTTTTGCGGAGTTT</t>
  </si>
  <si>
    <t>CGACTTTCCCTTCTCCACCGCAA</t>
  </si>
  <si>
    <t>TCTTAGCTTTTGCATCAACGGATACGTA</t>
  </si>
  <si>
    <t>TGATCCACAGCTGATTGTTTCTAACAGAT</t>
  </si>
  <si>
    <t>AACACTGTTAACATTCAAGCAGCGGATAA</t>
  </si>
  <si>
    <t>CCGGCGTTTCCCTCCAGTCAAT</t>
  </si>
  <si>
    <t>ATCTAATCAGAGAATATAAGGAGCAATCAA</t>
  </si>
  <si>
    <t>CAACACTTTCCACGGCAGCCAAATA</t>
  </si>
  <si>
    <t>CATCGAATCTTCCAGTTTGTTCGAAAGAA</t>
  </si>
  <si>
    <t>GGAACCGATCCGAACACCCACAA</t>
  </si>
  <si>
    <t>ATTCAAAGACTCCTCCTTTGTCAGAGAA</t>
  </si>
  <si>
    <t>CCAATAGGAAGGATTATGTCTTTTGGGAT</t>
  </si>
  <si>
    <t>ATTACCTGCATACTTGTCCTGTTCTTCTT</t>
  </si>
  <si>
    <t>TCCATTCATCAGACTCCAAACTCACAAAT</t>
  </si>
  <si>
    <t>GACTCAAGCATCAACGATCCGAGTT</t>
  </si>
  <si>
    <t>CCATTGATTTTTGTTGCCCCATTTCCATT</t>
  </si>
  <si>
    <t>GCCAGTTGGTGGCCCTCAAGAA</t>
  </si>
  <si>
    <t>CAAGAACGACGGTGGTGGTGAGTT</t>
  </si>
  <si>
    <t>GTTCCAACCATTTTATAACGTGTCTTTTAA</t>
  </si>
  <si>
    <t>AGGCGACTCCGACCTGGACTT</t>
  </si>
  <si>
    <t>CTTGATACACGCCCCCTCTTACTTA</t>
  </si>
  <si>
    <t>GCAGGGAGTGTTCCATAGGGGTT</t>
  </si>
  <si>
    <t>TTCTTCTGCTCATCTCGCTGCTGTT</t>
  </si>
  <si>
    <t>GGTTAAGGTCAAATCCTACTAGATGCA</t>
  </si>
  <si>
    <t>CCATTGCCGTTAGCATCCTTGTACTA</t>
  </si>
  <si>
    <t>CTTGAAGGCAGTCAAAGTGGCCATA</t>
  </si>
  <si>
    <t>GTGGTGATACCCGTTTCTATTTATTTTCTA</t>
  </si>
  <si>
    <t>CCCGAAACCAAATTCATTTATTCGTTTCTT</t>
  </si>
  <si>
    <t>CCTCGCCATTGAGTTTCTCCATGTT</t>
  </si>
  <si>
    <t>GAAGGTGAAGGGAACCAACACCAAT</t>
  </si>
  <si>
    <t>CAAATGTGAACAATTCTCAACCCCGTTAT</t>
  </si>
  <si>
    <t>TCTTGCTGAGCCCACTTTGCCATTT</t>
  </si>
  <si>
    <t>CTAAAAAGGCAACAGAAATGGGATGAGTA</t>
  </si>
  <si>
    <t>GGGCCATCGGTAGAGATTCAAGTAT</t>
  </si>
  <si>
    <t>CTATAATGGAGGAAACTACTTCACCAGAT</t>
  </si>
  <si>
    <t>CGCTGAACCCGGCCGCGAA</t>
  </si>
  <si>
    <t>GCGCCTCTGCCATTGCATTCAATTT</t>
  </si>
  <si>
    <t>CCATTAGCGTCTCGGCAAAATCTGAA</t>
  </si>
  <si>
    <t>CCGAAATCAATCCATCAAAAACCTGGTA</t>
  </si>
  <si>
    <t>ACCTACAGGAAAACCTGCACGGAA</t>
  </si>
  <si>
    <t>CCCAGAAAAGATCAAATTAACATAGTGAAT</t>
  </si>
  <si>
    <t>CTAGGTAGCACTGAGGTCACCATTT</t>
  </si>
  <si>
    <t>CCAATCGAAAGCTCCAAATTTAACTCGTT</t>
  </si>
  <si>
    <t>GCAAAGATTGCACTTGCAGCACCAT</t>
  </si>
  <si>
    <t>AAATCCAAATCCCCTACTTCTCCTAGTTA</t>
  </si>
  <si>
    <t>TTTTGAGCCTAACCAACTAGCAGAAGAT</t>
  </si>
  <si>
    <t>CCAAGATTTGTACAATCCCATCACTTCAT</t>
  </si>
  <si>
    <t>TTCCCAGCTTCATGTCCGTTTGGAA</t>
  </si>
  <si>
    <t>TTACAACGTCCCTATGCTGGTGGTT</t>
  </si>
  <si>
    <t>GGCTCCGGCGCCGGTTGTT</t>
  </si>
  <si>
    <t>CCGTTCTTAACTTGATTACTCTGTCCTTA</t>
  </si>
  <si>
    <t>CTCCAAAATGCATCGAAAATCGGAAAGTT</t>
  </si>
  <si>
    <t>CAAGGGATGGTCCCTTTCGATAACAT</t>
  </si>
  <si>
    <t>GGTGTTTTATGACTGGGTGAAATTTCCTT</t>
  </si>
  <si>
    <t>CCTTTCATGCTAGAAATGTTTCAAGGCAA</t>
  </si>
  <si>
    <t>AACCTAATGGTCAAGCTCCAATCTCTT</t>
  </si>
  <si>
    <t>TACCCGTCTTTCATTTCTAGTGGTGAAA</t>
  </si>
  <si>
    <t>GGCAACTTCCTTCATTGTTGGCCTT</t>
  </si>
  <si>
    <t>CACCATGGATGAGTTGGAGCTCTT</t>
  </si>
  <si>
    <t>CATACCTAAACAGCCAGCCTACGTT</t>
  </si>
  <si>
    <t>CGTCACCCCAGCCACTGTTCAA</t>
  </si>
  <si>
    <t>CGCATCAAACAAATCATGGAATGAATGATA</t>
  </si>
  <si>
    <t>GAAGCCCACGATTACTTCAAGGGAA</t>
  </si>
  <si>
    <t>GAGAAGAAGAAGAATAAAAGATCTGGTTTT</t>
  </si>
  <si>
    <t>GAAGTGGCGGCGCTTAGTACGAT</t>
  </si>
  <si>
    <t>CTGACACTCGAACGAGTGCATTCAT</t>
  </si>
  <si>
    <t>GAAGCTATTTCATCAATGGGAGGGAATAT</t>
  </si>
  <si>
    <t>TGCCGTGAGTTTATTCTTGTTTCACCTAA</t>
  </si>
  <si>
    <t>GGCACATGCATGAAGTTTCTAAACTCATT</t>
  </si>
  <si>
    <t>CATTTCGGACTGGCTACAGAGCTAA</t>
  </si>
  <si>
    <t>CGGTACATACAACACGGCTGAAGAA</t>
  </si>
  <si>
    <t>TTGGCGGGGAGGAACTTTCTAGTTA</t>
  </si>
  <si>
    <t>CGTTTAGCGAAAAGGTTCTCAAATTGATAA</t>
  </si>
  <si>
    <t>CCCTTACTTCGTCTAGGAGAAGGAT</t>
  </si>
  <si>
    <t>GTTTCCTACCGCAGGGTGCCAT</t>
  </si>
  <si>
    <t>CACCATCGGAGCCGACAAGACTT</t>
  </si>
  <si>
    <t>TGTGTCATAGACATTAGGCACTTTGTGTA</t>
  </si>
  <si>
    <t>TCTTCCTAGGACTGTACATCATTTCCTA</t>
  </si>
  <si>
    <t>AACCTTCATCTAGAACAGGAGTGA</t>
  </si>
  <si>
    <t>AACGCACAAGCCTTTAAACCCTC</t>
  </si>
  <si>
    <t>AAAAGCATTGTTGGTGGGCATACATA</t>
  </si>
  <si>
    <t>GCAATAAGGGTTAATGCCCGG</t>
  </si>
  <si>
    <t>ATCAAAGAATCAAACATATTCTCTAATGAAA</t>
  </si>
  <si>
    <t>TTTCTTCATCTTTCTCCCTACAATC</t>
  </si>
  <si>
    <t>GTTGATTGTTGCTGTAGATCAGCT</t>
  </si>
  <si>
    <t>ATCAACTCAAATGCCTTGTTGATCTC</t>
  </si>
  <si>
    <t>CCTGATATTAGCCCAGCTGC</t>
  </si>
  <si>
    <t>ATTGTTGCTTCAAATGGTATTACCAAG</t>
  </si>
  <si>
    <t>GGATTCCTTGTTTGGAACTTGG</t>
  </si>
  <si>
    <t>ATCTATGGTGTCTCTTCCTCCC</t>
  </si>
  <si>
    <t>AAAGTGAACACCTTGATCAGGCC</t>
  </si>
  <si>
    <t>CATTATTTTGATTTTGTTAAAAGAGACAACTG</t>
  </si>
  <si>
    <t>GCCTCAGAAGCTTCAAGCCCAT</t>
  </si>
  <si>
    <t>TCGAGTGCAGTTGCAGCTCC</t>
  </si>
  <si>
    <t>AAGTGTTGAGAAGGGAGGGC</t>
  </si>
  <si>
    <t>GTCATAATGAAGATGAAGTTAGCAATGA</t>
  </si>
  <si>
    <t>ATTTCATCCACAACAGCATCTCTAGA</t>
  </si>
  <si>
    <t>ATCACAACAACATTCCCGAGCTT</t>
  </si>
  <si>
    <t>AAACATGGCTGAAATCCCAGATCT</t>
  </si>
  <si>
    <t>AGTGCACCTTCAGGTGCAGA</t>
  </si>
  <si>
    <t>CCCAGGAGGCCCACTGT</t>
  </si>
  <si>
    <t>GTCCGGAATAGGTATTTCTATCTCA</t>
  </si>
  <si>
    <t>ACTATATTTGTAATTAAAATATCATTGTTTTA</t>
  </si>
  <si>
    <t>GATCCACGTGTCACTCATGAAATC</t>
  </si>
  <si>
    <t>GTCAAGATTGAGGATAAAGCACG</t>
  </si>
  <si>
    <t>GAATGATCCTAAGCTATCCAACATGT</t>
  </si>
  <si>
    <t>CATTCTGCAACAGTGAAGCTCAAT</t>
  </si>
  <si>
    <t>AAATCAGAAAAAATCTTTTGAGAAGCTGA</t>
  </si>
  <si>
    <t>GGTTGTCCCAAATCTTACCACC</t>
  </si>
  <si>
    <t>CCCTTTCAGCTTTCTCAAGATGGA</t>
  </si>
  <si>
    <t>GTGACACATGACGAAATGGAAATG</t>
  </si>
  <si>
    <t>GAACAAAAACATGAAATAGAGCAATTT</t>
  </si>
  <si>
    <t>ACTCTGATAGAGAAGTGCAGAGAAT</t>
  </si>
  <si>
    <t>CAACCTGCACTTTGATGCATGATGA</t>
  </si>
  <si>
    <t>CAAGCCAAAGAGGCCTGCTAG</t>
  </si>
  <si>
    <t>TAATGAATACCACAA</t>
  </si>
  <si>
    <t>AGATGTAGCAAGAGTTGCAGGCT</t>
  </si>
  <si>
    <t>AAGCATGCAATGGAAGAATGACCC</t>
  </si>
  <si>
    <t>ATCCACCAGTGTCTCTAGCCA</t>
  </si>
  <si>
    <t>TGGACTGCTTTAGAAGATAAAATACTT</t>
  </si>
  <si>
    <t>AAACATTCTTAACTGCACCTAGAAGAAAT</t>
  </si>
  <si>
    <t>ATTGGTCAATGATCCAGAAGTTACTC</t>
  </si>
  <si>
    <t>GATTTATGATAAACAAGAACTTCAGTTCATG</t>
  </si>
  <si>
    <t>CTGCATATCTCCGACTC</t>
  </si>
  <si>
    <t>CAGATATTCCCCATTTGCCTGG</t>
  </si>
  <si>
    <t>AAACCGCTCAAGCTCCCAGC</t>
  </si>
  <si>
    <t>AAATTCCACCCAAATCCGAACCC</t>
  </si>
  <si>
    <t>ATCAACTTCACCCGTAATTTCCTAGA</t>
  </si>
  <si>
    <t>CCTGGAAGTTTCTTGTCAGATAGAAT</t>
  </si>
  <si>
    <t>ATTCACAATTCACATTACTAAAAATCCCA</t>
  </si>
  <si>
    <t>CCATCGTGAAGATCACTGCCA</t>
  </si>
  <si>
    <t>AAGAAGGAATACCCCAATGCATTCAT</t>
  </si>
  <si>
    <t>TACTGAGCCTCACCATATTTGG</t>
  </si>
  <si>
    <t>CCTGGTAAAGGTGTGGTTATATG</t>
  </si>
  <si>
    <t>GAAGCAAACTGTGTAGACTAGACA</t>
  </si>
  <si>
    <t>CATTTTCCCCGAGTAAAACGCC</t>
  </si>
  <si>
    <t>GAATCACATACCTGTATATGCTGCA</t>
  </si>
  <si>
    <t>AACGCTGAGAAAGGGACTGGTAT</t>
  </si>
  <si>
    <t>CCATTGCACTGCTCTTTCTTTCTTTAGAA</t>
  </si>
  <si>
    <t>GTGAAGGTTTGAGTGATGGTGGTGAT</t>
  </si>
  <si>
    <t>GGATGGTGAGTTTTGAACATACACCAAAA</t>
  </si>
  <si>
    <t>GACACCCAAATAGGGTTGGATCGAT</t>
  </si>
  <si>
    <t>CGCAGAAAAATTTTGCAATCAATCACTCTT</t>
  </si>
  <si>
    <t>GGCTTTGCCTCCTTATTTTATGTATGGAA</t>
  </si>
  <si>
    <t>CCAAGGGCTTGATGGTTTCACAGAT</t>
  </si>
  <si>
    <t>GAACAAGGAACTTGAGCTAGATAAATTCAT</t>
  </si>
  <si>
    <t>TCTTTCGAGTCTGCCGATGGAGAAT</t>
  </si>
  <si>
    <t>AGTACACCAACACCTGGGTCTTGAT</t>
  </si>
  <si>
    <t>AAATTTACCCGGTCTATAGCAGGTCAT</t>
  </si>
  <si>
    <t>GTGGAGAGCGAAAGAAAGGAGAAGAA</t>
  </si>
  <si>
    <t>CGGCGTCAACCTAACATATGCCTT</t>
  </si>
  <si>
    <t>CGAATCCTGAAATTGAACTTGGATCTCTA</t>
  </si>
  <si>
    <t>CAGCTTCATGTTTCTCCTCCTTTAATGAA</t>
  </si>
  <si>
    <t>GTAACCAGGGATCCCCAACTTCTTA</t>
  </si>
  <si>
    <t>CATGGGTAGTAGATATGGATGTGAGAATA</t>
  </si>
  <si>
    <t>CCTGCAAGAAATCATATAG</t>
  </si>
  <si>
    <t>CAGGGGAGGTTTTACAATGCCCAAA</t>
  </si>
  <si>
    <t>ATCCAGTTGCATTCAGGTATCATCAACTT</t>
  </si>
  <si>
    <t>CTGCTAGTTTCTCCAATTTCACTGCAAAT</t>
  </si>
  <si>
    <t>CAGCCTTCTTCATGTAAAACTCCATCATT</t>
  </si>
  <si>
    <t>CCTTTGCAGCAATGATTGCCCCTAT</t>
  </si>
  <si>
    <t>AGGCTTGACATCGGATTTTGAAACCTTAT</t>
  </si>
  <si>
    <t>CCGGTACATTCGCACTCAGATATAATTTA</t>
  </si>
  <si>
    <t>CAACGATTTATCAACCTGAGACCAGTAT</t>
  </si>
  <si>
    <t>TTGAACCTCAACGATCTCTCCTCCA</t>
  </si>
  <si>
    <t>TGCATTTGATATCCCATTGGAGTCTGAT</t>
  </si>
  <si>
    <t>GCATATATCACTAAAATCCTTAATCAACAA</t>
  </si>
  <si>
    <t>TGCCACCATATTTAGCGACTGCCTT</t>
  </si>
  <si>
    <t>CCTGGGACTGCTTCTGGTGAGTT</t>
  </si>
  <si>
    <t>CTATATGATTAGTTGCAAACTGCACCTCTA</t>
  </si>
  <si>
    <t>GTGGTGAGGGGATGCAAATCCATAT</t>
  </si>
  <si>
    <t>AATGCTTTCGTTTGTAGTTAGGGGGATAA</t>
  </si>
  <si>
    <t>GGTCCAGTTGCTGGCTTTGGGAA</t>
  </si>
  <si>
    <t>GGTGCGCTGCCGACATTATTAAGTT</t>
  </si>
  <si>
    <t>CGGAACTCCTCCATGAAAACGAAGAA</t>
  </si>
  <si>
    <t>AATCAACACTACTGCTGATAAAAGTGACTA</t>
  </si>
  <si>
    <t>ACCAGGCCTGAGATAGTTAGTCCAT</t>
  </si>
  <si>
    <t>GTAGGATAGTAAGTTGGGCACCACAA</t>
  </si>
  <si>
    <t>CTTTTGCAGGCATCTATGGTGGCTA</t>
  </si>
  <si>
    <t>CCATTTGCCTTCACCATGAACATGAATAT</t>
  </si>
  <si>
    <t>TGAAGTCTTAGGTGGGAGTGATCAATTTT</t>
  </si>
  <si>
    <t>ACTGTTTCTCGGCTCCGTGGTATTT</t>
  </si>
  <si>
    <t>CATAGCAAGGAAGGAAAAAGAAACACGTT</t>
  </si>
  <si>
    <t>GAGGAAAAGCAATTCCTCCTAACATTGAT</t>
  </si>
  <si>
    <t>CATGTCTTCAGATGATAGGATGTTTGATAT</t>
  </si>
  <si>
    <t>CGGTAAGTTGTCAGTCGGAAGGATA</t>
  </si>
  <si>
    <t>GATACATAGGAACCGATCTAGCTTGAAAT</t>
  </si>
  <si>
    <t>GATAACTCTTTTCATTGAGTGTTATGGCCT</t>
  </si>
  <si>
    <t>ATCCTTGAGTGCCCTCAAACGCTT</t>
  </si>
  <si>
    <t>TGATGGTTCTAAATAAGGAGGCCATGTTT</t>
  </si>
  <si>
    <t>ACGCGTTCTTGTTAAACGAAGGAACATT</t>
  </si>
  <si>
    <t>ACTGCACTTGACGAACGTTGTCGAA</t>
  </si>
  <si>
    <t>CCTTCATCCATTGATCATCAGTTAGAGAA</t>
  </si>
  <si>
    <t>CCCAGGGCCAGGGAGGGAT</t>
  </si>
  <si>
    <t>CTTCCTCCATTGCTTTGCCCCAATA</t>
  </si>
  <si>
    <t>CCTTGGATGTGCAAGATTTCTCTCATATT</t>
  </si>
  <si>
    <t>GCGAAAACCAAACGAAGTTGTCGGTA</t>
  </si>
  <si>
    <t>TCTGTCTCACTGCTATCAATACTCTCAT</t>
  </si>
  <si>
    <t>CGATCCGACTTTTAGAAAACAAAACATAAT</t>
  </si>
  <si>
    <t>H</t>
  </si>
  <si>
    <t>A</t>
  </si>
  <si>
    <t>-</t>
  </si>
  <si>
    <t>B</t>
  </si>
  <si>
    <t>N/A</t>
  </si>
  <si>
    <t>C</t>
  </si>
  <si>
    <t>D</t>
  </si>
  <si>
    <t>DF</t>
  </si>
  <si>
    <t>GCACATCTCAGGCAAGAATCAATCATATA</t>
  </si>
  <si>
    <t>GTCCAATCGGTCCCTCCGCTAT</t>
  </si>
  <si>
    <t>CCATATTAGGTCCCAATAGATCATCGAAT</t>
  </si>
  <si>
    <t>GAACGTAAACGGAACATTGGTATCCTATT</t>
  </si>
  <si>
    <t>ACCACAGCCAAGCATTGTTCTTCGT</t>
  </si>
  <si>
    <t>TTGTATGAATTATGATTGACCATTGAGCGT</t>
  </si>
  <si>
    <t>TATCTACCTAATCCCTTAATATCGATGGTT</t>
  </si>
  <si>
    <t>ATATTATAAGTAAAAAGGTTATTATAGATA</t>
  </si>
  <si>
    <t>GTGCCTTTAATGTCGGAAATTTGAAAGTTT</t>
  </si>
  <si>
    <t>TAAAATTTTGTTAATGATGTTATGTGCCTT</t>
  </si>
  <si>
    <t>ATGTATCCGATAGTATTCCGAGTGTTCAA</t>
  </si>
  <si>
    <t>CGATTATTGCATTTACCCCTTTGCTCAAA</t>
  </si>
  <si>
    <t>CCCTATCATGCACAAACTCAACATTCAAA</t>
  </si>
  <si>
    <t>ACAGTAAAACCTTATAGGTGCTCAGCATT</t>
  </si>
  <si>
    <t>TATTCCGAAGCTTTTAGCTTTCCTTGAT</t>
  </si>
  <si>
    <t>ATAGTTACATGTTTACTACAATATGGTGCA</t>
  </si>
  <si>
    <t>GGTATCCTATAGAGCTCCTGTTTTGATAA</t>
  </si>
  <si>
    <t>GTATTAAGGTATTTTAATTGTGAAAATTAT</t>
  </si>
  <si>
    <t>CAAATATCTTACTTTCCTGATAGTATACTT</t>
  </si>
  <si>
    <t>GTAACATGGCCGAGCTCTCCCT</t>
  </si>
  <si>
    <t>GACAATTTACGAGAATCATATAATATACTA</t>
  </si>
  <si>
    <t>GTCTGGGACATTGGCATTGTTATTTGATT</t>
  </si>
  <si>
    <t>CCACCTCAGATAGGCAGAAATCCTA</t>
  </si>
  <si>
    <t>CAACGTGTAAATAGTTATCTACTGCTCCTT</t>
  </si>
  <si>
    <t>CCATATGTTTTGCGTTGAAGATGAGAGAA</t>
  </si>
  <si>
    <t>ATTTCTTGTCCTTAAACATCTCGAGTGATT</t>
  </si>
  <si>
    <t>GCCTACATCACGATAATAGTTAGTTTCAAT</t>
  </si>
  <si>
    <t>GCTCCTTAAATGATGTATAAAACCTCATTT</t>
  </si>
  <si>
    <t>GTGATGGTTCTTTTGTGTATCTACTTCTTT</t>
  </si>
  <si>
    <t>AGCATTCTCATGGGTTTGTGCCGTT</t>
  </si>
  <si>
    <t>TTTCTGGCGGAACCCTCTTGT</t>
  </si>
  <si>
    <t>GGGAGTATTGGGAAGTTTGGGT</t>
  </si>
  <si>
    <t>TTTCGACACCACTGAAAATAGGG</t>
  </si>
  <si>
    <t>GGAATCACGGAGACACTCAATAGA</t>
  </si>
  <si>
    <t>CAATCTAATCCTACGACATGTCAATTATAT</t>
  </si>
  <si>
    <t>AGATAATTATAGTTTTTTCTTTCTTTTCTTTT</t>
  </si>
  <si>
    <t>GGTTCAATTGTGATTTCACACTTGTC</t>
  </si>
  <si>
    <t>ACTTGATCCTTTATTTCTTAGTTCTTGCA</t>
  </si>
  <si>
    <t>TTCATAATAGCATTTCGTTATAATATTTAAT</t>
  </si>
  <si>
    <t>GTTTTGACTCATTTAAAATAAGTGAGCCTTA</t>
  </si>
  <si>
    <t>AAATAACATGTTCATGATTTTATCTGAATGA</t>
  </si>
  <si>
    <t>GACGTATTCATCAAGATTACTCATTGAA</t>
  </si>
  <si>
    <t>CGTTGATCCATATAGTGCAGAAAATC</t>
  </si>
  <si>
    <t>CATGAAATTGATGAGCTCATCAATCAT</t>
  </si>
  <si>
    <t>CATATCTCCATAACCAAGATAATGAG</t>
  </si>
  <si>
    <t>GTCCATTTAGATCAAGATAAACCAC</t>
  </si>
  <si>
    <t>CAAACGATTCCATCGACACCC</t>
  </si>
  <si>
    <t>TGAACCATGTAGAACATACAGACTG</t>
  </si>
  <si>
    <t>AATATTACAAATATCTAAACTAACACAATTCT</t>
  </si>
  <si>
    <t>GGCAAAGGGAGAGAGGCCAA</t>
  </si>
  <si>
    <t>GACGAGCACTTATTAAGTAATCTTCATAAT</t>
  </si>
  <si>
    <t>TTTATGTGCATACCTTAGCATTATTACC</t>
  </si>
  <si>
    <t>CATATCGATGCCGATATCCCAG</t>
  </si>
  <si>
    <t>CAAACTTGAAATTCGATCTCTTTCC</t>
  </si>
  <si>
    <t>CGGTGTCACCCCGAAGAAC</t>
  </si>
  <si>
    <t>GAATCTTTGAGTTTTGACAAAACAAAACG</t>
  </si>
  <si>
    <t>AAAACATCACAGAGTTTCACATCCTC</t>
  </si>
  <si>
    <t>CCATTGCCAAATCAAAGTAACTAATCAC</t>
  </si>
  <si>
    <t>AAAGTGGCTTTTCAAGTCATTTT</t>
  </si>
  <si>
    <t>GGTCCTAAATCTTTCATCTCAAATTCTT</t>
  </si>
  <si>
    <t>GGCCCATACGGCCCATTTCA</t>
  </si>
  <si>
    <t>A diploid geotype</t>
  </si>
  <si>
    <t>D diploid genotype</t>
  </si>
  <si>
    <t>c53644p676q91</t>
  </si>
  <si>
    <t>c51330p361q40</t>
  </si>
  <si>
    <t>c46397p392q40</t>
  </si>
  <si>
    <t>c52939p117q39</t>
  </si>
  <si>
    <t>c47890p414q36</t>
  </si>
  <si>
    <t>c43123p569q33</t>
  </si>
  <si>
    <t>c16639p444q33</t>
  </si>
  <si>
    <t>c47435p451q32</t>
  </si>
  <si>
    <t>c51879p342q31</t>
  </si>
  <si>
    <t>c30213p647q30</t>
  </si>
  <si>
    <t>c43562p407q28</t>
  </si>
  <si>
    <t>c40993p488q27</t>
  </si>
  <si>
    <t>c34804p1288q26</t>
  </si>
  <si>
    <t>c45091p203q26</t>
  </si>
  <si>
    <t>c49690p210q25</t>
  </si>
  <si>
    <t>c28975p1423q25</t>
  </si>
  <si>
    <t>c43621p422q25</t>
  </si>
  <si>
    <t>c46574p1212q23</t>
  </si>
  <si>
    <t>c39607p88q23</t>
  </si>
  <si>
    <t>c48116p320q23</t>
  </si>
  <si>
    <t>c39363p591q22</t>
  </si>
  <si>
    <t>c35377p470q22</t>
  </si>
  <si>
    <t>c36851p489q22</t>
  </si>
  <si>
    <t>c32899p478q21</t>
  </si>
  <si>
    <t>c41402p510q21</t>
  </si>
  <si>
    <t>c43577p550q21</t>
  </si>
  <si>
    <t>c28140p442q21</t>
  </si>
  <si>
    <t>c43803p369q21</t>
  </si>
  <si>
    <t>c35252p459q21</t>
  </si>
  <si>
    <t>c34829p442q21</t>
  </si>
  <si>
    <t>c19003p436q20</t>
  </si>
  <si>
    <t>c26611p262q20</t>
  </si>
  <si>
    <t>c34972p1090q20</t>
  </si>
  <si>
    <t>c37852p566q20</t>
  </si>
  <si>
    <t>c3305p954q19</t>
  </si>
  <si>
    <t>c14865p560q19</t>
  </si>
  <si>
    <t>c50729p355q19</t>
  </si>
  <si>
    <t>c40185p764q19</t>
  </si>
  <si>
    <t>c37542p1493q18</t>
  </si>
  <si>
    <t>c39091p410q18</t>
  </si>
  <si>
    <t>c43230p229q17</t>
  </si>
  <si>
    <t>c45603p315q17</t>
  </si>
  <si>
    <t>c17295p776q17</t>
  </si>
  <si>
    <t>c24220p1578q17</t>
  </si>
  <si>
    <t>c25510p804q17</t>
  </si>
  <si>
    <t>c50926p207q17</t>
  </si>
  <si>
    <t>c44235p1098q16</t>
  </si>
  <si>
    <t>c38603p189q16</t>
  </si>
  <si>
    <t>c41582p272q16</t>
  </si>
  <si>
    <t>c55737p482q16</t>
  </si>
  <si>
    <t>c23155p1125q16</t>
  </si>
  <si>
    <t>c13813p379q16</t>
  </si>
  <si>
    <t>c51689p660q16</t>
  </si>
  <si>
    <t>c50239p199q16</t>
  </si>
  <si>
    <t>c53810p1475q16</t>
  </si>
  <si>
    <t>c34197p481q16</t>
  </si>
  <si>
    <t>c54537p617q16</t>
  </si>
  <si>
    <t>c31342p1269q15</t>
  </si>
  <si>
    <t>c45602p538q15</t>
  </si>
  <si>
    <t>c24571p1462q15</t>
  </si>
  <si>
    <t>c48876p1060q15</t>
  </si>
  <si>
    <t>c11360p399q15</t>
  </si>
  <si>
    <t>c39976p349q15</t>
  </si>
  <si>
    <t>c30306p535q15</t>
  </si>
  <si>
    <t>c42198p123q14</t>
  </si>
  <si>
    <t>c24027p749q14</t>
  </si>
  <si>
    <t>c20202p545q14</t>
  </si>
  <si>
    <t>c52394p517q14</t>
  </si>
  <si>
    <t>c30480p700q14</t>
  </si>
  <si>
    <t>c53966p389q14</t>
  </si>
  <si>
    <t>c23044p418q14</t>
  </si>
  <si>
    <t>c36193p904q14</t>
  </si>
  <si>
    <t>c33747p375q14</t>
  </si>
  <si>
    <t>c13541p285q14</t>
  </si>
  <si>
    <t>c38131p315q13</t>
  </si>
  <si>
    <t>c35048p234q13</t>
  </si>
  <si>
    <t>c42524p279q13</t>
  </si>
  <si>
    <t>c55382p401q13</t>
  </si>
  <si>
    <t>c40046p103q13</t>
  </si>
  <si>
    <t>c5290p536q13</t>
  </si>
  <si>
    <t>c52193p442q13</t>
  </si>
  <si>
    <t>c41016p474q13</t>
  </si>
  <si>
    <t>c39495p945q13</t>
  </si>
  <si>
    <t>c6329p366q13</t>
  </si>
  <si>
    <t>c45445p728q13</t>
  </si>
  <si>
    <t>c41677p96q13</t>
  </si>
  <si>
    <t>c21377p190q13</t>
  </si>
  <si>
    <t>c53232p1002q13</t>
  </si>
  <si>
    <t>c2904p715q12</t>
  </si>
  <si>
    <t>c32015p396q12</t>
  </si>
  <si>
    <t>c14140p1348q12</t>
  </si>
  <si>
    <t>c35233p384q12</t>
  </si>
  <si>
    <t>c51111p511q12</t>
  </si>
  <si>
    <t>c32341p440q12</t>
  </si>
  <si>
    <t>c54181p579q12</t>
  </si>
  <si>
    <t>c48834p649q12</t>
  </si>
  <si>
    <t>COT46aGS1</t>
  </si>
  <si>
    <t>ATTTTGTTGTTGCGAATGCAAAGTTC</t>
  </si>
  <si>
    <t>GGGATGCCATCTATGCCGTC</t>
  </si>
  <si>
    <t>TCATGGCAATCTCAAGTGGGTC</t>
  </si>
  <si>
    <t>CGTCTCTGCCTTCCATCGA</t>
  </si>
  <si>
    <t>CATTCTCGGCAATATTGAAGTAGC</t>
  </si>
  <si>
    <t>AGACACTTTCCAGACTGGCTG</t>
  </si>
  <si>
    <t>GTTTCGGAGAAGGTCCACATCG</t>
  </si>
  <si>
    <t>CGCCGCACTCACCCATGTC</t>
  </si>
  <si>
    <t>GTGAGCGCAGTAAGGACATC</t>
  </si>
  <si>
    <t>CGCACTCTTGGTCGATGACCT</t>
  </si>
  <si>
    <t>GGATCTCGATAGGCAAATTCTCT</t>
  </si>
  <si>
    <t>CCTTCCAACAGCTTCAGGCA</t>
  </si>
  <si>
    <t>CGAGTTCCTCCACCGAGC</t>
  </si>
  <si>
    <t>GATGGAGGCGAGGACGAC</t>
  </si>
  <si>
    <t>GAGCAAGGCAATATGATGAAGACATA</t>
  </si>
  <si>
    <t>CCTCATCCTTATCATTCATAATGGA</t>
  </si>
  <si>
    <t>CAGTTTCGTGGTTAACACAAGTCAT</t>
  </si>
  <si>
    <t>CGTTCACTGGGTGACCAGAAGA</t>
  </si>
  <si>
    <t>GAGAAAATCTGTGTTCTCGAGACC</t>
  </si>
  <si>
    <t>TAGTCAGATTTTGTCCAGTGAAGC</t>
  </si>
  <si>
    <t>CGTCTGCAACAGTTAAGCG</t>
  </si>
  <si>
    <t>GATATTGATCCAACTTATTTCTTGGTG</t>
  </si>
  <si>
    <t>CACCTTTCTTGATCCATGCTTCACA</t>
  </si>
  <si>
    <t>GAGATCGATGCGGCGGA</t>
  </si>
  <si>
    <t>AAGGCATGAGCGATACTAGGTACT</t>
  </si>
  <si>
    <t>GCCATGCAACGCCGGTGA</t>
  </si>
  <si>
    <t>CTCACGTTTTGCCGATGTG</t>
  </si>
  <si>
    <t>CAACTTTCTCCTCTTTCTTGG</t>
  </si>
  <si>
    <t>GACAACCAACTTCGTGGCAAG</t>
  </si>
  <si>
    <t>GACGACGATGGTGAAGCACAG</t>
  </si>
  <si>
    <t>AAAGGGGTATTACCAACAGCTGC</t>
  </si>
  <si>
    <t>CGCAGCCTAGCAAGCTTGTTC</t>
  </si>
  <si>
    <t>GTCACTGTGCTAACACTGGCTA</t>
  </si>
  <si>
    <t>CACCAAATCTCTTATCAAACAAACTAC</t>
  </si>
  <si>
    <t>GTGACCTTTGGCCCCTCTGG</t>
  </si>
  <si>
    <t>TGCCTATTCTTCCACAGATTCTT</t>
  </si>
  <si>
    <t>CATTTTCAAAATGATCTCGGGTTAGATA</t>
  </si>
  <si>
    <t>AATGGTGCCCTTACCTTTGAGAAATT</t>
  </si>
  <si>
    <t>GGCCGTGCTGCATGCTACA</t>
  </si>
  <si>
    <t>GGTGAAGATGAGGGCAGTGG</t>
  </si>
  <si>
    <t>GATCTAATGGAAGTGACCAAAT</t>
  </si>
  <si>
    <t>CCTTGGCCTCTCCCCTTCAA</t>
  </si>
  <si>
    <t>GAAAAGGCCGCCGGCAAAG</t>
  </si>
  <si>
    <t>GCTCGTAATGTTCT</t>
  </si>
  <si>
    <t>GTTGGGTTGTTCAGAAATGCGG</t>
  </si>
  <si>
    <t>CAAGAGCAAAGTCCGGATCGAT</t>
  </si>
  <si>
    <t>CTGGTTAATCAAAGACTGGCG</t>
  </si>
  <si>
    <t>CAGACAAAAATAACACTAGGAATGCTA</t>
  </si>
  <si>
    <t>GCTACAGCCATGGTAGATGG</t>
  </si>
  <si>
    <t>TGTCGGTCAAGGCAACT</t>
  </si>
  <si>
    <t>AGCTTTTTGCCAGCAAGGGG</t>
  </si>
  <si>
    <t>AAACTCAAGAAGTTAAAACCCG</t>
  </si>
  <si>
    <t>TTCCGGGTGATACGTCGGTT</t>
  </si>
  <si>
    <t>ATAAGATGAAGCGGAAGAGCAGTA</t>
  </si>
  <si>
    <t>GAAGAAGAAACGACGTCGAATTC</t>
  </si>
  <si>
    <t>GGTAAAATTGTAGTTGAACTGAAC</t>
  </si>
  <si>
    <t>TCTCCTTCCCCTTCTGCTTC</t>
  </si>
  <si>
    <t>GATCAGGCTTAACCACTTCACC</t>
  </si>
  <si>
    <t>ATGAGATCAAACTTAGGAAACCCAG</t>
  </si>
  <si>
    <t>CCTTAGCTTTAGCTGATCATAGTACAA</t>
  </si>
  <si>
    <t>CATTGTATAGAGCCTTCACTTTAG</t>
  </si>
  <si>
    <t>CAATTGCAGAGTTTGCAGAAGCTCT</t>
  </si>
  <si>
    <t>CGTGTCGAACCCTAGTTCCAGA</t>
  </si>
  <si>
    <t>GCCATCCTGACTGGATGGG</t>
  </si>
  <si>
    <t>ATAGTAACGAGAAATTTATGACACACACA</t>
  </si>
  <si>
    <t>CCATCTAATTAGGGCAGTGCGT</t>
  </si>
  <si>
    <t>AAGAGCATTGAGCCTTGGTTGAAG</t>
  </si>
  <si>
    <t>GCAGTTGATCCAATCGAGTTTTC</t>
  </si>
  <si>
    <t>TGTGTTGCCGGAGAATGCGAATA</t>
  </si>
  <si>
    <t>CCAGCCACGAAACCACCAAC</t>
  </si>
  <si>
    <t>CCATATAATCAAGCGCAGGCCG</t>
  </si>
  <si>
    <t>GCTCTTCATATGATCTTTCAATCTG</t>
  </si>
  <si>
    <t>GGTGAAAGGAGATCCTGAAATTGAC</t>
  </si>
  <si>
    <t>GTGAGCATTAGTTATCATCCTTTGCT</t>
  </si>
  <si>
    <t>TCCGAAACTCAACCGTGACAAC</t>
  </si>
  <si>
    <t>GGAATCGACGAATCTGA</t>
  </si>
  <si>
    <t>CAGCTGCACCGCAACAGGC</t>
  </si>
  <si>
    <t>GGAGACAAGCATTAGCCTGAAGA</t>
  </si>
  <si>
    <t>CGACAATGGTTGCCGCCAAGAA</t>
  </si>
  <si>
    <t>GCCTTGTGCAAATTTAGAATTTCCTG</t>
  </si>
  <si>
    <t>GTTTCAGGATCTGGGCCAAG</t>
  </si>
  <si>
    <t>CAAAGGTTGAACTTTGTACAGAAATCTT</t>
  </si>
  <si>
    <t>GTACCTGATGTCAACCAGATCAT</t>
  </si>
  <si>
    <t>TTTTGCACTTTCTTTTAGATTTTGAT</t>
  </si>
  <si>
    <t>CCTCATCCTTGGCATAGAGCTC</t>
  </si>
  <si>
    <t>GAGAGAGTTATAGAAGTAATTTCCATG</t>
  </si>
  <si>
    <t>ATTTTGCGTTGATGTGGACGCAGA</t>
  </si>
  <si>
    <t>CATGTTGGTGGAAACCATCACTTGA</t>
  </si>
  <si>
    <t>CATGGGCTGGAGTTGATGGTAA</t>
  </si>
  <si>
    <t>ACGATGGCAGCCGCTTTATCT</t>
  </si>
  <si>
    <t>CGGCATCTCCTTCGTCGTC</t>
  </si>
  <si>
    <t>ACCAGCCTATCTGTGTCACTTGA</t>
  </si>
  <si>
    <t>GAGGAAGCAACTAGCACTACC</t>
  </si>
  <si>
    <t>GCATTTGTGGAAAGATGGTTTACCA</t>
  </si>
  <si>
    <t>CCTCGTCGTCGCAGCC</t>
  </si>
  <si>
    <t>AAACCGCCTACTTTCACCAGCT</t>
  </si>
  <si>
    <t>CGAAGCCTCTCAAACAAAAGTTCTTTGAA</t>
  </si>
  <si>
    <t>GAATATGAGTCGTGCGATGTGAGCAA</t>
  </si>
  <si>
    <t>ATGCACCTGTTATGGTTGAGTTGGA</t>
  </si>
  <si>
    <t>GCCATCAAAATCTTTGATGAAAGAAGAAGT</t>
  </si>
  <si>
    <t>AAGCACAATGTCCGGGATTGGCTT</t>
  </si>
  <si>
    <t>CAAAGAAATTTGGAGCCACCACCAGTA</t>
  </si>
  <si>
    <t>GAGGACTCATATCTCACACGTCGTA</t>
  </si>
  <si>
    <t>TTGAGAGGGGAGACGTTCGAGTTT</t>
  </si>
  <si>
    <t>GGGTCCAGACCAAGTAGAGGGTA</t>
  </si>
  <si>
    <t>CTTGACACGGTAAACTCCCCTCCA</t>
  </si>
  <si>
    <t>CCCTAGCATCGAAGATGGTAGCAAT</t>
  </si>
  <si>
    <t>CTGGGGAGCAAAATATGGAAGAC</t>
  </si>
  <si>
    <t>CAACCTTCAGCTCTTGGATCTCCTT</t>
  </si>
  <si>
    <t>CGGTGGTGCTGTTTTCGGGTGAA</t>
  </si>
  <si>
    <t>AACATCAACATAGGGGGATCTTTAATTTTA</t>
  </si>
  <si>
    <t>CTCAGTTCTACATGAGGACCACTGAT</t>
  </si>
  <si>
    <t>AAGCCACCAAGCGTCCGTTTTCATT</t>
  </si>
  <si>
    <t>TTATTGTTAGTGGAAAGCTAAGGGCACAA</t>
  </si>
  <si>
    <t>CTCAGGGAAAGCTTCAAGTTGTCCTT</t>
  </si>
  <si>
    <t>CATCCTCCACACCCCTAGCCTT</t>
  </si>
  <si>
    <t>GAAATGGAAGGATAAGGAGGAAGAGAT</t>
  </si>
  <si>
    <t>CCTTTCATCGGCCAAGGACTTTGAA</t>
  </si>
  <si>
    <t>GTTACAAGGTGCCATGAAATTGGGGTT</t>
  </si>
  <si>
    <t>CGGTGGCAAGTTTCTACTGTGATCTA</t>
  </si>
  <si>
    <t>TGTTCTCACTCTTGACGTCATAGTAGTA</t>
  </si>
  <si>
    <t>ATGGGAGATGGGCAATGTTGGGTA</t>
  </si>
  <si>
    <t>AACCAATGCTTCAACCACTTCTGACAT</t>
  </si>
  <si>
    <t>TGGTGCTGGTGATGCACCTGCT</t>
  </si>
  <si>
    <t>GGGAAAGTGATTGTTGCCGAATGCAT</t>
  </si>
  <si>
    <t>CAGATCGTACATATCGAACGCGTCTT</t>
  </si>
  <si>
    <t>TTCTCACTACAAGATGTTCAAATGAAATGG</t>
  </si>
  <si>
    <t>CAACAAAGAAGAGAAAGGAGATTGTGGAA</t>
  </si>
  <si>
    <t>CCTTGTGTCATGGTTCCGTCGGAT</t>
  </si>
  <si>
    <t>ATGCAGTGCCAATAGAGGCCGATAA</t>
  </si>
  <si>
    <t>ATCTCAACAGACTTAACTTCAGTGGTCA</t>
  </si>
  <si>
    <t>GGCCGTAACGAGGCATTCTGGAA</t>
  </si>
  <si>
    <t>CCTCATTATCAGGTATCTCAAACCCAAAT</t>
  </si>
  <si>
    <t>CATGAGGGAGCTGGCTAGGGTT</t>
  </si>
  <si>
    <t>CTCCGACCACGAAAGAAGCATACTA</t>
  </si>
  <si>
    <t>CGCTGATCCAATTCTCAGAGACCTT</t>
  </si>
  <si>
    <t>ATCCCCAAAGGAAAGTTCAAGCTTAAGAA</t>
  </si>
  <si>
    <t>TTACAGCTATTACAAAAGAGA</t>
  </si>
  <si>
    <t>TTTCTTAACAATCAAATTAAGCTTTCTT</t>
  </si>
  <si>
    <t>GATCCATTGGTTTGATTGGGCACACTT</t>
  </si>
  <si>
    <t>GACTAATCTTAAACTTCCTAACATCCTCCA</t>
  </si>
  <si>
    <t>CATCTTAACTTCGCCGGGAAGTACTT</t>
  </si>
  <si>
    <t>AAGGTGGCTGTGTTGGACCTAAGAA</t>
  </si>
  <si>
    <t>TGATGGTGTGATGATATTATCAAAGAA</t>
  </si>
  <si>
    <t>TGTGAATGACGAAAAGAACAAGT</t>
  </si>
  <si>
    <t>GAGGTTTTGGAAAGTTGAACAAGC</t>
  </si>
  <si>
    <t>GCAGCAGAAGGAGAAGGAGAGGAA</t>
  </si>
  <si>
    <t>CGAAGAATTCTACCACTGCTTTCATTCTT</t>
  </si>
  <si>
    <t>GACCTTATGATTTTGTTGGTTCTCTCCTA</t>
  </si>
  <si>
    <t>ACACCTTCTTATCATCCATGGTAACCTT</t>
  </si>
  <si>
    <t>AGGCGTACGACGGGAGCTGAA</t>
  </si>
  <si>
    <t>TGGAAGCAGCCTGGCAGTCCAA</t>
  </si>
  <si>
    <t>CCTCAACTCTCTTCTTCACAGCAGTA</t>
  </si>
  <si>
    <t>GGCTTCCAGTTTATACTGA</t>
  </si>
  <si>
    <t>CACTTGGTGAAGAGCAACGTGCTTA</t>
  </si>
  <si>
    <t>TGGACCCCCTGAAGCTGTCCTA</t>
  </si>
  <si>
    <t>CTTTGGAAATCTGTAATGAGGAGCAGAA</t>
  </si>
  <si>
    <t>GGCAGCATTGACTGCAAGCACCTT</t>
  </si>
  <si>
    <t>CTACCGTCTTTCAAAGTGGGGCTT</t>
  </si>
  <si>
    <t>AGAGACTTCAACTAATTGGTGT</t>
  </si>
  <si>
    <t>GAGAGATTTGTGCAGAGGACTT</t>
  </si>
  <si>
    <t>CCATGCATAGGGTCACTGACCCAA</t>
  </si>
  <si>
    <t>CACAAGATACACTCATACATCCCATCTAA</t>
  </si>
  <si>
    <t>CTTCTTTGTGATGGGGTGATACTGGTT</t>
  </si>
  <si>
    <t>TCTTAGGTTCAGGCGGTGGCAATTT</t>
  </si>
  <si>
    <t>GCAATTGGGGGAGTCTATATTGGTGTT</t>
  </si>
  <si>
    <t>CTGGTTTAACTCATTGTGCAAGAGGGT</t>
  </si>
  <si>
    <t>AAGTGGTTGCTGCTCTAAAGGGCTA</t>
  </si>
  <si>
    <t>CCGTGTTTCAGGATCCAAGTCAGAT</t>
  </si>
  <si>
    <t>ACAACCATTACCTCAAATTCTCTTCC</t>
  </si>
  <si>
    <t>GATAGAGGCTAAGGCATTGCGTGTT</t>
  </si>
  <si>
    <t>TGGCAGTATGTGGACCTGCTCTTTA</t>
  </si>
  <si>
    <t>AAACCGAGTTTTGCATTCAAACTC</t>
  </si>
  <si>
    <t>ATTCCAGAACAGCATCTGTGCCA</t>
  </si>
  <si>
    <t>ACCCAAAGTGTATTTCCCACTCTTCATAA</t>
  </si>
  <si>
    <t>GATTTTCCATGGCATCTATAACATGTCATT</t>
  </si>
  <si>
    <t>CGCCGAGAACACCGATGGATCAA</t>
  </si>
  <si>
    <t>ATTACACTTGTGGACTACTATGCACCT</t>
  </si>
  <si>
    <t>AATCTCAGCTTGGCCTTGGCAGAT</t>
  </si>
  <si>
    <t>GCCAAGAGAGCCTTATATCAGTGACAT</t>
  </si>
  <si>
    <t>TTGAAACTTCCAACAGACAAGGCTTTGTT</t>
  </si>
  <si>
    <t>CCTTTGCTCAAAACCTCAG</t>
  </si>
  <si>
    <t>GATAGAGAGCTTGGAATTGACAAAGAGAA</t>
  </si>
  <si>
    <t>CAACAGTTCCGACAAAAATTGGAAGACAA</t>
  </si>
  <si>
    <t>GAAGCTTGGCGGATTTATGGTGTCTT</t>
  </si>
  <si>
    <t>GAAGAATGCACTTGACTGGGCTTCAA</t>
  </si>
  <si>
    <t>CCGAGGAAGTCATCAATCAAGCTCAT</t>
  </si>
  <si>
    <t>CCATATTGGAGATGCTACT</t>
  </si>
  <si>
    <t>GTGCAGCAAACTTAGATTCTCCGGTA</t>
  </si>
  <si>
    <t>GGCAGCAATGGGAGTTTGATAGTGTA</t>
  </si>
  <si>
    <t>CGGTGCCTTCTTTCCACGTAACTTT</t>
  </si>
  <si>
    <t>GGATGCTGATAAAGACAATTACCTAAACTA</t>
  </si>
  <si>
    <t>Cotton 46a</t>
  </si>
  <si>
    <t>GCACTTCCAGATAGAACTCCACCAT</t>
  </si>
  <si>
    <t>AATTTCATGGCTCGGAAATTCTT</t>
  </si>
  <si>
    <t>GGCGGAATGTGCATCGGTGCAT</t>
  </si>
  <si>
    <t>AGGATGCCACATTATAAACGACTTTGCTT</t>
  </si>
  <si>
    <t>GTTGCCATAAATCCGGTCGATACCTA</t>
  </si>
  <si>
    <t>CGGTTACTTTGGCTTGTGTGGTCTA</t>
  </si>
  <si>
    <t>GCCATTTTTCGTGAATGGAGTGTCAAATA</t>
  </si>
  <si>
    <t>GGCTTCTTTACCACACTGTCCACT</t>
  </si>
  <si>
    <t>TAGGACCTGAACAAGTTGTTCTTCTGTTA</t>
  </si>
  <si>
    <t>TATATGGCATGCCACAACTATTCCACTTA</t>
  </si>
  <si>
    <t>AAAGACAAAGCAGTGCAATTGAACATTCAA</t>
  </si>
  <si>
    <t>AAGTCAATCTCCTGCAGCAGAGGAA</t>
  </si>
  <si>
    <t>CAACTTGAAGAGGCAAAATTTGAAAGTGAT</t>
  </si>
  <si>
    <t>CCCATTGCAGACATCACAGACACAA</t>
  </si>
  <si>
    <t>GAGTTGAAAGGTGGTCTGAGACTAATTT</t>
  </si>
  <si>
    <t>GATGGGAACTTGCCCTTGTCACTA</t>
  </si>
  <si>
    <t>AAAAAGGTGAAGATTCAAAGCCTCATCTTT</t>
  </si>
  <si>
    <t>CACTCCCGGGTTTGTAAAGTTCCAA</t>
  </si>
  <si>
    <t>CATTCCAAGCAGAAAACAGCCACACAT</t>
  </si>
  <si>
    <t>CCTAAAGAGCTTGAGCCTGCTGATA</t>
  </si>
  <si>
    <t>GATCAATGCATTAAGTTGCATTTGACCATT</t>
  </si>
  <si>
    <t>GCTGAAATAACCATTGTGCTTTGCTACTT</t>
  </si>
  <si>
    <t>GCTGAAGCCGGGTGCAGTTGTT</t>
  </si>
  <si>
    <t>GGTTGCTGCTGCCATAACTGAACTT</t>
  </si>
  <si>
    <t>TTCTTCTCAAATATCTCAT</t>
  </si>
  <si>
    <t>ACAAAACGTCGACGTTTCCGCCAT</t>
  </si>
  <si>
    <t>GTTCGGCGTGGAACCGATGTCTT</t>
  </si>
  <si>
    <t>CAAGCTGTGGCCTGCACTGTCAA</t>
  </si>
  <si>
    <t>TTTTCGGATCCGAAGTAGGCCCATT</t>
  </si>
  <si>
    <t>GACACCTTGAAAGAAGATGAACCTTGATT</t>
  </si>
  <si>
    <t>TTTTCCTTGCTGAATGATCCTCCT</t>
  </si>
  <si>
    <t>ATAAAGTTCCAGGATGAAGAGATGCA</t>
  </si>
  <si>
    <t>ACTGGTACCAGGTTCTTGGCTCAAA</t>
  </si>
  <si>
    <t>CAACTCCCCATTCATCCATACGGAA</t>
  </si>
  <si>
    <t>CAAGATTTTGTGTGCTTTGAATCAGTCATT</t>
  </si>
  <si>
    <t>CAGATTATTTTATCTTATTCCCAGCCCGAA</t>
  </si>
  <si>
    <t>GATGAAATCAACGTACTAGAGAAAGA</t>
  </si>
  <si>
    <t>TATTATATAGCATTACAAGTCCCAAGCCAT</t>
  </si>
  <si>
    <t>CAGTCCCAGCGTTGGGTGACAA</t>
  </si>
  <si>
    <t>CAGTGCCAGGTTCTCCATACAAGAT</t>
  </si>
  <si>
    <t>CTAGAAGTCAAGTTTATTTCACTTTCACGT</t>
  </si>
  <si>
    <t>GGCTTGAAATGTTCCTCAAATCA</t>
  </si>
  <si>
    <t>GGTTATATTTGCAGAGTATGCAAGACCT</t>
  </si>
  <si>
    <t>GTGGGGGATAAATAGTGGCCTGATA</t>
  </si>
  <si>
    <t>TGGTGTTCACTGGTCCAACAGT</t>
  </si>
  <si>
    <t>TTGAAGACCCATTATCCATTTCTTGACAAA</t>
  </si>
  <si>
    <t>CCCTAGCTTCCCTACGTCCCTT</t>
  </si>
  <si>
    <t>TTTACTTTCTCCAACACTCAACT</t>
  </si>
  <si>
    <t>AAGTTAATACCAGTAACCGATCCATCGAA</t>
  </si>
  <si>
    <t>TTTAATTGACATCAGAGTGCCACAGCAA</t>
  </si>
  <si>
    <t>GAAAGAGGTGAAATGGAAAAGAGAAGGTT</t>
  </si>
  <si>
    <t>CTCTAGGTGAATGTCCAGCATCAGAT</t>
  </si>
  <si>
    <t>TCTTCTTTGCTGGAGCCTTTACTTTCTT</t>
  </si>
  <si>
    <t>TGATCTTGGTGTTAATACCAGGTAAA</t>
  </si>
  <si>
    <t>CTCGGCTACTTCACCCAGGGAA</t>
  </si>
  <si>
    <t>GGGTCAACACATCTTGACCTTTGGAT</t>
  </si>
  <si>
    <t>GTGACCGCTCCAACAACCCCTT</t>
  </si>
  <si>
    <t>CAAGCAGCTATGACCAGGCTTTCTT</t>
  </si>
  <si>
    <t>CCCGGTCTCAAACAGATGAGCCAA</t>
  </si>
  <si>
    <t>CCTATTCATTACCAGATAACATTGCCATAA</t>
  </si>
  <si>
    <t>CTATGGCTGAAGAGGGACAAGTAATT</t>
  </si>
  <si>
    <t>CTGGGAGGGTGTCGAGCTCAT</t>
  </si>
  <si>
    <t>GATGGATACCAACAATCAATAAACCCGAA</t>
  </si>
  <si>
    <t>GGGATCTGTTTGTGGGAGATATATTGTT</t>
  </si>
  <si>
    <t>GTCGCAAGATTATCGGAGCCACAAA</t>
  </si>
  <si>
    <t>TCTGTAGTTGTTGTAACAGAG</t>
  </si>
  <si>
    <t>CTCTTCAGTCAAACATTTTCTCC</t>
  </si>
  <si>
    <t>AGGTTTCGGTCTTCTCTAACGCTCT</t>
  </si>
  <si>
    <t>CACGACCAATGTGGATGGAGTCTTT</t>
  </si>
  <si>
    <t>CGTCCCGTGTGTTTGGAATTTCCT</t>
  </si>
  <si>
    <t>GACTTATCTTCGTGCCGGTGAAT</t>
  </si>
  <si>
    <t>ACTTCCTCGGTCACCACTTCCTT</t>
  </si>
  <si>
    <t>GTTCTTGCGCTTCAAGTGCTCTACAA</t>
  </si>
  <si>
    <t>GCAGCTGCAGATAAATATCCAGGAGTT</t>
  </si>
  <si>
    <t>GGCATCTCCAGATAAGCTTACTATCATAT</t>
  </si>
  <si>
    <t>ATAAGGTACTGTAGGCCGCATGGAT</t>
  </si>
  <si>
    <t>CTTCGACAACCTTATCTGGTGTGGA</t>
  </si>
  <si>
    <t>ATCCTTCCGGTCACTGCGCCTT</t>
  </si>
  <si>
    <t>CAACATGGCCATATTACCTTCAGGCTT</t>
  </si>
  <si>
    <t>CAGTAAGCAATGATCCTCCTTCGGTA</t>
  </si>
  <si>
    <t>AAAGCCTCTTTTAAGCTGCCTTCGG</t>
  </si>
  <si>
    <t>GAGTTCCACTTCATTGTATTGCTGCATAT</t>
  </si>
  <si>
    <t>GTGGCCAAGATGATCTCGTTTTCATTTT</t>
  </si>
  <si>
    <t>CCGAGCTGCTTTAGCGGCAGAT</t>
  </si>
  <si>
    <t>GGCGCAGTGGAACTGCAAGCAA</t>
  </si>
  <si>
    <t>TGCCGCAGCTAAGAAACC</t>
  </si>
  <si>
    <t>GCAGAGTACATGGGGCATCTCAAA</t>
  </si>
  <si>
    <t>TGGGACACAATACAGAAACAAA</t>
  </si>
  <si>
    <t>AGGAGGAGTCCAACAGCATC</t>
  </si>
  <si>
    <t>CACAAAACAAGCGTTGTGGATTTGTTCAA</t>
  </si>
  <si>
    <t>CCCGACGGGATTGATTCTACTGTAA</t>
  </si>
  <si>
    <t>CTGAAGATCAATGTAACCGATGATGGTAT</t>
  </si>
  <si>
    <t>GATGGAGTGAGTCAACTAATTTACCA</t>
  </si>
  <si>
    <t>GTAAGGACTTTAGGATGTCGATTAA</t>
  </si>
  <si>
    <t>GAAAGCCGAATACTTTGTCCACCCAA</t>
  </si>
  <si>
    <t>CATTTGAGGCCTGCTGAGTATAA</t>
  </si>
  <si>
    <t>TGCATTTCCAGTTGCCACCG</t>
  </si>
  <si>
    <t>GAACCGATTGCTCCCATGAAATC</t>
  </si>
  <si>
    <t>CAGGAAGCACTGAGCAAGAC</t>
  </si>
  <si>
    <t>ATGGATCATTGTTGGCTTCCTGTC</t>
  </si>
  <si>
    <t>GGTTGCATAAGGCAGCAATTCCAAT</t>
  </si>
  <si>
    <t>CTTTCTACTGGAACTGTCCG</t>
  </si>
  <si>
    <t>GAAGGAAAGGCATGATCTTGTGA</t>
  </si>
  <si>
    <t>TGGACGATTCCCTGTTCTTGTC</t>
  </si>
  <si>
    <t>ACTTAGCCTTCTTAAGGAGGATA</t>
  </si>
  <si>
    <t>CCCAAAAGACTTACCAAGTCCC</t>
  </si>
  <si>
    <t>AACACTTCCAACTGAGTTCTGCCA</t>
  </si>
  <si>
    <t>GCAAAAGTTTTGTTCTCCAATCATAAG</t>
  </si>
  <si>
    <t>CAAGGATGGTTTTGCTGAGGG</t>
  </si>
  <si>
    <t>ACATTGGTTACCCTAAATGCATGCAT</t>
  </si>
  <si>
    <t>CAATTGTCTTTCAGTTGGTGCAG</t>
  </si>
  <si>
    <t>CATTGGAAGCTCTACTAGGGACAT</t>
  </si>
  <si>
    <t>CATCCTCGATGAGCTTCTTCC</t>
  </si>
  <si>
    <t>TGGGGTACTTGAAGTCCTACGT</t>
  </si>
  <si>
    <t>CATTTCTCGTCCCTCTTTATCAG</t>
  </si>
  <si>
    <t>CAGTCTGTAATGAACAATGCC</t>
  </si>
  <si>
    <t>GAGATATGATCTCCACCACCACA</t>
  </si>
  <si>
    <t>GAAACAGTAGCAATTTTACCTCAACTG</t>
  </si>
  <si>
    <t>CATACCTGCAGACCAGACTC</t>
  </si>
  <si>
    <t>ACTGAAGAAGGTTAAGA</t>
  </si>
  <si>
    <t>TGTTCTTGATGACGTGAGGCC</t>
  </si>
  <si>
    <t>ATTCCCGATGCACCCAGAGC</t>
  </si>
  <si>
    <t>GTTTTATCCAGTTGATG</t>
  </si>
  <si>
    <t>ACATTGACCTACAAGCGATGTCAAT</t>
  </si>
  <si>
    <t>GGTCATACCGGACATGTTGAAGAAT</t>
  </si>
  <si>
    <t>CGGGAGGTGGCACTGCG</t>
  </si>
  <si>
    <t>CTCTCATGCCAACCATCTTCT</t>
  </si>
  <si>
    <t>AAATACAAGGACCAAGGACTGG</t>
  </si>
  <si>
    <t>CACCCAGCACTGCTTCTCGT</t>
  </si>
  <si>
    <t>AAAGATAAATAAGTCTTATATTTCACCATCC</t>
  </si>
  <si>
    <t>GGCAAGTGAAGAAGTGAGATTC</t>
  </si>
  <si>
    <t>ATTATGTTACCATATTGTAAATCGTTGTG</t>
  </si>
  <si>
    <t>AGATTATGATCTTAATGGAGAAGAGAAAA</t>
  </si>
  <si>
    <t>CTGAAGTTGGGGCTGGAGTT</t>
  </si>
  <si>
    <t>AAAGAGGCAGTTGAGCTCCCT</t>
  </si>
  <si>
    <t>GATTCATCAGTTACTTCCTC</t>
  </si>
  <si>
    <t>ATGTACTGGTTATCGGGGACTTC</t>
  </si>
  <si>
    <t>GCCATTTGAATTAGACATGTTGCTC</t>
  </si>
  <si>
    <t>GCCAAGGGCGTTAAATGAGAC</t>
  </si>
  <si>
    <t>GAGAAAGCTAAGACCCTTCCC</t>
  </si>
  <si>
    <t>CAAGGATGCATCTTCCTCATAGT</t>
  </si>
  <si>
    <t>CCTCCGCCGTGAAGTGGTC</t>
  </si>
  <si>
    <t>GTTGCTGAAAGTCAGGGAAAGAAA</t>
  </si>
  <si>
    <t>CAGAGTAATGCTAGGATAAGTAAAGAA</t>
  </si>
  <si>
    <t>CGAACCGGAGTCTTAATGTC</t>
  </si>
  <si>
    <t>ATTGGAGCAAGTTCAACGAGCAG</t>
  </si>
  <si>
    <t>GGTCTTCTTCTAGTGACTCTGATAG</t>
  </si>
  <si>
    <t>AAACCAGCGGCTAAGCCAG</t>
  </si>
  <si>
    <t>GCACAGATGATGTTTACAAAACTGC</t>
  </si>
  <si>
    <t>CCTTCAACACCAACCTTCCTAG</t>
  </si>
  <si>
    <t>GTTGGCGATGGTTGGGTTTGT</t>
  </si>
  <si>
    <t>GATCAAAGATATTTGGGTGATACCG</t>
  </si>
  <si>
    <t>AATAGCTTCCTAGATGCCTTTTGTTC</t>
  </si>
  <si>
    <t>ATAATAACTCTCCAGGAGCTGGAAAA</t>
  </si>
  <si>
    <t>GCCAACCGCAGCAGCACTTTT</t>
  </si>
  <si>
    <t>GGACTCGTTTCCCATCTG</t>
  </si>
  <si>
    <t>CCGCACCTTAGCCGAGCGT</t>
  </si>
  <si>
    <t>GGCTTTCTTGCCTATGGTTACG</t>
  </si>
  <si>
    <t>CACTTCGGAGAAACTAAGGTC</t>
  </si>
  <si>
    <t>CCACGGATTGTTCCCGGAGC</t>
  </si>
  <si>
    <t>AGGCTTCCCTCATCCAACATCT</t>
  </si>
  <si>
    <t>CATCTTCTTCTTCCTTCTTTGGTTTTC</t>
  </si>
  <si>
    <t>AAGAAGCTCCTCGAACTGTTCC</t>
  </si>
  <si>
    <t>GAGATTGCCCACACGACTAA</t>
  </si>
  <si>
    <t>TTTGGGGTCATTCTCAACAACCT</t>
  </si>
  <si>
    <t>CCTGGTAATTTCAGATTATACTATCAGTA</t>
  </si>
  <si>
    <t>GCAGAAGAGGTCGAAAATTCAGC</t>
  </si>
  <si>
    <t>GATTGTCCAGGCCAAATAGAACT</t>
  </si>
  <si>
    <t>AAGCATCAGCAAATGCCCGGA</t>
  </si>
  <si>
    <t>ACAGTACCTTATCGGATCCCGA</t>
  </si>
  <si>
    <t>CGGAAAGACTCATCGGCCGA</t>
  </si>
  <si>
    <t>CCATTGGTGTTACATCTGGTGC</t>
  </si>
  <si>
    <t>CCGATTTCAGCAGGTGATGCTG</t>
  </si>
  <si>
    <t>GCCTTGACTCGAGTCCGTC</t>
  </si>
  <si>
    <t>GGCCATTAGTGATTTCTTCTAGGC</t>
  </si>
  <si>
    <t>GGTTTCTTAGCTGCGGCA</t>
  </si>
  <si>
    <t>CAACAACAACAAGAAGAACCGTATTCA</t>
  </si>
  <si>
    <t>AAGCTGAGATAACAATGTTTGACAACTA</t>
  </si>
  <si>
    <t>GCGTCGATTTTTGTCAACAACTTC</t>
  </si>
  <si>
    <t>AAAAGCCTAAGGAGTGCACCAAA</t>
  </si>
  <si>
    <t>CGCCTTCGGCTTGGACTTTG</t>
  </si>
  <si>
    <t>AATCGACGCAAATTTCCACTTCTC</t>
  </si>
  <si>
    <t>GTCACTGATCGAGTATGA</t>
  </si>
  <si>
    <t>AAAACGAGATCATCTTGGCCAC</t>
  </si>
  <si>
    <t>ACCCAACTGAGTCCCGTTCA</t>
  </si>
  <si>
    <t>GGAACATCTAAATGCGTGAGTTTGATTA</t>
  </si>
  <si>
    <t>GAACACAGTGTTATCTGGTTCAAC</t>
  </si>
  <si>
    <t>TATCTGGAGATGCCAACGGC</t>
  </si>
  <si>
    <t>GAGATCACTGTGCTCTCGTG</t>
  </si>
  <si>
    <t>AATTTCAATGTGAAGGAAGACAACAAT</t>
  </si>
  <si>
    <t>CAATTTGCTGATAGGAGTTGTGC</t>
  </si>
  <si>
    <t>c45293p258q9A_CO</t>
  </si>
  <si>
    <t>c39283p26q9A_CO</t>
  </si>
  <si>
    <t>c37928p339q7A_CO</t>
  </si>
  <si>
    <t>c38174p2011q6A_CO</t>
  </si>
  <si>
    <t>c6504p462q6A_CO</t>
  </si>
  <si>
    <t>c32535p432q5A_CO</t>
  </si>
  <si>
    <t>c2514p880q5A_CO</t>
  </si>
  <si>
    <t>c37259p664q5A_CO</t>
  </si>
  <si>
    <t>c19329p776q5A_CO</t>
  </si>
  <si>
    <t>c3340p1069q5A_CO</t>
  </si>
  <si>
    <t>c29029p517q4A_CO</t>
  </si>
  <si>
    <t>c7310p1793q4A_CO</t>
  </si>
  <si>
    <t>c5534p1285q4A_CO</t>
  </si>
  <si>
    <t>c55294p321q4A_CO</t>
  </si>
  <si>
    <t>c28339p1893q4A_CO</t>
  </si>
  <si>
    <t>c12788p1442q4A_CO</t>
  </si>
  <si>
    <t>c48218p202q3A_CO</t>
  </si>
  <si>
    <t>c31261p665q3A_CO</t>
  </si>
  <si>
    <t>c29506p498q3A_CO</t>
  </si>
  <si>
    <t>c46508p558q3A_CO</t>
  </si>
  <si>
    <t>c29117p378q3A_CO</t>
  </si>
  <si>
    <t>c34065p486q3A_CO</t>
  </si>
  <si>
    <t>c20396p609q3A_CO</t>
  </si>
  <si>
    <t>c48587p409q3A_CO</t>
  </si>
  <si>
    <t>c44917p1586q3A_CO</t>
  </si>
  <si>
    <t>c22731p558q11D_CO</t>
  </si>
  <si>
    <t>c37620p977q8D_CO</t>
  </si>
  <si>
    <t>c45660p723q7D_CO</t>
  </si>
  <si>
    <t>c38549p1596q7D_CO</t>
  </si>
  <si>
    <t>c23113p543q6D_CO</t>
  </si>
  <si>
    <t>c36042p1075q6D_CO</t>
  </si>
  <si>
    <t>c23165p2102q5D_CO</t>
  </si>
  <si>
    <t>c28230p1803q4D_CO</t>
  </si>
  <si>
    <t>c29961p594q4D_CO</t>
  </si>
  <si>
    <t>c33886p544q4D_CO</t>
  </si>
  <si>
    <t>c52214p1427q4D_CO</t>
  </si>
  <si>
    <t>c38955p694q4D_CO</t>
  </si>
  <si>
    <t>c27860p224q4D_CO</t>
  </si>
  <si>
    <t>c33820p498q3D_CO</t>
  </si>
  <si>
    <t>c28817p642q3D_CO</t>
  </si>
  <si>
    <t>c19382p702q3D_CO</t>
  </si>
  <si>
    <t>c47416p465q3D_CO</t>
  </si>
  <si>
    <t>c55053p381q3D_CO</t>
  </si>
  <si>
    <t>c34132p908q3D_CO</t>
  </si>
  <si>
    <t>c38262p417q3D_CO</t>
  </si>
  <si>
    <t>c31703p59q3D_CO</t>
  </si>
  <si>
    <t>c53587p464q20A_SA</t>
  </si>
  <si>
    <t>c2833p484q18A_SA</t>
  </si>
  <si>
    <t>c30957p652q17A_SA</t>
  </si>
  <si>
    <t>c52376p385q16A_SA</t>
  </si>
  <si>
    <t>c3981p2219q14A_SA</t>
  </si>
  <si>
    <t>c44687p500q12A_SA</t>
  </si>
  <si>
    <t>c42831p351q12A_SA</t>
  </si>
  <si>
    <t>c54121p1065q12A_SA</t>
  </si>
  <si>
    <t>c38899p326q11A_SA</t>
  </si>
  <si>
    <t>c40091p336q11A_SA</t>
  </si>
  <si>
    <t>c4634p439q11A_SA</t>
  </si>
  <si>
    <t>c51675p1370q10A_SA</t>
  </si>
  <si>
    <t>c3981p1976q10A_SA</t>
  </si>
  <si>
    <t>c3981p1978q10A_SA</t>
  </si>
  <si>
    <t>c50449p492q10A_SA</t>
  </si>
  <si>
    <t>c49224p1350q10A_SA</t>
  </si>
  <si>
    <t>c51675p1361q10A_SA</t>
  </si>
  <si>
    <t>c26354p1087q10A_SA</t>
  </si>
  <si>
    <t>c50006p391q10A_SA</t>
  </si>
  <si>
    <t>c51675p1275q10A_SA</t>
  </si>
  <si>
    <t>c50462p64q10A_SA</t>
  </si>
  <si>
    <t>c33155p425q9A_SA</t>
  </si>
  <si>
    <t>c49783p653q9A_SA</t>
  </si>
  <si>
    <t>c21383p514q9A_SA</t>
  </si>
  <si>
    <t>c44201p317q9A_SA</t>
  </si>
  <si>
    <t>c51331p736q38D_SA</t>
  </si>
  <si>
    <t>c35645p625q31D_SA</t>
  </si>
  <si>
    <t>c32745p500q28D_SA</t>
  </si>
  <si>
    <t>c41103p252q28D_SA</t>
  </si>
  <si>
    <t>c41103p300q27D_SA</t>
  </si>
  <si>
    <t>c21171p1328q26D_SA</t>
  </si>
  <si>
    <t>c51909p743q25D_SA</t>
  </si>
  <si>
    <t>c4259p2052q25D_SA</t>
  </si>
  <si>
    <t>c4259p2093q25D_SA</t>
  </si>
  <si>
    <t>c55154p352q23D_SA</t>
  </si>
  <si>
    <t>c54878p572q23D_SA</t>
  </si>
  <si>
    <t>c39816p508q23D_SA</t>
  </si>
  <si>
    <t>c39163p122q22D_SA</t>
  </si>
  <si>
    <t>c19384p501q22D_SA</t>
  </si>
  <si>
    <t>c55154p432q22D_SA</t>
  </si>
  <si>
    <t>c39163p82q21D_SA</t>
  </si>
  <si>
    <t>c35199p530q21D_SA</t>
  </si>
  <si>
    <t>c39816p427q20D_SA</t>
  </si>
  <si>
    <t>c31600p1049q20D_SA</t>
  </si>
  <si>
    <t>c36896p1072q20D_SA</t>
  </si>
  <si>
    <t>c40909p378q20D_SA</t>
  </si>
  <si>
    <t>c41103p205q20D_SA</t>
  </si>
  <si>
    <t>c55913p499q20D_SA</t>
  </si>
  <si>
    <t>c35199p550q20D_SA</t>
  </si>
  <si>
    <t>c31600p1030q19D_SA</t>
  </si>
  <si>
    <t>contig106022</t>
  </si>
  <si>
    <t>contig121904</t>
  </si>
  <si>
    <t>contig124726</t>
  </si>
  <si>
    <t>contig131801</t>
  </si>
  <si>
    <t>contig134613</t>
  </si>
  <si>
    <t>contig00832</t>
  </si>
  <si>
    <t>contig01235</t>
  </si>
  <si>
    <t>contig01340</t>
  </si>
  <si>
    <t>contig02456</t>
  </si>
  <si>
    <t>contig03123</t>
  </si>
  <si>
    <t>contig03917</t>
  </si>
  <si>
    <t>contig03925</t>
  </si>
  <si>
    <t>contig03984</t>
  </si>
  <si>
    <t>contig04342</t>
  </si>
  <si>
    <t>contig05159</t>
  </si>
  <si>
    <t>contig05939</t>
  </si>
  <si>
    <t>contig06117</t>
  </si>
  <si>
    <t>contig07376</t>
  </si>
  <si>
    <t>contig07561</t>
  </si>
  <si>
    <t>contig07616</t>
  </si>
  <si>
    <t>contig07635</t>
  </si>
  <si>
    <t>contig07752</t>
  </si>
  <si>
    <t>contig08444</t>
  </si>
  <si>
    <t>contig09008</t>
  </si>
  <si>
    <t>contig09155</t>
  </si>
  <si>
    <t>contig09398</t>
  </si>
  <si>
    <t>contig09583</t>
  </si>
  <si>
    <t>contig10294</t>
  </si>
  <si>
    <t>contig11802</t>
  </si>
  <si>
    <t>contig12071</t>
  </si>
  <si>
    <t>contig12496</t>
  </si>
  <si>
    <t>contig13201</t>
  </si>
  <si>
    <t>contig13318</t>
  </si>
  <si>
    <t>contig14441</t>
  </si>
  <si>
    <t>contig14793</t>
  </si>
  <si>
    <t>contig15102</t>
  </si>
  <si>
    <t>contig16632</t>
  </si>
  <si>
    <t>contig16762</t>
  </si>
  <si>
    <t>contig17343</t>
  </si>
  <si>
    <t>contig17699</t>
  </si>
  <si>
    <t>contig18034</t>
  </si>
  <si>
    <t>contig18411</t>
  </si>
  <si>
    <t>contig23036</t>
  </si>
  <si>
    <t>contig23171</t>
  </si>
  <si>
    <t>contig23572</t>
  </si>
  <si>
    <t>contig23585</t>
  </si>
  <si>
    <t>contig26223</t>
  </si>
  <si>
    <t>contig27761</t>
  </si>
  <si>
    <t>contig28198</t>
  </si>
  <si>
    <t>contig30426</t>
  </si>
  <si>
    <t>contig31313</t>
  </si>
  <si>
    <t>contig31345</t>
  </si>
  <si>
    <t>contig31442</t>
  </si>
  <si>
    <t>contig31699</t>
  </si>
  <si>
    <t>contig32659</t>
  </si>
  <si>
    <t>contig33307</t>
  </si>
  <si>
    <t>contig34293</t>
  </si>
  <si>
    <t>contig35576</t>
  </si>
  <si>
    <t>contig36954</t>
  </si>
  <si>
    <t>contig37616</t>
  </si>
  <si>
    <t>contig38839</t>
  </si>
  <si>
    <t>contig39365</t>
  </si>
  <si>
    <t>contig39553</t>
  </si>
  <si>
    <t>contig39940</t>
  </si>
  <si>
    <t>contig39999</t>
  </si>
  <si>
    <t>contig40214</t>
  </si>
  <si>
    <t>contig40887</t>
  </si>
  <si>
    <t>contig43075</t>
  </si>
  <si>
    <t>contig46170</t>
  </si>
  <si>
    <t>contig46581</t>
  </si>
  <si>
    <t>contig47697</t>
  </si>
  <si>
    <t>contig47698</t>
  </si>
  <si>
    <t>contig48164</t>
  </si>
  <si>
    <t>contig49399</t>
  </si>
  <si>
    <t>contig51260</t>
  </si>
  <si>
    <t>contig52231</t>
  </si>
  <si>
    <t>contig53534</t>
  </si>
  <si>
    <t>contig54531</t>
  </si>
  <si>
    <t>contig54703</t>
  </si>
  <si>
    <t>contig54754</t>
  </si>
  <si>
    <t>contig60039</t>
  </si>
  <si>
    <t>contig62049</t>
  </si>
  <si>
    <t>contig62545</t>
  </si>
  <si>
    <t>contig63317</t>
  </si>
  <si>
    <t>contig65202</t>
  </si>
  <si>
    <t>contig66700</t>
  </si>
  <si>
    <t>contig67821</t>
  </si>
  <si>
    <t>contig68073</t>
  </si>
  <si>
    <t>contig71167</t>
  </si>
  <si>
    <t>contig72514</t>
  </si>
  <si>
    <t>contig74066</t>
  </si>
  <si>
    <t>contig74243</t>
  </si>
  <si>
    <t>contig74360</t>
  </si>
  <si>
    <t>contig74535</t>
  </si>
  <si>
    <t>contig75610</t>
  </si>
  <si>
    <t>contig75611</t>
  </si>
  <si>
    <t>contig77850</t>
  </si>
  <si>
    <t>contig78149</t>
  </si>
  <si>
    <t>contig78855</t>
  </si>
  <si>
    <t>contig80371</t>
  </si>
  <si>
    <t>contig81753</t>
  </si>
  <si>
    <t>contig87284</t>
  </si>
  <si>
    <t>contig89127</t>
  </si>
  <si>
    <t>contig89271</t>
  </si>
  <si>
    <t>contig90141</t>
  </si>
  <si>
    <t>contig91059</t>
  </si>
  <si>
    <t>contig92442</t>
  </si>
  <si>
    <t>contig93499</t>
  </si>
  <si>
    <t>contig94051</t>
  </si>
  <si>
    <t>contig105244</t>
  </si>
  <si>
    <t>contig106529</t>
  </si>
  <si>
    <t>contig106763</t>
  </si>
  <si>
    <t>contig106789</t>
  </si>
  <si>
    <t>contig110219</t>
  </si>
  <si>
    <t>contig115466</t>
  </si>
  <si>
    <t>contig117179</t>
  </si>
  <si>
    <t>contig120178</t>
  </si>
  <si>
    <t>contig132881</t>
  </si>
  <si>
    <t>contig134286</t>
  </si>
  <si>
    <t>contig00014</t>
  </si>
  <si>
    <t>contig00395</t>
  </si>
  <si>
    <t>contig01009</t>
  </si>
  <si>
    <t>contig01551</t>
  </si>
  <si>
    <t>contig01582</t>
  </si>
  <si>
    <t>contig02071</t>
  </si>
  <si>
    <t>contig02426</t>
  </si>
  <si>
    <t>contig02475</t>
  </si>
  <si>
    <t>contig02480</t>
  </si>
  <si>
    <t>contig02499</t>
  </si>
  <si>
    <t>contig03104</t>
  </si>
  <si>
    <t>contig03171</t>
  </si>
  <si>
    <t>contig04328</t>
  </si>
  <si>
    <t>contig04513</t>
  </si>
  <si>
    <t>contig04863</t>
  </si>
  <si>
    <t>contig04915</t>
  </si>
  <si>
    <t>contig05109</t>
  </si>
  <si>
    <t>contig05121</t>
  </si>
  <si>
    <t>contig05495</t>
  </si>
  <si>
    <t>contig05652</t>
  </si>
  <si>
    <t>contig06113</t>
  </si>
  <si>
    <t>contig06311</t>
  </si>
  <si>
    <t>contig06421</t>
  </si>
  <si>
    <t>contig06564</t>
  </si>
  <si>
    <t>contig07615</t>
  </si>
  <si>
    <t>contig08158</t>
  </si>
  <si>
    <t>contig08921</t>
  </si>
  <si>
    <t>contig09081</t>
  </si>
  <si>
    <t>contig09206</t>
  </si>
  <si>
    <t>contig09461</t>
  </si>
  <si>
    <t>contig09740</t>
  </si>
  <si>
    <t>contig10335</t>
  </si>
  <si>
    <t>contig10606</t>
  </si>
  <si>
    <t>contig11191</t>
  </si>
  <si>
    <t>contig11796</t>
  </si>
  <si>
    <t>contig13128</t>
  </si>
  <si>
    <t>contig13674</t>
  </si>
  <si>
    <t>contig14575</t>
  </si>
  <si>
    <t>contig14781</t>
  </si>
  <si>
    <t>contig15143</t>
  </si>
  <si>
    <t>contig15623</t>
  </si>
  <si>
    <t>contig15753</t>
  </si>
  <si>
    <t>contig16854</t>
  </si>
  <si>
    <t>contig17948</t>
  </si>
  <si>
    <t>contig18678</t>
  </si>
  <si>
    <t>contig18995</t>
  </si>
  <si>
    <t>contig21262</t>
  </si>
  <si>
    <t>contig25021</t>
  </si>
  <si>
    <t>contig25634</t>
  </si>
  <si>
    <t>contig26482</t>
  </si>
  <si>
    <t>contig27824</t>
  </si>
  <si>
    <t>contig28721</t>
  </si>
  <si>
    <t>contig30124</t>
  </si>
  <si>
    <t>contig30968</t>
  </si>
  <si>
    <t>contig35467</t>
  </si>
  <si>
    <t>contig38063</t>
  </si>
  <si>
    <t>contig38643</t>
  </si>
  <si>
    <t>contig39442</t>
  </si>
  <si>
    <t>contig39911</t>
  </si>
  <si>
    <t>contig41050</t>
  </si>
  <si>
    <t>contig42065</t>
  </si>
  <si>
    <t>contig42410</t>
  </si>
  <si>
    <t>contig42586</t>
  </si>
  <si>
    <t>contig43375</t>
  </si>
  <si>
    <t>contig44293</t>
  </si>
  <si>
    <t>contig44618</t>
  </si>
  <si>
    <t>contig45427</t>
  </si>
  <si>
    <t>contig45992</t>
  </si>
  <si>
    <t>contig46765</t>
  </si>
  <si>
    <t>contig47288</t>
  </si>
  <si>
    <t>contig48187</t>
  </si>
  <si>
    <t>contig48217</t>
  </si>
  <si>
    <t>contig48512</t>
  </si>
  <si>
    <t>contig49034</t>
  </si>
  <si>
    <t>contig51931</t>
  </si>
  <si>
    <t>contig52782</t>
  </si>
  <si>
    <t>contig53502</t>
  </si>
  <si>
    <t>contig54008</t>
  </si>
  <si>
    <t>contig54340</t>
  </si>
  <si>
    <t>contig54688</t>
  </si>
  <si>
    <t>contig57015</t>
  </si>
  <si>
    <t>contig57424</t>
  </si>
  <si>
    <t>contig57541</t>
  </si>
  <si>
    <t>contig57783</t>
  </si>
  <si>
    <t>contig58196</t>
  </si>
  <si>
    <t>contig58462</t>
  </si>
  <si>
    <t>contig60568</t>
  </si>
  <si>
    <t>contig61101</t>
  </si>
  <si>
    <t>contig61975</t>
  </si>
  <si>
    <t>contig63750</t>
  </si>
  <si>
    <t>contig63974</t>
  </si>
  <si>
    <t>contig64958</t>
  </si>
  <si>
    <t>contig65562</t>
  </si>
  <si>
    <t>contig66214</t>
  </si>
  <si>
    <t>contig66633</t>
  </si>
  <si>
    <t>contig68259</t>
  </si>
  <si>
    <t>contig68550</t>
  </si>
  <si>
    <t>contig68957</t>
  </si>
  <si>
    <t>contig69538</t>
  </si>
  <si>
    <t>contig70450</t>
  </si>
  <si>
    <t>contig70861</t>
  </si>
  <si>
    <t>contig70912</t>
  </si>
  <si>
    <t>contig72577</t>
  </si>
  <si>
    <t>contig73755</t>
  </si>
  <si>
    <t>contig73990</t>
  </si>
  <si>
    <t>contig75264</t>
  </si>
  <si>
    <t>contig76304</t>
  </si>
  <si>
    <t>contig77679</t>
  </si>
  <si>
    <t>contig79687</t>
  </si>
  <si>
    <t>contig83364</t>
  </si>
  <si>
    <t>contig84402</t>
  </si>
  <si>
    <t>contig88107</t>
  </si>
  <si>
    <t>contig92336</t>
  </si>
  <si>
    <t>contig93988</t>
  </si>
  <si>
    <t>contig95950</t>
  </si>
  <si>
    <t>contig97389</t>
  </si>
  <si>
    <t>contig97865</t>
  </si>
  <si>
    <t>contig98741</t>
  </si>
  <si>
    <t>contig99389</t>
  </si>
  <si>
    <t>contig100133</t>
  </si>
  <si>
    <t>contig101864</t>
  </si>
  <si>
    <t>contig101926</t>
  </si>
  <si>
    <t>contig103648</t>
  </si>
  <si>
    <t>contig106170</t>
  </si>
  <si>
    <t>contig111209</t>
  </si>
  <si>
    <t>contig111909</t>
  </si>
  <si>
    <t>contig115191</t>
  </si>
  <si>
    <t>contig120767</t>
  </si>
  <si>
    <t>contig121941</t>
  </si>
  <si>
    <t>contig123683</t>
  </si>
  <si>
    <t>contig125389</t>
  </si>
  <si>
    <t>contig127304</t>
  </si>
  <si>
    <t>contig00075</t>
  </si>
  <si>
    <t>contig00098</t>
  </si>
  <si>
    <t>contig00113</t>
  </si>
  <si>
    <t>contig00115</t>
  </si>
  <si>
    <t>contig00145</t>
  </si>
  <si>
    <t>contig00223</t>
  </si>
  <si>
    <t>contig00602</t>
  </si>
  <si>
    <t>contig00820</t>
  </si>
  <si>
    <t>contig01044</t>
  </si>
  <si>
    <t>contig01365</t>
  </si>
  <si>
    <t>contig01376</t>
  </si>
  <si>
    <t>contig01389</t>
  </si>
  <si>
    <t>contig01577</t>
  </si>
  <si>
    <t>contig01998</t>
  </si>
  <si>
    <t>contig02015</t>
  </si>
  <si>
    <t>contig03135</t>
  </si>
  <si>
    <t>contig03381</t>
  </si>
  <si>
    <t>contig04060</t>
  </si>
  <si>
    <t>contig04230</t>
  </si>
  <si>
    <t>contig04443</t>
  </si>
  <si>
    <t>contig04819</t>
  </si>
  <si>
    <t>contig04839</t>
  </si>
  <si>
    <t>contig04889</t>
  </si>
  <si>
    <t>contig05032</t>
  </si>
  <si>
    <t>contig05239</t>
  </si>
  <si>
    <t>contig05639</t>
  </si>
  <si>
    <t>contig06280</t>
  </si>
  <si>
    <t>contig06578</t>
  </si>
  <si>
    <t>contig06690</t>
  </si>
  <si>
    <t>contig06858</t>
  </si>
  <si>
    <t>contig06920</t>
  </si>
  <si>
    <t>contig07089</t>
  </si>
  <si>
    <t>contig08951</t>
  </si>
  <si>
    <t>contig09140</t>
  </si>
  <si>
    <t>contig09173</t>
  </si>
  <si>
    <t>contig09232</t>
  </si>
  <si>
    <t>contig09464</t>
  </si>
  <si>
    <t>contig09473</t>
  </si>
  <si>
    <t>contig09782</t>
  </si>
  <si>
    <t>contig09929</t>
  </si>
  <si>
    <t>contig10131</t>
  </si>
  <si>
    <t>contig10256</t>
  </si>
  <si>
    <t>contig10769</t>
  </si>
  <si>
    <t>contig10856</t>
  </si>
  <si>
    <t>contig10861</t>
  </si>
  <si>
    <t>contig11470</t>
  </si>
  <si>
    <t>contig11732</t>
  </si>
  <si>
    <t>contig12325</t>
  </si>
  <si>
    <t>contig12475</t>
  </si>
  <si>
    <t>contig12480</t>
  </si>
  <si>
    <t>contig13471</t>
  </si>
  <si>
    <t>contig13563</t>
  </si>
  <si>
    <t>contig13985</t>
  </si>
  <si>
    <t>contig14095</t>
  </si>
  <si>
    <t>contig14501</t>
  </si>
  <si>
    <t>contig14630</t>
  </si>
  <si>
    <t>contig15967</t>
  </si>
  <si>
    <t>contig16509</t>
  </si>
  <si>
    <t>contig17535</t>
  </si>
  <si>
    <t>contig17687</t>
  </si>
  <si>
    <t>contig17918</t>
  </si>
  <si>
    <t>contig18266</t>
  </si>
  <si>
    <t>contig18347</t>
  </si>
  <si>
    <t>contig18565</t>
  </si>
  <si>
    <t>contig18762</t>
  </si>
  <si>
    <t>contig19107</t>
  </si>
  <si>
    <t>contig19161</t>
  </si>
  <si>
    <t>contig19854</t>
  </si>
  <si>
    <t>contig20421</t>
  </si>
  <si>
    <t>contig21328</t>
  </si>
  <si>
    <t>contig21566</t>
  </si>
  <si>
    <t>contig22914</t>
  </si>
  <si>
    <t>contig23248</t>
  </si>
  <si>
    <t>contig23726</t>
  </si>
  <si>
    <t>contig24463</t>
  </si>
  <si>
    <t>contig25054</t>
  </si>
  <si>
    <t>contig26580</t>
  </si>
  <si>
    <t>contig28197</t>
  </si>
  <si>
    <t>contig28291</t>
  </si>
  <si>
    <t>contig29690</t>
  </si>
  <si>
    <t>contig32444</t>
  </si>
  <si>
    <t>contig34400</t>
  </si>
  <si>
    <t>contig34589</t>
  </si>
  <si>
    <t>contig35600</t>
  </si>
  <si>
    <t>contig36190</t>
  </si>
  <si>
    <t>contig36660</t>
  </si>
  <si>
    <t>contig37408</t>
  </si>
  <si>
    <t>contig37895</t>
  </si>
  <si>
    <t>contig38231</t>
  </si>
  <si>
    <t>contig39006</t>
  </si>
  <si>
    <t>contig39031</t>
  </si>
  <si>
    <t>contig40398</t>
  </si>
  <si>
    <t>contig40566</t>
  </si>
  <si>
    <t>contig40722</t>
  </si>
  <si>
    <t>contig41066</t>
  </si>
  <si>
    <t>contig41113</t>
  </si>
  <si>
    <t>contig42321</t>
  </si>
  <si>
    <t>contig42671</t>
  </si>
  <si>
    <t>contig42998</t>
  </si>
  <si>
    <t>contig43125</t>
  </si>
  <si>
    <t>contig44077</t>
  </si>
  <si>
    <t>contig44671</t>
  </si>
  <si>
    <t>contig46073</t>
  </si>
  <si>
    <t>contig46175</t>
  </si>
  <si>
    <t>contig47355</t>
  </si>
  <si>
    <t>contig47547</t>
  </si>
  <si>
    <t>contig47579</t>
  </si>
  <si>
    <t>contig48216</t>
  </si>
  <si>
    <t>contig48693</t>
  </si>
  <si>
    <t>contig49169</t>
  </si>
  <si>
    <t>contig49539</t>
  </si>
  <si>
    <t>contig49707</t>
  </si>
  <si>
    <t>contig49725</t>
  </si>
  <si>
    <t>contig50275</t>
  </si>
  <si>
    <t>contig50520</t>
  </si>
  <si>
    <t>contig50627</t>
  </si>
  <si>
    <t>contig52076</t>
  </si>
  <si>
    <t>contig52610</t>
  </si>
  <si>
    <t>contig53237</t>
  </si>
  <si>
    <t>contig53907</t>
  </si>
  <si>
    <t>contig54518</t>
  </si>
  <si>
    <t>contig54539</t>
  </si>
  <si>
    <t>contig54541</t>
  </si>
  <si>
    <t>contig55020</t>
  </si>
  <si>
    <t>contig55426</t>
  </si>
  <si>
    <t>contig55609</t>
  </si>
  <si>
    <t>contig55831</t>
  </si>
  <si>
    <t>contig55992</t>
  </si>
  <si>
    <t>contig56022</t>
  </si>
  <si>
    <t>contig56616</t>
  </si>
  <si>
    <t>contig58375</t>
  </si>
  <si>
    <t>contig60814</t>
  </si>
  <si>
    <t>contig63363</t>
  </si>
  <si>
    <t>TTGATTACGGCTTGAGTATGATGATAAT</t>
  </si>
  <si>
    <t>CGATGGAAATTAAGATTAGCACCG</t>
  </si>
  <si>
    <t>CAAGTAACCCCTATTCTTTACCTTCTAA</t>
  </si>
  <si>
    <t>GGAAAAAAATTCGGCACACTATCAATTAA</t>
  </si>
  <si>
    <t>CTTCAAAATTTGATATGCCCTTTCA</t>
  </si>
  <si>
    <t>ACTCTACTTAAGTCTGCAGTGG</t>
  </si>
  <si>
    <t>CCTTTTGTAGGTTGGCCGA</t>
  </si>
  <si>
    <t>CAAGAGCTGAAACGCCACCG</t>
  </si>
  <si>
    <t>ATGTTTGCATGATTAAATACTCAACTTATAA</t>
  </si>
  <si>
    <t>AAGCATTATAATTGATCAGTTGAAAAGTATTT</t>
  </si>
  <si>
    <t>AAATCCAATGGTATAGATGAAATCACAA</t>
  </si>
  <si>
    <t>GGATTTTTGTTGTAATTAAATCTCTATATCT</t>
  </si>
  <si>
    <t>GGAAAGTGGCTTTTGAGTCACG</t>
  </si>
  <si>
    <t>AGTAGATATATTCCTATATCAAAATGTCACA</t>
  </si>
  <si>
    <t>TGAATATGGACATTAAAGGAGAAAACCA</t>
  </si>
  <si>
    <t>AAATTGATTTATTGTTTGTAAATTGTACAAT</t>
  </si>
  <si>
    <t>CATGTATTCCGGCACGTACG</t>
  </si>
  <si>
    <t>TATCTGACTATTTACATGCGTCTGG</t>
  </si>
  <si>
    <t>GTATGTATAAGTTGTGTAAGTTATCTTGG</t>
  </si>
  <si>
    <t>AAGATGATAGCTTACTTGGGGCGA</t>
  </si>
  <si>
    <t>ATCGTGTACTTAAGGCTTCCTATAAC</t>
  </si>
  <si>
    <t>AAAAATTTTGGTTAGAAAACACTGTCTG</t>
  </si>
  <si>
    <t>AGTAATATCGGATACTCGATAATCTC</t>
  </si>
  <si>
    <t>AACTTGATAATTAGGTCCATTTTGACAC</t>
  </si>
  <si>
    <t>ACATTGAAAATTCAACTAAAAGTACATCAAT</t>
  </si>
  <si>
    <t>AATTTTCACGAACAAACTCCGTGTAC</t>
  </si>
  <si>
    <t>GTATCAATTAGAAACAGTG</t>
  </si>
  <si>
    <t>TAAGCACAAATCACACGGATACC</t>
  </si>
  <si>
    <t>GAGAAATTCGTTACCCAATCATTCAGA</t>
  </si>
  <si>
    <t>GACATCATACTAAATATTCACATAAATGTC</t>
  </si>
  <si>
    <t>ATAAAGTTAATAATAATTATAAAGTAATAATG</t>
  </si>
  <si>
    <t>AATATCTCACATAACTATTCATGAAATTTAC</t>
  </si>
  <si>
    <t>ATACATGAAGTACATGGAAATGATATTAC</t>
  </si>
  <si>
    <t>GTTGGCCTTAGGAGGAAGCCT</t>
  </si>
  <si>
    <t>TCGGAAAGTTCTTGGTTTAGTCTC</t>
  </si>
  <si>
    <t>TGGTAAGTTTTCTTTTCAGTTATTCGA</t>
  </si>
  <si>
    <t>CAATTTTGACTAAAGATAGGAACCTC</t>
  </si>
  <si>
    <t>ATTTTTTAAAAGCATGAAAACATAAGTATCTC</t>
  </si>
  <si>
    <t>CAATTAAGCCAAGAAAGCTTAGCTTGAA</t>
  </si>
  <si>
    <t>ACTGAAAGAAGATCAAGGTTTCAAAC</t>
  </si>
  <si>
    <t>ATATTATCACAGCTCTACGATTTGTATCT</t>
  </si>
  <si>
    <t>GAGTTGAATGCCTTACTAACCTG</t>
  </si>
  <si>
    <t>GATTACATTAATAGATCCGGGATCAAC</t>
  </si>
  <si>
    <t>GGCTTTTGACAAAACAAAAAAGAAGG</t>
  </si>
  <si>
    <t>CCCATTCAAGATGTAGTTTCAACATAG</t>
  </si>
  <si>
    <t>GAGAGCCTCTCATCCATGATATGT</t>
  </si>
  <si>
    <t>GTTGATTTCAGTATTTGTGTTTGCAGTTA</t>
  </si>
  <si>
    <t>GGGGAAGAGGAATCTGAATGTTAAA</t>
  </si>
  <si>
    <t>GAAAATGTAAATGAAACAAGAAAAGAAGAAAT</t>
  </si>
  <si>
    <t>ATTTAGCTTTTAATGCTTCAATAACTGC</t>
  </si>
  <si>
    <t>GGTACTTCTTGTGGACTGACTC</t>
  </si>
  <si>
    <t>CAGTTACAGGTCTACTTTCAATTAGT</t>
  </si>
  <si>
    <t>CTTGAGCCAAAATTCTGCCTTTTCT</t>
  </si>
  <si>
    <t>CAAATCAAATAGTGTGGTCTTGACAT</t>
  </si>
  <si>
    <t>GTTGGCATGGAGGATTCTGACT</t>
  </si>
  <si>
    <t>TGGACAACCCGAAGATTGAGACA</t>
  </si>
  <si>
    <t>AGACATCACCTTTTTACTGTTCTTATAA</t>
  </si>
  <si>
    <t>TATAAAAAAAGGATATTGCTTGGCTCAC</t>
  </si>
  <si>
    <t>AAATGGGGTTTAAATCGATGATCATGAAT</t>
  </si>
  <si>
    <t>AGTAATGCAATGCTCCGCTCC</t>
  </si>
  <si>
    <t>CACAAGTCAAATATACATAGTCTGC</t>
  </si>
  <si>
    <t>TGATTAAATCTCGAATTAGAAAAACAACAA</t>
  </si>
  <si>
    <t>GAATATATATAGATCAAGAAAGAAAGAACTC</t>
  </si>
  <si>
    <t>AATAAGTTTGTCTTTTGATTTTTCAAAACTTG</t>
  </si>
  <si>
    <t>CTGGTACCAATAAATGTAACACTC</t>
  </si>
  <si>
    <t>CCATAAACGGGCAGATAGCC</t>
  </si>
  <si>
    <t>CAAGTGACAAATGACACGCCTTTCT</t>
  </si>
  <si>
    <t>AAGGAATGACTAAAAACAAGTTATCACATTTT</t>
  </si>
  <si>
    <t>AATCAGCACACTCAGATGCATCCA</t>
  </si>
  <si>
    <t>AATCTTTTGTGAGGATGTTAAACTCC</t>
  </si>
  <si>
    <t>ACTTGAGGCCTATGCTCTCCC</t>
  </si>
  <si>
    <t>GGTCCATTTACTTATTGGAATGTCAT</t>
  </si>
  <si>
    <t>AATCCAAATCCATTGATTAAGCCTC</t>
  </si>
  <si>
    <t>AATTAAATATGTAAATACCGTTTGAGATTCC</t>
  </si>
  <si>
    <t>ATGATTCATGACCGAACCAAGGAT</t>
  </si>
  <si>
    <t>TTCATATGCTCAATACATATTCAGTTTCT</t>
  </si>
  <si>
    <t>GACAAACATACAAAGATAATAATTTTAACAAT</t>
  </si>
  <si>
    <t>AATCACATCACCCACCTTTTCAC</t>
  </si>
  <si>
    <t>CTTATTCAAGGCATATGGACAAAGT</t>
  </si>
  <si>
    <t>ATCTGACTAAGTGTAATCCTCCCA</t>
  </si>
  <si>
    <t>GGTCAGTTGACTACAGAGCTTC</t>
  </si>
  <si>
    <t>CCTACTACAAAGAGCGAAGAATGC</t>
  </si>
  <si>
    <t>GTTACTCTTAAATAATGTTTGTCGAAATC</t>
  </si>
  <si>
    <t>TTAATTTTCTTTAAACAATAATGTGTCAAGG</t>
  </si>
  <si>
    <t>GCACATGCATCATTAAAGTATATATGCT</t>
  </si>
  <si>
    <t>GGGCATTCTTATTTCTTTCTTTAAGCTAAA</t>
  </si>
  <si>
    <t>GATATCAAACCTATGAGCCTTAGAAT</t>
  </si>
  <si>
    <t>ATTTAGTGCAGAAAATTTGTTACCTAACTATT</t>
  </si>
  <si>
    <t>TCTTTCACCCGTCCGGTG</t>
  </si>
  <si>
    <t>GAAAGTAACTAACGTAAGCAACGG</t>
  </si>
  <si>
    <t>CAAGTTAAACCAAAAAAATTAATTTTTTTATT</t>
  </si>
  <si>
    <t>AAGTGAGGAATCTTCTACCAGGCA</t>
  </si>
  <si>
    <t>AAATTAAAAACATTCAATCACATGCATAATGT</t>
  </si>
  <si>
    <t>AAGGTGGTGGATGACGGTCA</t>
  </si>
  <si>
    <t>TCGTTCTCGGTCGTTTTACTCAA</t>
  </si>
  <si>
    <t>AGCTTATCAAAACTCTATTAGATGGG</t>
  </si>
  <si>
    <t>AGTAGTTGTAAAAAGTTCAAGGATTAATTT</t>
  </si>
  <si>
    <t>ATTCCACGGCAATCTTTGGAAGGT</t>
  </si>
  <si>
    <t>ACATGTAAGACTACGTCTGGGAC</t>
  </si>
  <si>
    <t>AAAATAGACCAAAATCAACTCATTTTCTC</t>
  </si>
  <si>
    <t>TGTATTGGAGTTATTGATGATTTTAAGTAAT</t>
  </si>
  <si>
    <t>ATGGTGTCGAGTGGGAGTGGA</t>
  </si>
  <si>
    <t>CAAGACAAGGGAATTACAATTAATAACA</t>
  </si>
  <si>
    <t>ATCTGCTTGGGACAGCAGTAGTAA</t>
  </si>
  <si>
    <t>GAATAACGGGAAGCTCATAAGAG</t>
  </si>
  <si>
    <t>AATGACATGTCATTTGTATCCTAC</t>
  </si>
  <si>
    <t>AAGTAGCTTTGAACTCTTCGA</t>
  </si>
  <si>
    <t>GTGCTAATCCTTCCTCGTACGT</t>
  </si>
  <si>
    <t>ATTTTGGGAATGGAGGTTGCACA</t>
  </si>
  <si>
    <t>CCATTGGTTAAGTTTTTAGACAAAAATGGA</t>
  </si>
  <si>
    <t>CAAGAAACATACTCATAGCGGGTC</t>
  </si>
  <si>
    <t>AATAAGTATGTATGTGCAATAACATATTTGC</t>
  </si>
  <si>
    <t>AGGAAAAGCTAAAATTGTTGATTAGTCC</t>
  </si>
  <si>
    <t>GTTTGGGTTTTATATAGATTCATGATAGTT</t>
  </si>
  <si>
    <t>GTGAATCTTGATTTTCTTTTTCCTTTGTGTA</t>
  </si>
  <si>
    <t>GGAGTCGTTTAGAAATCGATCCTC</t>
  </si>
  <si>
    <t>AGATAGGGGCAATCCCGACA</t>
  </si>
  <si>
    <t>CGATTCCAGCTTCAAACATCAGTG</t>
  </si>
  <si>
    <t>GAGCTCATTATGTGATGAACCCT</t>
  </si>
  <si>
    <t>GGGTGAAGATTGAACTACTAACCTC</t>
  </si>
  <si>
    <t>GTAATTGAAAAAAGTTCAGAGTATATTCC</t>
  </si>
  <si>
    <t>ATATGTCGTCTATTAAGTCTAATCGG</t>
  </si>
  <si>
    <t>ATGACCTACTTTTCAACGGTGTAC</t>
  </si>
  <si>
    <t>GTAAGGCTCTTTGTGAGCTTCC</t>
  </si>
  <si>
    <t>TAGAGGTATAAATAAGCTTTAGAACTC</t>
  </si>
  <si>
    <t>TACGTCTGGTAACACCTTGAAAC</t>
  </si>
  <si>
    <t>CCAATGTCCCAGACATCATTGTACA</t>
  </si>
  <si>
    <t>GTTTGGACCCATTCGGTTGAGTATT</t>
  </si>
  <si>
    <t>AATTATTTTTATCTCGAATTTGTGGTCAC</t>
  </si>
  <si>
    <t>AATAAAATTTTCTACCTTGTATTTATGGTTTC</t>
  </si>
  <si>
    <t>GACATAACTCAGAATTTCCCTTTTTGTC</t>
  </si>
  <si>
    <t>TTCACTTAAGCATAATCTCAATACAATACAT</t>
  </si>
  <si>
    <t>CACAGGACCTCCAGCACAC</t>
  </si>
  <si>
    <t>CCGGAGGGATTAAATCGGGT</t>
  </si>
  <si>
    <t>CCCAAGCCCTATTACAACCCT</t>
  </si>
  <si>
    <t>GTAGTTCCCGTGTGATATTCGT</t>
  </si>
  <si>
    <t>GAGAATAGTGGATAACATTGTTTGG</t>
  </si>
  <si>
    <t>ACCCGATACAGGTCTCGACT</t>
  </si>
  <si>
    <t>AAAACCATAATTACATTTGACTTTTTCCATT</t>
  </si>
  <si>
    <t>AATACATTATTTTAGACTTCTTGGACTGAAA</t>
  </si>
  <si>
    <t>CGCAATTATTAGCTTACATTTCATGTTC</t>
  </si>
  <si>
    <t>CATAATTTCTGTAATGTTCCAAAAACCTT</t>
  </si>
  <si>
    <t>AAATATTAGCCAAAGGTAAAATGAATTATCT</t>
  </si>
  <si>
    <t>GTTCCTTTAAAAAAATTTCTCTTCTCTGAT</t>
  </si>
  <si>
    <t>GTGTCTATTCTTGAAATTGAGGT</t>
  </si>
  <si>
    <t>TGAAATACTATCAGATACTTGTGAATCT</t>
  </si>
  <si>
    <t>AACCAATCAAAATTAAAACATTAATGAGCTAA</t>
  </si>
  <si>
    <t>AGACTGCACTACTCCGTGAAC</t>
  </si>
  <si>
    <t>TGTTGCTGTGCTTATGCTGGTT</t>
  </si>
  <si>
    <t>ATCACCTGTAGCTCTAAACTCTTCAA</t>
  </si>
  <si>
    <t>TTCTAACTTCATGCTCAACTCAATTTAATTT</t>
  </si>
  <si>
    <t>AATATTAGTTAATTGATTGTCTAAAGTTCAAA</t>
  </si>
  <si>
    <t>TGTAGGGTTTTCATATACTTGTGCA</t>
  </si>
  <si>
    <t>TCGTCGAAAGGCAATAACATCATAT</t>
  </si>
  <si>
    <t>GTCCCGGTCCTTGTATGTTGC</t>
  </si>
  <si>
    <t>ACACCAACATTCATAAAAGACTCTTAAATTTT</t>
  </si>
  <si>
    <t>AACTTACCTCGATGAATAGAGGC</t>
  </si>
  <si>
    <t>CATGTAAATTGGCTTATATTGATATTTGATTC</t>
  </si>
  <si>
    <t>AGAGAAGAAGAGAGAACAGTCAG</t>
  </si>
  <si>
    <t>GAGCTATCCTGTATTCATGGAAAAG</t>
  </si>
  <si>
    <t>GGTCACCCACAATAACCACTCA</t>
  </si>
  <si>
    <t>ACTAAGGACTAAACCGGACTGTTAT</t>
  </si>
  <si>
    <t>CATTATTTACTATTTGAGTGCTTTCATTTATT</t>
  </si>
  <si>
    <t>ACCAATTGAATTAGTTTATTGCTCAAAAC</t>
  </si>
  <si>
    <t>GGTGTTTAAGGACAATAAATGAAGCA</t>
  </si>
  <si>
    <t>CAATTACGGTGCTCGCGCGC</t>
  </si>
  <si>
    <t>ACACGTAGCATTTACAAATTGTGTTAATTTT</t>
  </si>
  <si>
    <t>GAATTGCATGTCTAAACACACAACTT</t>
  </si>
  <si>
    <t>AACTCATAACTTAAAATTCCATTTCTTACACT</t>
  </si>
  <si>
    <t>AGTTTTTTTGCTCTCAGATCAGTAGC</t>
  </si>
  <si>
    <t>GTTCCATAGTTGCAGTATAAAGTCT</t>
  </si>
  <si>
    <t>AAATTTAAAATGTATACATATTTCAAGACCC</t>
  </si>
  <si>
    <t>TTTTGCAAGCTTATGCAACATATCT</t>
  </si>
  <si>
    <t>GATTTGAGTTACTCGTCGTCAACT</t>
  </si>
  <si>
    <t>CCAAAAACCAAATTGTTTGACCAAGATT</t>
  </si>
  <si>
    <t>ATACGAACTTACCTCGATGACTA</t>
  </si>
  <si>
    <t>AGAATCTTTGAGTTTGACAAAACAAAACG</t>
  </si>
  <si>
    <t>AAACGCTTAATGCGAATACCATGTAG</t>
  </si>
  <si>
    <t>GATGTATTGTTAGTATAGTCAATCACATGT</t>
  </si>
  <si>
    <t>GTCATGATATCCATAGCATCAATACC</t>
  </si>
  <si>
    <t>TGCCAAATTTCTTTGGATGAATTTGTAT</t>
  </si>
  <si>
    <t>GTTTATACATCCGAGGTAAGTTCGTAT</t>
  </si>
  <si>
    <t>AAACGTGGTAAACCAAGCTTGTACA</t>
  </si>
  <si>
    <t>TCCTTGTAGATCATCAAATTCAAG</t>
  </si>
  <si>
    <t>ATGTTACAAAATAGACATTATATTGTTTGATA</t>
  </si>
  <si>
    <t>TATCCAGCCCAAGCGAAAGATAC</t>
  </si>
  <si>
    <t>ATAGATAAGTGTTCATTTAACATGATATTCAT</t>
  </si>
  <si>
    <t>GCACAAGTATCCTTGAGGAAAG</t>
  </si>
  <si>
    <t>GAGACCCTAATTCTAATCAACAAACA</t>
  </si>
  <si>
    <t>ATTCTTATCGAGGAATGAAGAGGTT</t>
  </si>
  <si>
    <t>ATTATCTTAAAATTAAAGTGGTGGAGATTT</t>
  </si>
  <si>
    <t>CATGTATGGGAAGAACCATATGTATTTT</t>
  </si>
  <si>
    <t>TGATCAAGCCGCCTCTAAATCA</t>
  </si>
  <si>
    <t>TGACAACTGTGGATCCAC</t>
  </si>
  <si>
    <t>AAGTTGATATTATTTAACCTATTAGGTCAATA</t>
  </si>
  <si>
    <t>AAAAGATCACAGAGTTTCACATCCT</t>
  </si>
  <si>
    <t>AATTGAAAAATTTCACATTTTAGATCAAGAT</t>
  </si>
  <si>
    <t>CAATTCATCAAGAACTCTATTAGTATTTCCT</t>
  </si>
  <si>
    <t>AATAGAGCTTAGCTCACATTCCCTT</t>
  </si>
  <si>
    <t>GGAATTTGTAAGAATGAATAAGCCC</t>
  </si>
  <si>
    <t>TCCACTTCCAAGATAAATTCTCCTAT</t>
  </si>
  <si>
    <t>GATCTAATTCAGTGAAGGTTTATTTGA</t>
  </si>
  <si>
    <t>CTTAGTATATCGTAATTCCTAATAATAGTAT</t>
  </si>
  <si>
    <t>CAATCAGTTGGAAGCTTGTTGGG</t>
  </si>
  <si>
    <t>GAATGGTATTATCGAGCCAAAACTCA</t>
  </si>
  <si>
    <t>AAAATGTTTTATTAAAACAAAGGTGATCC</t>
  </si>
  <si>
    <t>AATACTTTGACACCCCTATTTGCC</t>
  </si>
  <si>
    <t>AATGATGGATTCCACATCTTCGCAA</t>
  </si>
  <si>
    <t>AAGACCTGATAGGCTTAACGC</t>
  </si>
  <si>
    <t>AGGAAGCATCAACTACCTGACT</t>
  </si>
  <si>
    <t>CTCCGAGTAAAAGACAGATAGTCT</t>
  </si>
  <si>
    <t>CATGTAGAGACAGGCTTCCG</t>
  </si>
  <si>
    <t>CCTCAATTTGATCTTAAACACGAATCA</t>
  </si>
  <si>
    <t>GTTTTTTGTTCACTGTTTCTATATTAGTACTT</t>
  </si>
  <si>
    <t>TGTTGACTATTGAGTGCTTCATTTTATT</t>
  </si>
  <si>
    <t>TCCAATATTTATGAGTCCTTGAGC</t>
  </si>
  <si>
    <t>TAAATTGGTCAAATAATAATTATAGTCCCTA</t>
  </si>
  <si>
    <t>ATTTGGATTTCATTGCTGAG</t>
  </si>
  <si>
    <t>GGTCTATTTGATAGTATGCTGACTC</t>
  </si>
  <si>
    <t>GCCATTATAGTAAAATTATCTTTGTCCC</t>
  </si>
  <si>
    <t>ATATCTTAAAGCGGGTTCATGCAC</t>
  </si>
  <si>
    <t>ATGCATAAATTGTATATATGTGATTACGATTA</t>
  </si>
  <si>
    <t>GGCAAAACACAAAATCATCATCAATTCA</t>
  </si>
  <si>
    <t>ACCAAGATAGTGAGAAAGATCAATTAGAA</t>
  </si>
  <si>
    <t>CTCCTCCCTGACTCTCAGATA</t>
  </si>
  <si>
    <t>GAAAGGGCTGAGTTTTGGTTAGAAAA</t>
  </si>
  <si>
    <t>ATAATGGCGACATCAATTTGAACCA</t>
  </si>
  <si>
    <t>AGAAAAAGACAACAAAAAGAAAAAAGAAAAGT</t>
  </si>
  <si>
    <t>TCTTTCTTGACTCAAATTGACTTATCAA</t>
  </si>
  <si>
    <t>GGACCGGTTGGGGAATAGGTA</t>
  </si>
  <si>
    <t>CAATATAAAAAGTTATTACCATAGGCTTG</t>
  </si>
  <si>
    <t>GATGGATTACCTAATGTGATTTCAACAA</t>
  </si>
  <si>
    <t>ATAGACATAGTCTACTCCTCTTATAATCA</t>
  </si>
  <si>
    <t>GTTGCACTCTAACTAACTAAGTGTG</t>
  </si>
  <si>
    <t>CTGTCTTATTTTCCATGTTTTATAGTAATTC</t>
  </si>
  <si>
    <t>AAATAATTGGCTCAAAAAATGAATACAAAGAT</t>
  </si>
  <si>
    <t>TTCTTTGCATTGTTCTAATGCTCCTATT</t>
  </si>
  <si>
    <t>GAGGTTGAAGTAATATGCCTGCT</t>
  </si>
  <si>
    <t>CACGATGTTGCTCACACGAACT</t>
  </si>
  <si>
    <t>AAATCTGTCGAAGAGTGGCATCG</t>
  </si>
  <si>
    <t>CACAACGATCCCTAATCAGTGA</t>
  </si>
  <si>
    <t>GTCTAAGTCTGTGGGTTACCT</t>
  </si>
  <si>
    <t>CAGCTAACATATCAAGTGAGTAATC</t>
  </si>
  <si>
    <t>GGACAGTATCGAGTTGATTCTCGA</t>
  </si>
  <si>
    <t>GATACTGTACCAGCAGCACATG</t>
  </si>
  <si>
    <t>CACCTCATTACTGGATGTACTTGC</t>
  </si>
  <si>
    <t>AGCTTAGGTGGTATCAATATTGTTG</t>
  </si>
  <si>
    <t>ACAAATCTGACCTTTAAAGCACAACA</t>
  </si>
  <si>
    <t>TTTGTTTTCCGGCTCCCTTTCT</t>
  </si>
  <si>
    <t>CACTTTCATTGCTCAATTTCATATACAA</t>
  </si>
  <si>
    <t>AGGAATTGAATTTCAAATCAACACATTCTTT</t>
  </si>
  <si>
    <t>GTGTACCTGGCCGTGTGA</t>
  </si>
  <si>
    <t>GAGCTTCCCGTTATTCAGCTC</t>
  </si>
  <si>
    <t>TCGTGTTTTTCAGATCTACTATGATAT</t>
  </si>
  <si>
    <t>GTAACCAAAATGGAAAAATCTTACCTTTTG</t>
  </si>
  <si>
    <t>AACCCGGTTATGGTCTTATCATCT</t>
  </si>
  <si>
    <t>AACAACAGATTCAGGTAGCTCAGAA</t>
  </si>
  <si>
    <t>TGAAATAAATGATTAGAAATGTAAAAGTCAC</t>
  </si>
  <si>
    <t>GTGTAAATCGATTGAAAGACTAATATGTC</t>
  </si>
  <si>
    <t>TTACCCAAATTTCTTGGGTTCTCA</t>
  </si>
  <si>
    <t>CATGAGTCTGGTTTACGGAGAC</t>
  </si>
  <si>
    <t>CCATTGCTGGATAGTGTGATGAGAT</t>
  </si>
  <si>
    <t>GTAACACTGCAGCTAAAGGTTAGA</t>
  </si>
  <si>
    <t>TTTAGTATCTATTCATTTCAATTTAGTCCCT</t>
  </si>
  <si>
    <t>TACTAAGCTTAAGTGCTTACTCTGT</t>
  </si>
  <si>
    <t>ATAGGCTTGCATGAAAATCAAATCTC</t>
  </si>
  <si>
    <t>TAGTAATTTTTTATATTTTTTGAGATCAAAA</t>
  </si>
  <si>
    <t>ATTTGGTAATTTTCTCTTCTCCTC</t>
  </si>
  <si>
    <t>GAGGATCGATTTCTGAACGATTC</t>
  </si>
  <si>
    <t>AGTCATCCGCTTCAATACCCAAG</t>
  </si>
  <si>
    <t>GCAAGGTGCTCTTGAGCTTC</t>
  </si>
  <si>
    <t>TAGAGGCTCGTAGTCTTCCAAAG</t>
  </si>
  <si>
    <t>AAAGATATTCATGCCAAACATGCAAAGTA</t>
  </si>
  <si>
    <t>CGTCTCCATAAGGATCAGATTAG</t>
  </si>
  <si>
    <t>AAGTGGTGTGGAGAGGAGTAGTA</t>
  </si>
  <si>
    <t>CAGAAGCTCGTTCAAGTTAGAAGC</t>
  </si>
  <si>
    <t>GGATCTGATTCATGGTATTATTATTCC</t>
  </si>
  <si>
    <t>CGTGATCATAGCATTATACGAAGAAGTT</t>
  </si>
  <si>
    <t>GAGGATAATGTATTTTTGTGTAACTGAAC</t>
  </si>
  <si>
    <t>CAAAGTCGGACACGGCCGC</t>
  </si>
  <si>
    <t>GTTTTGGATACTATTGACATGTTAGTAAGT</t>
  </si>
  <si>
    <t>GGAAGGAGGAAGGAACCTCTA</t>
  </si>
  <si>
    <t>AAGACTAAGATAATATATGTTGTACCACA</t>
  </si>
  <si>
    <t>GTTGCAGACACACCACAGCTTTAAT</t>
  </si>
  <si>
    <t>TTGAAAGGAAATATTCTATGGCTATATTTG</t>
  </si>
  <si>
    <t>TTTCCCTTTCTCTCTCAGAGCT</t>
  </si>
  <si>
    <t>CCTCTCAATGTTTAGCAAACTG</t>
  </si>
  <si>
    <t>CAGATTCTGGAATTACTATCAAACTCT</t>
  </si>
  <si>
    <t>CCCAGATAGGGTCTTACACGAAAT</t>
  </si>
  <si>
    <t>ATATCCCTTAATAATGATTAATAGCCAAATAA</t>
  </si>
  <si>
    <t>ATATTCAATATAACAACATATTAACATGTCCA</t>
  </si>
  <si>
    <t>ATCACTACTTGGGAACAAATGACC</t>
  </si>
  <si>
    <t>GTTCAATCATGATACTTCTTGTGGG</t>
  </si>
  <si>
    <t>GATACAGGATATGAATCTCTTTGGTC</t>
  </si>
  <si>
    <t>CAACATACACCAACATTGAAACCATG</t>
  </si>
  <si>
    <t>ATAGCAAGCATGGGCAGTGTAA</t>
  </si>
  <si>
    <t>CAGAGCTGTATCAGGATAGAGCT</t>
  </si>
  <si>
    <t>CCAATTCATGCATCATTATATTAGGTAATG</t>
  </si>
  <si>
    <t>ATCAGCTCAATTTATAATGGCGGAG</t>
  </si>
  <si>
    <t>GTAAGTTAACTTTGCGTTATATGAACTTA</t>
  </si>
  <si>
    <t>GTTTCAATAAGGATCTAATTTAAATGATCCAT</t>
  </si>
  <si>
    <t>AATTTAACTAAAAGAACATTAAAAGTTTCAAA</t>
  </si>
  <si>
    <t>GCTACCATTAAACATCAACCTG</t>
  </si>
  <si>
    <t>GTCACCCATTTCTGTAATAGAGTAAT</t>
  </si>
  <si>
    <t>CCATTAAAATACAATCTTTTTAAAAGAGTAAC</t>
  </si>
  <si>
    <t>CAAATATCGCAGCATGAGCTTCT</t>
  </si>
  <si>
    <t>CATCCAATGGCTATGTCATAAATGT</t>
  </si>
  <si>
    <t>GGGTCACCCAGTCTTTAAATAGACA</t>
  </si>
  <si>
    <t>AAACTCATAGTTGTGGTAGAAATGTG</t>
  </si>
  <si>
    <t>ATATTTGACTATTTAACAATGAATTGATTTGA</t>
  </si>
  <si>
    <t>CGGACTACGTGTTGTATGTACG</t>
  </si>
  <si>
    <t>AGTTATTTACCATGTTATATGAACTTACTAAG</t>
  </si>
  <si>
    <t>CCATTTTTATGAGATAAGGACTAAATTG</t>
  </si>
  <si>
    <t>AAAGTGAACAAAAAGGGAATTTTTGAGTTAT</t>
  </si>
  <si>
    <t>GCGTTTGCTTCGAAACGATATCAA</t>
  </si>
  <si>
    <t>GCCTTTCCATTGACCAATCTGTAG</t>
  </si>
  <si>
    <t>TTTACGAACTTACTAAACATTATATGCTTAC</t>
  </si>
  <si>
    <t>CTTTGAAAAAGGGACACGCCC</t>
  </si>
  <si>
    <t>CATATTCATTCGTTTGCATTCTTATCTCTT</t>
  </si>
  <si>
    <t>ATATACGAGTGCGTAGAC</t>
  </si>
  <si>
    <t>CTATAGCCAATTACTATCTATAATTACATAA</t>
  </si>
  <si>
    <t>TTTAAATTCTTTGAGATCTGTTTTGTACAAG</t>
  </si>
  <si>
    <t>GTATATTGGTATAATGTTTGAATGTGTTTAA</t>
  </si>
  <si>
    <t>GAACATCACAGGTGAATAAATCAATAAA</t>
  </si>
  <si>
    <t>GTTTATTTTAGGCCTTCGAGGGCT</t>
  </si>
  <si>
    <t>AACAAAATAAAAATAAATTGTATTCTCGGGTC</t>
  </si>
  <si>
    <t>CACTCCGAGACCTCCTGGCA</t>
  </si>
  <si>
    <t>TATTTTACTATATAAAGGATAATATCCTAC</t>
  </si>
  <si>
    <t>GCAAGCCTTCTTACAAATGATGACT</t>
  </si>
  <si>
    <t>AAGAGTTTGCCAAGAAGATGTGC</t>
  </si>
  <si>
    <t>ACATGAAGACTACTATTGAGAGAGTT</t>
  </si>
  <si>
    <t>AACGCTTTGCTGAAGGTGTTGAAT</t>
  </si>
  <si>
    <t>GAGAGATTCTGACTCGGTTACTT</t>
  </si>
  <si>
    <t>AGTGAATCTTTAATGAGGATGTGAAACT</t>
  </si>
  <si>
    <t>TTTAGCAGCTTGTGGAGGCCTA</t>
  </si>
  <si>
    <t>GGATAGGGTTAGGGATAGGG</t>
  </si>
  <si>
    <t>TTTGGAATAATTTGTGGTATTTTTTGTGCA</t>
  </si>
  <si>
    <t>AAGAGTACATGATAGTTCTTCAAATACTC</t>
  </si>
  <si>
    <t>GAGTTTAAAACAACCAAATTAAAGTACATAC</t>
  </si>
  <si>
    <t>CACCACCTAAAAGCTCATAAAGGC</t>
  </si>
  <si>
    <t>GGACTAAATTCATAAAAGTTCAAGTC</t>
  </si>
  <si>
    <t>TTTACTATTTTTAACAATTTAATCCCTACTC</t>
  </si>
  <si>
    <t>CATTTCTTCACGCATACACTTGTTC</t>
  </si>
  <si>
    <t>GTTTAAAAAATGAACAACATAGTTACTTGTAG</t>
  </si>
  <si>
    <t>GAACGAGTCGAATTCTGGATT</t>
  </si>
  <si>
    <t>AAAGACTAAATATGTCGTCTATCAAGTC</t>
  </si>
  <si>
    <t>TGGCGATTTTGCGTTCAGTTAAC</t>
  </si>
  <si>
    <t>GTTGAGTTTTGGCTTGAGAATACAATC</t>
  </si>
  <si>
    <t>CAACAAACAATTTTCAACAAATTTAACAATC</t>
  </si>
  <si>
    <t>GGAATTTCCTCTCCATATAAATTCTTTG</t>
  </si>
  <si>
    <t>CATTAACTCCCTGCTTAGCAGA</t>
  </si>
  <si>
    <t>TACATTATTCAATTCACTAAATGAGTCTATT</t>
  </si>
  <si>
    <t>GTTGAATGAGCGAGAATGGTAGAA</t>
  </si>
  <si>
    <t>ACGAGTAGCATAAACTAAAGCCAG</t>
  </si>
  <si>
    <t>GAAAATAATGGGCTAAAGAGTTTCGG</t>
  </si>
  <si>
    <t>CAAAAATGAAGACCTACCTGCA</t>
  </si>
  <si>
    <t>GTTCTGGATCATCATCAATTGTTGCT</t>
  </si>
  <si>
    <t>CAGCTGTTGTTGAATCAGTTCCCTT</t>
  </si>
  <si>
    <t>AATAGTATAATCAAGGAAATTGTAGATTTTGA</t>
  </si>
  <si>
    <t>ATAGATGGATTGTGGAGGGGTTCT</t>
  </si>
  <si>
    <t>AGGATATCATATAAGGGTAACACATACAT</t>
  </si>
  <si>
    <t>CCAAAACATGTATTGGAAGTGGTTCA</t>
  </si>
  <si>
    <t>GGAACCTCTATGATTGAATTAGCTGT</t>
  </si>
  <si>
    <t>CACACAAGCTGACGAGTAAC</t>
  </si>
  <si>
    <t>CCCAAATGGTACGACAGCAAAC</t>
  </si>
  <si>
    <t>GGAGGTCCTTAAATGATAATTAAACCATT</t>
  </si>
  <si>
    <t>GAAAATATTAGCTCATTGATTGTCTAAGTTC</t>
  </si>
  <si>
    <t>CGATAGAAATTATAGGTTGAGAAGAATTT</t>
  </si>
  <si>
    <t>GTTATTTTTACACTAAGGTAAACGCATG</t>
  </si>
  <si>
    <t>AATTGTGACCTTGGAATAATGTAAAGCTT</t>
  </si>
  <si>
    <t>AAATCCGGTAGGTAACCAACCATC</t>
  </si>
  <si>
    <t>TTAGTAATTACAATTATGTCCAAAAGTTT</t>
  </si>
  <si>
    <t>ACTGGAATTTGGGCCGTTACAA</t>
  </si>
  <si>
    <t>ATGGTATTCTTAAGCCAGGATTCTTC</t>
  </si>
  <si>
    <t>AGAGTTTGATAGTGTGATGCAATCTC</t>
  </si>
  <si>
    <t>CCACCTTTTAACTACCGGAAAGC</t>
  </si>
  <si>
    <t>CCGAGTTCGTTCGTACGAATTC</t>
  </si>
  <si>
    <t>CCAGTTATGGTCTTTTCATGAAAATGC</t>
  </si>
  <si>
    <t>CTTAGGTCAGATTGGGTTTTCG</t>
  </si>
  <si>
    <t>GAAATCTTACGTAAAGTCACATTTATATAGAT</t>
  </si>
  <si>
    <t>CGAATATGAGTAGACCCTTAGGTG</t>
  </si>
  <si>
    <t>GACACTACTCCTTCAACGGGAG</t>
  </si>
  <si>
    <t>CATTCGACCTGCACACACTG</t>
  </si>
  <si>
    <t>GACGTGCAAAAAACATGTAGTATAAG</t>
  </si>
  <si>
    <t>GTCGAAGCTATTTGAAACCGCACACTT</t>
  </si>
  <si>
    <t>TCTTAACAGGTTCTTCACTTTAAGTCATTT</t>
  </si>
  <si>
    <t>CACTTTTCATATGACTTTTTTTAGTAAATA</t>
  </si>
  <si>
    <t>ATGACACTTGTCAATCTTCTAACTTTACTT</t>
  </si>
  <si>
    <t>GCACCTTGTGACCAAAGGGGTTTT</t>
  </si>
  <si>
    <t>CATGCTATAGGAGACTAAGGGTGGAT</t>
  </si>
  <si>
    <t>ATACATTGAATCCAATGTGCATGCATCTTT</t>
  </si>
  <si>
    <t>GCCGGAGACGCTGGATCCTTT</t>
  </si>
  <si>
    <t>TCCATAGGTAATCAGACATTGAGAATTTAA</t>
  </si>
  <si>
    <t>CCAAGGACTAATTAGCATTTTTCCCTTTTT</t>
  </si>
  <si>
    <t>GAGTTTAAATCCCTTGGGACTCTCATTTT</t>
  </si>
  <si>
    <t>AACTTGAACACTTGACCTCAACCACATAA</t>
  </si>
  <si>
    <t>TTAGGCAAGGACTGATATGATTTTCCCAT</t>
  </si>
  <si>
    <t>CTCAATCAACAATCTTGGAAAACTCAGATT</t>
  </si>
  <si>
    <t>GATGGCAAAATCTCCTTAGACCTAAACTT</t>
  </si>
  <si>
    <t>GTTCAAACGAGACTCAGTAATCGTTGAAT</t>
  </si>
  <si>
    <t>ATATACCTACTCAGAAACCGATCATCGT</t>
  </si>
  <si>
    <t>CATCATTTGGAAGAAGGTTTCCTTAGCTT</t>
  </si>
  <si>
    <t>GTAATCAAAATGACACAATCCAACAAGGTA</t>
  </si>
  <si>
    <t>GCTGGAAACATCGTCGTCGAGCTT</t>
  </si>
  <si>
    <t>ATAGAGATCTACGGCTTACATCGTGAT</t>
  </si>
  <si>
    <t>GAGTCTTTTAAACAATCAACTGGAGGACAA</t>
  </si>
  <si>
    <t>GAGATATGAGATTGAGATAGCTTCGACTA</t>
  </si>
  <si>
    <t>AGGCTTGATTACCAAGCTCAAGAATCAAA</t>
  </si>
  <si>
    <t>GGGGGACACCTATGTTTTCATGATAAAAT</t>
  </si>
  <si>
    <t>GGGCTAAAGAAGCCTACCTCTGAAT</t>
  </si>
  <si>
    <t>TCATGGCATGGAAACTTGGTGTCGT</t>
  </si>
  <si>
    <t>GCAAAGCATGCAAGAGTTACATAAGGTTA</t>
  </si>
  <si>
    <t>CTATCTTGGTTCTCCTCCCTCCATT</t>
  </si>
  <si>
    <t>GTTTCTCACCTATAAGAATCCATCCATAAA</t>
  </si>
  <si>
    <t>CGGCAACTTGCTATGGGATGTTTCAT</t>
  </si>
  <si>
    <t>GGATTGATGATTATGAATTACATGGTTTAA</t>
  </si>
  <si>
    <t>AGCAAGTTCCACATTCCAATAACAACCAA</t>
  </si>
  <si>
    <t>CAAATGAAATTCACGAGTTACGACCGTTA</t>
  </si>
  <si>
    <t>GGGTCCACGAGGTCTAAAACATACAT</t>
  </si>
  <si>
    <t>GATAGGGAAAAGAAAGGGGTAAGCATTTT</t>
  </si>
  <si>
    <t>GTGGTGATGAGGATTTGGGGTTCTT</t>
  </si>
  <si>
    <t>GAATCTTTAGTGGGAATGTCAATTCTTGTT</t>
  </si>
  <si>
    <t>CCCCAGATATTTTCCATGGAAACCCTA</t>
  </si>
  <si>
    <t>CTTAGATGAGGGGAGACACGTATGTT</t>
  </si>
  <si>
    <t>CCGAACAGAATGTTAATGCCAAGAACAAT</t>
  </si>
  <si>
    <t>AATCAAATGCTTGTGAGAATGGATGAGTTA</t>
  </si>
  <si>
    <t>GGGAAAGTCTTCCTGCTCACTAAGTT</t>
  </si>
  <si>
    <t>GGTTCCACTATGTGGGAAAAACCATATTT</t>
  </si>
  <si>
    <t>ATTGCTTTCAATGTTGTTGAAGCTTGGAAA</t>
  </si>
  <si>
    <t>AGGAGGGAGAAGCATACCTGCAATA</t>
  </si>
  <si>
    <t>AAACATATGTAATACCCATCTGACTGAGTT</t>
  </si>
  <si>
    <t>CCTTTCCACTCAACGATTTTGACTAA</t>
  </si>
  <si>
    <t>TTCTTTTAGTCCATTTCGGGGTACCTTTT</t>
  </si>
  <si>
    <t>CTGCAAATGAACTGTACAAGGTTGCAAA</t>
  </si>
  <si>
    <t>ATTGTAATTGTCCAAAAGCATCATTCCGAT</t>
  </si>
  <si>
    <t>GAGCCATGGTAGATGATGTAGAAAGTAAT</t>
  </si>
  <si>
    <t>GAAGAGTTTCGAACTACAAAAGATGATGAT</t>
  </si>
  <si>
    <t>GAGCATCTATTAATTCTTTAATGCTCACTT</t>
  </si>
  <si>
    <t>CCACCAAGCCCAATTGAAGAACACTT</t>
  </si>
  <si>
    <t>AAGGGTCCAGTTTTGAGATGAGCTAAATT</t>
  </si>
  <si>
    <t>TATAGAATGGCACACGGAACTCATTAGAT</t>
  </si>
  <si>
    <t>GGGTCAGATCATTAGTAAGGGAAAGAATT</t>
  </si>
  <si>
    <t>CCCCATTAAACAGAGGAAAAATTATTGGAT</t>
  </si>
  <si>
    <t>GTGGTAAAAATGGAAACTGCTCAGTTGAA</t>
  </si>
  <si>
    <t>CAGTACATCGGACTGGCATTCCTAT</t>
  </si>
  <si>
    <t>CTCAAACTGAGGTAATATTATGATTCTTAA</t>
  </si>
  <si>
    <t>AGGTCGATTACTCGATAACCTTCGATTT</t>
  </si>
  <si>
    <t>GGTTTCGATTTTTCATCGGACTTAAAGCAA</t>
  </si>
  <si>
    <t>TTGTAGTATCCTATAGATCGGGTCTGAT</t>
  </si>
  <si>
    <t>GTAAACTATTCCTGGTGACAAACAGCTAA</t>
  </si>
  <si>
    <t>CGGGTTTGGAGTGTTACAAAGACTGTT</t>
  </si>
  <si>
    <t>GACTTTTATGGTGTTGCCATATTCCCTTT</t>
  </si>
  <si>
    <t>GCATCGGATTGTGGTGTGGATATGTT</t>
  </si>
  <si>
    <t>TTAGGCATCTTCCCTTATCTAAGTGGTTA</t>
  </si>
  <si>
    <t>GAAGCTCAGCTAACAAGCTACCATCAT</t>
  </si>
  <si>
    <t>TCCACCTCACATTTCCAGCGGAAAA</t>
  </si>
  <si>
    <t>TGTAGCTCGAAAATCTTCGGCCCTA</t>
  </si>
  <si>
    <t>GGAGCCTCCCCTGCCGGTT</t>
  </si>
  <si>
    <t>GAATAGTTGGGTGCAATGTATGACCAAAT</t>
  </si>
  <si>
    <t>ATCGAGGATATGAGTTGGTGAGAATAGAT</t>
  </si>
  <si>
    <t>GGGATTAAGTGCCCTTAGTATAGTTGTTT</t>
  </si>
  <si>
    <t>GTTTGAGACATGTTGGTATTTGATAAATTA</t>
  </si>
  <si>
    <t>GATATGCTTGTTTCGATTTTTAAGGACCAA</t>
  </si>
  <si>
    <t>GCGAATCCTTGTATATTTTTTCGTCTTTTA</t>
  </si>
  <si>
    <t>CATTCTCAGTATTGCTCGGCAGGAT</t>
  </si>
  <si>
    <t>TGTTTAAAAGATCCCAAGTACTCTGTTGAT</t>
  </si>
  <si>
    <t>CATCAACACTGAGAAAAATACGAAAGTGAT</t>
  </si>
  <si>
    <t>GACTCTCATACTAAGAACTACCCCAATAT</t>
  </si>
  <si>
    <t>CCACAATAATGCAAAACTTTCTATCACCAA</t>
  </si>
  <si>
    <t>GAGAGCAGAGATTCGGTAATTAAGAGAAA</t>
  </si>
  <si>
    <t>GGCTCGTAGGTTTAATACTGCAGCTT</t>
  </si>
  <si>
    <t>GTCTCCTCCCTGCACTCTCGAT</t>
  </si>
  <si>
    <t>AACCTTAAGCTCCATCTTTTGCAAGGAAA</t>
  </si>
  <si>
    <t>CTATGAATTGTATAGATGAAACGGTAAGTT</t>
  </si>
  <si>
    <t>TGAAAAAATTCGATTCGATTCGAAAAACT</t>
  </si>
  <si>
    <t>GGATCCCAAATGAATTGGCTTATTCGAAA</t>
  </si>
  <si>
    <t>CCTTTAATGTATGTTTAGAGCCTCGGTA</t>
  </si>
  <si>
    <t>GCACGATTCCACGAAGAAATCATGTAT</t>
  </si>
  <si>
    <t>TCATAAATTCAAGTGCAGAATAGAAGTGAT</t>
  </si>
  <si>
    <t>CCAAGTAACGCCACAAGCAACCTAT</t>
  </si>
  <si>
    <t>CCCTGTTGATATACGTGGAAAAAGAAAAAT</t>
  </si>
  <si>
    <t>ACTTGGAGAATTTGGAAGAACCATAATATA</t>
  </si>
  <si>
    <t>TTTGCCCGTTGAACCATTTGGAATCAAA</t>
  </si>
  <si>
    <t>AAACCCTAACTATGGTGACCCTTGAAATT</t>
  </si>
  <si>
    <t>TGTTAGGCCGAATCTTACCCATATTCATA</t>
  </si>
  <si>
    <t>ATTACTGACACCCTACACCACTTAAACTT</t>
  </si>
  <si>
    <t>CATCTGGCTTTGTTGTGGACTGCAT</t>
  </si>
  <si>
    <t>TAACTCAACTCCCACAATTTATGGCGAT</t>
  </si>
  <si>
    <t>GAATCCGTAGGATACAAATGACATGTCAT</t>
  </si>
  <si>
    <t>GTATATTCGACGATTACCGAGTCTTGTAT</t>
  </si>
  <si>
    <t>CTCAAGTAAGTGACCCATTGAGATTACAT</t>
  </si>
  <si>
    <t>GTCTACGGAATTGTGAGAAAACGGGTT</t>
  </si>
  <si>
    <t>CTGTTTAATACGAATGTGGTATCTCCGTT</t>
  </si>
  <si>
    <t>ATTAGATTACCAAATTGCCCCTAACTTAAA</t>
  </si>
  <si>
    <t>CATGAGATGTCAAAACCAATACATGAGTAT</t>
  </si>
  <si>
    <t>TTATCTCTTGACTATATCCCTATGTCAATT</t>
  </si>
  <si>
    <t>CATATGAACTTACCTGATCAAAACACGAAA</t>
  </si>
  <si>
    <t>TGTCTTAAAAATGATGAGATACTGTTATTT</t>
  </si>
  <si>
    <t>TGCGTACGAAACTAAATGGAACCATTCAA</t>
  </si>
  <si>
    <t>CATATTTTCTAATCGAGCTGGGAGAAGTT</t>
  </si>
  <si>
    <t>GGCCTTTCATGATTCCCGAGTGAAA</t>
  </si>
  <si>
    <t>TAAAGAAGAGACCTCTCCATTGAAACTATT</t>
  </si>
  <si>
    <t>GCATCATAACCAAACACTTAACATACAATT</t>
  </si>
  <si>
    <t>GGTGTGATGTAGTGGTTTCTCACCT</t>
  </si>
  <si>
    <t>CCTGTAGATACTTGTGGAAAAAGAAAAATT</t>
  </si>
  <si>
    <t>GCGAGTTATCCATTTCGATGCCCAA</t>
  </si>
  <si>
    <t>CCGTATATGTCTCGTAATTATTCTATTCAT</t>
  </si>
  <si>
    <t>CAAGCCATTTCGGGAAGCTCACAAA</t>
  </si>
  <si>
    <t>ATTCATAGCAAGCTATTTCGACCTAAAGTT</t>
  </si>
  <si>
    <t>GACAGCATAGGGTACCCATTTCCAT</t>
  </si>
  <si>
    <t>TGTAAAACCATGTTTGGGACATTGGCATT</t>
  </si>
  <si>
    <t>CTCAAACAAGGTAACAAGACTATAGCTGAA</t>
  </si>
  <si>
    <t>GTGACAACCCGAATTAGGGCCTAAT</t>
  </si>
  <si>
    <t>CTGTAACATCCCGAAATAGGGCCTA</t>
  </si>
  <si>
    <t>GTAACATTGATTGTAATACCCCGAAAATTT</t>
  </si>
  <si>
    <t>TAATTTGAACGGTTGTGTGCGAAT</t>
  </si>
  <si>
    <t>TAAATTTATATCAGAATGAGCTTGCTGGTT</t>
  </si>
  <si>
    <t>TTTAAGTGCAGGTTTCATGTGCGCTAAA</t>
  </si>
  <si>
    <t>CCACTACTATAAATGAGATGATACTTGAAT</t>
  </si>
  <si>
    <t>ACCTATGCAACCTCCATACCCCAAA</t>
  </si>
  <si>
    <t>CTGTGTTTTTAGATAAGCGGATCCTTGAT</t>
  </si>
  <si>
    <t>TGAGAGTAATGCGCCAACCTCCATT</t>
  </si>
  <si>
    <t>CAGCATTTACTGAAAGAGTATCATCCTTAT</t>
  </si>
  <si>
    <t>GCTAAAGACTCGAGGAAGAGACCAA</t>
  </si>
  <si>
    <t>CGGGTTAAGGGACTAAATTGCATAAATGTT</t>
  </si>
  <si>
    <t>CCAACAAAGCCCCTTAACCCTTGAA</t>
  </si>
  <si>
    <t>CCCACCGGTACAAACCCTTGTTATA</t>
  </si>
  <si>
    <t>GTAGGACGATGAATAGCAATGGACGAA</t>
  </si>
  <si>
    <t>CCTTGTCCAAGGCTTCTTTAGTCTTAATA</t>
  </si>
  <si>
    <t>GGAGCATCTATACGAGATATGAGATTGAT</t>
  </si>
  <si>
    <t>ATAATGGCATGTAGAAGTTAAATTGGTTAA</t>
  </si>
  <si>
    <t>CCAATCGAGCAGTGGTTGATGATGTT</t>
  </si>
  <si>
    <t>GGAACGGCAGCCCACATAGCAA</t>
  </si>
  <si>
    <t>TGAGTAAGCCACTTGTGGATAAAATTAAAA</t>
  </si>
  <si>
    <t>GGGTATTTGCTTTGATGATCCAAAATTCAT</t>
  </si>
  <si>
    <t>CTCAAGTAAGTAGTATTTTTCGCAATGTAA</t>
  </si>
  <si>
    <t>ATGGTATTTGAATTTGTAGAGGCTTTGGTT</t>
  </si>
  <si>
    <t>CTTTAGGCAAGAACTGTCCGTTAATGATT</t>
  </si>
  <si>
    <t>AAATGTATCAAAAGAGGCCGTGTGACAA</t>
  </si>
  <si>
    <t>CCATCAAATTGCGAGACCTACTATGTTAT</t>
  </si>
  <si>
    <t>GATCAAGATAAACCATGTTCGAACTTAGAT</t>
  </si>
  <si>
    <t>CCCAATAATCAATATGAGCCACATCTCAT</t>
  </si>
  <si>
    <t>GCTTGGCCGAATACCACTCTTTCTT</t>
  </si>
  <si>
    <t>GCACGTAATAGAGGTAGGTTTCCACTT</t>
  </si>
  <si>
    <t>GGGCATAATTAGGCCATGTTAAACATCAT</t>
  </si>
  <si>
    <t>CTGTTCAATGGTAAGATTTTCGAGGACAA</t>
  </si>
  <si>
    <t>CCTCATTAAAGATTCACTCAAATCACTCAA</t>
  </si>
  <si>
    <t>GAGTTTTTTTAACTGCACAAACAGGGCTA</t>
  </si>
  <si>
    <t>CATCTCAATTTATAGTGGTGGAGAATTGAT</t>
  </si>
  <si>
    <t>CAGCATTATACAAGTACCAAGACAACAGTA</t>
  </si>
  <si>
    <t>CTTTTAAAATTAACTCTCAATATCATAAAA</t>
  </si>
  <si>
    <t>GGGGAGAAAAAAGGTTAGACATTTCTGTT</t>
  </si>
  <si>
    <t>CATAGTAGAAATTGAGTTAGAGGTTGAATA</t>
  </si>
  <si>
    <t>GAAATCAATAAAAAGCACACATGGAACAAA</t>
  </si>
  <si>
    <t>CACTTTGGACCTTCTGCTATAGCCAT</t>
  </si>
  <si>
    <t>CAGATCCACATCCACATCCAAAATTCAAA</t>
  </si>
  <si>
    <t>CGCCCCCTTACCAGATAGAGTTATA</t>
  </si>
  <si>
    <t>ATTCATAGCTAAAGATGACGTCAAGCCAT</t>
  </si>
  <si>
    <t>CGTGAAGGCTGGGTTGATGAGATTA</t>
  </si>
  <si>
    <t>GAGGAAAGGCGAAATCTTTGGATTAGTT</t>
  </si>
  <si>
    <t>GCTCATCTTTATGAACCTTTCGACTAATTT</t>
  </si>
  <si>
    <t>TTGAGCATCGAGCAGATTCCCAGAA</t>
  </si>
  <si>
    <t>GCCCAACCTCGTGGAAAACATCTTT</t>
  </si>
  <si>
    <t>GTTTGTATAACGGAAAACCAATTTACCGAT</t>
  </si>
  <si>
    <t>CAAATATGACCGTAGTCTCGTATACACAA</t>
  </si>
  <si>
    <t>GATGTAATTTGATAGTGATTGAGCTGTTAA</t>
  </si>
  <si>
    <t>ATGTGTTGACAGATAGTGTGATCTCCAAA</t>
  </si>
  <si>
    <t>CTTTCATTAAGAAACCTACCCCAGTTATTT</t>
  </si>
  <si>
    <t>CATTGATATGAAGGCCTTCCAACACTTT</t>
  </si>
  <si>
    <t>GTCATTTTTCATGCTCGAGTCTAACTCTT</t>
  </si>
  <si>
    <t>ACCTCTTTCTGCAACTGATCTGAAGA</t>
  </si>
  <si>
    <t>TAGTGTGGCCATGCGATCTAACTTAAATA</t>
  </si>
  <si>
    <t>ATCACAGCTTTGCCCATTTGATTTTTCATT</t>
  </si>
  <si>
    <t>GCACTCAATAGTCAATAATGGAAAGTCATT</t>
  </si>
  <si>
    <t>CTTCTTTTTCCAGACGTCACCTGATTAAT</t>
  </si>
  <si>
    <t>AAAAGCCGAAATCCCTAAAAGTTAGGGAA</t>
  </si>
  <si>
    <t>ATTGCAGCAAGCTTCCAATCACATGTT</t>
  </si>
  <si>
    <t>CATCCTCCACACTCAAGTAAGCTCAT</t>
  </si>
  <si>
    <t>CATGCAAGCCTATGGTAATGACTTTTCAT</t>
  </si>
  <si>
    <t>GAACTTACCTGGACTGAATTGTAGAAGTT</t>
  </si>
  <si>
    <t>AATTGGTTCCCAAAGTGCTTCGAAGTATA</t>
  </si>
  <si>
    <t>CACCTATATGTGTTTTGTGCTTTGAGCAT</t>
  </si>
  <si>
    <t>GCTCTGAAATATTCAGCCCGATGCTT</t>
  </si>
  <si>
    <t>TATATCATCAGGGTAATGATTCATCAACTT</t>
  </si>
  <si>
    <t>TTGAAAACGGTCCATCGGCAATTAGAAAT</t>
  </si>
  <si>
    <t>GTCATGGGAGCTCAGTCAAGTCTTT</t>
  </si>
  <si>
    <t>TTGCACCCAAAAACTACCGAAATGGTT</t>
  </si>
  <si>
    <t>GTTGACCCGTGGAGGTTGAGCAA</t>
  </si>
  <si>
    <t>ACGGGAGCTGCCACCAATCTTTATT</t>
  </si>
  <si>
    <t>GGTTTCTGGTGCTCTCACAAAGCTA</t>
  </si>
  <si>
    <t>ATGTCTGCAATCGAGAGGGTTCGAT</t>
  </si>
  <si>
    <t>CGATGAGTAAGTAATACGTACCTGAACAT</t>
  </si>
  <si>
    <t>CTATGCATGAGATCACCTTTTCTACAGTT</t>
  </si>
  <si>
    <t>CAAAGTCTTCTAAGATATATACACTTTCAT</t>
  </si>
  <si>
    <t>CTATCTAAAGATTGACCTCCCATGGTTA</t>
  </si>
  <si>
    <t>GGTAAGTAAGGCATTGTTTCCTTTCTACTT</t>
  </si>
  <si>
    <t>GGGAGAAAGAGAGAGAAGATGGGAA</t>
  </si>
  <si>
    <t>CTCACTAAAGATTCACTCAAATCACTT</t>
  </si>
  <si>
    <t>CTTACCCTTTCTTTTTTCTATCTCCCACA</t>
  </si>
  <si>
    <t>CCCCTTAAGATGTGACTATACCTACAATT</t>
  </si>
  <si>
    <t>ACAATTACCCCACTAAAGGGAAGATCAA</t>
  </si>
  <si>
    <t>CTCACAGAGCTCGAGGACTCGTA</t>
  </si>
  <si>
    <t>CAAATTTAACGTGGAAATACCCCCTCAAA</t>
  </si>
  <si>
    <t>ATTCTAATCAACTTTATAATCCGAAGGCCA</t>
  </si>
  <si>
    <t>TTTTTGAAACGCACACTAAGTTCCAAACAT</t>
  </si>
  <si>
    <t>TTTGATTATCATTGCTTTGTGTTCTTTAAA</t>
  </si>
  <si>
    <t>TAACTCGAAGACTTTTCCAATGACTAAAAT</t>
  </si>
  <si>
    <t>GTAATACGCCAGCCTCCGTTCAT</t>
  </si>
  <si>
    <t>GGCAAGTGTGCAAGATAGTTCATCAAAA</t>
  </si>
  <si>
    <t>AAAACAGTAGTTAATAGATGTACATCAATT</t>
  </si>
  <si>
    <t>CTTACAGTAAACTATCTCTTTTGTTGCCTA</t>
  </si>
  <si>
    <t>GCCATACTTTGAAGAAGTGATAAGTTCAAA</t>
  </si>
  <si>
    <t>GCATTCTTCCAAATGATGAACGAATGGTT</t>
  </si>
  <si>
    <t>TGATGTATTAGCTCAATATATAGTGGTGGA</t>
  </si>
  <si>
    <t>AGTATCCAACACATATGCAAGGTAAGCAT</t>
  </si>
  <si>
    <t>CGAAAAAATCATGGGTAGAGGAGAAGATA</t>
  </si>
  <si>
    <t>GTAAAATGAATTGGACGATGAGATTCACTT</t>
  </si>
  <si>
    <t>GTGAAATAGCTCCGACCAGTTGCTA</t>
  </si>
  <si>
    <t>TGAAATAGGCTCATGTCTGAACGTCAT</t>
  </si>
  <si>
    <t>CCAAAGGATCAGCCTGACAAGCAAA</t>
  </si>
  <si>
    <t>CCTAACTTTCTGTAACGGGTCCAGAA</t>
  </si>
  <si>
    <t>CCGATGGCTGAGGTCCTGCATT</t>
  </si>
  <si>
    <t>AGATATATCCAAGCGACTCACTCACTTT</t>
  </si>
  <si>
    <t>GTCGCGACGTCACTCTTAGACTTAT</t>
  </si>
  <si>
    <t>CTGAGTTTGTAAACTTCATTTAATCCGTTT</t>
  </si>
  <si>
    <t>CTGGGTCGTGGTATATCAATTGACAAAAT</t>
  </si>
  <si>
    <t>ATAGAAGGCTTGTTTAGCCTCACTTTCTT</t>
  </si>
  <si>
    <t>AGACAGGCTTGTGGGAGATAAAAATGTAA</t>
  </si>
  <si>
    <t>CAGGTAGAACTTGTCAATAAAAAGATTGAT</t>
  </si>
  <si>
    <t>CATAGCCCATCGCCGATCATTGAAT</t>
  </si>
  <si>
    <t>ATGTTGATTCGAACGAGACTTCCGATTT</t>
  </si>
  <si>
    <t>GCAAGAACTTAATGCGATGAACGAAGAA</t>
  </si>
  <si>
    <t>CAACAGGCAATCCAAGAAATAAATGAGAAT</t>
  </si>
  <si>
    <t>GCCTTCCTTTTTTTTTGTCGTTCATGCAT</t>
  </si>
  <si>
    <t>CTCTACTTTTCAAGTTTCGGATTGCCAAA</t>
  </si>
  <si>
    <t>TCATGTATGCTCTTCTGAGCTGTAAACAA</t>
  </si>
  <si>
    <t>GTATCAGTGTAAATTTAGAAGCAATAG</t>
  </si>
  <si>
    <t>CACCTGCTGCACAAGCTAAAATTAATTGTT</t>
  </si>
  <si>
    <t>GTACGGTTAAAGTAAAGGAGAAGTTGGAT</t>
  </si>
  <si>
    <t>TTCAGGTGAGTTTCTGTACTCTACCTTT</t>
  </si>
  <si>
    <t>CTAATGACATATCATTCGTATCCTAAGTAT</t>
  </si>
  <si>
    <t>CATCTGCTCTTATACCCAAGACAATGTAT</t>
  </si>
  <si>
    <t>AAAACTTTGTAATAGATCGCAAGGAACCTT</t>
  </si>
  <si>
    <t>GCCCGAAAGTCAATGGTGTTGGAAA</t>
  </si>
  <si>
    <t>TTTTAGAGTTTTTGGAAGCTTACTTTGGTT</t>
  </si>
  <si>
    <t>GGTCGTTCTTTGACTACCACTCACAT</t>
  </si>
  <si>
    <t>GTTGCAAAATAGTTAAAATTATGGGGGAAA</t>
  </si>
  <si>
    <t>ACCAGCTTCCAACCCAAATGAGCTT</t>
  </si>
  <si>
    <t>CCTCTAAAGACCTTTTGATTGATGTATCAT</t>
  </si>
  <si>
    <t>CAAATTAATCTCCCAAAAATAGATAGTTTA</t>
  </si>
  <si>
    <t>GAATTAGTGAGTTGAATGGAATTATTCTTT</t>
  </si>
  <si>
    <t>GTTACACCAGATACGCCCCTAAAGAT</t>
  </si>
  <si>
    <t>CGATTGAAAGACTAATATGTCGTCTATCAA</t>
  </si>
  <si>
    <t>GGCAGGGAGAGGACGGTTAGTT</t>
  </si>
  <si>
    <t>CAGAAAGCCGTAAAAGGGAGTGCAA</t>
  </si>
  <si>
    <t>GAAAGGGAACTAACATGATGATTAAGTGTA</t>
  </si>
  <si>
    <t>TAATTTACCACTGCGTACTTAACATGGTTT</t>
  </si>
  <si>
    <t>TCCAAGTCTTGATCCAATCCACAAACATT</t>
  </si>
  <si>
    <t>CTAAAAGTACCCAAAAGAGCTGATGGATA</t>
  </si>
  <si>
    <t>GGCAAATTTTCACTGTGAGCTTCATACAA</t>
  </si>
  <si>
    <t>GAAAGCCCGTGAAGTGTTCGCTAAA</t>
  </si>
  <si>
    <t>ACATTAGCACCAAAATAAAAGAAGGATATT</t>
  </si>
  <si>
    <t>CAGAACAACTCAAGCCATACTTTCTGAT</t>
  </si>
  <si>
    <t>GTGCTAAAATCATAGCCCGAAGCCAA</t>
  </si>
  <si>
    <t>TGTTTCAACTACGTGGACATATTCCACAA</t>
  </si>
  <si>
    <t>TCCATCATGTACTTTAGAGGGTCCATTTT</t>
  </si>
  <si>
    <t>TAACGGGAAGCTTATGCTGCGCTAA</t>
  </si>
  <si>
    <t>CTTCAGATGGTCATCATGAGATGCGTT</t>
  </si>
  <si>
    <t>TATACCAAAGCTGGGTCTATTTGATAGTAT</t>
  </si>
  <si>
    <t>GTGGTTCCCCCACTGCTCCAAA</t>
  </si>
  <si>
    <t>GCTTTGAAGAAGCCTGATTTGTATTAAGTA</t>
  </si>
  <si>
    <t>CGTGTAAGACCATGTCTGGGACATT</t>
  </si>
  <si>
    <t>GTTCGGTTTTTGCAATTCGACTTGTCTTT</t>
  </si>
  <si>
    <t>TTGTAGGCTGTCACTGAGGCAATTTATTA</t>
  </si>
  <si>
    <t>TTACGTAATTTAGCCGTTTTAGCCAGGTA</t>
  </si>
  <si>
    <t>TTATGTCCAGAAGCATCGTTCTGATGATT</t>
  </si>
  <si>
    <t>TGCATAAACATTTGGTACGACACCCTAA</t>
  </si>
  <si>
    <t>CAATGGTGTGCAAGGAAAGCTTGGAA</t>
  </si>
  <si>
    <t>CGTCCCATCTTTCAATTTACGTTCATCAA</t>
  </si>
  <si>
    <t>CCTGGTTTACTGTCAGATAGAGAAGTT</t>
  </si>
  <si>
    <t>GAGCCCGTTCATGTTTCTTGATGTTTATA</t>
  </si>
  <si>
    <t>ATATGAAAAGTCATTACCATAGGCTTGCTT</t>
  </si>
  <si>
    <t>CAACCCTTACGAGCTTCAGAGTACTA</t>
  </si>
  <si>
    <t>CTTTGCAAAGTAGAAGAACCTGACTCTAA</t>
  </si>
  <si>
    <t>GATAAAGGAGGATGCCTATAATTTTATGAT</t>
  </si>
  <si>
    <t>TTTTCACTTGGGCCTCTGATATTGCAAA</t>
  </si>
  <si>
    <t>TTTCTTAACTTGTATCTGCAACCAAAGGAA</t>
  </si>
  <si>
    <t>AATAAGTAACAACCCTACCGTAGCCTTT</t>
  </si>
  <si>
    <t>CATATCAAGCTCAAAATGGTCATCGAGAA</t>
  </si>
  <si>
    <t>ATTTATCCCAAAGAGATTAAGGACATCCTA</t>
  </si>
  <si>
    <t>AGATAAGGCTTATTTGACCCACGAGAATT</t>
  </si>
  <si>
    <t>GACAAAAGAAATTGTTTGAAATCGACCTTT</t>
  </si>
  <si>
    <t>TATAACACTTCACAGTAAGCAGATCAAATA</t>
  </si>
  <si>
    <t>CACAATTCATACATATGTCATGTATAGCAA</t>
  </si>
  <si>
    <t>GAGCTTCTAAATTACTATAGAACAAGGGAA</t>
  </si>
  <si>
    <t>ATCATTTTGCCCCTATACCTTTAATTCTTT</t>
  </si>
  <si>
    <t>GTACAACAAGACTTTTCTCATCTTTGCAAT</t>
  </si>
  <si>
    <t>GCATCGACAGTTTTGTACTTCGGCTT</t>
  </si>
  <si>
    <t>CAAATAGGTCCCGATTGTGGGAGTA</t>
  </si>
  <si>
    <t>CTTCTAATCCGATCGAGCTTCCGAT</t>
  </si>
  <si>
    <t>GGCCGTGGCAATTTAACGGATCAAA</t>
  </si>
  <si>
    <t>CTTTAAAGCACTAAGCGTGCAGATGTTTA</t>
  </si>
  <si>
    <t>CGAGTAAATTCTTTATCCACAGTGTACCTT</t>
  </si>
  <si>
    <t>GAATATAGGGGCTAAAGTGTTAAATATTTT</t>
  </si>
  <si>
    <t>GATGTATTTTTCAGTTTTATGATGCGCCAT</t>
  </si>
  <si>
    <t>GCCTATTTGATGTCCCAATGTACAATTAAA</t>
  </si>
  <si>
    <t>GTACATCGGACAGAACCCAAGTAGAA</t>
  </si>
  <si>
    <t>CCAGAATTACAGATCAAACAAACAGACAAT</t>
  </si>
  <si>
    <t>CCATTTTTCAGTAAAATTGGAACAGTGGTT</t>
  </si>
  <si>
    <t>TTTCCCTTTGCAGGTACCCTCGTTT</t>
  </si>
  <si>
    <t>AAGAAGTTTGGAGGATCAGATCAACACAT</t>
  </si>
  <si>
    <t>GAGCAGCCAGATTCATTCGTACGAA</t>
  </si>
  <si>
    <t>GAACTTCATTGATTTGATCTCTTGTTTGAT</t>
  </si>
  <si>
    <t>CATGACCTTGAAAGCTCAATGTCGTAATT</t>
  </si>
  <si>
    <t>TCTGTCCAGCTTCTCCACGGATATA</t>
  </si>
  <si>
    <t>CTCTTGTTGCTTTTGCAACACATTACTCAT</t>
  </si>
  <si>
    <t>CATGAAAACATAGGTGTCTCCCATTCATT</t>
  </si>
  <si>
    <t>TTATCTATTTATCTGCCGCCCATGCTTT</t>
  </si>
  <si>
    <t>CATTATGAGTTCATGTGATCTTGCTCCAA</t>
  </si>
  <si>
    <t>GTTCAGGGGGACTATCTCATGTCTT</t>
  </si>
  <si>
    <t>GACGATGCTGAGAGGGCTGAATTTT</t>
  </si>
  <si>
    <t>TCTATAAAAAGTCCCCATGTTATATGTTTT</t>
  </si>
  <si>
    <t>CAGGGCCATTAATTAGATGGAATATGCAA</t>
  </si>
  <si>
    <t>ACTTATTACAAATGATTTTATTATCATTTT</t>
  </si>
  <si>
    <t>CTTTGTGATTTTAGATGTTAAATGATGAAT</t>
  </si>
  <si>
    <t>GCATGAGTATCTGCCAAGCGTGTAT</t>
  </si>
  <si>
    <t>TATTTTCCAGGTACTAAAACATTAGAGAAA</t>
  </si>
  <si>
    <t>CAGGTGTACATGATAGCTCGCCTAA</t>
  </si>
  <si>
    <t>AGCTCCGATGCCCAAGACAAATCAT</t>
  </si>
  <si>
    <t>CACTATTCGAATGGTATTTTGTCAGAGGTA</t>
  </si>
  <si>
    <t>TACACATTTTGCTGGCGTACAAGACAATT</t>
  </si>
  <si>
    <t>GTTTATAAAGTTTGGGGCTTATGGTGGAT</t>
  </si>
  <si>
    <t>AGCACTGCAAAAATCTCTCCACTCTTAT</t>
  </si>
  <si>
    <t>TACTTAATTCACCATTAAAGTCCATGACTA</t>
  </si>
  <si>
    <t>CTGAAGACTTTTCTAAATATGTGTTGTCAT</t>
  </si>
  <si>
    <t>TCTCAATCTTTTTATCAAAACCCAGAAGTT</t>
  </si>
  <si>
    <t>GGACAGAGAGCACCGAGCAGAT</t>
  </si>
  <si>
    <t>GAGCAAAAATCCTGCTCTCTCTGCAT</t>
  </si>
  <si>
    <t>TTGGTTCAACATCTGAGTTGACAACCTA</t>
  </si>
  <si>
    <t>CCGCCAATAAGAATTTGTAAAGCTCCATT</t>
  </si>
  <si>
    <t>CGAGCCCCTATTAAAGAACTGAGAAAATA</t>
  </si>
  <si>
    <t>AATAAGGAAACCCAAAATCATTTTGATCTT</t>
  </si>
  <si>
    <t>TGGGCCGGGTTTGGGGTGTTA</t>
  </si>
  <si>
    <t>GTTAGCCCACAATAAGTACCATCATTGAA</t>
  </si>
  <si>
    <t>CGGGCATGTAGCTCTTAAAACATGAATTT</t>
  </si>
  <si>
    <t>CAATCAACAGTAGCTCTGAACTCTTCAA</t>
  </si>
  <si>
    <t>CGCATGTTCTATCGGTGGCTAAGTT</t>
  </si>
  <si>
    <t>GTAGTTCTCGATTGAGTGTCCTGTGAT</t>
  </si>
  <si>
    <t>TTTACCTAACCAAGGCCATTTTTGTCCAA</t>
  </si>
  <si>
    <t>ACAATGTAAACATTCTTAGAATGCCATGTA</t>
  </si>
  <si>
    <t>CACTTAAGCATTTGCTTGTCTTCAAGCAA</t>
  </si>
  <si>
    <t>CCTGGATCCAAACCTGATTTATTCACAAA</t>
  </si>
  <si>
    <t>CATTGATGTAGCTATCATAGAAAACAACTT</t>
  </si>
  <si>
    <t>CTTTGAAGAGCTTCGGCAATCATTCTAAA</t>
  </si>
  <si>
    <t>GTACTTTTTGTGGAGTAACTCCATGACTA</t>
  </si>
  <si>
    <t>TATTCCCAGATATGAAATTTCGAGGACAAA</t>
  </si>
  <si>
    <t>GGAGCCGAGGAGTTTTGTGCTAATA</t>
  </si>
  <si>
    <t>AGTGATTCGAAAGCTTGGCTCGGTT</t>
  </si>
  <si>
    <t>GTTCGGGGTGTTACAACCGACTAAT</t>
  </si>
  <si>
    <t>GGAAGCTACATGGGGAACTTGAGAA</t>
  </si>
  <si>
    <t>GACCATGGAAATGATTAAATGTAAGACCAT</t>
  </si>
  <si>
    <t>GCGTTTCTTTGATATAGCATGAAACTCCTT</t>
  </si>
  <si>
    <t>GGATGTTAGACCCTGCGAAGTCATA</t>
  </si>
  <si>
    <t>GGAAATTCTTTTCACATGGAATGGCCATT</t>
  </si>
  <si>
    <t>CTCAATAGAGAAGTGGTAGATTTTGTACAA</t>
  </si>
  <si>
    <t>GGGTCACACAACTGTGTAATATACTGTTT</t>
  </si>
  <si>
    <t>GACTCGAGAATGATTAATTATTGTATTATT</t>
  </si>
  <si>
    <t>seq. capture of ESTs</t>
  </si>
  <si>
    <t>Separate/Co-assembled Homeologs</t>
  </si>
  <si>
    <t>separate</t>
  </si>
  <si>
    <t>co-assembled</t>
  </si>
  <si>
    <t>Cotton4</t>
  </si>
  <si>
    <t>Original Name</t>
  </si>
  <si>
    <t>Map Name</t>
  </si>
  <si>
    <t>EST1A_00010_17</t>
  </si>
  <si>
    <t>EST1A_00072_04</t>
  </si>
  <si>
    <t>EST1A_00152*</t>
  </si>
  <si>
    <t>EST1A_04360*</t>
  </si>
  <si>
    <t>EST1A_07380_01</t>
  </si>
  <si>
    <t>EST1A_109837_187</t>
  </si>
  <si>
    <t>EST1A_111998</t>
  </si>
  <si>
    <t>EST1A_116921</t>
  </si>
  <si>
    <t>EST1A_130984</t>
  </si>
  <si>
    <t>EST1A_135528_431</t>
  </si>
  <si>
    <t>EST1A_14398_158</t>
  </si>
  <si>
    <t>EST1A_21911*</t>
  </si>
  <si>
    <t>EST1A_22580*</t>
  </si>
  <si>
    <t>EST1A_24254_01_821</t>
  </si>
  <si>
    <t>EST1A_3_356</t>
  </si>
  <si>
    <t>EST1A_32413_01</t>
  </si>
  <si>
    <t>EST1A_38_117</t>
  </si>
  <si>
    <t>EST1A_46071_01</t>
  </si>
  <si>
    <t>EST1A_8560</t>
  </si>
  <si>
    <t>EST1D_00003_14_1176</t>
  </si>
  <si>
    <t>EST1D_01778*</t>
  </si>
  <si>
    <t>EST1D_03860</t>
  </si>
  <si>
    <t>EST1D_07319_01_230</t>
  </si>
  <si>
    <t>EST1D_09108_01</t>
  </si>
  <si>
    <t>EST1D_12_476</t>
  </si>
  <si>
    <t>EST1D_12374*</t>
  </si>
  <si>
    <t>EST1D_14_1412</t>
  </si>
  <si>
    <t>EST1D_140374</t>
  </si>
  <si>
    <t>EST1D_18263</t>
  </si>
  <si>
    <t>EST1D_23510_01</t>
  </si>
  <si>
    <t>EST1D_27429_01</t>
  </si>
  <si>
    <t>EST1D_27871_01</t>
  </si>
  <si>
    <t>EST1D_30997_01_542</t>
  </si>
  <si>
    <t>EST1D_31942_01_643</t>
  </si>
  <si>
    <t>EST1D_32193_01</t>
  </si>
  <si>
    <t>EST1D_42236*</t>
  </si>
  <si>
    <t>EST1D_87583*</t>
  </si>
  <si>
    <t>EST2_07637_01</t>
  </si>
  <si>
    <t>EST2_103656</t>
  </si>
  <si>
    <t>EST2_16603*</t>
  </si>
  <si>
    <t>EST2_18036_01</t>
  </si>
  <si>
    <t>EST2_29942*</t>
  </si>
  <si>
    <t>EST2_39330</t>
  </si>
  <si>
    <t>EST2A_00002_034</t>
  </si>
  <si>
    <t>EST2A_00044_03</t>
  </si>
  <si>
    <t>EST2A_05220_01</t>
  </si>
  <si>
    <t>EST2A_20715_01</t>
  </si>
  <si>
    <t>EST2A_26888_01</t>
  </si>
  <si>
    <t>EST2A_44292</t>
  </si>
  <si>
    <t>EST2A_46820*</t>
  </si>
  <si>
    <t>EST2D_03189_01_627</t>
  </si>
  <si>
    <t>EST2D_06190*</t>
  </si>
  <si>
    <t>EST2D_08394_01</t>
  </si>
  <si>
    <t>EST2D_13554_870</t>
  </si>
  <si>
    <t>EST2D_20572*</t>
  </si>
  <si>
    <t>EST2D_21981_422</t>
  </si>
  <si>
    <t>GS1_53644p676q91</t>
  </si>
  <si>
    <t>GS1_51330p361q40</t>
  </si>
  <si>
    <t>GS1_46397p392q40</t>
  </si>
  <si>
    <t>GS1_52939p117q39</t>
  </si>
  <si>
    <t>GS1_47890p414q36</t>
  </si>
  <si>
    <t>GS1_43123p569q33</t>
  </si>
  <si>
    <t>GS1_16639p444q33</t>
  </si>
  <si>
    <t>GS1_47435p451q32</t>
  </si>
  <si>
    <t>GS1_51879p342q31</t>
  </si>
  <si>
    <t>GS1_30213p647q30</t>
  </si>
  <si>
    <t>GS1_43562p407q28</t>
  </si>
  <si>
    <t>GS1_40993p488q27</t>
  </si>
  <si>
    <t>GS1_34804p1288q26</t>
  </si>
  <si>
    <t>GS1_45091p203q26</t>
  </si>
  <si>
    <t>GS1_49690p210q25</t>
  </si>
  <si>
    <t>GS1_28975p1423q25</t>
  </si>
  <si>
    <t>GS1_43621p422q25</t>
  </si>
  <si>
    <t>GS1_46574p1212q23</t>
  </si>
  <si>
    <t>GS1_39607p88q23</t>
  </si>
  <si>
    <t>GS1_48116p320q23</t>
  </si>
  <si>
    <t>GS1_39363p591q22</t>
  </si>
  <si>
    <t>GS1_35377p470q22</t>
  </si>
  <si>
    <t>GS1_36851p489q22</t>
  </si>
  <si>
    <t>GS1_32899p478q21</t>
  </si>
  <si>
    <t>GS1_41402p510q21</t>
  </si>
  <si>
    <t>GS1_43577p550q21</t>
  </si>
  <si>
    <t>GS1_28140p442q21</t>
  </si>
  <si>
    <t>GS1_43803p369q21</t>
  </si>
  <si>
    <t>GS1_35252p459q21</t>
  </si>
  <si>
    <t>GS1_34829p442q21</t>
  </si>
  <si>
    <t>GS1_19003p436q20</t>
  </si>
  <si>
    <t>GS1_26611p262q20</t>
  </si>
  <si>
    <t>GS1_34972p1090q20</t>
  </si>
  <si>
    <t>GS1_37852p566q20</t>
  </si>
  <si>
    <t>GS1_3305p954q19</t>
  </si>
  <si>
    <t>GS1_14865p560q19</t>
  </si>
  <si>
    <t>GS1_50729p355q19</t>
  </si>
  <si>
    <t>GS1_40185p764q19</t>
  </si>
  <si>
    <t>GS1_37542p1493q18</t>
  </si>
  <si>
    <t>GS1_39091p410q18</t>
  </si>
  <si>
    <t>GS1_43230p229q17</t>
  </si>
  <si>
    <t>GS1_45603p315q17</t>
  </si>
  <si>
    <t>GS1_17295p776q17</t>
  </si>
  <si>
    <t>GS1_24220p1578q17</t>
  </si>
  <si>
    <t>GS1_25510p804q17</t>
  </si>
  <si>
    <t>GS1_50926p207q17</t>
  </si>
  <si>
    <t>GS1_44235p1098q16</t>
  </si>
  <si>
    <t>GS1_38603p189q16</t>
  </si>
  <si>
    <t>GS1_41582p272q16</t>
  </si>
  <si>
    <t>GS1_55737p482q16</t>
  </si>
  <si>
    <t>GS1_23155p1125q16</t>
  </si>
  <si>
    <t>GS1_13813p379q16</t>
  </si>
  <si>
    <t>GS1_51689p660q16</t>
  </si>
  <si>
    <t>GS1_50239p199q16</t>
  </si>
  <si>
    <t>GS1_53810p1475q16</t>
  </si>
  <si>
    <t>GS1_34197p481q16</t>
  </si>
  <si>
    <t>GS1_54537p617q16</t>
  </si>
  <si>
    <t>GS1_31342p1269q15</t>
  </si>
  <si>
    <t>GS1_45602p538q15</t>
  </si>
  <si>
    <t>GS1_24571p1462q15</t>
  </si>
  <si>
    <t>GS1_48876p1060q15</t>
  </si>
  <si>
    <t>GS1_11360p399q15</t>
  </si>
  <si>
    <t>GS1_39976p349q15</t>
  </si>
  <si>
    <t>GS1_30306p535q15</t>
  </si>
  <si>
    <t>GS1_42198p123q14</t>
  </si>
  <si>
    <t>GS1_24027p749q14</t>
  </si>
  <si>
    <t>GS1_20202p545q14</t>
  </si>
  <si>
    <t>GS1_52394p517q14</t>
  </si>
  <si>
    <t>GS1_30480p700q14</t>
  </si>
  <si>
    <t>GS1_53966p389q14</t>
  </si>
  <si>
    <t>GS1_23044p418q14</t>
  </si>
  <si>
    <t>GS1_36193p904q14</t>
  </si>
  <si>
    <t>GS1_33747p375q14</t>
  </si>
  <si>
    <t>GS1_13541p285q14</t>
  </si>
  <si>
    <t>GS1_38131p315q13</t>
  </si>
  <si>
    <t>GS1_35048p234q13</t>
  </si>
  <si>
    <t>GS1_42524p279q13</t>
  </si>
  <si>
    <t>GS1_55382p401q13</t>
  </si>
  <si>
    <t>GS1_40046p103q13</t>
  </si>
  <si>
    <t>GS1_5290p536q13</t>
  </si>
  <si>
    <t>GS1_52193p442q13</t>
  </si>
  <si>
    <t>GS1_41016p474q13</t>
  </si>
  <si>
    <t>GS1_39495p945q13</t>
  </si>
  <si>
    <t>GS1_6329p366q13</t>
  </si>
  <si>
    <t>GS1_45445p728q13</t>
  </si>
  <si>
    <t>GS1_41677p96q13</t>
  </si>
  <si>
    <t>GS1_21377p190q13</t>
  </si>
  <si>
    <t>GS1_53232p1002q13</t>
  </si>
  <si>
    <t>GS1_2904p715q12</t>
  </si>
  <si>
    <t>GS1_32015p396q12</t>
  </si>
  <si>
    <t>GS1_14140p1348q12</t>
  </si>
  <si>
    <t>GS1_35233p384q12</t>
  </si>
  <si>
    <t>GS1_51111p511q12</t>
  </si>
  <si>
    <t>GS1_32341p440q12</t>
  </si>
  <si>
    <t>GS1_54181p579q12</t>
  </si>
  <si>
    <t>GS1_48834p649q12</t>
  </si>
  <si>
    <t>COT46aGS2</t>
  </si>
  <si>
    <t>GS2A_45293p258q9</t>
  </si>
  <si>
    <t>GS2A_39283p26q9</t>
  </si>
  <si>
    <t>GS2A_37928p339q7</t>
  </si>
  <si>
    <t>GS2A_38174p2011q6</t>
  </si>
  <si>
    <t>GS2A_6504p462q6</t>
  </si>
  <si>
    <t>GS2A_32535p432q5</t>
  </si>
  <si>
    <t>GS2A_2514p880q5</t>
  </si>
  <si>
    <t>GS2A_37259p664q5</t>
  </si>
  <si>
    <t>GS2A_19329p776q5</t>
  </si>
  <si>
    <t>GS2A_3340p1069q5</t>
  </si>
  <si>
    <t>GS2A_29029p517q4</t>
  </si>
  <si>
    <t>GS2A_7310p1793q4</t>
  </si>
  <si>
    <t>GS2A_5534p1285q4</t>
  </si>
  <si>
    <t>GS2A_55294p321q4</t>
  </si>
  <si>
    <t>GS2A_28339p1893q4</t>
  </si>
  <si>
    <t>GS2A_12788p1442q4</t>
  </si>
  <si>
    <t>GS2A_48218p202q3</t>
  </si>
  <si>
    <t>GS2A_31261p665q3</t>
  </si>
  <si>
    <t>GS2A_29506p498q3</t>
  </si>
  <si>
    <t>GS2A_46508p558q3</t>
  </si>
  <si>
    <t>GS2A_29117p378q3</t>
  </si>
  <si>
    <t>GS2A_34065p486q3</t>
  </si>
  <si>
    <t>GS2A_20396p609q3</t>
  </si>
  <si>
    <t>GS2A_48587p409q3</t>
  </si>
  <si>
    <t>GS2A_44917p1586q3</t>
  </si>
  <si>
    <t>GS2D_22731p558q11</t>
  </si>
  <si>
    <t>GS2D_37620p977q8</t>
  </si>
  <si>
    <t>GS2D_45660p723q7</t>
  </si>
  <si>
    <t>GS2D_38549p1596q7</t>
  </si>
  <si>
    <t>GS2D_23113p543q6</t>
  </si>
  <si>
    <t>GS2D_36042p1075q6</t>
  </si>
  <si>
    <t>GS2D_23165p2102q5</t>
  </si>
  <si>
    <t>GS2D_28230p1803q4</t>
  </si>
  <si>
    <t>GS2D_29961p594q4</t>
  </si>
  <si>
    <t>GS2D_33886p544q4</t>
  </si>
  <si>
    <t>GS2D_52214p1427q4</t>
  </si>
  <si>
    <t>GS2D_38955p694q4</t>
  </si>
  <si>
    <t>GS2D_27860p224q4</t>
  </si>
  <si>
    <t>GS2D_33820p498q3</t>
  </si>
  <si>
    <t>GS2D_28817p642q3</t>
  </si>
  <si>
    <t>GS2D_19382p702q3</t>
  </si>
  <si>
    <t>GS2D_47416p465q3</t>
  </si>
  <si>
    <t>GS2D_55053p381q3</t>
  </si>
  <si>
    <t>GS2D_34132p908q3</t>
  </si>
  <si>
    <t>GS2D_38262p417q3</t>
  </si>
  <si>
    <t>GS2D_31703p59q3</t>
  </si>
  <si>
    <t>GS2D_51331p736q38</t>
  </si>
  <si>
    <t>GS2D_35645p625q31</t>
  </si>
  <si>
    <t>GS2D_32745p500q28</t>
  </si>
  <si>
    <t>GS2D_41103p252q28</t>
  </si>
  <si>
    <t>GS2D_41103p300q27</t>
  </si>
  <si>
    <t>GS2D_21171p1328q26</t>
  </si>
  <si>
    <t>GS2D_51909p743q25</t>
  </si>
  <si>
    <t>GS2D_4259p2052q25</t>
  </si>
  <si>
    <t>GS2D_4259p2093q25</t>
  </si>
  <si>
    <t>GS2D_55154p352q23</t>
  </si>
  <si>
    <t>GS2D_54878p572q23</t>
  </si>
  <si>
    <t>GS2D_39816p508q23</t>
  </si>
  <si>
    <t>GS2D_39163p122q22</t>
  </si>
  <si>
    <t>GS2D_19384p501q22</t>
  </si>
  <si>
    <t>GS2D_55154p432q22</t>
  </si>
  <si>
    <t>GS2D_39163p82q21</t>
  </si>
  <si>
    <t>GS2D_35199p530q21</t>
  </si>
  <si>
    <t>GS2D_39816p427q20</t>
  </si>
  <si>
    <t>GS2D_31600p1049q20</t>
  </si>
  <si>
    <t>GS2D_36896p1072q20</t>
  </si>
  <si>
    <t>GS2D_40909p378q20</t>
  </si>
  <si>
    <t>GS2D_41103p205q20</t>
  </si>
  <si>
    <t>GS2D_55913p499q20</t>
  </si>
  <si>
    <t>GS2D_35199p550q20</t>
  </si>
  <si>
    <t>GS2D_31600p1030q19</t>
  </si>
  <si>
    <t>GS2A_53587p464q20</t>
  </si>
  <si>
    <t>GS2A_2833p484q18</t>
  </si>
  <si>
    <t>GS2A_30957p652q17</t>
  </si>
  <si>
    <t>GS2A_52376p385q16</t>
  </si>
  <si>
    <t>GS2A_3981p2219q14</t>
  </si>
  <si>
    <t>GS2A_44687p500q12</t>
  </si>
  <si>
    <t>GS2A_42831p351q12</t>
  </si>
  <si>
    <t>GS2A_54121p1065q12</t>
  </si>
  <si>
    <t>GS2A_38899p326q11</t>
  </si>
  <si>
    <t>GS2A_40091p336q11</t>
  </si>
  <si>
    <t>GS2A_4634p439q11</t>
  </si>
  <si>
    <t>GS2A_51675p1370q10</t>
  </si>
  <si>
    <t>GS2A_3981p1976q10</t>
  </si>
  <si>
    <t>GS2A_3981p1978q10</t>
  </si>
  <si>
    <t>GS2A_50449p492q10</t>
  </si>
  <si>
    <t>GS2A_49224p1350q10</t>
  </si>
  <si>
    <t>GS2A_51675p1361q10</t>
  </si>
  <si>
    <t>GS2A_26354p1087q10</t>
  </si>
  <si>
    <t>GS2A_50006p391q10</t>
  </si>
  <si>
    <t>GS2A_51675p1275q10</t>
  </si>
  <si>
    <t>GS2A_50462p64q10</t>
  </si>
  <si>
    <t>GS2A_33155p425q9</t>
  </si>
  <si>
    <t>GS2A_49783p653q9</t>
  </si>
  <si>
    <t>GS2A_21383p514q9</t>
  </si>
  <si>
    <t>GS2A_44201p317q9</t>
  </si>
  <si>
    <t>Dominant</t>
  </si>
  <si>
    <t>Co-dominant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</si>
</sst>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name val="Verdana"/>
    </font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Fill="1"/>
    <xf numFmtId="49" fontId="0" fillId="0" borderId="0" xfId="0" applyNumberFormat="1"/>
    <xf numFmtId="0" fontId="1" fillId="0" borderId="0" xfId="1"/>
    <xf numFmtId="0" fontId="3" fillId="0" borderId="0" xfId="3"/>
    <xf numFmtId="0" fontId="3" fillId="0" borderId="0" xfId="3"/>
    <xf numFmtId="0" fontId="3" fillId="0" borderId="0" xfId="3"/>
    <xf numFmtId="49" fontId="3" fillId="0" borderId="0" xfId="3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2" fillId="0" borderId="0" xfId="0" applyFont="1" applyAlignment="1"/>
    <xf numFmtId="0" fontId="22" fillId="0" borderId="0" xfId="0" applyFont="1" applyFill="1" applyAlignment="1">
      <alignment horizontal="left"/>
    </xf>
    <xf numFmtId="0" fontId="0" fillId="0" borderId="0" xfId="0"/>
    <xf numFmtId="0" fontId="22" fillId="0" borderId="0" xfId="0" applyFont="1" applyAlignment="1"/>
    <xf numFmtId="0" fontId="22" fillId="0" borderId="0" xfId="0" applyFont="1" applyFill="1" applyAlignment="1">
      <alignment horizontal="left"/>
    </xf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/>
    <xf numFmtId="0" fontId="22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22" fillId="0" borderId="0" xfId="0" applyFont="1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2" fillId="0" borderId="0" xfId="0" applyFont="1" applyAlignment="1"/>
    <xf numFmtId="0" fontId="0" fillId="0" borderId="0" xfId="0"/>
    <xf numFmtId="0" fontId="22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22" fillId="0" borderId="0" xfId="0" applyFont="1" applyAlignment="1"/>
    <xf numFmtId="0" fontId="22" fillId="0" borderId="0" xfId="0" applyFont="1" applyFill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1"/>
    <xf numFmtId="0" fontId="1" fillId="0" borderId="0" xfId="1" applyFill="1"/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2"/>
    <cellStyle name="Normal 2 2" xfId="4"/>
    <cellStyle name="Normal 3" xfId="1"/>
    <cellStyle name="Normal 4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64"/>
  <sheetViews>
    <sheetView tabSelected="1" zoomScale="85" zoomScaleNormal="85" zoomScalePageLayoutView="85" workbookViewId="0">
      <pane ySplit="3" topLeftCell="A4" activePane="bottomLeft" state="frozen"/>
      <selection activeCell="E1" sqref="E1"/>
      <selection pane="bottomLeft" activeCell="C1" sqref="C1:I1048576"/>
    </sheetView>
  </sheetViews>
  <sheetFormatPr defaultColWidth="8.85546875" defaultRowHeight="15" x14ac:dyDescent="0.25"/>
  <cols>
    <col min="1" max="1" width="14.85546875" style="2" bestFit="1" customWidth="1"/>
    <col min="2" max="2" width="31.7109375" bestFit="1" customWidth="1"/>
    <col min="3" max="3" width="21" bestFit="1" customWidth="1"/>
    <col min="4" max="4" width="19.42578125" style="8" bestFit="1" customWidth="1"/>
    <col min="5" max="5" width="35.28515625" style="8" bestFit="1" customWidth="1"/>
    <col min="6" max="6" width="12.140625" style="8" bestFit="1" customWidth="1"/>
    <col min="7" max="7" width="23.7109375" style="10" bestFit="1" customWidth="1"/>
    <col min="8" max="8" width="45.42578125" bestFit="1" customWidth="1"/>
    <col min="9" max="9" width="43.42578125" bestFit="1" customWidth="1"/>
    <col min="10" max="10" width="23.28515625" style="8" bestFit="1" customWidth="1"/>
    <col min="11" max="11" width="12.28515625" style="8" bestFit="1" customWidth="1"/>
    <col min="12" max="12" width="4.42578125" style="8" bestFit="1" customWidth="1"/>
    <col min="15" max="15" width="17.42578125" style="8" hidden="1" customWidth="1"/>
    <col min="16" max="16" width="19" style="8" hidden="1" customWidth="1"/>
    <col min="17" max="17" width="14.42578125" hidden="1" customWidth="1"/>
  </cols>
  <sheetData>
    <row r="3" spans="1:17" x14ac:dyDescent="0.25">
      <c r="A3" s="2" t="s">
        <v>1072</v>
      </c>
      <c r="B3" t="s">
        <v>3192</v>
      </c>
      <c r="C3" t="s">
        <v>3193</v>
      </c>
      <c r="D3" s="8" t="s">
        <v>168</v>
      </c>
      <c r="E3" s="8" t="s">
        <v>3188</v>
      </c>
      <c r="F3" s="8" t="s">
        <v>167</v>
      </c>
      <c r="G3" s="10" t="s">
        <v>1073</v>
      </c>
      <c r="H3" t="s">
        <v>494</v>
      </c>
      <c r="I3" t="s">
        <v>495</v>
      </c>
      <c r="J3" s="8" t="s">
        <v>162</v>
      </c>
      <c r="K3" s="8" t="s">
        <v>166</v>
      </c>
      <c r="L3" s="8" t="s">
        <v>1395</v>
      </c>
      <c r="O3" s="8" t="s">
        <v>1457</v>
      </c>
      <c r="P3" s="8" t="s">
        <v>1458</v>
      </c>
      <c r="Q3" t="s">
        <v>165</v>
      </c>
    </row>
    <row r="5" spans="1:17" x14ac:dyDescent="0.25">
      <c r="A5" t="s">
        <v>161</v>
      </c>
      <c r="B5" t="s">
        <v>244</v>
      </c>
      <c r="C5" t="str">
        <f t="shared" ref="C5:C36" si="0">CONCATENATE("cs_", RIGHT(B5,LEN(B5)-6))</f>
        <v>cs_02091</v>
      </c>
      <c r="D5" s="8" t="s">
        <v>1074</v>
      </c>
      <c r="E5" s="8" t="s">
        <v>3189</v>
      </c>
      <c r="F5" s="8" t="s">
        <v>490</v>
      </c>
      <c r="G5" s="10" t="str">
        <f t="shared" ref="G5:G36" si="1">IF(OR(F5="A/C",F5="C/T"),"Transition","Transversion")</f>
        <v>Transition</v>
      </c>
      <c r="H5" t="s">
        <v>1426</v>
      </c>
      <c r="I5" t="s">
        <v>1387</v>
      </c>
      <c r="J5" s="8" t="s">
        <v>1392</v>
      </c>
      <c r="K5" s="8" t="str">
        <f>IF(O5="N/A", "N/A")</f>
        <v>N/A</v>
      </c>
      <c r="L5" s="8" t="s">
        <v>1392</v>
      </c>
      <c r="O5" s="8" t="s">
        <v>1392</v>
      </c>
      <c r="P5" s="8" t="s">
        <v>1392</v>
      </c>
    </row>
    <row r="6" spans="1:17" x14ac:dyDescent="0.25">
      <c r="B6" t="s">
        <v>458</v>
      </c>
      <c r="C6" t="str">
        <f t="shared" si="0"/>
        <v>cs_02614</v>
      </c>
      <c r="D6" s="8" t="s">
        <v>1074</v>
      </c>
      <c r="E6" s="8" t="s">
        <v>3189</v>
      </c>
      <c r="F6" s="8" t="s">
        <v>488</v>
      </c>
      <c r="G6" s="10" t="str">
        <f t="shared" si="1"/>
        <v>Transversion</v>
      </c>
      <c r="H6" t="s">
        <v>1427</v>
      </c>
      <c r="I6" t="s">
        <v>1396</v>
      </c>
      <c r="J6" s="8" t="s">
        <v>1392</v>
      </c>
      <c r="K6" s="8" t="str">
        <f>IF(O6="N/A", "N/A")</f>
        <v>N/A</v>
      </c>
      <c r="L6" s="8" t="s">
        <v>1392</v>
      </c>
      <c r="O6" s="8" t="s">
        <v>1392</v>
      </c>
      <c r="P6" s="8" t="s">
        <v>1392</v>
      </c>
    </row>
    <row r="7" spans="1:17" x14ac:dyDescent="0.25">
      <c r="B7" t="s">
        <v>459</v>
      </c>
      <c r="C7" t="str">
        <f t="shared" si="0"/>
        <v>cs_01021</v>
      </c>
      <c r="D7" s="8" t="s">
        <v>1074</v>
      </c>
      <c r="E7" s="8" t="s">
        <v>3189</v>
      </c>
      <c r="F7" s="8" t="s">
        <v>489</v>
      </c>
      <c r="G7" s="10" t="str">
        <f t="shared" si="1"/>
        <v>Transition</v>
      </c>
      <c r="H7" t="s">
        <v>1428</v>
      </c>
      <c r="I7" t="s">
        <v>1397</v>
      </c>
      <c r="J7" s="8" t="str">
        <f t="shared" ref="J7:J36" si="2">IF(L7=2,"Co-dominant","Dominant")</f>
        <v>Co-dominant</v>
      </c>
      <c r="K7" s="8">
        <v>0.29083665338645415</v>
      </c>
      <c r="L7" s="8">
        <v>2</v>
      </c>
      <c r="O7" s="8" t="s">
        <v>1390</v>
      </c>
      <c r="P7" s="8" t="s">
        <v>1390</v>
      </c>
    </row>
    <row r="8" spans="1:17" x14ac:dyDescent="0.25">
      <c r="B8" t="s">
        <v>460</v>
      </c>
      <c r="C8" t="str">
        <f t="shared" si="0"/>
        <v>cs_01083</v>
      </c>
      <c r="D8" s="8" t="s">
        <v>1074</v>
      </c>
      <c r="E8" s="8" t="s">
        <v>3189</v>
      </c>
      <c r="F8" s="8" t="s">
        <v>491</v>
      </c>
      <c r="G8" s="10" t="str">
        <f t="shared" si="1"/>
        <v>Transversion</v>
      </c>
      <c r="H8" t="s">
        <v>1429</v>
      </c>
      <c r="I8" t="s">
        <v>1398</v>
      </c>
      <c r="J8" s="8" t="str">
        <f t="shared" si="2"/>
        <v>Co-dominant</v>
      </c>
      <c r="K8" s="8">
        <v>0.33043478260869563</v>
      </c>
      <c r="L8" s="8">
        <v>2</v>
      </c>
      <c r="O8" s="8" t="s">
        <v>1390</v>
      </c>
      <c r="P8" s="8" t="s">
        <v>1390</v>
      </c>
    </row>
    <row r="9" spans="1:17" x14ac:dyDescent="0.25">
      <c r="B9" t="s">
        <v>461</v>
      </c>
      <c r="C9" t="str">
        <f t="shared" si="0"/>
        <v>cs_01288</v>
      </c>
      <c r="D9" s="8" t="s">
        <v>1074</v>
      </c>
      <c r="E9" s="8" t="s">
        <v>3189</v>
      </c>
      <c r="F9" s="8" t="s">
        <v>490</v>
      </c>
      <c r="G9" s="10" t="str">
        <f t="shared" si="1"/>
        <v>Transition</v>
      </c>
      <c r="H9" t="s">
        <v>1430</v>
      </c>
      <c r="I9" t="s">
        <v>1399</v>
      </c>
      <c r="J9" s="8" t="str">
        <f t="shared" si="2"/>
        <v>Co-dominant</v>
      </c>
      <c r="K9" s="8">
        <v>5.7449392712550607</v>
      </c>
      <c r="L9" s="8">
        <v>2</v>
      </c>
      <c r="O9" s="8" t="s">
        <v>1390</v>
      </c>
      <c r="P9" s="8" t="s">
        <v>1390</v>
      </c>
    </row>
    <row r="10" spans="1:17" x14ac:dyDescent="0.25">
      <c r="B10" t="s">
        <v>462</v>
      </c>
      <c r="C10" t="str">
        <f t="shared" si="0"/>
        <v>cs_01366</v>
      </c>
      <c r="D10" s="8" t="s">
        <v>1074</v>
      </c>
      <c r="E10" s="8" t="s">
        <v>3189</v>
      </c>
      <c r="F10" s="9" t="s">
        <v>490</v>
      </c>
      <c r="G10" s="10" t="str">
        <f t="shared" si="1"/>
        <v>Transition</v>
      </c>
      <c r="H10" t="s">
        <v>1431</v>
      </c>
      <c r="I10" t="s">
        <v>1400</v>
      </c>
      <c r="J10" s="8" t="s">
        <v>1392</v>
      </c>
      <c r="K10" s="8" t="str">
        <f>IF(O10="N/A", "N/A")</f>
        <v>N/A</v>
      </c>
      <c r="L10" s="8" t="s">
        <v>1392</v>
      </c>
      <c r="O10" s="8" t="s">
        <v>1392</v>
      </c>
      <c r="P10" s="8" t="s">
        <v>1392</v>
      </c>
    </row>
    <row r="11" spans="1:17" x14ac:dyDescent="0.25">
      <c r="B11" t="s">
        <v>463</v>
      </c>
      <c r="C11" t="str">
        <f t="shared" si="0"/>
        <v>cs_01475</v>
      </c>
      <c r="D11" s="8" t="s">
        <v>1074</v>
      </c>
      <c r="E11" s="8" t="s">
        <v>3189</v>
      </c>
      <c r="F11" s="9" t="s">
        <v>488</v>
      </c>
      <c r="G11" s="10" t="str">
        <f t="shared" si="1"/>
        <v>Transversion</v>
      </c>
      <c r="H11" t="s">
        <v>1432</v>
      </c>
      <c r="I11" t="s">
        <v>1401</v>
      </c>
      <c r="J11" s="8" t="str">
        <f t="shared" si="2"/>
        <v>Co-dominant</v>
      </c>
      <c r="K11" s="8">
        <v>0.33039647577092512</v>
      </c>
      <c r="L11" s="8">
        <v>2</v>
      </c>
      <c r="O11" s="8" t="s">
        <v>1390</v>
      </c>
      <c r="P11" s="8" t="s">
        <v>1390</v>
      </c>
    </row>
    <row r="12" spans="1:17" x14ac:dyDescent="0.25">
      <c r="B12" t="s">
        <v>383</v>
      </c>
      <c r="C12" t="str">
        <f t="shared" si="0"/>
        <v>cs_01546</v>
      </c>
      <c r="D12" s="8" t="s">
        <v>1074</v>
      </c>
      <c r="E12" s="8" t="s">
        <v>3189</v>
      </c>
      <c r="F12" s="9" t="s">
        <v>489</v>
      </c>
      <c r="G12" s="10" t="str">
        <f t="shared" si="1"/>
        <v>Transition</v>
      </c>
      <c r="H12" t="s">
        <v>1433</v>
      </c>
      <c r="I12" t="s">
        <v>1402</v>
      </c>
      <c r="J12" s="8" t="str">
        <f t="shared" si="2"/>
        <v>Co-dominant</v>
      </c>
      <c r="K12" s="8">
        <v>0.30400000000000005</v>
      </c>
      <c r="L12" s="8">
        <v>2</v>
      </c>
      <c r="O12" s="8" t="s">
        <v>1390</v>
      </c>
      <c r="P12" s="8" t="s">
        <v>1390</v>
      </c>
    </row>
    <row r="13" spans="1:17" x14ac:dyDescent="0.25">
      <c r="B13" t="s">
        <v>464</v>
      </c>
      <c r="C13" t="str">
        <f t="shared" si="0"/>
        <v>cs_01635</v>
      </c>
      <c r="D13" s="8" t="s">
        <v>1074</v>
      </c>
      <c r="E13" s="8" t="s">
        <v>3189</v>
      </c>
      <c r="F13" s="9" t="s">
        <v>488</v>
      </c>
      <c r="G13" s="10" t="str">
        <f t="shared" si="1"/>
        <v>Transversion</v>
      </c>
      <c r="H13" t="s">
        <v>1434</v>
      </c>
      <c r="I13" t="s">
        <v>1403</v>
      </c>
      <c r="J13" s="8" t="s">
        <v>1392</v>
      </c>
      <c r="K13" s="8" t="str">
        <f t="shared" ref="K13:K18" si="3">IF(O13="N/A", "N/A")</f>
        <v>N/A</v>
      </c>
      <c r="L13" s="8" t="s">
        <v>1392</v>
      </c>
      <c r="O13" s="8" t="s">
        <v>1392</v>
      </c>
      <c r="P13" s="8" t="s">
        <v>1392</v>
      </c>
    </row>
    <row r="14" spans="1:17" x14ac:dyDescent="0.25">
      <c r="B14" t="s">
        <v>465</v>
      </c>
      <c r="C14" t="str">
        <f t="shared" si="0"/>
        <v>cs_01773</v>
      </c>
      <c r="D14" s="8" t="s">
        <v>1074</v>
      </c>
      <c r="E14" s="8" t="s">
        <v>3189</v>
      </c>
      <c r="F14" s="9" t="s">
        <v>490</v>
      </c>
      <c r="G14" s="10" t="str">
        <f t="shared" si="1"/>
        <v>Transition</v>
      </c>
      <c r="H14" t="s">
        <v>1435</v>
      </c>
      <c r="I14" t="s">
        <v>1404</v>
      </c>
      <c r="J14" s="8" t="s">
        <v>1392</v>
      </c>
      <c r="K14" s="8" t="str">
        <f t="shared" si="3"/>
        <v>N/A</v>
      </c>
      <c r="L14" s="8" t="s">
        <v>1392</v>
      </c>
      <c r="O14" s="8" t="s">
        <v>1392</v>
      </c>
      <c r="P14" s="8" t="s">
        <v>1392</v>
      </c>
    </row>
    <row r="15" spans="1:17" x14ac:dyDescent="0.25">
      <c r="B15" t="s">
        <v>466</v>
      </c>
      <c r="C15" t="str">
        <f t="shared" si="0"/>
        <v>cs_01781</v>
      </c>
      <c r="D15" s="8" t="s">
        <v>1074</v>
      </c>
      <c r="E15" s="8" t="s">
        <v>3189</v>
      </c>
      <c r="F15" s="9" t="s">
        <v>490</v>
      </c>
      <c r="G15" s="10" t="str">
        <f t="shared" si="1"/>
        <v>Transition</v>
      </c>
      <c r="H15" t="s">
        <v>1436</v>
      </c>
      <c r="I15" t="s">
        <v>1405</v>
      </c>
      <c r="J15" s="8" t="s">
        <v>1392</v>
      </c>
      <c r="K15" s="8" t="str">
        <f t="shared" si="3"/>
        <v>N/A</v>
      </c>
      <c r="L15" s="8" t="s">
        <v>1392</v>
      </c>
      <c r="O15" s="8" t="s">
        <v>1392</v>
      </c>
      <c r="P15" s="8" t="s">
        <v>1392</v>
      </c>
    </row>
    <row r="16" spans="1:17" x14ac:dyDescent="0.25">
      <c r="B16" t="s">
        <v>467</v>
      </c>
      <c r="C16" t="str">
        <f t="shared" si="0"/>
        <v>cs_01809</v>
      </c>
      <c r="D16" s="8" t="s">
        <v>1074</v>
      </c>
      <c r="E16" s="8" t="s">
        <v>3189</v>
      </c>
      <c r="F16" s="9" t="s">
        <v>490</v>
      </c>
      <c r="G16" s="10" t="str">
        <f t="shared" si="1"/>
        <v>Transition</v>
      </c>
      <c r="H16" t="s">
        <v>1437</v>
      </c>
      <c r="I16" t="s">
        <v>1406</v>
      </c>
      <c r="J16" s="8" t="s">
        <v>1392</v>
      </c>
      <c r="K16" s="8" t="str">
        <f t="shared" si="3"/>
        <v>N/A</v>
      </c>
      <c r="L16" s="8" t="s">
        <v>1392</v>
      </c>
      <c r="O16" s="8" t="s">
        <v>1392</v>
      </c>
      <c r="P16" s="8" t="s">
        <v>1392</v>
      </c>
    </row>
    <row r="17" spans="2:16" x14ac:dyDescent="0.25">
      <c r="B17" t="s">
        <v>468</v>
      </c>
      <c r="C17" t="str">
        <f t="shared" si="0"/>
        <v>cs_02218</v>
      </c>
      <c r="D17" s="8" t="s">
        <v>1074</v>
      </c>
      <c r="E17" s="8" t="s">
        <v>3189</v>
      </c>
      <c r="F17" s="9" t="s">
        <v>489</v>
      </c>
      <c r="G17" s="10" t="str">
        <f t="shared" si="1"/>
        <v>Transition</v>
      </c>
      <c r="H17" t="s">
        <v>1438</v>
      </c>
      <c r="I17" t="s">
        <v>1407</v>
      </c>
      <c r="J17" s="8" t="s">
        <v>1392</v>
      </c>
      <c r="K17" s="8" t="str">
        <f t="shared" si="3"/>
        <v>N/A</v>
      </c>
      <c r="L17" s="8" t="s">
        <v>1392</v>
      </c>
      <c r="O17" s="8" t="s">
        <v>1392</v>
      </c>
      <c r="P17" s="8" t="s">
        <v>1392</v>
      </c>
    </row>
    <row r="18" spans="2:16" x14ac:dyDescent="0.25">
      <c r="B18" t="s">
        <v>469</v>
      </c>
      <c r="C18" t="str">
        <f t="shared" si="0"/>
        <v>cs_04423</v>
      </c>
      <c r="D18" s="8" t="s">
        <v>1074</v>
      </c>
      <c r="E18" s="8" t="s">
        <v>3189</v>
      </c>
      <c r="F18" s="9" t="s">
        <v>488</v>
      </c>
      <c r="G18" s="10" t="str">
        <f t="shared" si="1"/>
        <v>Transversion</v>
      </c>
      <c r="H18" t="s">
        <v>1439</v>
      </c>
      <c r="I18" t="s">
        <v>1408</v>
      </c>
      <c r="J18" s="8" t="s">
        <v>1392</v>
      </c>
      <c r="K18" s="8" t="str">
        <f t="shared" si="3"/>
        <v>N/A</v>
      </c>
      <c r="L18" s="8" t="s">
        <v>1392</v>
      </c>
      <c r="O18" s="8" t="s">
        <v>1392</v>
      </c>
      <c r="P18" s="8" t="s">
        <v>1392</v>
      </c>
    </row>
    <row r="19" spans="2:16" x14ac:dyDescent="0.25">
      <c r="B19" t="s">
        <v>470</v>
      </c>
      <c r="C19" t="str">
        <f t="shared" si="0"/>
        <v>cs_10786</v>
      </c>
      <c r="D19" s="8" t="s">
        <v>1074</v>
      </c>
      <c r="E19" s="8" t="s">
        <v>3189</v>
      </c>
      <c r="F19" s="9" t="s">
        <v>488</v>
      </c>
      <c r="G19" s="10" t="str">
        <f t="shared" si="1"/>
        <v>Transversion</v>
      </c>
      <c r="H19" t="s">
        <v>1440</v>
      </c>
      <c r="I19" t="s">
        <v>1409</v>
      </c>
      <c r="J19" s="8" t="str">
        <f t="shared" si="2"/>
        <v>Co-dominant</v>
      </c>
      <c r="K19" s="8">
        <v>5.0653061224489795</v>
      </c>
      <c r="L19" s="8">
        <v>2</v>
      </c>
      <c r="O19" s="8" t="s">
        <v>1390</v>
      </c>
      <c r="P19" s="8" t="s">
        <v>1390</v>
      </c>
    </row>
    <row r="20" spans="2:16" x14ac:dyDescent="0.25">
      <c r="B20" t="s">
        <v>471</v>
      </c>
      <c r="C20" t="str">
        <f t="shared" si="0"/>
        <v>cs_12499</v>
      </c>
      <c r="D20" s="8" t="s">
        <v>1074</v>
      </c>
      <c r="E20" s="8" t="s">
        <v>3189</v>
      </c>
      <c r="F20" s="9" t="s">
        <v>488</v>
      </c>
      <c r="G20" s="10" t="str">
        <f t="shared" si="1"/>
        <v>Transversion</v>
      </c>
      <c r="H20" t="s">
        <v>1441</v>
      </c>
      <c r="I20" t="s">
        <v>1410</v>
      </c>
      <c r="J20" s="8" t="str">
        <f t="shared" si="2"/>
        <v>Co-dominant</v>
      </c>
      <c r="K20" s="8">
        <v>1.905511811023622</v>
      </c>
      <c r="L20" s="8">
        <v>2</v>
      </c>
      <c r="O20" s="8" t="s">
        <v>1390</v>
      </c>
      <c r="P20" s="8" t="s">
        <v>1390</v>
      </c>
    </row>
    <row r="21" spans="2:16" x14ac:dyDescent="0.25">
      <c r="B21" t="s">
        <v>472</v>
      </c>
      <c r="C21" t="str">
        <f t="shared" si="0"/>
        <v>cs_13363</v>
      </c>
      <c r="D21" s="8" t="s">
        <v>1074</v>
      </c>
      <c r="E21" s="8" t="s">
        <v>3189</v>
      </c>
      <c r="F21" s="9" t="s">
        <v>490</v>
      </c>
      <c r="G21" s="10" t="str">
        <f t="shared" si="1"/>
        <v>Transition</v>
      </c>
      <c r="H21" t="s">
        <v>1442</v>
      </c>
      <c r="I21" t="s">
        <v>1411</v>
      </c>
      <c r="J21" s="8" t="str">
        <f t="shared" si="2"/>
        <v>Co-dominant</v>
      </c>
      <c r="K21" s="8">
        <v>1.103174603174603</v>
      </c>
      <c r="L21" s="8">
        <v>2</v>
      </c>
      <c r="O21" s="8" t="s">
        <v>1390</v>
      </c>
      <c r="P21" s="8" t="s">
        <v>1390</v>
      </c>
    </row>
    <row r="22" spans="2:16" x14ac:dyDescent="0.25">
      <c r="B22" t="s">
        <v>473</v>
      </c>
      <c r="C22" t="str">
        <f t="shared" si="0"/>
        <v>cs_13687</v>
      </c>
      <c r="D22" s="8" t="s">
        <v>1074</v>
      </c>
      <c r="E22" s="8" t="s">
        <v>3189</v>
      </c>
      <c r="F22" s="9" t="s">
        <v>491</v>
      </c>
      <c r="G22" s="10" t="str">
        <f t="shared" si="1"/>
        <v>Transversion</v>
      </c>
      <c r="H22" t="s">
        <v>1443</v>
      </c>
      <c r="I22" t="s">
        <v>1412</v>
      </c>
      <c r="J22" s="8" t="str">
        <f t="shared" si="2"/>
        <v>Co-dominant</v>
      </c>
      <c r="K22" s="8">
        <v>0.59073359073359077</v>
      </c>
      <c r="L22" s="8">
        <v>2</v>
      </c>
      <c r="O22" s="8" t="s">
        <v>1390</v>
      </c>
      <c r="P22" s="8" t="s">
        <v>1390</v>
      </c>
    </row>
    <row r="23" spans="2:16" x14ac:dyDescent="0.25">
      <c r="B23" t="s">
        <v>474</v>
      </c>
      <c r="C23" t="str">
        <f t="shared" si="0"/>
        <v>cs_13735</v>
      </c>
      <c r="D23" s="8" t="s">
        <v>1074</v>
      </c>
      <c r="E23" s="8" t="s">
        <v>3189</v>
      </c>
      <c r="F23" s="9" t="s">
        <v>488</v>
      </c>
      <c r="G23" s="10" t="str">
        <f t="shared" si="1"/>
        <v>Transversion</v>
      </c>
      <c r="H23" t="s">
        <v>1444</v>
      </c>
      <c r="I23" t="s">
        <v>1413</v>
      </c>
      <c r="J23" s="8" t="s">
        <v>1392</v>
      </c>
      <c r="K23" s="8" t="str">
        <f>IF(O23="N/A", "N/A")</f>
        <v>N/A</v>
      </c>
      <c r="L23" s="8" t="s">
        <v>1392</v>
      </c>
      <c r="O23" s="8" t="s">
        <v>1392</v>
      </c>
      <c r="P23" s="8" t="s">
        <v>1392</v>
      </c>
    </row>
    <row r="24" spans="2:16" x14ac:dyDescent="0.25">
      <c r="B24" t="s">
        <v>475</v>
      </c>
      <c r="C24" t="str">
        <f t="shared" si="0"/>
        <v>cs_13998</v>
      </c>
      <c r="D24" s="8" t="s">
        <v>1074</v>
      </c>
      <c r="E24" s="8" t="s">
        <v>3189</v>
      </c>
      <c r="F24" s="9" t="s">
        <v>489</v>
      </c>
      <c r="G24" s="10" t="str">
        <f t="shared" si="1"/>
        <v>Transition</v>
      </c>
      <c r="H24" t="s">
        <v>1445</v>
      </c>
      <c r="I24" t="s">
        <v>1414</v>
      </c>
      <c r="J24" s="8" t="s">
        <v>1392</v>
      </c>
      <c r="K24" s="8" t="str">
        <f>IF(O24="N/A", "N/A")</f>
        <v>N/A</v>
      </c>
      <c r="L24" s="8" t="s">
        <v>1392</v>
      </c>
      <c r="O24" s="8" t="s">
        <v>1392</v>
      </c>
      <c r="P24" s="8" t="s">
        <v>1392</v>
      </c>
    </row>
    <row r="25" spans="2:16" x14ac:dyDescent="0.25">
      <c r="B25" t="s">
        <v>476</v>
      </c>
      <c r="C25" t="str">
        <f t="shared" si="0"/>
        <v>cs_14114</v>
      </c>
      <c r="D25" s="8" t="s">
        <v>1074</v>
      </c>
      <c r="E25" s="8" t="s">
        <v>3189</v>
      </c>
      <c r="F25" s="9" t="s">
        <v>488</v>
      </c>
      <c r="G25" s="10" t="str">
        <f t="shared" si="1"/>
        <v>Transversion</v>
      </c>
      <c r="H25" t="s">
        <v>1446</v>
      </c>
      <c r="I25" t="s">
        <v>1415</v>
      </c>
      <c r="J25" s="8" t="str">
        <f t="shared" si="2"/>
        <v>Co-dominant</v>
      </c>
      <c r="K25" s="8">
        <v>1.4015748031496065</v>
      </c>
      <c r="L25" s="8">
        <v>2</v>
      </c>
      <c r="O25" s="8" t="s">
        <v>1390</v>
      </c>
      <c r="P25" s="8" t="s">
        <v>1390</v>
      </c>
    </row>
    <row r="26" spans="2:16" x14ac:dyDescent="0.25">
      <c r="B26" t="s">
        <v>477</v>
      </c>
      <c r="C26" t="str">
        <f t="shared" si="0"/>
        <v>cs_14425</v>
      </c>
      <c r="D26" s="8" t="s">
        <v>1074</v>
      </c>
      <c r="E26" s="8" t="s">
        <v>3189</v>
      </c>
      <c r="F26" s="9" t="s">
        <v>488</v>
      </c>
      <c r="G26" s="10" t="str">
        <f t="shared" si="1"/>
        <v>Transversion</v>
      </c>
      <c r="H26" t="s">
        <v>1447</v>
      </c>
      <c r="I26" t="s">
        <v>1416</v>
      </c>
      <c r="J26" s="8" t="s">
        <v>1392</v>
      </c>
      <c r="K26" s="8" t="str">
        <f>IF(O26="N/A", "N/A")</f>
        <v>N/A</v>
      </c>
      <c r="L26" s="8" t="s">
        <v>1392</v>
      </c>
      <c r="O26" s="8" t="s">
        <v>1392</v>
      </c>
      <c r="P26" s="8" t="s">
        <v>1392</v>
      </c>
    </row>
    <row r="27" spans="2:16" x14ac:dyDescent="0.25">
      <c r="B27" t="s">
        <v>478</v>
      </c>
      <c r="C27" t="str">
        <f t="shared" si="0"/>
        <v>cs_00026</v>
      </c>
      <c r="D27" s="8" t="s">
        <v>1074</v>
      </c>
      <c r="E27" s="8" t="s">
        <v>3189</v>
      </c>
      <c r="F27" s="9" t="s">
        <v>493</v>
      </c>
      <c r="G27" s="10" t="str">
        <f t="shared" si="1"/>
        <v>Transversion</v>
      </c>
      <c r="H27" t="s">
        <v>1448</v>
      </c>
      <c r="I27" t="s">
        <v>1417</v>
      </c>
      <c r="J27" s="8" t="s">
        <v>1392</v>
      </c>
      <c r="K27" s="8" t="str">
        <f>IF(O27="N/A", "N/A")</f>
        <v>N/A</v>
      </c>
      <c r="L27" s="8" t="s">
        <v>1392</v>
      </c>
      <c r="O27" s="8" t="s">
        <v>1392</v>
      </c>
      <c r="P27" s="8" t="s">
        <v>1392</v>
      </c>
    </row>
    <row r="28" spans="2:16" x14ac:dyDescent="0.25">
      <c r="B28" t="s">
        <v>479</v>
      </c>
      <c r="C28" t="str">
        <f t="shared" si="0"/>
        <v>cs_00066</v>
      </c>
      <c r="D28" s="8" t="s">
        <v>1074</v>
      </c>
      <c r="E28" s="8" t="s">
        <v>3189</v>
      </c>
      <c r="F28" s="9" t="s">
        <v>488</v>
      </c>
      <c r="G28" s="10" t="str">
        <f t="shared" si="1"/>
        <v>Transversion</v>
      </c>
      <c r="H28" t="s">
        <v>1449</v>
      </c>
      <c r="I28" t="s">
        <v>1418</v>
      </c>
      <c r="J28" s="8" t="s">
        <v>1392</v>
      </c>
      <c r="K28" s="8" t="str">
        <f>IF(O28="N/A", "N/A")</f>
        <v>N/A</v>
      </c>
      <c r="L28" s="8" t="s">
        <v>1392</v>
      </c>
      <c r="O28" s="8" t="s">
        <v>1392</v>
      </c>
      <c r="P28" s="8" t="s">
        <v>1392</v>
      </c>
    </row>
    <row r="29" spans="2:16" x14ac:dyDescent="0.25">
      <c r="B29" t="s">
        <v>480</v>
      </c>
      <c r="C29" t="str">
        <f t="shared" si="0"/>
        <v>cs_00173</v>
      </c>
      <c r="D29" s="8" t="s">
        <v>1074</v>
      </c>
      <c r="E29" s="8" t="s">
        <v>3189</v>
      </c>
      <c r="F29" s="9" t="s">
        <v>489</v>
      </c>
      <c r="G29" s="10" t="str">
        <f t="shared" si="1"/>
        <v>Transition</v>
      </c>
      <c r="H29" t="s">
        <v>1450</v>
      </c>
      <c r="I29" t="s">
        <v>1419</v>
      </c>
      <c r="J29" s="8" t="str">
        <f t="shared" si="2"/>
        <v>Co-dominant</v>
      </c>
      <c r="K29" s="8">
        <v>3.4488188976377954</v>
      </c>
      <c r="L29" s="8">
        <v>2</v>
      </c>
      <c r="O29" s="8" t="s">
        <v>1390</v>
      </c>
      <c r="P29" s="8" t="s">
        <v>1390</v>
      </c>
    </row>
    <row r="30" spans="2:16" x14ac:dyDescent="0.25">
      <c r="B30" t="s">
        <v>481</v>
      </c>
      <c r="C30" t="str">
        <f t="shared" si="0"/>
        <v>cs_00205</v>
      </c>
      <c r="D30" s="8" t="s">
        <v>1074</v>
      </c>
      <c r="E30" s="8" t="s">
        <v>3189</v>
      </c>
      <c r="F30" s="9" t="s">
        <v>492</v>
      </c>
      <c r="G30" s="10" t="str">
        <f t="shared" si="1"/>
        <v>Transversion</v>
      </c>
      <c r="H30" t="s">
        <v>1451</v>
      </c>
      <c r="I30" t="s">
        <v>1420</v>
      </c>
      <c r="J30" s="8" t="str">
        <f t="shared" si="2"/>
        <v>Co-dominant</v>
      </c>
      <c r="K30" s="8">
        <v>2.4156378600823047</v>
      </c>
      <c r="L30" s="8">
        <v>2</v>
      </c>
      <c r="O30" s="8" t="s">
        <v>1390</v>
      </c>
      <c r="P30" s="8" t="s">
        <v>1390</v>
      </c>
    </row>
    <row r="31" spans="2:16" x14ac:dyDescent="0.25">
      <c r="B31" t="s">
        <v>482</v>
      </c>
      <c r="C31" t="str">
        <f t="shared" si="0"/>
        <v>cs_00434</v>
      </c>
      <c r="D31" s="8" t="s">
        <v>1074</v>
      </c>
      <c r="E31" s="8" t="s">
        <v>3189</v>
      </c>
      <c r="F31" s="9" t="s">
        <v>488</v>
      </c>
      <c r="G31" s="10" t="str">
        <f t="shared" si="1"/>
        <v>Transversion</v>
      </c>
      <c r="H31" t="s">
        <v>1452</v>
      </c>
      <c r="I31" t="s">
        <v>1421</v>
      </c>
      <c r="J31" s="8" t="s">
        <v>1392</v>
      </c>
      <c r="K31" s="8" t="str">
        <f>IF(O31="N/A", "N/A")</f>
        <v>N/A</v>
      </c>
      <c r="L31" s="8" t="s">
        <v>1392</v>
      </c>
      <c r="O31" s="8" t="s">
        <v>1392</v>
      </c>
      <c r="P31" s="8" t="s">
        <v>1392</v>
      </c>
    </row>
    <row r="32" spans="2:16" x14ac:dyDescent="0.25">
      <c r="B32" t="s">
        <v>483</v>
      </c>
      <c r="C32" t="str">
        <f t="shared" si="0"/>
        <v>cs_00557</v>
      </c>
      <c r="D32" s="8" t="s">
        <v>1074</v>
      </c>
      <c r="E32" s="8" t="s">
        <v>3189</v>
      </c>
      <c r="F32" s="9" t="s">
        <v>488</v>
      </c>
      <c r="G32" s="10" t="str">
        <f t="shared" si="1"/>
        <v>Transversion</v>
      </c>
      <c r="H32" t="s">
        <v>1453</v>
      </c>
      <c r="I32" t="s">
        <v>1422</v>
      </c>
      <c r="J32" s="8" t="s">
        <v>1392</v>
      </c>
      <c r="K32" s="8" t="str">
        <f>IF(O32="N/A", "N/A")</f>
        <v>N/A</v>
      </c>
      <c r="L32" s="8" t="s">
        <v>1392</v>
      </c>
      <c r="O32" s="8" t="s">
        <v>1392</v>
      </c>
      <c r="P32" s="8" t="s">
        <v>1392</v>
      </c>
    </row>
    <row r="33" spans="1:16" x14ac:dyDescent="0.25">
      <c r="B33" t="s">
        <v>484</v>
      </c>
      <c r="C33" t="str">
        <f t="shared" si="0"/>
        <v>cs_00859</v>
      </c>
      <c r="D33" s="8" t="s">
        <v>1074</v>
      </c>
      <c r="E33" s="8" t="s">
        <v>3189</v>
      </c>
      <c r="F33" s="9" t="s">
        <v>489</v>
      </c>
      <c r="G33" s="10" t="str">
        <f t="shared" si="1"/>
        <v>Transition</v>
      </c>
      <c r="H33" t="s">
        <v>1454</v>
      </c>
      <c r="I33" t="s">
        <v>1423</v>
      </c>
      <c r="J33" s="8" t="s">
        <v>1392</v>
      </c>
      <c r="K33" s="8" t="str">
        <f>IF(O33="N/A", "N/A")</f>
        <v>N/A</v>
      </c>
      <c r="L33" s="8" t="s">
        <v>1392</v>
      </c>
      <c r="O33" s="8" t="s">
        <v>1392</v>
      </c>
      <c r="P33" s="8" t="s">
        <v>1392</v>
      </c>
    </row>
    <row r="34" spans="1:16" x14ac:dyDescent="0.25">
      <c r="B34" t="s">
        <v>485</v>
      </c>
      <c r="C34" t="str">
        <f t="shared" si="0"/>
        <v>cs_00909</v>
      </c>
      <c r="D34" s="8" t="s">
        <v>1074</v>
      </c>
      <c r="E34" s="8" t="s">
        <v>3189</v>
      </c>
      <c r="F34" s="9" t="s">
        <v>489</v>
      </c>
      <c r="G34" s="10" t="str">
        <f t="shared" si="1"/>
        <v>Transition</v>
      </c>
      <c r="H34" t="s">
        <v>1455</v>
      </c>
      <c r="I34" t="s">
        <v>1424</v>
      </c>
      <c r="J34" s="8" t="s">
        <v>1392</v>
      </c>
      <c r="K34" s="8" t="str">
        <f>IF(O34="N/A", "N/A")</f>
        <v>N/A</v>
      </c>
      <c r="L34" s="8" t="s">
        <v>1392</v>
      </c>
      <c r="O34" s="8" t="s">
        <v>1392</v>
      </c>
      <c r="P34" s="8" t="s">
        <v>1392</v>
      </c>
    </row>
    <row r="35" spans="1:16" x14ac:dyDescent="0.25">
      <c r="B35" t="s">
        <v>486</v>
      </c>
      <c r="C35" t="str">
        <f t="shared" si="0"/>
        <v>cs_00913</v>
      </c>
      <c r="D35" s="8" t="s">
        <v>1074</v>
      </c>
      <c r="E35" s="8" t="s">
        <v>3189</v>
      </c>
      <c r="F35" s="9" t="s">
        <v>491</v>
      </c>
      <c r="G35" s="10" t="str">
        <f t="shared" si="1"/>
        <v>Transversion</v>
      </c>
      <c r="H35" t="s">
        <v>622</v>
      </c>
      <c r="I35" t="s">
        <v>910</v>
      </c>
      <c r="J35" s="8" t="str">
        <f t="shared" si="2"/>
        <v>Co-dominant</v>
      </c>
      <c r="K35" s="8">
        <v>2.2529182879377432</v>
      </c>
      <c r="L35" s="8">
        <v>2</v>
      </c>
      <c r="O35" s="8" t="s">
        <v>1390</v>
      </c>
      <c r="P35" s="8" t="s">
        <v>1390</v>
      </c>
    </row>
    <row r="36" spans="1:16" x14ac:dyDescent="0.25">
      <c r="B36" t="s">
        <v>487</v>
      </c>
      <c r="C36" t="str">
        <f t="shared" si="0"/>
        <v>cs_00964</v>
      </c>
      <c r="D36" s="8" t="s">
        <v>1074</v>
      </c>
      <c r="E36" s="8" t="s">
        <v>3189</v>
      </c>
      <c r="F36" s="9" t="s">
        <v>488</v>
      </c>
      <c r="G36" s="10" t="str">
        <f t="shared" si="1"/>
        <v>Transversion</v>
      </c>
      <c r="H36" t="s">
        <v>1456</v>
      </c>
      <c r="I36" t="s">
        <v>1425</v>
      </c>
      <c r="J36" s="8" t="str">
        <f t="shared" si="2"/>
        <v>Co-dominant</v>
      </c>
      <c r="K36" s="8">
        <v>1.0625</v>
      </c>
      <c r="L36" s="8">
        <v>2</v>
      </c>
      <c r="O36" s="8" t="s">
        <v>1390</v>
      </c>
      <c r="P36" s="8" t="s">
        <v>1390</v>
      </c>
    </row>
    <row r="38" spans="1:16" x14ac:dyDescent="0.25">
      <c r="A38" t="s">
        <v>158</v>
      </c>
      <c r="B38" s="1" t="s">
        <v>170</v>
      </c>
      <c r="C38" t="str">
        <f t="shared" ref="C38:C69" si="4">CONCATENATE("ck_", RIGHT(B38,LEN(B38)-6))</f>
        <v>ck_00716</v>
      </c>
      <c r="D38" s="8" t="s">
        <v>1074</v>
      </c>
      <c r="E38" s="8" t="s">
        <v>3189</v>
      </c>
      <c r="F38" s="8" t="s">
        <v>488</v>
      </c>
      <c r="G38" s="10" t="str">
        <f t="shared" ref="G38" si="5">IF(OR(F38="A/C",F38="C/T"),"Transition","Transversion")</f>
        <v>Transversion</v>
      </c>
      <c r="H38" t="s">
        <v>496</v>
      </c>
      <c r="I38" t="s">
        <v>784</v>
      </c>
      <c r="J38" s="8" t="s">
        <v>1392</v>
      </c>
      <c r="K38" s="8" t="str">
        <f>IF(O38="N/A", "N/A")</f>
        <v>N/A</v>
      </c>
      <c r="L38" s="8" t="s">
        <v>1392</v>
      </c>
      <c r="O38" s="8" t="s">
        <v>1392</v>
      </c>
      <c r="P38" s="8" t="s">
        <v>1392</v>
      </c>
    </row>
    <row r="39" spans="1:16" x14ac:dyDescent="0.25">
      <c r="B39" s="1" t="s">
        <v>171</v>
      </c>
      <c r="C39" t="str">
        <f t="shared" si="4"/>
        <v>ck_07710</v>
      </c>
      <c r="D39" s="8" t="s">
        <v>1074</v>
      </c>
      <c r="E39" s="8" t="s">
        <v>3189</v>
      </c>
      <c r="F39" s="8" t="s">
        <v>489</v>
      </c>
      <c r="G39" s="10" t="str">
        <f t="shared" ref="G39:G70" si="6">IF(OR(F39="A/C",F39="C/T"),"Transition","Transversion")</f>
        <v>Transition</v>
      </c>
      <c r="H39" t="s">
        <v>497</v>
      </c>
      <c r="I39" t="s">
        <v>785</v>
      </c>
      <c r="J39" s="8" t="str">
        <f t="shared" ref="J39:J44" si="7">IF(L39=2,"Co-dominant","Dominant")</f>
        <v>Co-dominant</v>
      </c>
      <c r="K39" s="8">
        <v>2.8058252427184467</v>
      </c>
      <c r="L39" s="8">
        <v>2</v>
      </c>
      <c r="O39" s="8" t="s">
        <v>1389</v>
      </c>
      <c r="P39" s="8" t="s">
        <v>1391</v>
      </c>
    </row>
    <row r="40" spans="1:16" x14ac:dyDescent="0.25">
      <c r="B40" s="1" t="s">
        <v>172</v>
      </c>
      <c r="C40" t="str">
        <f t="shared" si="4"/>
        <v>ck_08110</v>
      </c>
      <c r="D40" s="8" t="s">
        <v>1074</v>
      </c>
      <c r="E40" s="8" t="s">
        <v>3189</v>
      </c>
      <c r="F40" s="8" t="s">
        <v>489</v>
      </c>
      <c r="G40" s="10" t="str">
        <f t="shared" si="6"/>
        <v>Transition</v>
      </c>
      <c r="H40" t="s">
        <v>498</v>
      </c>
      <c r="I40" t="s">
        <v>786</v>
      </c>
      <c r="J40" s="8" t="str">
        <f t="shared" si="7"/>
        <v>Co-dominant</v>
      </c>
      <c r="K40" s="8">
        <v>0.2207792207792208</v>
      </c>
      <c r="L40" s="8">
        <v>2</v>
      </c>
      <c r="O40" s="8" t="s">
        <v>1389</v>
      </c>
      <c r="P40" s="8" t="s">
        <v>1391</v>
      </c>
    </row>
    <row r="41" spans="1:16" x14ac:dyDescent="0.25">
      <c r="B41" s="1" t="s">
        <v>173</v>
      </c>
      <c r="C41" t="str">
        <f t="shared" si="4"/>
        <v>ck_08344</v>
      </c>
      <c r="D41" s="8" t="s">
        <v>1074</v>
      </c>
      <c r="E41" s="8" t="s">
        <v>3189</v>
      </c>
      <c r="F41" s="8" t="s">
        <v>488</v>
      </c>
      <c r="G41" s="10" t="str">
        <f t="shared" si="6"/>
        <v>Transversion</v>
      </c>
      <c r="H41" t="s">
        <v>499</v>
      </c>
      <c r="I41" t="s">
        <v>787</v>
      </c>
      <c r="J41" s="8" t="str">
        <f t="shared" si="7"/>
        <v>Co-dominant</v>
      </c>
      <c r="K41" s="8">
        <v>3.8898305084745761</v>
      </c>
      <c r="L41" s="8">
        <v>2</v>
      </c>
      <c r="O41" s="8" t="s">
        <v>1389</v>
      </c>
      <c r="P41" s="8" t="s">
        <v>1389</v>
      </c>
    </row>
    <row r="42" spans="1:16" x14ac:dyDescent="0.25">
      <c r="B42" s="1" t="s">
        <v>174</v>
      </c>
      <c r="C42" t="str">
        <f t="shared" si="4"/>
        <v>ck_16176</v>
      </c>
      <c r="D42" s="8" t="s">
        <v>1074</v>
      </c>
      <c r="E42" s="8" t="s">
        <v>3189</v>
      </c>
      <c r="F42" s="8" t="s">
        <v>488</v>
      </c>
      <c r="G42" s="10" t="str">
        <f t="shared" si="6"/>
        <v>Transversion</v>
      </c>
      <c r="H42" t="s">
        <v>500</v>
      </c>
      <c r="I42" t="s">
        <v>788</v>
      </c>
      <c r="J42" s="8" t="str">
        <f t="shared" si="7"/>
        <v>Dominant</v>
      </c>
      <c r="K42" s="8">
        <v>3.0054421768707482</v>
      </c>
      <c r="L42" s="8">
        <v>1</v>
      </c>
      <c r="O42" s="8" t="s">
        <v>1389</v>
      </c>
      <c r="P42" s="8" t="s">
        <v>1389</v>
      </c>
    </row>
    <row r="43" spans="1:16" x14ac:dyDescent="0.25">
      <c r="B43" s="1" t="s">
        <v>175</v>
      </c>
      <c r="C43" t="str">
        <f t="shared" si="4"/>
        <v>ck_18106</v>
      </c>
      <c r="D43" s="8" t="s">
        <v>1074</v>
      </c>
      <c r="E43" s="8" t="s">
        <v>3189</v>
      </c>
      <c r="F43" s="8" t="s">
        <v>488</v>
      </c>
      <c r="G43" s="10" t="str">
        <f t="shared" si="6"/>
        <v>Transversion</v>
      </c>
      <c r="H43" t="s">
        <v>501</v>
      </c>
      <c r="I43" t="s">
        <v>789</v>
      </c>
      <c r="J43" s="8" t="str">
        <f t="shared" si="7"/>
        <v>Dominant</v>
      </c>
      <c r="K43" s="8">
        <v>6.3227091633466133</v>
      </c>
      <c r="L43" s="8">
        <v>1</v>
      </c>
      <c r="O43" s="8" t="s">
        <v>1393</v>
      </c>
      <c r="P43" s="8" t="s">
        <v>1393</v>
      </c>
    </row>
    <row r="44" spans="1:16" x14ac:dyDescent="0.25">
      <c r="B44" s="1" t="s">
        <v>176</v>
      </c>
      <c r="C44" t="str">
        <f t="shared" si="4"/>
        <v>ck_24803</v>
      </c>
      <c r="D44" s="8" t="s">
        <v>1074</v>
      </c>
      <c r="E44" s="8" t="s">
        <v>3189</v>
      </c>
      <c r="F44" s="8" t="s">
        <v>489</v>
      </c>
      <c r="G44" s="10" t="str">
        <f t="shared" si="6"/>
        <v>Transition</v>
      </c>
      <c r="H44" t="s">
        <v>502</v>
      </c>
      <c r="I44" t="s">
        <v>790</v>
      </c>
      <c r="J44" s="8" t="str">
        <f t="shared" si="7"/>
        <v>Co-dominant</v>
      </c>
      <c r="K44" s="8">
        <v>4.7238493723849375</v>
      </c>
      <c r="L44" s="8">
        <v>2</v>
      </c>
      <c r="O44" s="8" t="s">
        <v>1389</v>
      </c>
      <c r="P44" s="8" t="s">
        <v>1390</v>
      </c>
    </row>
    <row r="45" spans="1:16" x14ac:dyDescent="0.25">
      <c r="B45" s="1" t="s">
        <v>177</v>
      </c>
      <c r="C45" t="str">
        <f t="shared" si="4"/>
        <v>ck_25003</v>
      </c>
      <c r="D45" s="8" t="s">
        <v>1074</v>
      </c>
      <c r="E45" s="8" t="s">
        <v>3189</v>
      </c>
      <c r="F45" s="8" t="s">
        <v>489</v>
      </c>
      <c r="G45" s="10" t="str">
        <f t="shared" si="6"/>
        <v>Transition</v>
      </c>
      <c r="H45" t="s">
        <v>503</v>
      </c>
      <c r="I45" t="s">
        <v>791</v>
      </c>
      <c r="J45" s="8" t="s">
        <v>1392</v>
      </c>
      <c r="K45" s="8" t="str">
        <f>IF(O45="N/A", "N/A")</f>
        <v>N/A</v>
      </c>
      <c r="L45" s="8" t="s">
        <v>1392</v>
      </c>
      <c r="O45" s="8" t="s">
        <v>1392</v>
      </c>
      <c r="P45" s="8" t="s">
        <v>1392</v>
      </c>
    </row>
    <row r="46" spans="1:16" x14ac:dyDescent="0.25">
      <c r="B46" s="1" t="s">
        <v>178</v>
      </c>
      <c r="C46" t="str">
        <f t="shared" si="4"/>
        <v>ck_34829</v>
      </c>
      <c r="D46" s="8" t="s">
        <v>1074</v>
      </c>
      <c r="E46" s="8" t="s">
        <v>3189</v>
      </c>
      <c r="F46" s="8" t="s">
        <v>489</v>
      </c>
      <c r="G46" s="10" t="str">
        <f t="shared" si="6"/>
        <v>Transition</v>
      </c>
      <c r="H46" t="s">
        <v>504</v>
      </c>
      <c r="I46" t="s">
        <v>792</v>
      </c>
      <c r="J46" s="8" t="s">
        <v>1392</v>
      </c>
      <c r="K46" s="8" t="str">
        <f>IF(O46="N/A", "N/A")</f>
        <v>N/A</v>
      </c>
      <c r="L46" s="8" t="s">
        <v>1392</v>
      </c>
      <c r="O46" s="8" t="s">
        <v>1392</v>
      </c>
      <c r="P46" s="8" t="s">
        <v>1392</v>
      </c>
    </row>
    <row r="47" spans="1:16" x14ac:dyDescent="0.25">
      <c r="B47" s="1" t="s">
        <v>179</v>
      </c>
      <c r="C47" t="str">
        <f t="shared" si="4"/>
        <v>ck_35195</v>
      </c>
      <c r="D47" s="8" t="s">
        <v>1074</v>
      </c>
      <c r="E47" s="8" t="s">
        <v>3189</v>
      </c>
      <c r="F47" s="8" t="s">
        <v>489</v>
      </c>
      <c r="G47" s="10" t="str">
        <f t="shared" si="6"/>
        <v>Transition</v>
      </c>
      <c r="H47" t="s">
        <v>505</v>
      </c>
      <c r="I47" t="s">
        <v>793</v>
      </c>
      <c r="J47" s="8" t="s">
        <v>1392</v>
      </c>
      <c r="K47" s="8" t="str">
        <f>IF(O47="N/A", "N/A")</f>
        <v>N/A</v>
      </c>
      <c r="L47" s="8" t="s">
        <v>1392</v>
      </c>
      <c r="O47" s="8" t="s">
        <v>1392</v>
      </c>
      <c r="P47" s="8" t="s">
        <v>1392</v>
      </c>
    </row>
    <row r="48" spans="1:16" x14ac:dyDescent="0.25">
      <c r="B48" s="1" t="s">
        <v>180</v>
      </c>
      <c r="C48" t="str">
        <f t="shared" si="4"/>
        <v>ck_58314</v>
      </c>
      <c r="D48" s="8" t="s">
        <v>1074</v>
      </c>
      <c r="E48" s="8" t="s">
        <v>3189</v>
      </c>
      <c r="F48" s="8" t="s">
        <v>488</v>
      </c>
      <c r="G48" s="10" t="str">
        <f t="shared" si="6"/>
        <v>Transversion</v>
      </c>
      <c r="H48" t="s">
        <v>506</v>
      </c>
      <c r="I48" t="s">
        <v>794</v>
      </c>
      <c r="J48" s="8" t="str">
        <f>IF(L48=2,"Co-dominant","Dominant")</f>
        <v>Co-dominant</v>
      </c>
      <c r="K48" s="8">
        <v>3.1538461538461537</v>
      </c>
      <c r="L48" s="8">
        <v>2</v>
      </c>
      <c r="O48" s="8" t="s">
        <v>1389</v>
      </c>
      <c r="P48" s="8" t="s">
        <v>1391</v>
      </c>
    </row>
    <row r="49" spans="2:16" x14ac:dyDescent="0.25">
      <c r="B49" s="1" t="s">
        <v>181</v>
      </c>
      <c r="C49" t="str">
        <f t="shared" si="4"/>
        <v>ck_77897</v>
      </c>
      <c r="D49" s="8" t="s">
        <v>1074</v>
      </c>
      <c r="E49" s="8" t="s">
        <v>3189</v>
      </c>
      <c r="F49" s="8" t="s">
        <v>490</v>
      </c>
      <c r="G49" s="10" t="str">
        <f t="shared" si="6"/>
        <v>Transition</v>
      </c>
      <c r="H49" t="s">
        <v>507</v>
      </c>
      <c r="I49" t="s">
        <v>795</v>
      </c>
      <c r="J49" s="8" t="s">
        <v>1392</v>
      </c>
      <c r="K49" s="8" t="str">
        <f>IF(O49="N/A", "N/A")</f>
        <v>N/A</v>
      </c>
      <c r="L49" s="8" t="s">
        <v>1392</v>
      </c>
      <c r="O49" s="8" t="s">
        <v>1392</v>
      </c>
      <c r="P49" s="8" t="s">
        <v>1392</v>
      </c>
    </row>
    <row r="50" spans="2:16" x14ac:dyDescent="0.25">
      <c r="B50" s="1" t="s">
        <v>182</v>
      </c>
      <c r="C50" t="str">
        <f t="shared" si="4"/>
        <v>ck_91990</v>
      </c>
      <c r="D50" s="8" t="s">
        <v>1074</v>
      </c>
      <c r="E50" s="8" t="s">
        <v>3189</v>
      </c>
      <c r="F50" s="8" t="s">
        <v>488</v>
      </c>
      <c r="G50" s="10" t="str">
        <f t="shared" si="6"/>
        <v>Transversion</v>
      </c>
      <c r="H50" t="s">
        <v>508</v>
      </c>
      <c r="I50" t="s">
        <v>796</v>
      </c>
      <c r="J50" s="8" t="s">
        <v>1392</v>
      </c>
      <c r="K50" s="8" t="str">
        <f>IF(O50="N/A", "N/A")</f>
        <v>N/A</v>
      </c>
      <c r="L50" s="8" t="s">
        <v>1392</v>
      </c>
      <c r="O50" s="8" t="s">
        <v>1392</v>
      </c>
      <c r="P50" s="8" t="s">
        <v>1392</v>
      </c>
    </row>
    <row r="51" spans="2:16" x14ac:dyDescent="0.25">
      <c r="B51" s="1" t="s">
        <v>183</v>
      </c>
      <c r="C51" t="str">
        <f t="shared" si="4"/>
        <v>ck_100790</v>
      </c>
      <c r="D51" s="8" t="s">
        <v>1074</v>
      </c>
      <c r="E51" s="8" t="s">
        <v>3189</v>
      </c>
      <c r="F51" s="8" t="s">
        <v>488</v>
      </c>
      <c r="G51" s="10" t="str">
        <f t="shared" si="6"/>
        <v>Transversion</v>
      </c>
      <c r="H51" t="s">
        <v>509</v>
      </c>
      <c r="I51" t="s">
        <v>797</v>
      </c>
      <c r="J51" s="8" t="s">
        <v>1392</v>
      </c>
      <c r="K51" s="8" t="str">
        <f>IF(O51="N/A", "N/A")</f>
        <v>N/A</v>
      </c>
      <c r="L51" s="8" t="s">
        <v>1392</v>
      </c>
      <c r="O51" s="8" t="s">
        <v>1392</v>
      </c>
      <c r="P51" s="8" t="s">
        <v>1392</v>
      </c>
    </row>
    <row r="52" spans="2:16" x14ac:dyDescent="0.25">
      <c r="B52" s="1" t="s">
        <v>184</v>
      </c>
      <c r="C52" t="str">
        <f t="shared" si="4"/>
        <v>ck_125831</v>
      </c>
      <c r="D52" s="8" t="s">
        <v>1074</v>
      </c>
      <c r="E52" s="8" t="s">
        <v>3189</v>
      </c>
      <c r="F52" s="8" t="s">
        <v>488</v>
      </c>
      <c r="G52" s="10" t="str">
        <f t="shared" si="6"/>
        <v>Transversion</v>
      </c>
      <c r="H52" t="s">
        <v>510</v>
      </c>
      <c r="I52" t="s">
        <v>798</v>
      </c>
      <c r="J52" s="8" t="s">
        <v>1392</v>
      </c>
      <c r="K52" s="8" t="str">
        <f>IF(O52="N/A", "N/A")</f>
        <v>N/A</v>
      </c>
      <c r="L52" s="8" t="s">
        <v>1392</v>
      </c>
      <c r="O52" s="8" t="s">
        <v>1392</v>
      </c>
      <c r="P52" s="8" t="s">
        <v>1392</v>
      </c>
    </row>
    <row r="53" spans="2:16" x14ac:dyDescent="0.25">
      <c r="B53" s="1" t="s">
        <v>185</v>
      </c>
      <c r="C53" t="str">
        <f t="shared" si="4"/>
        <v>ck_00562</v>
      </c>
      <c r="D53" s="8" t="s">
        <v>1074</v>
      </c>
      <c r="E53" s="8" t="s">
        <v>3189</v>
      </c>
      <c r="F53" s="8" t="s">
        <v>491</v>
      </c>
      <c r="G53" s="10" t="str">
        <f t="shared" si="6"/>
        <v>Transversion</v>
      </c>
      <c r="H53" t="s">
        <v>511</v>
      </c>
      <c r="I53" t="s">
        <v>799</v>
      </c>
      <c r="J53" s="8" t="s">
        <v>1392</v>
      </c>
      <c r="K53" s="8" t="str">
        <f>IF(O53="N/A", "N/A")</f>
        <v>N/A</v>
      </c>
      <c r="L53" s="8" t="s">
        <v>1392</v>
      </c>
      <c r="O53" s="8" t="s">
        <v>1392</v>
      </c>
      <c r="P53" s="8" t="s">
        <v>1392</v>
      </c>
    </row>
    <row r="54" spans="2:16" x14ac:dyDescent="0.25">
      <c r="B54" s="1" t="s">
        <v>186</v>
      </c>
      <c r="C54" t="str">
        <f t="shared" si="4"/>
        <v>ck_01430</v>
      </c>
      <c r="D54" s="8" t="s">
        <v>1074</v>
      </c>
      <c r="E54" s="8" t="s">
        <v>3189</v>
      </c>
      <c r="F54" s="8" t="s">
        <v>489</v>
      </c>
      <c r="G54" s="10" t="str">
        <f t="shared" si="6"/>
        <v>Transition</v>
      </c>
      <c r="H54" t="s">
        <v>512</v>
      </c>
      <c r="I54" t="s">
        <v>800</v>
      </c>
      <c r="J54" s="8" t="str">
        <f>IF(L54=2,"Co-dominant","Dominant")</f>
        <v>Dominant</v>
      </c>
      <c r="K54" s="8">
        <v>0.38688085676037481</v>
      </c>
      <c r="L54" s="8">
        <v>1</v>
      </c>
      <c r="O54" s="8" t="s">
        <v>1391</v>
      </c>
      <c r="P54" s="8" t="s">
        <v>1391</v>
      </c>
    </row>
    <row r="55" spans="2:16" x14ac:dyDescent="0.25">
      <c r="B55" s="1" t="s">
        <v>187</v>
      </c>
      <c r="C55" t="str">
        <f t="shared" si="4"/>
        <v>ck_03349</v>
      </c>
      <c r="D55" s="8" t="s">
        <v>1074</v>
      </c>
      <c r="E55" s="8" t="s">
        <v>3189</v>
      </c>
      <c r="F55" s="8" t="s">
        <v>489</v>
      </c>
      <c r="G55" s="10" t="str">
        <f t="shared" si="6"/>
        <v>Transition</v>
      </c>
      <c r="H55" t="s">
        <v>513</v>
      </c>
      <c r="I55" t="s">
        <v>801</v>
      </c>
      <c r="J55" s="8" t="str">
        <f>IF(L55=2,"Co-dominant","Dominant")</f>
        <v>Co-dominant</v>
      </c>
      <c r="K55" s="8">
        <v>10.476635514018692</v>
      </c>
      <c r="L55" s="8">
        <v>2</v>
      </c>
      <c r="O55" s="8" t="s">
        <v>1389</v>
      </c>
      <c r="P55" s="8" t="s">
        <v>1389</v>
      </c>
    </row>
    <row r="56" spans="2:16" x14ac:dyDescent="0.25">
      <c r="B56" s="1" t="s">
        <v>188</v>
      </c>
      <c r="C56" t="str">
        <f t="shared" si="4"/>
        <v>ck_03436</v>
      </c>
      <c r="D56" s="8" t="s">
        <v>1074</v>
      </c>
      <c r="E56" s="8" t="s">
        <v>3189</v>
      </c>
      <c r="F56" s="8" t="s">
        <v>489</v>
      </c>
      <c r="G56" s="10" t="str">
        <f t="shared" si="6"/>
        <v>Transition</v>
      </c>
      <c r="H56" t="s">
        <v>514</v>
      </c>
      <c r="I56" t="s">
        <v>802</v>
      </c>
      <c r="J56" s="8" t="s">
        <v>1392</v>
      </c>
      <c r="K56" s="8" t="str">
        <f>IF(O56="N/A", "N/A")</f>
        <v>N/A</v>
      </c>
      <c r="L56" s="8" t="s">
        <v>1392</v>
      </c>
      <c r="O56" s="8" t="s">
        <v>1392</v>
      </c>
      <c r="P56" s="8" t="s">
        <v>1392</v>
      </c>
    </row>
    <row r="57" spans="2:16" x14ac:dyDescent="0.25">
      <c r="B57" s="1" t="s">
        <v>189</v>
      </c>
      <c r="C57" t="str">
        <f t="shared" si="4"/>
        <v>ck_04293</v>
      </c>
      <c r="D57" s="8" t="s">
        <v>1074</v>
      </c>
      <c r="E57" s="8" t="s">
        <v>3189</v>
      </c>
      <c r="F57" s="8" t="s">
        <v>492</v>
      </c>
      <c r="G57" s="10" t="str">
        <f t="shared" si="6"/>
        <v>Transversion</v>
      </c>
      <c r="H57" t="s">
        <v>515</v>
      </c>
      <c r="I57" t="s">
        <v>803</v>
      </c>
      <c r="J57" s="8" t="str">
        <f>IF(L57=2,"Co-dominant","Dominant")</f>
        <v>Dominant</v>
      </c>
      <c r="K57" s="8">
        <v>9.6646942800788949E-2</v>
      </c>
      <c r="L57" s="8">
        <v>1</v>
      </c>
      <c r="O57" s="8" t="s">
        <v>1391</v>
      </c>
      <c r="P57" s="8" t="s">
        <v>1394</v>
      </c>
    </row>
    <row r="58" spans="2:16" x14ac:dyDescent="0.25">
      <c r="B58" s="1" t="s">
        <v>190</v>
      </c>
      <c r="C58" t="str">
        <f t="shared" si="4"/>
        <v>ck_04315</v>
      </c>
      <c r="D58" s="8" t="s">
        <v>1074</v>
      </c>
      <c r="E58" s="8" t="s">
        <v>3189</v>
      </c>
      <c r="F58" s="8" t="s">
        <v>493</v>
      </c>
      <c r="G58" s="10" t="str">
        <f t="shared" si="6"/>
        <v>Transversion</v>
      </c>
      <c r="H58" t="s">
        <v>516</v>
      </c>
      <c r="I58" t="s">
        <v>804</v>
      </c>
      <c r="J58" s="8" t="s">
        <v>1392</v>
      </c>
      <c r="K58" s="8" t="str">
        <f>IF(O58="N/A", "N/A")</f>
        <v>N/A</v>
      </c>
      <c r="L58" s="8" t="s">
        <v>1392</v>
      </c>
      <c r="O58" s="8" t="s">
        <v>1392</v>
      </c>
      <c r="P58" s="8" t="s">
        <v>1392</v>
      </c>
    </row>
    <row r="59" spans="2:16" x14ac:dyDescent="0.25">
      <c r="B59" s="1" t="s">
        <v>191</v>
      </c>
      <c r="C59" t="str">
        <f t="shared" si="4"/>
        <v>ck_04946</v>
      </c>
      <c r="D59" s="8" t="s">
        <v>1074</v>
      </c>
      <c r="E59" s="8" t="s">
        <v>3189</v>
      </c>
      <c r="F59" s="8" t="s">
        <v>488</v>
      </c>
      <c r="G59" s="10" t="str">
        <f t="shared" si="6"/>
        <v>Transversion</v>
      </c>
      <c r="H59" t="s">
        <v>517</v>
      </c>
      <c r="I59" t="s">
        <v>805</v>
      </c>
      <c r="J59" s="8" t="s">
        <v>1392</v>
      </c>
      <c r="K59" s="8">
        <v>0</v>
      </c>
      <c r="L59" s="8" t="s">
        <v>1392</v>
      </c>
      <c r="O59" s="8" t="s">
        <v>1393</v>
      </c>
      <c r="P59" s="8" t="s">
        <v>1389</v>
      </c>
    </row>
    <row r="60" spans="2:16" x14ac:dyDescent="0.25">
      <c r="B60" s="1" t="s">
        <v>192</v>
      </c>
      <c r="C60" t="str">
        <f t="shared" si="4"/>
        <v>ck_05459</v>
      </c>
      <c r="D60" s="8" t="s">
        <v>1074</v>
      </c>
      <c r="E60" s="8" t="s">
        <v>3189</v>
      </c>
      <c r="F60" s="8" t="s">
        <v>488</v>
      </c>
      <c r="G60" s="10" t="str">
        <f t="shared" si="6"/>
        <v>Transversion</v>
      </c>
      <c r="H60" t="s">
        <v>518</v>
      </c>
      <c r="I60" t="s">
        <v>806</v>
      </c>
      <c r="J60" s="8" t="str">
        <f>IF(L60=2,"Co-dominant","Dominant")</f>
        <v>Co-dominant</v>
      </c>
      <c r="K60" s="8">
        <v>1.0487804878048781</v>
      </c>
      <c r="L60" s="8">
        <v>2</v>
      </c>
      <c r="O60" s="8" t="s">
        <v>1390</v>
      </c>
      <c r="P60" s="8" t="s">
        <v>1389</v>
      </c>
    </row>
    <row r="61" spans="2:16" x14ac:dyDescent="0.25">
      <c r="B61" s="1" t="s">
        <v>193</v>
      </c>
      <c r="C61" t="str">
        <f t="shared" si="4"/>
        <v>ck_05747</v>
      </c>
      <c r="D61" s="8" t="s">
        <v>1074</v>
      </c>
      <c r="E61" s="8" t="s">
        <v>3189</v>
      </c>
      <c r="F61" s="8" t="s">
        <v>489</v>
      </c>
      <c r="G61" s="10" t="str">
        <f t="shared" si="6"/>
        <v>Transition</v>
      </c>
      <c r="H61" t="s">
        <v>519</v>
      </c>
      <c r="I61" t="s">
        <v>807</v>
      </c>
      <c r="J61" s="8" t="s">
        <v>1392</v>
      </c>
      <c r="K61" s="8" t="str">
        <f>IF(O61="N/A", "N/A")</f>
        <v>N/A</v>
      </c>
      <c r="L61" s="8" t="s">
        <v>1392</v>
      </c>
      <c r="O61" s="8" t="s">
        <v>1392</v>
      </c>
      <c r="P61" s="8" t="s">
        <v>1392</v>
      </c>
    </row>
    <row r="62" spans="2:16" x14ac:dyDescent="0.25">
      <c r="B62" s="1" t="s">
        <v>194</v>
      </c>
      <c r="C62" t="str">
        <f t="shared" si="4"/>
        <v>ck_07011</v>
      </c>
      <c r="D62" s="8" t="s">
        <v>1074</v>
      </c>
      <c r="E62" s="8" t="s">
        <v>3189</v>
      </c>
      <c r="F62" s="8" t="s">
        <v>492</v>
      </c>
      <c r="G62" s="10" t="str">
        <f t="shared" si="6"/>
        <v>Transversion</v>
      </c>
      <c r="H62" t="s">
        <v>520</v>
      </c>
      <c r="I62" t="s">
        <v>808</v>
      </c>
      <c r="J62" s="8" t="str">
        <f>IF(L62=2,"Co-dominant","Dominant")</f>
        <v>Co-dominant</v>
      </c>
      <c r="K62" s="8">
        <v>8.8495575221238937E-3</v>
      </c>
      <c r="L62" s="8">
        <v>2</v>
      </c>
      <c r="O62" s="8" t="s">
        <v>1390</v>
      </c>
      <c r="P62" s="8" t="s">
        <v>1390</v>
      </c>
    </row>
    <row r="63" spans="2:16" x14ac:dyDescent="0.25">
      <c r="B63" s="1" t="s">
        <v>195</v>
      </c>
      <c r="C63" t="str">
        <f t="shared" si="4"/>
        <v>ck_09745</v>
      </c>
      <c r="D63" s="8" t="s">
        <v>1074</v>
      </c>
      <c r="E63" s="8" t="s">
        <v>3189</v>
      </c>
      <c r="F63" s="8" t="s">
        <v>488</v>
      </c>
      <c r="G63" s="10" t="str">
        <f t="shared" si="6"/>
        <v>Transversion</v>
      </c>
      <c r="H63" t="s">
        <v>521</v>
      </c>
      <c r="I63" t="s">
        <v>809</v>
      </c>
      <c r="J63" s="8" t="s">
        <v>1392</v>
      </c>
      <c r="K63" s="8" t="str">
        <f>IF(O63="N/A", "N/A")</f>
        <v>N/A</v>
      </c>
      <c r="L63" s="8" t="s">
        <v>1392</v>
      </c>
      <c r="O63" s="8" t="s">
        <v>1392</v>
      </c>
      <c r="P63" s="8" t="s">
        <v>1392</v>
      </c>
    </row>
    <row r="64" spans="2:16" x14ac:dyDescent="0.25">
      <c r="B64" s="1" t="s">
        <v>196</v>
      </c>
      <c r="C64" t="str">
        <f t="shared" si="4"/>
        <v>ck_09867</v>
      </c>
      <c r="D64" s="8" t="s">
        <v>1074</v>
      </c>
      <c r="E64" s="8" t="s">
        <v>3189</v>
      </c>
      <c r="F64" s="8" t="s">
        <v>488</v>
      </c>
      <c r="G64" s="10" t="str">
        <f t="shared" si="6"/>
        <v>Transversion</v>
      </c>
      <c r="H64" t="s">
        <v>522</v>
      </c>
      <c r="I64" t="s">
        <v>810</v>
      </c>
      <c r="J64" s="8" t="str">
        <f>IF(L64=2,"Co-dominant","Dominant")</f>
        <v>Dominant</v>
      </c>
      <c r="K64" s="8">
        <v>4.7244094488188976E-2</v>
      </c>
      <c r="L64" s="8">
        <v>1</v>
      </c>
      <c r="O64" s="8" t="s">
        <v>1391</v>
      </c>
      <c r="P64" s="8" t="s">
        <v>1391</v>
      </c>
    </row>
    <row r="65" spans="2:16" x14ac:dyDescent="0.25">
      <c r="B65" s="1" t="s">
        <v>197</v>
      </c>
      <c r="C65" t="str">
        <f t="shared" si="4"/>
        <v>ck_11036</v>
      </c>
      <c r="D65" s="8" t="s">
        <v>1074</v>
      </c>
      <c r="E65" s="8" t="s">
        <v>3189</v>
      </c>
      <c r="F65" s="8" t="s">
        <v>488</v>
      </c>
      <c r="G65" s="10" t="str">
        <f t="shared" si="6"/>
        <v>Transversion</v>
      </c>
      <c r="H65" t="s">
        <v>523</v>
      </c>
      <c r="I65" t="s">
        <v>811</v>
      </c>
      <c r="J65" s="8" t="str">
        <f>IF(L65=2,"Co-dominant","Dominant")</f>
        <v>Dominant</v>
      </c>
      <c r="K65" s="8">
        <v>0.90133333333333332</v>
      </c>
      <c r="L65" s="8">
        <v>1</v>
      </c>
      <c r="O65" s="8" t="s">
        <v>1391</v>
      </c>
      <c r="P65" s="8" t="s">
        <v>1391</v>
      </c>
    </row>
    <row r="66" spans="2:16" x14ac:dyDescent="0.25">
      <c r="B66" s="1" t="s">
        <v>198</v>
      </c>
      <c r="C66" t="str">
        <f t="shared" si="4"/>
        <v>ck_11807</v>
      </c>
      <c r="D66" s="8" t="s">
        <v>1074</v>
      </c>
      <c r="E66" s="8" t="s">
        <v>3189</v>
      </c>
      <c r="F66" s="8" t="s">
        <v>490</v>
      </c>
      <c r="G66" s="10" t="str">
        <f t="shared" si="6"/>
        <v>Transition</v>
      </c>
      <c r="H66" t="s">
        <v>524</v>
      </c>
      <c r="I66" t="s">
        <v>812</v>
      </c>
      <c r="J66" s="8" t="s">
        <v>1392</v>
      </c>
      <c r="K66" s="8" t="str">
        <f>IF(O66="N/A", "N/A")</f>
        <v>N/A</v>
      </c>
      <c r="L66" s="8" t="s">
        <v>1392</v>
      </c>
      <c r="O66" s="8" t="s">
        <v>1392</v>
      </c>
      <c r="P66" s="8" t="s">
        <v>1392</v>
      </c>
    </row>
    <row r="67" spans="2:16" x14ac:dyDescent="0.25">
      <c r="B67" s="1" t="s">
        <v>199</v>
      </c>
      <c r="C67" t="str">
        <f t="shared" si="4"/>
        <v>ck_24149</v>
      </c>
      <c r="D67" s="8" t="s">
        <v>1074</v>
      </c>
      <c r="E67" s="8" t="s">
        <v>3189</v>
      </c>
      <c r="F67" s="8" t="s">
        <v>489</v>
      </c>
      <c r="G67" s="10" t="str">
        <f t="shared" si="6"/>
        <v>Transition</v>
      </c>
      <c r="H67" t="s">
        <v>525</v>
      </c>
      <c r="I67" t="s">
        <v>813</v>
      </c>
      <c r="J67" s="8" t="s">
        <v>1392</v>
      </c>
      <c r="K67" s="8" t="str">
        <f>IF(O67="N/A", "N/A")</f>
        <v>N/A</v>
      </c>
      <c r="L67" s="8" t="s">
        <v>1392</v>
      </c>
      <c r="O67" s="8" t="s">
        <v>1392</v>
      </c>
      <c r="P67" s="8" t="s">
        <v>1392</v>
      </c>
    </row>
    <row r="68" spans="2:16" x14ac:dyDescent="0.25">
      <c r="B68" s="1" t="s">
        <v>200</v>
      </c>
      <c r="C68" t="str">
        <f t="shared" si="4"/>
        <v>ck_24378</v>
      </c>
      <c r="D68" s="8" t="s">
        <v>1074</v>
      </c>
      <c r="E68" s="8" t="s">
        <v>3189</v>
      </c>
      <c r="F68" s="8" t="s">
        <v>488</v>
      </c>
      <c r="G68" s="10" t="str">
        <f t="shared" si="6"/>
        <v>Transversion</v>
      </c>
      <c r="H68" t="s">
        <v>526</v>
      </c>
      <c r="I68" t="s">
        <v>814</v>
      </c>
      <c r="J68" s="8" t="str">
        <f>IF(L68=2,"Co-dominant","Dominant")</f>
        <v>Dominant</v>
      </c>
      <c r="K68" s="8">
        <v>0.90133333333333332</v>
      </c>
      <c r="L68" s="8">
        <v>1</v>
      </c>
      <c r="O68" s="8" t="s">
        <v>1391</v>
      </c>
      <c r="P68" s="8" t="s">
        <v>1394</v>
      </c>
    </row>
    <row r="69" spans="2:16" x14ac:dyDescent="0.25">
      <c r="B69" s="1" t="s">
        <v>201</v>
      </c>
      <c r="C69" t="str">
        <f t="shared" si="4"/>
        <v>ck_30128</v>
      </c>
      <c r="D69" s="8" t="s">
        <v>1074</v>
      </c>
      <c r="E69" s="8" t="s">
        <v>3189</v>
      </c>
      <c r="F69" s="8" t="s">
        <v>490</v>
      </c>
      <c r="G69" s="10" t="str">
        <f t="shared" si="6"/>
        <v>Transition</v>
      </c>
      <c r="H69" t="s">
        <v>527</v>
      </c>
      <c r="I69" t="s">
        <v>815</v>
      </c>
      <c r="J69" s="8" t="str">
        <f>IF(L69=2,"Co-dominant","Dominant")</f>
        <v>Dominant</v>
      </c>
      <c r="K69" s="8">
        <v>2.0199203187250996</v>
      </c>
      <c r="L69" s="8">
        <v>1</v>
      </c>
      <c r="O69" s="8" t="s">
        <v>1394</v>
      </c>
      <c r="P69" s="8" t="s">
        <v>1390</v>
      </c>
    </row>
    <row r="70" spans="2:16" x14ac:dyDescent="0.25">
      <c r="B70" s="1" t="s">
        <v>202</v>
      </c>
      <c r="C70" t="str">
        <f t="shared" ref="C70:C101" si="8">CONCATENATE("ck_", RIGHT(B70,LEN(B70)-6))</f>
        <v>ck_30964</v>
      </c>
      <c r="D70" s="8" t="s">
        <v>1074</v>
      </c>
      <c r="E70" s="8" t="s">
        <v>3189</v>
      </c>
      <c r="F70" s="8" t="s">
        <v>492</v>
      </c>
      <c r="G70" s="10" t="str">
        <f t="shared" si="6"/>
        <v>Transversion</v>
      </c>
      <c r="H70" t="s">
        <v>528</v>
      </c>
      <c r="I70" t="s">
        <v>816</v>
      </c>
      <c r="J70" s="8" t="s">
        <v>1392</v>
      </c>
      <c r="K70" s="8" t="str">
        <f>IF(O70="N/A", "N/A")</f>
        <v>N/A</v>
      </c>
      <c r="L70" s="8" t="s">
        <v>1392</v>
      </c>
      <c r="O70" s="8" t="s">
        <v>1392</v>
      </c>
      <c r="P70" s="8" t="s">
        <v>1392</v>
      </c>
    </row>
    <row r="71" spans="2:16" x14ac:dyDescent="0.25">
      <c r="B71" s="1" t="s">
        <v>203</v>
      </c>
      <c r="C71" t="str">
        <f t="shared" si="8"/>
        <v>ck_33860</v>
      </c>
      <c r="D71" s="8" t="s">
        <v>1074</v>
      </c>
      <c r="E71" s="8" t="s">
        <v>3189</v>
      </c>
      <c r="F71" s="8" t="s">
        <v>491</v>
      </c>
      <c r="G71" s="10" t="str">
        <f t="shared" ref="G71:G102" si="9">IF(OR(F71="A/C",F71="C/T"),"Transition","Transversion")</f>
        <v>Transversion</v>
      </c>
      <c r="H71" t="s">
        <v>529</v>
      </c>
      <c r="I71" t="s">
        <v>817</v>
      </c>
      <c r="J71" s="8" t="str">
        <f>IF(L71=2,"Co-dominant","Dominant")</f>
        <v>Dominant</v>
      </c>
      <c r="K71" s="8">
        <v>7.4923547400611623</v>
      </c>
      <c r="L71" s="8">
        <v>1</v>
      </c>
      <c r="O71" s="8" t="s">
        <v>1391</v>
      </c>
      <c r="P71" s="8" t="s">
        <v>1391</v>
      </c>
    </row>
    <row r="72" spans="2:16" x14ac:dyDescent="0.25">
      <c r="B72" s="1" t="s">
        <v>204</v>
      </c>
      <c r="C72" t="str">
        <f t="shared" si="8"/>
        <v>ck_44145</v>
      </c>
      <c r="D72" s="8" t="s">
        <v>1074</v>
      </c>
      <c r="E72" s="8" t="s">
        <v>3189</v>
      </c>
      <c r="F72" s="8" t="s">
        <v>489</v>
      </c>
      <c r="G72" s="10" t="str">
        <f t="shared" si="9"/>
        <v>Transition</v>
      </c>
      <c r="H72" t="s">
        <v>530</v>
      </c>
      <c r="I72" t="s">
        <v>818</v>
      </c>
      <c r="J72" s="8" t="str">
        <f>IF(L72=2,"Co-dominant","Dominant")</f>
        <v>Co-dominant</v>
      </c>
      <c r="K72" s="8">
        <v>4.0846153846153843</v>
      </c>
      <c r="L72" s="8">
        <v>2</v>
      </c>
      <c r="O72" s="8" t="s">
        <v>1391</v>
      </c>
      <c r="P72" s="8" t="s">
        <v>1390</v>
      </c>
    </row>
    <row r="73" spans="2:16" x14ac:dyDescent="0.25">
      <c r="B73" s="1" t="s">
        <v>205</v>
      </c>
      <c r="C73" t="str">
        <f t="shared" si="8"/>
        <v>ck_44567</v>
      </c>
      <c r="D73" s="8" t="s">
        <v>1074</v>
      </c>
      <c r="E73" s="8" t="s">
        <v>3189</v>
      </c>
      <c r="F73" s="8" t="s">
        <v>490</v>
      </c>
      <c r="G73" s="10" t="str">
        <f t="shared" si="9"/>
        <v>Transition</v>
      </c>
      <c r="H73" t="s">
        <v>531</v>
      </c>
      <c r="I73" t="s">
        <v>819</v>
      </c>
      <c r="J73" s="8" t="str">
        <f>IF(L73=2,"Co-dominant","Dominant")</f>
        <v>Dominant</v>
      </c>
      <c r="K73" s="8">
        <v>0.14005602240896359</v>
      </c>
      <c r="L73" s="8">
        <v>1</v>
      </c>
      <c r="O73" s="8" t="s">
        <v>1390</v>
      </c>
      <c r="P73" s="8" t="s">
        <v>1390</v>
      </c>
    </row>
    <row r="74" spans="2:16" x14ac:dyDescent="0.25">
      <c r="B74" s="1" t="s">
        <v>206</v>
      </c>
      <c r="C74" t="str">
        <f t="shared" si="8"/>
        <v>ck_85131</v>
      </c>
      <c r="D74" s="8" t="s">
        <v>1074</v>
      </c>
      <c r="E74" s="8" t="s">
        <v>3189</v>
      </c>
      <c r="F74" s="8" t="s">
        <v>488</v>
      </c>
      <c r="G74" s="10" t="str">
        <f t="shared" si="9"/>
        <v>Transversion</v>
      </c>
      <c r="H74" t="s">
        <v>532</v>
      </c>
      <c r="I74" t="s">
        <v>820</v>
      </c>
      <c r="J74" s="8" t="s">
        <v>1392</v>
      </c>
      <c r="K74" s="8" t="str">
        <f>IF(O74="N/A", "N/A")</f>
        <v>N/A</v>
      </c>
      <c r="L74" s="8" t="s">
        <v>1392</v>
      </c>
      <c r="O74" s="8" t="s">
        <v>1392</v>
      </c>
      <c r="P74" s="8" t="s">
        <v>1392</v>
      </c>
    </row>
    <row r="75" spans="2:16" x14ac:dyDescent="0.25">
      <c r="B75" s="1" t="s">
        <v>207</v>
      </c>
      <c r="C75" t="str">
        <f t="shared" si="8"/>
        <v>ck_106798</v>
      </c>
      <c r="D75" s="8" t="s">
        <v>1074</v>
      </c>
      <c r="E75" s="8" t="s">
        <v>3189</v>
      </c>
      <c r="F75" s="8" t="s">
        <v>489</v>
      </c>
      <c r="G75" s="10" t="str">
        <f t="shared" si="9"/>
        <v>Transition</v>
      </c>
      <c r="H75" t="s">
        <v>533</v>
      </c>
      <c r="I75" t="s">
        <v>821</v>
      </c>
      <c r="J75" s="8" t="s">
        <v>1392</v>
      </c>
      <c r="K75" s="8" t="str">
        <f>IF(O75="N/A", "N/A")</f>
        <v>N/A</v>
      </c>
      <c r="L75" s="8" t="s">
        <v>1392</v>
      </c>
      <c r="O75" s="8" t="s">
        <v>1392</v>
      </c>
      <c r="P75" s="8" t="s">
        <v>1392</v>
      </c>
    </row>
    <row r="76" spans="2:16" x14ac:dyDescent="0.25">
      <c r="B76" s="1" t="s">
        <v>208</v>
      </c>
      <c r="C76" t="str">
        <f t="shared" si="8"/>
        <v>ck_130472</v>
      </c>
      <c r="D76" s="8" t="s">
        <v>1074</v>
      </c>
      <c r="E76" s="8" t="s">
        <v>3189</v>
      </c>
      <c r="F76" s="8" t="s">
        <v>489</v>
      </c>
      <c r="G76" s="10" t="str">
        <f t="shared" si="9"/>
        <v>Transition</v>
      </c>
      <c r="H76" t="s">
        <v>534</v>
      </c>
      <c r="I76" t="s">
        <v>822</v>
      </c>
      <c r="J76" s="8" t="s">
        <v>1392</v>
      </c>
      <c r="K76" s="8" t="str">
        <f>IF(O76="N/A", "N/A")</f>
        <v>N/A</v>
      </c>
      <c r="L76" s="8" t="s">
        <v>1392</v>
      </c>
      <c r="O76" s="8" t="s">
        <v>1392</v>
      </c>
      <c r="P76" s="8" t="s">
        <v>1392</v>
      </c>
    </row>
    <row r="77" spans="2:16" x14ac:dyDescent="0.25">
      <c r="B77" s="1" t="s">
        <v>209</v>
      </c>
      <c r="C77" t="str">
        <f t="shared" si="8"/>
        <v>ck_132482</v>
      </c>
      <c r="D77" s="8" t="s">
        <v>1074</v>
      </c>
      <c r="E77" s="8" t="s">
        <v>3189</v>
      </c>
      <c r="F77" s="8" t="s">
        <v>488</v>
      </c>
      <c r="G77" s="10" t="str">
        <f t="shared" si="9"/>
        <v>Transversion</v>
      </c>
      <c r="H77" t="s">
        <v>535</v>
      </c>
      <c r="I77" t="s">
        <v>823</v>
      </c>
      <c r="J77" s="8" t="s">
        <v>1392</v>
      </c>
      <c r="K77" s="8" t="str">
        <f>IF(O77="N/A", "N/A")</f>
        <v>N/A</v>
      </c>
      <c r="L77" s="8" t="s">
        <v>1392</v>
      </c>
      <c r="O77" s="8" t="s">
        <v>1392</v>
      </c>
      <c r="P77" s="8" t="s">
        <v>1392</v>
      </c>
    </row>
    <row r="78" spans="2:16" x14ac:dyDescent="0.25">
      <c r="B78" s="1" t="s">
        <v>210</v>
      </c>
      <c r="C78" t="str">
        <f t="shared" si="8"/>
        <v>ck_01064</v>
      </c>
      <c r="D78" s="8" t="s">
        <v>1074</v>
      </c>
      <c r="E78" s="8" t="s">
        <v>3189</v>
      </c>
      <c r="F78" s="8" t="s">
        <v>488</v>
      </c>
      <c r="G78" s="10" t="str">
        <f t="shared" si="9"/>
        <v>Transversion</v>
      </c>
      <c r="H78" t="s">
        <v>536</v>
      </c>
      <c r="I78" t="s">
        <v>824</v>
      </c>
      <c r="J78" s="8" t="s">
        <v>1392</v>
      </c>
      <c r="K78" s="8" t="str">
        <f>IF(O78="N/A", "N/A")</f>
        <v>N/A</v>
      </c>
      <c r="L78" s="8" t="s">
        <v>1392</v>
      </c>
      <c r="O78" s="8" t="s">
        <v>1392</v>
      </c>
      <c r="P78" s="8" t="s">
        <v>1392</v>
      </c>
    </row>
    <row r="79" spans="2:16" x14ac:dyDescent="0.25">
      <c r="B79" s="1" t="s">
        <v>211</v>
      </c>
      <c r="C79" t="str">
        <f t="shared" si="8"/>
        <v>ck_01124</v>
      </c>
      <c r="D79" s="8" t="s">
        <v>1074</v>
      </c>
      <c r="E79" s="8" t="s">
        <v>3189</v>
      </c>
      <c r="F79" s="8" t="s">
        <v>488</v>
      </c>
      <c r="G79" s="10" t="str">
        <f t="shared" si="9"/>
        <v>Transversion</v>
      </c>
      <c r="H79" t="s">
        <v>537</v>
      </c>
      <c r="I79" t="s">
        <v>825</v>
      </c>
      <c r="J79" s="8" t="str">
        <f>IF(L79=2,"Co-dominant","Dominant")</f>
        <v>Co-dominant</v>
      </c>
      <c r="K79" s="8">
        <v>3.314516129032258</v>
      </c>
      <c r="L79" s="8">
        <v>2</v>
      </c>
      <c r="O79" s="8" t="s">
        <v>1391</v>
      </c>
      <c r="P79" s="8" t="s">
        <v>1391</v>
      </c>
    </row>
    <row r="80" spans="2:16" x14ac:dyDescent="0.25">
      <c r="B80" s="1" t="s">
        <v>212</v>
      </c>
      <c r="C80" t="str">
        <f t="shared" si="8"/>
        <v>ck_01486</v>
      </c>
      <c r="D80" s="8" t="s">
        <v>1074</v>
      </c>
      <c r="E80" s="8" t="s">
        <v>3189</v>
      </c>
      <c r="F80" s="8" t="s">
        <v>489</v>
      </c>
      <c r="G80" s="10" t="str">
        <f t="shared" si="9"/>
        <v>Transition</v>
      </c>
      <c r="H80" t="s">
        <v>538</v>
      </c>
      <c r="I80" t="s">
        <v>826</v>
      </c>
      <c r="J80" s="8" t="s">
        <v>1392</v>
      </c>
      <c r="K80" s="8" t="str">
        <f>IF(O80="N/A", "N/A")</f>
        <v>N/A</v>
      </c>
      <c r="L80" s="8" t="s">
        <v>1392</v>
      </c>
      <c r="O80" s="8" t="s">
        <v>1392</v>
      </c>
      <c r="P80" s="8" t="s">
        <v>1392</v>
      </c>
    </row>
    <row r="81" spans="2:16" x14ac:dyDescent="0.25">
      <c r="B81" s="1" t="s">
        <v>213</v>
      </c>
      <c r="C81" t="str">
        <f t="shared" si="8"/>
        <v>ck_02331</v>
      </c>
      <c r="D81" s="8" t="s">
        <v>1074</v>
      </c>
      <c r="E81" s="8" t="s">
        <v>3189</v>
      </c>
      <c r="F81" s="8" t="s">
        <v>488</v>
      </c>
      <c r="G81" s="10" t="str">
        <f t="shared" si="9"/>
        <v>Transversion</v>
      </c>
      <c r="H81" t="s">
        <v>539</v>
      </c>
      <c r="I81" t="s">
        <v>827</v>
      </c>
      <c r="J81" s="8" t="str">
        <f>IF(L81=2,"Co-dominant","Dominant")</f>
        <v>Co-dominant</v>
      </c>
      <c r="K81" s="8">
        <v>0.22500000000000001</v>
      </c>
      <c r="L81" s="8">
        <v>2</v>
      </c>
      <c r="O81" s="8" t="s">
        <v>1389</v>
      </c>
      <c r="P81" s="8" t="s">
        <v>1389</v>
      </c>
    </row>
    <row r="82" spans="2:16" x14ac:dyDescent="0.25">
      <c r="B82" s="1" t="s">
        <v>214</v>
      </c>
      <c r="C82" t="str">
        <f t="shared" si="8"/>
        <v>ck_05832</v>
      </c>
      <c r="D82" s="8" t="s">
        <v>1074</v>
      </c>
      <c r="E82" s="8" t="s">
        <v>3189</v>
      </c>
      <c r="F82" s="8" t="s">
        <v>489</v>
      </c>
      <c r="G82" s="10" t="str">
        <f t="shared" si="9"/>
        <v>Transition</v>
      </c>
      <c r="H82" t="s">
        <v>540</v>
      </c>
      <c r="I82" t="s">
        <v>828</v>
      </c>
      <c r="J82" s="8" t="s">
        <v>1392</v>
      </c>
      <c r="K82" s="8" t="str">
        <f>IF(O82="N/A", "N/A")</f>
        <v>N/A</v>
      </c>
      <c r="L82" s="8" t="s">
        <v>1392</v>
      </c>
      <c r="O82" s="8" t="s">
        <v>1392</v>
      </c>
      <c r="P82" s="8" t="s">
        <v>1392</v>
      </c>
    </row>
    <row r="83" spans="2:16" x14ac:dyDescent="0.25">
      <c r="B83" s="1" t="s">
        <v>215</v>
      </c>
      <c r="C83" t="str">
        <f t="shared" si="8"/>
        <v>ck_06279</v>
      </c>
      <c r="D83" s="8" t="s">
        <v>1074</v>
      </c>
      <c r="E83" s="8" t="s">
        <v>3189</v>
      </c>
      <c r="F83" s="8" t="s">
        <v>488</v>
      </c>
      <c r="G83" s="10" t="str">
        <f t="shared" si="9"/>
        <v>Transversion</v>
      </c>
      <c r="H83" t="s">
        <v>541</v>
      </c>
      <c r="I83" t="s">
        <v>829</v>
      </c>
      <c r="J83" s="8" t="s">
        <v>1392</v>
      </c>
      <c r="K83" s="8" t="str">
        <f>IF(O83="N/A", "N/A")</f>
        <v>N/A</v>
      </c>
      <c r="L83" s="8" t="s">
        <v>1392</v>
      </c>
      <c r="O83" s="8" t="s">
        <v>1392</v>
      </c>
      <c r="P83" s="8" t="s">
        <v>1392</v>
      </c>
    </row>
    <row r="84" spans="2:16" x14ac:dyDescent="0.25">
      <c r="B84" s="1" t="s">
        <v>216</v>
      </c>
      <c r="C84" t="str">
        <f t="shared" si="8"/>
        <v>ck_08214</v>
      </c>
      <c r="D84" s="8" t="s">
        <v>1074</v>
      </c>
      <c r="E84" s="8" t="s">
        <v>3189</v>
      </c>
      <c r="F84" s="8" t="s">
        <v>488</v>
      </c>
      <c r="G84" s="10" t="str">
        <f t="shared" si="9"/>
        <v>Transversion</v>
      </c>
      <c r="H84" t="s">
        <v>542</v>
      </c>
      <c r="I84" t="s">
        <v>830</v>
      </c>
      <c r="J84" s="8" t="s">
        <v>1392</v>
      </c>
      <c r="K84" s="8" t="str">
        <f>IF(O84="N/A", "N/A")</f>
        <v>N/A</v>
      </c>
      <c r="L84" s="8" t="s">
        <v>1392</v>
      </c>
      <c r="O84" s="8" t="s">
        <v>1392</v>
      </c>
      <c r="P84" s="8" t="s">
        <v>1392</v>
      </c>
    </row>
    <row r="85" spans="2:16" x14ac:dyDescent="0.25">
      <c r="B85" s="1" t="s">
        <v>217</v>
      </c>
      <c r="C85" t="str">
        <f t="shared" si="8"/>
        <v>ck_08631</v>
      </c>
      <c r="D85" s="8" t="s">
        <v>1074</v>
      </c>
      <c r="E85" s="8" t="s">
        <v>3189</v>
      </c>
      <c r="F85" s="8" t="s">
        <v>488</v>
      </c>
      <c r="G85" s="10" t="str">
        <f t="shared" si="9"/>
        <v>Transversion</v>
      </c>
      <c r="H85" t="s">
        <v>543</v>
      </c>
      <c r="I85" t="s">
        <v>831</v>
      </c>
      <c r="J85" s="8" t="s">
        <v>1392</v>
      </c>
      <c r="K85" s="8" t="str">
        <f>IF(O85="N/A", "N/A")</f>
        <v>N/A</v>
      </c>
      <c r="L85" s="8" t="s">
        <v>1392</v>
      </c>
      <c r="O85" s="8" t="s">
        <v>1392</v>
      </c>
      <c r="P85" s="8" t="s">
        <v>1392</v>
      </c>
    </row>
    <row r="86" spans="2:16" x14ac:dyDescent="0.25">
      <c r="B86" s="1" t="s">
        <v>218</v>
      </c>
      <c r="C86" t="str">
        <f t="shared" si="8"/>
        <v>ck_11485</v>
      </c>
      <c r="D86" s="8" t="s">
        <v>1074</v>
      </c>
      <c r="E86" s="8" t="s">
        <v>3189</v>
      </c>
      <c r="F86" s="8" t="s">
        <v>489</v>
      </c>
      <c r="G86" s="10" t="str">
        <f t="shared" si="9"/>
        <v>Transition</v>
      </c>
      <c r="H86" t="s">
        <v>544</v>
      </c>
      <c r="I86" t="s">
        <v>832</v>
      </c>
      <c r="J86" s="8" t="s">
        <v>1392</v>
      </c>
      <c r="K86" s="8" t="str">
        <f>IF(O86="N/A", "N/A")</f>
        <v>N/A</v>
      </c>
      <c r="L86" s="8" t="s">
        <v>1392</v>
      </c>
      <c r="O86" s="8" t="s">
        <v>1392</v>
      </c>
      <c r="P86" s="8" t="s">
        <v>1392</v>
      </c>
    </row>
    <row r="87" spans="2:16" x14ac:dyDescent="0.25">
      <c r="B87" s="1" t="s">
        <v>219</v>
      </c>
      <c r="C87" t="str">
        <f t="shared" si="8"/>
        <v>ck_15073</v>
      </c>
      <c r="D87" s="8" t="s">
        <v>1074</v>
      </c>
      <c r="E87" s="8" t="s">
        <v>3189</v>
      </c>
      <c r="F87" s="8" t="s">
        <v>491</v>
      </c>
      <c r="G87" s="10" t="str">
        <f t="shared" si="9"/>
        <v>Transversion</v>
      </c>
      <c r="H87" t="s">
        <v>545</v>
      </c>
      <c r="I87" t="s">
        <v>833</v>
      </c>
      <c r="J87" s="8" t="str">
        <f>IF(L87=2,"Co-dominant","Dominant")</f>
        <v>Co-dominant</v>
      </c>
      <c r="K87" s="8">
        <v>0.69411764705882351</v>
      </c>
      <c r="L87" s="8">
        <v>2</v>
      </c>
      <c r="O87" s="8" t="s">
        <v>1389</v>
      </c>
      <c r="P87" s="8" t="s">
        <v>1389</v>
      </c>
    </row>
    <row r="88" spans="2:16" x14ac:dyDescent="0.25">
      <c r="B88" s="1" t="s">
        <v>220</v>
      </c>
      <c r="C88" t="str">
        <f t="shared" si="8"/>
        <v>ck_17812</v>
      </c>
      <c r="D88" s="8" t="s">
        <v>1074</v>
      </c>
      <c r="E88" s="8" t="s">
        <v>3189</v>
      </c>
      <c r="F88" s="8" t="s">
        <v>490</v>
      </c>
      <c r="G88" s="10" t="str">
        <f t="shared" si="9"/>
        <v>Transition</v>
      </c>
      <c r="H88" t="s">
        <v>546</v>
      </c>
      <c r="I88" t="s">
        <v>834</v>
      </c>
      <c r="J88" s="8" t="s">
        <v>1392</v>
      </c>
      <c r="K88" s="8" t="str">
        <f>IF(O88="N/A", "N/A")</f>
        <v>N/A</v>
      </c>
      <c r="L88" s="8" t="s">
        <v>1392</v>
      </c>
      <c r="O88" s="8" t="s">
        <v>1392</v>
      </c>
      <c r="P88" s="8" t="s">
        <v>1392</v>
      </c>
    </row>
    <row r="89" spans="2:16" x14ac:dyDescent="0.25">
      <c r="B89" s="1" t="s">
        <v>221</v>
      </c>
      <c r="C89" t="str">
        <f t="shared" si="8"/>
        <v>ck_24841</v>
      </c>
      <c r="D89" s="8" t="s">
        <v>1074</v>
      </c>
      <c r="E89" s="8" t="s">
        <v>3189</v>
      </c>
      <c r="F89" s="8" t="s">
        <v>491</v>
      </c>
      <c r="G89" s="10" t="str">
        <f t="shared" si="9"/>
        <v>Transversion</v>
      </c>
      <c r="H89" t="s">
        <v>547</v>
      </c>
      <c r="I89" t="s">
        <v>835</v>
      </c>
      <c r="J89" s="8" t="str">
        <f>IF(L89=2,"Co-dominant","Dominant")</f>
        <v>Co-dominant</v>
      </c>
      <c r="K89" s="8">
        <v>3.9577464788732395</v>
      </c>
      <c r="L89" s="8">
        <v>2</v>
      </c>
      <c r="O89" s="8" t="s">
        <v>1391</v>
      </c>
      <c r="P89" s="8" t="s">
        <v>1391</v>
      </c>
    </row>
    <row r="90" spans="2:16" x14ac:dyDescent="0.25">
      <c r="B90" s="1" t="s">
        <v>222</v>
      </c>
      <c r="C90" t="str">
        <f t="shared" si="8"/>
        <v>ck_25703</v>
      </c>
      <c r="D90" s="8" t="s">
        <v>1074</v>
      </c>
      <c r="E90" s="8" t="s">
        <v>3189</v>
      </c>
      <c r="F90" s="8" t="s">
        <v>491</v>
      </c>
      <c r="G90" s="10" t="str">
        <f t="shared" si="9"/>
        <v>Transversion</v>
      </c>
      <c r="H90" t="s">
        <v>548</v>
      </c>
      <c r="I90" t="s">
        <v>836</v>
      </c>
      <c r="J90" s="8" t="s">
        <v>1392</v>
      </c>
      <c r="K90" s="8" t="str">
        <f>IF(O90="N/A", "N/A")</f>
        <v>N/A</v>
      </c>
      <c r="L90" s="8" t="s">
        <v>1392</v>
      </c>
      <c r="O90" s="8" t="s">
        <v>1392</v>
      </c>
      <c r="P90" s="8" t="s">
        <v>1392</v>
      </c>
    </row>
    <row r="91" spans="2:16" x14ac:dyDescent="0.25">
      <c r="B91" s="1" t="s">
        <v>223</v>
      </c>
      <c r="C91" t="str">
        <f t="shared" si="8"/>
        <v>ck_53995</v>
      </c>
      <c r="D91" s="8" t="s">
        <v>1074</v>
      </c>
      <c r="E91" s="8" t="s">
        <v>3189</v>
      </c>
      <c r="F91" s="8" t="s">
        <v>493</v>
      </c>
      <c r="G91" s="10" t="str">
        <f t="shared" si="9"/>
        <v>Transversion</v>
      </c>
      <c r="H91" t="s">
        <v>549</v>
      </c>
      <c r="I91" t="s">
        <v>837</v>
      </c>
      <c r="J91" s="8" t="str">
        <f>IF(L91=2,"Co-dominant","Dominant")</f>
        <v>Co-dominant</v>
      </c>
      <c r="K91" s="8">
        <v>0.2558139534883721</v>
      </c>
      <c r="L91" s="8">
        <v>2</v>
      </c>
      <c r="O91" s="8" t="s">
        <v>1391</v>
      </c>
      <c r="P91" s="8" t="s">
        <v>1391</v>
      </c>
    </row>
    <row r="92" spans="2:16" x14ac:dyDescent="0.25">
      <c r="B92" s="1" t="s">
        <v>224</v>
      </c>
      <c r="C92" t="str">
        <f t="shared" si="8"/>
        <v>ck_40441</v>
      </c>
      <c r="D92" s="8" t="s">
        <v>1074</v>
      </c>
      <c r="E92" s="8" t="s">
        <v>3189</v>
      </c>
      <c r="F92" s="8" t="s">
        <v>488</v>
      </c>
      <c r="G92" s="10" t="str">
        <f t="shared" si="9"/>
        <v>Transversion</v>
      </c>
      <c r="H92" t="s">
        <v>550</v>
      </c>
      <c r="I92" t="s">
        <v>838</v>
      </c>
      <c r="J92" s="8" t="s">
        <v>1392</v>
      </c>
      <c r="K92" s="8" t="str">
        <f>IF(O92="N/A", "N/A")</f>
        <v>N/A</v>
      </c>
      <c r="L92" s="8" t="s">
        <v>1392</v>
      </c>
      <c r="O92" s="8" t="s">
        <v>1392</v>
      </c>
      <c r="P92" s="8" t="s">
        <v>1392</v>
      </c>
    </row>
    <row r="93" spans="2:16" x14ac:dyDescent="0.25">
      <c r="B93" s="1" t="s">
        <v>225</v>
      </c>
      <c r="C93" t="str">
        <f t="shared" si="8"/>
        <v>ck_45118</v>
      </c>
      <c r="D93" s="8" t="s">
        <v>1074</v>
      </c>
      <c r="E93" s="8" t="s">
        <v>3189</v>
      </c>
      <c r="F93" s="8" t="s">
        <v>489</v>
      </c>
      <c r="G93" s="10" t="str">
        <f t="shared" si="9"/>
        <v>Transition</v>
      </c>
      <c r="H93" t="s">
        <v>551</v>
      </c>
      <c r="I93" t="s">
        <v>839</v>
      </c>
      <c r="J93" s="8" t="s">
        <v>1392</v>
      </c>
      <c r="K93" s="8" t="str">
        <f>IF(O93="N/A", "N/A")</f>
        <v>N/A</v>
      </c>
      <c r="L93" s="8" t="s">
        <v>1392</v>
      </c>
      <c r="O93" s="8" t="s">
        <v>1392</v>
      </c>
      <c r="P93" s="8" t="s">
        <v>1392</v>
      </c>
    </row>
    <row r="94" spans="2:16" x14ac:dyDescent="0.25">
      <c r="B94" s="1" t="s">
        <v>226</v>
      </c>
      <c r="C94" t="str">
        <f t="shared" si="8"/>
        <v>ck_49254</v>
      </c>
      <c r="D94" s="8" t="s">
        <v>1074</v>
      </c>
      <c r="E94" s="8" t="s">
        <v>3189</v>
      </c>
      <c r="F94" s="8" t="s">
        <v>490</v>
      </c>
      <c r="G94" s="10" t="str">
        <f t="shared" si="9"/>
        <v>Transition</v>
      </c>
      <c r="H94" t="s">
        <v>552</v>
      </c>
      <c r="I94" t="s">
        <v>840</v>
      </c>
      <c r="J94" s="8" t="s">
        <v>1392</v>
      </c>
      <c r="K94" s="8" t="str">
        <f>IF(O94="N/A", "N/A")</f>
        <v>N/A</v>
      </c>
      <c r="L94" s="8" t="s">
        <v>1392</v>
      </c>
      <c r="O94" s="8" t="s">
        <v>1392</v>
      </c>
      <c r="P94" s="8" t="s">
        <v>1392</v>
      </c>
    </row>
    <row r="95" spans="2:16" x14ac:dyDescent="0.25">
      <c r="B95" s="1" t="s">
        <v>227</v>
      </c>
      <c r="C95" t="str">
        <f t="shared" si="8"/>
        <v>ck_51389</v>
      </c>
      <c r="D95" s="8" t="s">
        <v>1074</v>
      </c>
      <c r="E95" s="8" t="s">
        <v>3189</v>
      </c>
      <c r="F95" s="8" t="s">
        <v>488</v>
      </c>
      <c r="G95" s="10" t="str">
        <f t="shared" si="9"/>
        <v>Transversion</v>
      </c>
      <c r="H95" t="s">
        <v>553</v>
      </c>
      <c r="I95" t="s">
        <v>841</v>
      </c>
      <c r="J95" s="8" t="str">
        <f>IF(L95=2,"Co-dominant","Dominant")</f>
        <v>Co-dominant</v>
      </c>
      <c r="K95" s="8">
        <v>4.03125</v>
      </c>
      <c r="L95" s="8">
        <v>2</v>
      </c>
      <c r="O95" s="8" t="s">
        <v>1391</v>
      </c>
      <c r="P95" s="8" t="s">
        <v>1389</v>
      </c>
    </row>
    <row r="96" spans="2:16" x14ac:dyDescent="0.25">
      <c r="B96" s="1" t="s">
        <v>228</v>
      </c>
      <c r="C96" t="str">
        <f t="shared" si="8"/>
        <v>ck_52689</v>
      </c>
      <c r="D96" s="8" t="s">
        <v>1074</v>
      </c>
      <c r="E96" s="8" t="s">
        <v>3189</v>
      </c>
      <c r="F96" s="8" t="s">
        <v>488</v>
      </c>
      <c r="G96" s="10" t="str">
        <f t="shared" si="9"/>
        <v>Transversion</v>
      </c>
      <c r="H96" t="s">
        <v>554</v>
      </c>
      <c r="I96" t="s">
        <v>842</v>
      </c>
      <c r="J96" s="8" t="str">
        <f>IF(L96=2,"Co-dominant","Dominant")</f>
        <v>Dominant</v>
      </c>
      <c r="K96" s="8">
        <v>1.4237037037037037</v>
      </c>
      <c r="L96" s="8">
        <v>1</v>
      </c>
      <c r="O96" s="8" t="s">
        <v>1391</v>
      </c>
      <c r="P96" s="8" t="s">
        <v>1391</v>
      </c>
    </row>
    <row r="97" spans="2:16" x14ac:dyDescent="0.25">
      <c r="B97" s="1" t="s">
        <v>229</v>
      </c>
      <c r="C97" t="str">
        <f t="shared" si="8"/>
        <v>ck_54010</v>
      </c>
      <c r="D97" s="8" t="s">
        <v>1074</v>
      </c>
      <c r="E97" s="8" t="s">
        <v>3189</v>
      </c>
      <c r="F97" s="8" t="s">
        <v>490</v>
      </c>
      <c r="G97" s="10" t="str">
        <f t="shared" si="9"/>
        <v>Transition</v>
      </c>
      <c r="H97" t="s">
        <v>555</v>
      </c>
      <c r="I97" t="s">
        <v>843</v>
      </c>
      <c r="J97" s="8" t="s">
        <v>1392</v>
      </c>
      <c r="K97" s="8" t="str">
        <f>IF(O97="N/A", "N/A")</f>
        <v>N/A</v>
      </c>
      <c r="L97" s="8" t="s">
        <v>1392</v>
      </c>
      <c r="O97" s="8" t="s">
        <v>1392</v>
      </c>
      <c r="P97" s="8" t="s">
        <v>1392</v>
      </c>
    </row>
    <row r="98" spans="2:16" x14ac:dyDescent="0.25">
      <c r="B98" s="1" t="s">
        <v>230</v>
      </c>
      <c r="C98" t="str">
        <f t="shared" si="8"/>
        <v>ck_54846</v>
      </c>
      <c r="D98" s="8" t="s">
        <v>1074</v>
      </c>
      <c r="E98" s="8" t="s">
        <v>3189</v>
      </c>
      <c r="F98" s="8" t="s">
        <v>488</v>
      </c>
      <c r="G98" s="10" t="str">
        <f t="shared" si="9"/>
        <v>Transversion</v>
      </c>
      <c r="H98" t="s">
        <v>556</v>
      </c>
      <c r="I98" t="s">
        <v>844</v>
      </c>
      <c r="J98" s="8" t="s">
        <v>1392</v>
      </c>
      <c r="K98" s="8" t="str">
        <f>IF(O98="N/A", "N/A")</f>
        <v>N/A</v>
      </c>
      <c r="L98" s="8" t="s">
        <v>1392</v>
      </c>
      <c r="O98" s="8" t="s">
        <v>1392</v>
      </c>
      <c r="P98" s="8" t="s">
        <v>1392</v>
      </c>
    </row>
    <row r="99" spans="2:16" x14ac:dyDescent="0.25">
      <c r="B99" s="1" t="s">
        <v>231</v>
      </c>
      <c r="C99" t="str">
        <f t="shared" si="8"/>
        <v>ck_56799</v>
      </c>
      <c r="D99" s="8" t="s">
        <v>1074</v>
      </c>
      <c r="E99" s="8" t="s">
        <v>3189</v>
      </c>
      <c r="F99" s="8" t="s">
        <v>488</v>
      </c>
      <c r="G99" s="10" t="str">
        <f t="shared" si="9"/>
        <v>Transversion</v>
      </c>
      <c r="H99" t="s">
        <v>557</v>
      </c>
      <c r="I99" t="s">
        <v>845</v>
      </c>
      <c r="J99" s="8" t="s">
        <v>1392</v>
      </c>
      <c r="K99" s="8" t="str">
        <f>IF(O99="N/A", "N/A")</f>
        <v>N/A</v>
      </c>
      <c r="L99" s="8" t="s">
        <v>1392</v>
      </c>
      <c r="O99" s="8" t="s">
        <v>1392</v>
      </c>
      <c r="P99" s="8" t="s">
        <v>1392</v>
      </c>
    </row>
    <row r="100" spans="2:16" x14ac:dyDescent="0.25">
      <c r="B100" s="1" t="s">
        <v>232</v>
      </c>
      <c r="C100" t="str">
        <f t="shared" si="8"/>
        <v>ck_56835</v>
      </c>
      <c r="D100" s="8" t="s">
        <v>1074</v>
      </c>
      <c r="E100" s="8" t="s">
        <v>3189</v>
      </c>
      <c r="F100" s="8" t="s">
        <v>490</v>
      </c>
      <c r="G100" s="10" t="str">
        <f t="shared" si="9"/>
        <v>Transition</v>
      </c>
      <c r="H100" t="s">
        <v>558</v>
      </c>
      <c r="I100" t="s">
        <v>846</v>
      </c>
      <c r="J100" s="8" t="str">
        <f>IF(L100=2,"Co-dominant","Dominant")</f>
        <v>Co-dominant</v>
      </c>
      <c r="K100" s="8">
        <v>2.2162162162162162</v>
      </c>
      <c r="L100" s="8">
        <v>2</v>
      </c>
      <c r="O100" s="8" t="s">
        <v>1391</v>
      </c>
      <c r="P100" s="8" t="s">
        <v>1390</v>
      </c>
    </row>
    <row r="101" spans="2:16" x14ac:dyDescent="0.25">
      <c r="B101" s="1" t="s">
        <v>233</v>
      </c>
      <c r="C101" t="str">
        <f t="shared" si="8"/>
        <v>ck_57041</v>
      </c>
      <c r="D101" s="8" t="s">
        <v>1074</v>
      </c>
      <c r="E101" s="8" t="s">
        <v>3189</v>
      </c>
      <c r="F101" s="8" t="s">
        <v>490</v>
      </c>
      <c r="G101" s="10" t="str">
        <f t="shared" si="9"/>
        <v>Transition</v>
      </c>
      <c r="H101" t="s">
        <v>559</v>
      </c>
      <c r="I101" t="s">
        <v>847</v>
      </c>
      <c r="J101" s="8" t="s">
        <v>1392</v>
      </c>
      <c r="K101" s="8">
        <v>7.92</v>
      </c>
      <c r="L101" s="8" t="s">
        <v>1392</v>
      </c>
      <c r="O101" s="8" t="s">
        <v>1390</v>
      </c>
      <c r="P101" s="8" t="s">
        <v>1389</v>
      </c>
    </row>
    <row r="102" spans="2:16" x14ac:dyDescent="0.25">
      <c r="B102" s="1" t="s">
        <v>234</v>
      </c>
      <c r="C102" t="str">
        <f t="shared" ref="C102:C133" si="10">CONCATENATE("ck_", RIGHT(B102,LEN(B102)-6))</f>
        <v>ck_59376</v>
      </c>
      <c r="D102" s="8" t="s">
        <v>1074</v>
      </c>
      <c r="E102" s="8" t="s">
        <v>3189</v>
      </c>
      <c r="F102" s="8" t="s">
        <v>488</v>
      </c>
      <c r="G102" s="10" t="str">
        <f t="shared" si="9"/>
        <v>Transversion</v>
      </c>
      <c r="H102" t="s">
        <v>560</v>
      </c>
      <c r="I102" t="s">
        <v>848</v>
      </c>
      <c r="J102" s="8" t="s">
        <v>1392</v>
      </c>
      <c r="K102" s="8" t="str">
        <f>IF(O102="N/A", "N/A")</f>
        <v>N/A</v>
      </c>
      <c r="L102" s="8" t="s">
        <v>1392</v>
      </c>
      <c r="O102" s="8" t="s">
        <v>1392</v>
      </c>
      <c r="P102" s="8" t="s">
        <v>1392</v>
      </c>
    </row>
    <row r="103" spans="2:16" x14ac:dyDescent="0.25">
      <c r="B103" s="1" t="s">
        <v>235</v>
      </c>
      <c r="C103" t="str">
        <f t="shared" si="10"/>
        <v>ck_71657</v>
      </c>
      <c r="D103" s="8" t="s">
        <v>1074</v>
      </c>
      <c r="E103" s="8" t="s">
        <v>3189</v>
      </c>
      <c r="F103" s="8" t="s">
        <v>488</v>
      </c>
      <c r="G103" s="10" t="str">
        <f t="shared" ref="G103:G133" si="11">IF(OR(F103="A/C",F103="C/T"),"Transition","Transversion")</f>
        <v>Transversion</v>
      </c>
      <c r="H103" t="s">
        <v>561</v>
      </c>
      <c r="I103" t="s">
        <v>849</v>
      </c>
      <c r="J103" s="8" t="s">
        <v>1392</v>
      </c>
      <c r="K103" s="8" t="str">
        <f>IF(O103="N/A", "N/A")</f>
        <v>N/A</v>
      </c>
      <c r="L103" s="8" t="s">
        <v>1392</v>
      </c>
      <c r="O103" s="8" t="s">
        <v>1392</v>
      </c>
      <c r="P103" s="8" t="s">
        <v>1392</v>
      </c>
    </row>
    <row r="104" spans="2:16" x14ac:dyDescent="0.25">
      <c r="B104" s="1" t="s">
        <v>236</v>
      </c>
      <c r="C104" t="str">
        <f t="shared" si="10"/>
        <v>ck_75214</v>
      </c>
      <c r="D104" s="8" t="s">
        <v>1074</v>
      </c>
      <c r="E104" s="8" t="s">
        <v>3189</v>
      </c>
      <c r="F104" s="8" t="s">
        <v>488</v>
      </c>
      <c r="G104" s="10" t="str">
        <f t="shared" si="11"/>
        <v>Transversion</v>
      </c>
      <c r="H104" t="s">
        <v>562</v>
      </c>
      <c r="I104" t="s">
        <v>850</v>
      </c>
      <c r="J104" s="8" t="str">
        <f>IF(L104=2,"Co-dominant","Dominant")</f>
        <v>Co-dominant</v>
      </c>
      <c r="K104" s="8">
        <v>10.537777777777778</v>
      </c>
      <c r="L104" s="8">
        <v>2</v>
      </c>
      <c r="O104" s="8" t="s">
        <v>1390</v>
      </c>
      <c r="P104" s="8" t="s">
        <v>1389</v>
      </c>
    </row>
    <row r="105" spans="2:16" x14ac:dyDescent="0.25">
      <c r="B105" s="1" t="s">
        <v>237</v>
      </c>
      <c r="C105" t="str">
        <f t="shared" si="10"/>
        <v>ck_77717</v>
      </c>
      <c r="D105" s="8" t="s">
        <v>1074</v>
      </c>
      <c r="E105" s="8" t="s">
        <v>3189</v>
      </c>
      <c r="F105" s="8" t="s">
        <v>491</v>
      </c>
      <c r="G105" s="10" t="str">
        <f t="shared" si="11"/>
        <v>Transversion</v>
      </c>
      <c r="H105" t="s">
        <v>563</v>
      </c>
      <c r="I105" t="s">
        <v>851</v>
      </c>
      <c r="J105" s="8" t="str">
        <f>IF(L105=2,"Co-dominant","Dominant")</f>
        <v>Co-dominant</v>
      </c>
      <c r="K105" s="8">
        <v>0.31192660550458717</v>
      </c>
      <c r="L105" s="8">
        <v>2</v>
      </c>
      <c r="O105" s="8" t="s">
        <v>1389</v>
      </c>
      <c r="P105" s="8" t="s">
        <v>1389</v>
      </c>
    </row>
    <row r="106" spans="2:16" x14ac:dyDescent="0.25">
      <c r="B106" s="1" t="s">
        <v>238</v>
      </c>
      <c r="C106" t="str">
        <f t="shared" si="10"/>
        <v>ck_96503</v>
      </c>
      <c r="D106" s="8" t="s">
        <v>1074</v>
      </c>
      <c r="E106" s="8" t="s">
        <v>3189</v>
      </c>
      <c r="F106" s="8" t="s">
        <v>489</v>
      </c>
      <c r="G106" s="10" t="str">
        <f t="shared" si="11"/>
        <v>Transition</v>
      </c>
      <c r="H106" t="s">
        <v>564</v>
      </c>
      <c r="I106" t="s">
        <v>852</v>
      </c>
      <c r="J106" s="8" t="s">
        <v>1392</v>
      </c>
      <c r="K106" s="8" t="str">
        <f>IF(O106="N/A", "N/A")</f>
        <v>N/A</v>
      </c>
      <c r="L106" s="8" t="s">
        <v>1392</v>
      </c>
      <c r="O106" s="8" t="s">
        <v>1392</v>
      </c>
      <c r="P106" s="8" t="s">
        <v>1392</v>
      </c>
    </row>
    <row r="107" spans="2:16" x14ac:dyDescent="0.25">
      <c r="B107" s="1" t="s">
        <v>239</v>
      </c>
      <c r="C107" t="str">
        <f t="shared" si="10"/>
        <v>ck_96728</v>
      </c>
      <c r="D107" s="8" t="s">
        <v>1074</v>
      </c>
      <c r="E107" s="8" t="s">
        <v>3189</v>
      </c>
      <c r="F107" s="8" t="s">
        <v>488</v>
      </c>
      <c r="G107" s="10" t="str">
        <f t="shared" si="11"/>
        <v>Transversion</v>
      </c>
      <c r="H107" t="s">
        <v>565</v>
      </c>
      <c r="I107" t="s">
        <v>853</v>
      </c>
      <c r="J107" s="8" t="s">
        <v>1392</v>
      </c>
      <c r="K107" s="8" t="str">
        <f>IF(O107="N/A", "N/A")</f>
        <v>N/A</v>
      </c>
      <c r="L107" s="8" t="s">
        <v>1392</v>
      </c>
      <c r="O107" s="8" t="s">
        <v>1392</v>
      </c>
      <c r="P107" s="8" t="s">
        <v>1392</v>
      </c>
    </row>
    <row r="108" spans="2:16" x14ac:dyDescent="0.25">
      <c r="B108" s="1" t="s">
        <v>240</v>
      </c>
      <c r="C108" t="str">
        <f t="shared" si="10"/>
        <v>ck_101307</v>
      </c>
      <c r="D108" s="8" t="s">
        <v>1074</v>
      </c>
      <c r="E108" s="8" t="s">
        <v>3189</v>
      </c>
      <c r="F108" s="8" t="s">
        <v>492</v>
      </c>
      <c r="G108" s="10" t="str">
        <f t="shared" si="11"/>
        <v>Transversion</v>
      </c>
      <c r="H108" t="s">
        <v>566</v>
      </c>
      <c r="I108" t="s">
        <v>854</v>
      </c>
      <c r="J108" s="8" t="s">
        <v>1392</v>
      </c>
      <c r="K108" s="8" t="str">
        <f>IF(O108="N/A", "N/A")</f>
        <v>N/A</v>
      </c>
      <c r="L108" s="8" t="s">
        <v>1392</v>
      </c>
      <c r="O108" s="8" t="s">
        <v>1392</v>
      </c>
      <c r="P108" s="8" t="s">
        <v>1392</v>
      </c>
    </row>
    <row r="109" spans="2:16" x14ac:dyDescent="0.25">
      <c r="B109" s="1" t="s">
        <v>241</v>
      </c>
      <c r="C109" t="str">
        <f t="shared" si="10"/>
        <v>ck_103415</v>
      </c>
      <c r="D109" s="8" t="s">
        <v>1074</v>
      </c>
      <c r="E109" s="8" t="s">
        <v>3189</v>
      </c>
      <c r="F109" s="8" t="s">
        <v>489</v>
      </c>
      <c r="G109" s="10" t="str">
        <f t="shared" si="11"/>
        <v>Transition</v>
      </c>
      <c r="H109" t="s">
        <v>567</v>
      </c>
      <c r="I109" t="s">
        <v>855</v>
      </c>
      <c r="J109" s="8" t="s">
        <v>1392</v>
      </c>
      <c r="K109" s="8" t="str">
        <f>IF(O109="N/A", "N/A")</f>
        <v>N/A</v>
      </c>
      <c r="L109" s="8" t="s">
        <v>1392</v>
      </c>
      <c r="O109" s="8" t="s">
        <v>1392</v>
      </c>
      <c r="P109" s="8" t="s">
        <v>1392</v>
      </c>
    </row>
    <row r="110" spans="2:16" x14ac:dyDescent="0.25">
      <c r="B110" s="1" t="s">
        <v>242</v>
      </c>
      <c r="C110" t="str">
        <f t="shared" si="10"/>
        <v>ck_104381</v>
      </c>
      <c r="D110" s="8" t="s">
        <v>1074</v>
      </c>
      <c r="E110" s="8" t="s">
        <v>3189</v>
      </c>
      <c r="F110" s="8" t="s">
        <v>488</v>
      </c>
      <c r="G110" s="10" t="str">
        <f t="shared" si="11"/>
        <v>Transversion</v>
      </c>
      <c r="H110" t="s">
        <v>568</v>
      </c>
      <c r="I110" t="s">
        <v>856</v>
      </c>
      <c r="J110" s="8" t="str">
        <f>IF(L110=2,"Co-dominant","Dominant")</f>
        <v>Co-dominant</v>
      </c>
      <c r="K110" s="8">
        <v>0.46478873239436619</v>
      </c>
      <c r="L110" s="8">
        <v>2</v>
      </c>
      <c r="O110" s="8" t="s">
        <v>1389</v>
      </c>
      <c r="P110" s="8" t="s">
        <v>1389</v>
      </c>
    </row>
    <row r="111" spans="2:16" x14ac:dyDescent="0.25">
      <c r="B111" s="1" t="s">
        <v>243</v>
      </c>
      <c r="C111" t="str">
        <f t="shared" si="10"/>
        <v>ck_122197</v>
      </c>
      <c r="D111" s="8" t="s">
        <v>1074</v>
      </c>
      <c r="E111" s="8" t="s">
        <v>3189</v>
      </c>
      <c r="F111" s="8" t="s">
        <v>488</v>
      </c>
      <c r="G111" s="10" t="str">
        <f t="shared" si="11"/>
        <v>Transversion</v>
      </c>
      <c r="H111" t="s">
        <v>569</v>
      </c>
      <c r="I111" t="s">
        <v>857</v>
      </c>
      <c r="J111" s="8" t="s">
        <v>1392</v>
      </c>
      <c r="K111" s="8" t="str">
        <f>IF(O111="N/A", "N/A")</f>
        <v>N/A</v>
      </c>
      <c r="L111" s="8" t="s">
        <v>1392</v>
      </c>
      <c r="O111" s="8" t="s">
        <v>1392</v>
      </c>
      <c r="P111" s="8" t="s">
        <v>1392</v>
      </c>
    </row>
    <row r="112" spans="2:16" x14ac:dyDescent="0.25">
      <c r="B112" s="1" t="s">
        <v>244</v>
      </c>
      <c r="C112" t="str">
        <f t="shared" si="10"/>
        <v>ck_02091</v>
      </c>
      <c r="D112" s="8" t="s">
        <v>1074</v>
      </c>
      <c r="E112" s="8" t="s">
        <v>3189</v>
      </c>
      <c r="F112" s="8" t="s">
        <v>489</v>
      </c>
      <c r="G112" s="10" t="str">
        <f t="shared" si="11"/>
        <v>Transition</v>
      </c>
      <c r="H112" t="s">
        <v>570</v>
      </c>
      <c r="I112" t="s">
        <v>858</v>
      </c>
      <c r="J112" s="8" t="s">
        <v>1392</v>
      </c>
      <c r="K112" s="8" t="str">
        <f>IF(O112="N/A", "N/A")</f>
        <v>N/A</v>
      </c>
      <c r="L112" s="8" t="s">
        <v>1392</v>
      </c>
      <c r="O112" s="8" t="s">
        <v>1392</v>
      </c>
      <c r="P112" s="8" t="s">
        <v>1392</v>
      </c>
    </row>
    <row r="113" spans="2:16" x14ac:dyDescent="0.25">
      <c r="B113" s="1" t="s">
        <v>245</v>
      </c>
      <c r="C113" t="str">
        <f t="shared" si="10"/>
        <v>ck_03448</v>
      </c>
      <c r="D113" s="8" t="s">
        <v>1074</v>
      </c>
      <c r="E113" s="8" t="s">
        <v>3189</v>
      </c>
      <c r="F113" s="8" t="s">
        <v>488</v>
      </c>
      <c r="G113" s="10" t="str">
        <f t="shared" si="11"/>
        <v>Transversion</v>
      </c>
      <c r="H113" t="s">
        <v>571</v>
      </c>
      <c r="I113" t="s">
        <v>859</v>
      </c>
      <c r="J113" s="8" t="str">
        <f>IF(L113=2,"Co-dominant","Dominant")</f>
        <v>Co-dominant</v>
      </c>
      <c r="K113" s="8">
        <v>0.40476190476190477</v>
      </c>
      <c r="L113" s="8">
        <v>2</v>
      </c>
      <c r="O113" s="8" t="s">
        <v>1389</v>
      </c>
      <c r="P113" s="8" t="s">
        <v>1389</v>
      </c>
    </row>
    <row r="114" spans="2:16" x14ac:dyDescent="0.25">
      <c r="B114" s="1" t="s">
        <v>246</v>
      </c>
      <c r="C114" t="str">
        <f t="shared" si="10"/>
        <v>ck_04455</v>
      </c>
      <c r="D114" s="8" t="s">
        <v>1074</v>
      </c>
      <c r="E114" s="8" t="s">
        <v>3189</v>
      </c>
      <c r="F114" s="8" t="s">
        <v>493</v>
      </c>
      <c r="G114" s="10" t="str">
        <f t="shared" si="11"/>
        <v>Transversion</v>
      </c>
      <c r="H114" t="s">
        <v>572</v>
      </c>
      <c r="I114" t="s">
        <v>860</v>
      </c>
      <c r="J114" s="8" t="str">
        <f>IF(L114=2,"Co-dominant","Dominant")</f>
        <v>Dominant</v>
      </c>
      <c r="K114" s="8">
        <v>5.2292490118577071</v>
      </c>
      <c r="L114" s="8">
        <v>1</v>
      </c>
      <c r="O114" s="8" t="s">
        <v>1389</v>
      </c>
      <c r="P114" s="8" t="s">
        <v>1389</v>
      </c>
    </row>
    <row r="115" spans="2:16" x14ac:dyDescent="0.25">
      <c r="B115" s="1" t="s">
        <v>247</v>
      </c>
      <c r="C115" t="str">
        <f t="shared" si="10"/>
        <v>ck_05616</v>
      </c>
      <c r="D115" s="8" t="s">
        <v>1074</v>
      </c>
      <c r="E115" s="8" t="s">
        <v>3189</v>
      </c>
      <c r="F115" s="8" t="s">
        <v>490</v>
      </c>
      <c r="G115" s="10" t="str">
        <f t="shared" si="11"/>
        <v>Transition</v>
      </c>
      <c r="H115" t="s">
        <v>573</v>
      </c>
      <c r="I115" t="s">
        <v>861</v>
      </c>
      <c r="J115" s="8" t="s">
        <v>1392</v>
      </c>
      <c r="K115" s="8" t="str">
        <f>IF(O115="N/A", "N/A")</f>
        <v>N/A</v>
      </c>
      <c r="L115" s="8" t="s">
        <v>1392</v>
      </c>
      <c r="O115" s="8" t="s">
        <v>1392</v>
      </c>
      <c r="P115" s="8" t="s">
        <v>1392</v>
      </c>
    </row>
    <row r="116" spans="2:16" x14ac:dyDescent="0.25">
      <c r="B116" s="1" t="s">
        <v>248</v>
      </c>
      <c r="C116" t="str">
        <f t="shared" si="10"/>
        <v>ck_05948</v>
      </c>
      <c r="D116" s="8" t="s">
        <v>1074</v>
      </c>
      <c r="E116" s="8" t="s">
        <v>3189</v>
      </c>
      <c r="F116" s="8" t="s">
        <v>488</v>
      </c>
      <c r="G116" s="10" t="str">
        <f t="shared" si="11"/>
        <v>Transversion</v>
      </c>
      <c r="H116" t="s">
        <v>574</v>
      </c>
      <c r="I116" t="s">
        <v>862</v>
      </c>
      <c r="J116" s="8" t="str">
        <f>IF(L116=2,"Co-dominant","Dominant")</f>
        <v>Dominant</v>
      </c>
      <c r="K116" s="8">
        <v>1</v>
      </c>
      <c r="L116" s="8">
        <v>1</v>
      </c>
      <c r="O116" s="8" t="s">
        <v>1389</v>
      </c>
      <c r="P116" s="8" t="s">
        <v>1389</v>
      </c>
    </row>
    <row r="117" spans="2:16" x14ac:dyDescent="0.25">
      <c r="B117" s="1" t="s">
        <v>249</v>
      </c>
      <c r="C117" t="str">
        <f t="shared" si="10"/>
        <v>ck_07194</v>
      </c>
      <c r="D117" s="8" t="s">
        <v>1074</v>
      </c>
      <c r="E117" s="8" t="s">
        <v>3189</v>
      </c>
      <c r="F117" s="8" t="s">
        <v>488</v>
      </c>
      <c r="G117" s="10" t="str">
        <f t="shared" si="11"/>
        <v>Transversion</v>
      </c>
      <c r="H117" t="s">
        <v>575</v>
      </c>
      <c r="I117" t="s">
        <v>863</v>
      </c>
      <c r="J117" s="8" t="s">
        <v>1392</v>
      </c>
      <c r="K117" s="8" t="str">
        <f>IF(O117="N/A", "N/A")</f>
        <v>N/A</v>
      </c>
      <c r="L117" s="8" t="s">
        <v>1392</v>
      </c>
      <c r="O117" s="8" t="s">
        <v>1392</v>
      </c>
      <c r="P117" s="8" t="s">
        <v>1392</v>
      </c>
    </row>
    <row r="118" spans="2:16" x14ac:dyDescent="0.25">
      <c r="B118" s="1" t="s">
        <v>250</v>
      </c>
      <c r="C118" t="str">
        <f t="shared" si="10"/>
        <v>ck_08267</v>
      </c>
      <c r="D118" s="8" t="s">
        <v>1074</v>
      </c>
      <c r="E118" s="8" t="s">
        <v>3189</v>
      </c>
      <c r="F118" s="8" t="s">
        <v>489</v>
      </c>
      <c r="G118" s="10" t="str">
        <f t="shared" si="11"/>
        <v>Transition</v>
      </c>
      <c r="H118" t="s">
        <v>576</v>
      </c>
      <c r="I118" t="s">
        <v>864</v>
      </c>
      <c r="J118" s="8" t="str">
        <f>IF(L118=2,"Co-dominant","Dominant")</f>
        <v>Dominant</v>
      </c>
      <c r="K118" s="8">
        <v>2.2666666666666666</v>
      </c>
      <c r="L118" s="8">
        <v>1</v>
      </c>
      <c r="O118" s="8" t="s">
        <v>1394</v>
      </c>
      <c r="P118" s="8" t="s">
        <v>1394</v>
      </c>
    </row>
    <row r="119" spans="2:16" x14ac:dyDescent="0.25">
      <c r="B119" s="1" t="s">
        <v>251</v>
      </c>
      <c r="C119" t="str">
        <f t="shared" si="10"/>
        <v>ck_09249</v>
      </c>
      <c r="D119" s="8" t="s">
        <v>1074</v>
      </c>
      <c r="E119" s="8" t="s">
        <v>3189</v>
      </c>
      <c r="F119" s="8" t="s">
        <v>488</v>
      </c>
      <c r="G119" s="10" t="str">
        <f t="shared" si="11"/>
        <v>Transversion</v>
      </c>
      <c r="H119" t="s">
        <v>577</v>
      </c>
      <c r="I119" t="s">
        <v>865</v>
      </c>
      <c r="J119" s="8" t="s">
        <v>1392</v>
      </c>
      <c r="K119" s="8" t="str">
        <f t="shared" ref="K119:K124" si="12">IF(O119="N/A", "N/A")</f>
        <v>N/A</v>
      </c>
      <c r="L119" s="8" t="s">
        <v>1392</v>
      </c>
      <c r="O119" s="8" t="s">
        <v>1392</v>
      </c>
      <c r="P119" s="8" t="s">
        <v>1392</v>
      </c>
    </row>
    <row r="120" spans="2:16" x14ac:dyDescent="0.25">
      <c r="B120" s="1" t="s">
        <v>252</v>
      </c>
      <c r="C120" t="str">
        <f t="shared" si="10"/>
        <v>ck_15724</v>
      </c>
      <c r="D120" s="8" t="s">
        <v>1074</v>
      </c>
      <c r="E120" s="8" t="s">
        <v>3189</v>
      </c>
      <c r="F120" s="8" t="s">
        <v>491</v>
      </c>
      <c r="G120" s="10" t="str">
        <f t="shared" si="11"/>
        <v>Transversion</v>
      </c>
      <c r="H120" t="s">
        <v>578</v>
      </c>
      <c r="I120" t="s">
        <v>866</v>
      </c>
      <c r="J120" s="8" t="s">
        <v>1392</v>
      </c>
      <c r="K120" s="8" t="str">
        <f t="shared" si="12"/>
        <v>N/A</v>
      </c>
      <c r="L120" s="8" t="s">
        <v>1392</v>
      </c>
      <c r="O120" s="8" t="s">
        <v>1392</v>
      </c>
      <c r="P120" s="8" t="s">
        <v>1392</v>
      </c>
    </row>
    <row r="121" spans="2:16" x14ac:dyDescent="0.25">
      <c r="B121" s="1" t="s">
        <v>253</v>
      </c>
      <c r="C121" t="str">
        <f t="shared" si="10"/>
        <v>ck_18979</v>
      </c>
      <c r="D121" s="8" t="s">
        <v>1074</v>
      </c>
      <c r="E121" s="8" t="s">
        <v>3189</v>
      </c>
      <c r="F121" s="8" t="s">
        <v>488</v>
      </c>
      <c r="G121" s="10" t="str">
        <f t="shared" si="11"/>
        <v>Transversion</v>
      </c>
      <c r="H121" t="s">
        <v>579</v>
      </c>
      <c r="I121" t="s">
        <v>867</v>
      </c>
      <c r="J121" s="8" t="s">
        <v>1392</v>
      </c>
      <c r="K121" s="8" t="str">
        <f t="shared" si="12"/>
        <v>N/A</v>
      </c>
      <c r="L121" s="8" t="s">
        <v>1392</v>
      </c>
      <c r="O121" s="8" t="s">
        <v>1392</v>
      </c>
      <c r="P121" s="8" t="s">
        <v>1392</v>
      </c>
    </row>
    <row r="122" spans="2:16" x14ac:dyDescent="0.25">
      <c r="B122" s="33" t="s">
        <v>254</v>
      </c>
      <c r="C122" t="str">
        <f t="shared" si="10"/>
        <v>ck_19093</v>
      </c>
      <c r="D122" s="8" t="s">
        <v>1074</v>
      </c>
      <c r="E122" s="8" t="s">
        <v>3189</v>
      </c>
      <c r="F122" s="8" t="s">
        <v>489</v>
      </c>
      <c r="G122" s="10" t="str">
        <f t="shared" si="11"/>
        <v>Transition</v>
      </c>
      <c r="H122" t="s">
        <v>580</v>
      </c>
      <c r="I122" t="s">
        <v>868</v>
      </c>
      <c r="J122" s="8" t="s">
        <v>1392</v>
      </c>
      <c r="K122" s="8" t="str">
        <f t="shared" si="12"/>
        <v>N/A</v>
      </c>
      <c r="L122" s="8" t="s">
        <v>1392</v>
      </c>
      <c r="O122" s="8" t="s">
        <v>1392</v>
      </c>
      <c r="P122" s="8" t="s">
        <v>1392</v>
      </c>
    </row>
    <row r="123" spans="2:16" x14ac:dyDescent="0.25">
      <c r="B123" s="33" t="s">
        <v>255</v>
      </c>
      <c r="C123" t="str">
        <f t="shared" si="10"/>
        <v>ck_22515</v>
      </c>
      <c r="D123" s="8" t="s">
        <v>1074</v>
      </c>
      <c r="E123" s="8" t="s">
        <v>3189</v>
      </c>
      <c r="F123" s="8" t="s">
        <v>490</v>
      </c>
      <c r="G123" s="10" t="str">
        <f t="shared" si="11"/>
        <v>Transition</v>
      </c>
      <c r="H123" t="s">
        <v>581</v>
      </c>
      <c r="I123" t="s">
        <v>869</v>
      </c>
      <c r="J123" s="8" t="s">
        <v>1392</v>
      </c>
      <c r="K123" s="8" t="str">
        <f t="shared" si="12"/>
        <v>N/A</v>
      </c>
      <c r="L123" s="8" t="s">
        <v>1392</v>
      </c>
      <c r="O123" s="8" t="s">
        <v>1392</v>
      </c>
      <c r="P123" s="8" t="s">
        <v>1392</v>
      </c>
    </row>
    <row r="124" spans="2:16" x14ac:dyDescent="0.25">
      <c r="B124" s="33" t="s">
        <v>256</v>
      </c>
      <c r="C124" t="str">
        <f t="shared" si="10"/>
        <v>ck_33675</v>
      </c>
      <c r="D124" s="8" t="s">
        <v>1074</v>
      </c>
      <c r="E124" s="8" t="s">
        <v>3189</v>
      </c>
      <c r="F124" s="8" t="s">
        <v>492</v>
      </c>
      <c r="G124" s="10" t="str">
        <f t="shared" si="11"/>
        <v>Transversion</v>
      </c>
      <c r="H124" t="s">
        <v>582</v>
      </c>
      <c r="I124" t="s">
        <v>870</v>
      </c>
      <c r="J124" s="8" t="s">
        <v>1392</v>
      </c>
      <c r="K124" s="8" t="str">
        <f t="shared" si="12"/>
        <v>N/A</v>
      </c>
      <c r="L124" s="8" t="s">
        <v>1392</v>
      </c>
      <c r="O124" s="8" t="s">
        <v>1392</v>
      </c>
      <c r="P124" s="8" t="s">
        <v>1392</v>
      </c>
    </row>
    <row r="125" spans="2:16" x14ac:dyDescent="0.25">
      <c r="B125" s="33" t="s">
        <v>257</v>
      </c>
      <c r="C125" t="str">
        <f t="shared" si="10"/>
        <v>ck_36210</v>
      </c>
      <c r="D125" s="8" t="s">
        <v>1074</v>
      </c>
      <c r="E125" s="8" t="s">
        <v>3189</v>
      </c>
      <c r="F125" s="8" t="s">
        <v>491</v>
      </c>
      <c r="G125" s="10" t="str">
        <f t="shared" si="11"/>
        <v>Transversion</v>
      </c>
      <c r="H125" t="s">
        <v>583</v>
      </c>
      <c r="I125" t="s">
        <v>871</v>
      </c>
      <c r="J125" s="8" t="str">
        <f>IF(L125=2,"Co-dominant","Dominant")</f>
        <v>Co-dominant</v>
      </c>
      <c r="K125" s="8">
        <v>9.5595238095238102</v>
      </c>
      <c r="L125" s="8">
        <v>2</v>
      </c>
      <c r="O125" s="8" t="s">
        <v>1391</v>
      </c>
      <c r="P125" s="8" t="s">
        <v>1391</v>
      </c>
    </row>
    <row r="126" spans="2:16" x14ac:dyDescent="0.25">
      <c r="B126" s="33" t="s">
        <v>258</v>
      </c>
      <c r="C126" t="str">
        <f t="shared" si="10"/>
        <v>ck_44780</v>
      </c>
      <c r="D126" s="8" t="s">
        <v>1074</v>
      </c>
      <c r="E126" s="8" t="s">
        <v>3189</v>
      </c>
      <c r="F126" s="8" t="s">
        <v>488</v>
      </c>
      <c r="G126" s="10" t="str">
        <f t="shared" si="11"/>
        <v>Transversion</v>
      </c>
      <c r="H126" t="s">
        <v>584</v>
      </c>
      <c r="I126" t="s">
        <v>872</v>
      </c>
      <c r="J126" s="8" t="str">
        <f>IF(L126=2,"Co-dominant","Dominant")</f>
        <v>Co-dominant</v>
      </c>
      <c r="K126" s="8">
        <v>5.0912863070539416</v>
      </c>
      <c r="L126" s="8">
        <v>2</v>
      </c>
      <c r="O126" s="8" t="s">
        <v>1389</v>
      </c>
      <c r="P126" s="8" t="s">
        <v>1391</v>
      </c>
    </row>
    <row r="127" spans="2:16" x14ac:dyDescent="0.25">
      <c r="B127" s="33" t="s">
        <v>259</v>
      </c>
      <c r="C127" t="str">
        <f t="shared" si="10"/>
        <v>ck_45240</v>
      </c>
      <c r="D127" s="8" t="s">
        <v>1074</v>
      </c>
      <c r="E127" s="8" t="s">
        <v>3189</v>
      </c>
      <c r="F127" s="8" t="s">
        <v>489</v>
      </c>
      <c r="G127" s="10" t="str">
        <f t="shared" si="11"/>
        <v>Transition</v>
      </c>
      <c r="H127" t="s">
        <v>585</v>
      </c>
      <c r="I127" t="s">
        <v>873</v>
      </c>
      <c r="J127" s="8" t="s">
        <v>1392</v>
      </c>
      <c r="K127" s="8" t="str">
        <f>IF(O127="N/A", "N/A")</f>
        <v>N/A</v>
      </c>
      <c r="L127" s="8" t="s">
        <v>1392</v>
      </c>
      <c r="O127" s="8" t="s">
        <v>1392</v>
      </c>
      <c r="P127" s="8" t="s">
        <v>1392</v>
      </c>
    </row>
    <row r="128" spans="2:16" x14ac:dyDescent="0.25">
      <c r="B128" s="33" t="s">
        <v>260</v>
      </c>
      <c r="C128" t="str">
        <f t="shared" si="10"/>
        <v>ck_45628</v>
      </c>
      <c r="D128" s="8" t="s">
        <v>1074</v>
      </c>
      <c r="E128" s="8" t="s">
        <v>3189</v>
      </c>
      <c r="F128" s="8" t="s">
        <v>489</v>
      </c>
      <c r="G128" s="10" t="str">
        <f t="shared" si="11"/>
        <v>Transition</v>
      </c>
      <c r="H128" t="s">
        <v>586</v>
      </c>
      <c r="I128" t="s">
        <v>874</v>
      </c>
      <c r="J128" s="8" t="s">
        <v>1392</v>
      </c>
      <c r="K128" s="8" t="str">
        <f>IF(O128="N/A", "N/A")</f>
        <v>N/A</v>
      </c>
      <c r="L128" s="8" t="s">
        <v>1392</v>
      </c>
      <c r="O128" s="8" t="s">
        <v>1392</v>
      </c>
      <c r="P128" s="8" t="s">
        <v>1392</v>
      </c>
    </row>
    <row r="129" spans="1:16" x14ac:dyDescent="0.25">
      <c r="B129" s="33" t="s">
        <v>261</v>
      </c>
      <c r="C129" t="str">
        <f t="shared" si="10"/>
        <v>ck_45985</v>
      </c>
      <c r="D129" s="8" t="s">
        <v>1074</v>
      </c>
      <c r="E129" s="8" t="s">
        <v>3189</v>
      </c>
      <c r="F129" s="8" t="s">
        <v>491</v>
      </c>
      <c r="G129" s="10" t="str">
        <f t="shared" si="11"/>
        <v>Transversion</v>
      </c>
      <c r="H129" t="s">
        <v>587</v>
      </c>
      <c r="I129" t="s">
        <v>875</v>
      </c>
      <c r="J129" s="8" t="str">
        <f>IF(L129=2,"Co-dominant","Dominant")</f>
        <v>Co-dominant</v>
      </c>
      <c r="K129" s="8">
        <v>0.31517509727626458</v>
      </c>
      <c r="L129" s="8">
        <v>2</v>
      </c>
      <c r="O129" s="8" t="s">
        <v>1391</v>
      </c>
      <c r="P129" s="8" t="s">
        <v>1391</v>
      </c>
    </row>
    <row r="130" spans="1:16" x14ac:dyDescent="0.25">
      <c r="B130" s="33" t="s">
        <v>262</v>
      </c>
      <c r="C130" t="str">
        <f t="shared" si="10"/>
        <v>ck_50329</v>
      </c>
      <c r="D130" s="8" t="s">
        <v>1074</v>
      </c>
      <c r="E130" s="8" t="s">
        <v>3189</v>
      </c>
      <c r="F130" s="8" t="s">
        <v>488</v>
      </c>
      <c r="G130" s="10" t="str">
        <f t="shared" si="11"/>
        <v>Transversion</v>
      </c>
      <c r="H130" t="s">
        <v>588</v>
      </c>
      <c r="I130" t="s">
        <v>876</v>
      </c>
      <c r="J130" s="8" t="s">
        <v>1392</v>
      </c>
      <c r="K130" s="8" t="str">
        <f>IF(O130="N/A", "N/A")</f>
        <v>N/A</v>
      </c>
      <c r="L130" s="8" t="s">
        <v>1392</v>
      </c>
      <c r="O130" s="8" t="s">
        <v>1392</v>
      </c>
      <c r="P130" s="8" t="s">
        <v>1392</v>
      </c>
    </row>
    <row r="131" spans="1:16" x14ac:dyDescent="0.25">
      <c r="B131" s="33" t="s">
        <v>263</v>
      </c>
      <c r="C131" t="str">
        <f t="shared" si="10"/>
        <v>ck_50609</v>
      </c>
      <c r="D131" s="8" t="s">
        <v>1074</v>
      </c>
      <c r="E131" s="8" t="s">
        <v>3189</v>
      </c>
      <c r="F131" s="8" t="s">
        <v>489</v>
      </c>
      <c r="G131" s="10" t="str">
        <f t="shared" si="11"/>
        <v>Transition</v>
      </c>
      <c r="H131" t="s">
        <v>589</v>
      </c>
      <c r="I131" t="s">
        <v>877</v>
      </c>
      <c r="J131" s="8" t="s">
        <v>1392</v>
      </c>
      <c r="K131" s="8" t="str">
        <f>IF(O131="N/A", "N/A")</f>
        <v>N/A</v>
      </c>
      <c r="L131" s="8" t="s">
        <v>1392</v>
      </c>
      <c r="O131" s="8" t="s">
        <v>1392</v>
      </c>
      <c r="P131" s="8" t="s">
        <v>1392</v>
      </c>
    </row>
    <row r="132" spans="1:16" x14ac:dyDescent="0.25">
      <c r="B132" s="33" t="s">
        <v>264</v>
      </c>
      <c r="C132" t="str">
        <f t="shared" si="10"/>
        <v>ck_52302</v>
      </c>
      <c r="D132" s="8" t="s">
        <v>1074</v>
      </c>
      <c r="E132" s="8" t="s">
        <v>3189</v>
      </c>
      <c r="F132" s="8" t="s">
        <v>488</v>
      </c>
      <c r="G132" s="10" t="str">
        <f t="shared" si="11"/>
        <v>Transversion</v>
      </c>
      <c r="H132" t="s">
        <v>590</v>
      </c>
      <c r="I132" t="s">
        <v>878</v>
      </c>
      <c r="J132" s="8" t="s">
        <v>1392</v>
      </c>
      <c r="K132" s="8" t="str">
        <f>IF(O132="N/A", "N/A")</f>
        <v>N/A</v>
      </c>
      <c r="L132" s="8" t="s">
        <v>1392</v>
      </c>
      <c r="O132" s="8" t="s">
        <v>1392</v>
      </c>
      <c r="P132" s="8" t="s">
        <v>1392</v>
      </c>
    </row>
    <row r="133" spans="1:16" x14ac:dyDescent="0.25">
      <c r="B133" s="33" t="s">
        <v>265</v>
      </c>
      <c r="C133" t="str">
        <f t="shared" si="10"/>
        <v>ck_53808</v>
      </c>
      <c r="D133" s="8" t="s">
        <v>1074</v>
      </c>
      <c r="E133" s="8" t="s">
        <v>3189</v>
      </c>
      <c r="F133" s="8" t="s">
        <v>492</v>
      </c>
      <c r="G133" s="10" t="str">
        <f t="shared" si="11"/>
        <v>Transversion</v>
      </c>
      <c r="H133" t="s">
        <v>591</v>
      </c>
      <c r="I133" t="s">
        <v>879</v>
      </c>
      <c r="J133" s="8" t="s">
        <v>1392</v>
      </c>
      <c r="K133" s="8" t="str">
        <f>IF(O133="N/A", "N/A")</f>
        <v>N/A</v>
      </c>
      <c r="L133" s="8" t="s">
        <v>1392</v>
      </c>
      <c r="O133" s="8" t="s">
        <v>1392</v>
      </c>
      <c r="P133" s="8" t="s">
        <v>1392</v>
      </c>
    </row>
    <row r="135" spans="1:16" x14ac:dyDescent="0.25">
      <c r="A135" s="33" t="s">
        <v>159</v>
      </c>
      <c r="B135" s="1" t="s">
        <v>266</v>
      </c>
      <c r="C135" t="str">
        <f t="shared" ref="C135:C166" si="13">CONCATENATE("c2_", RIGHT(B135,LEN(B135)-6))</f>
        <v>c2_57761</v>
      </c>
      <c r="D135" s="8" t="s">
        <v>1074</v>
      </c>
      <c r="E135" s="8" t="s">
        <v>3189</v>
      </c>
      <c r="F135" s="8" t="s">
        <v>490</v>
      </c>
      <c r="G135" s="10" t="str">
        <f t="shared" ref="G135:G166" si="14">IF(OR(F135="A/C",F135="C/T"),"Transition","Transversion")</f>
        <v>Transition</v>
      </c>
      <c r="H135" t="s">
        <v>592</v>
      </c>
      <c r="I135" t="s">
        <v>880</v>
      </c>
      <c r="J135" s="8" t="s">
        <v>1392</v>
      </c>
      <c r="K135" s="8" t="str">
        <f>IF(O135="N/A", "N/A")</f>
        <v>N/A</v>
      </c>
      <c r="L135" s="8" t="s">
        <v>1392</v>
      </c>
      <c r="O135" s="8" t="s">
        <v>1392</v>
      </c>
      <c r="P135" s="8" t="s">
        <v>1392</v>
      </c>
    </row>
    <row r="136" spans="1:16" x14ac:dyDescent="0.25">
      <c r="B136" s="1" t="s">
        <v>267</v>
      </c>
      <c r="C136" t="str">
        <f t="shared" si="13"/>
        <v>c2_58507</v>
      </c>
      <c r="D136" s="8" t="s">
        <v>1074</v>
      </c>
      <c r="E136" s="8" t="s">
        <v>3189</v>
      </c>
      <c r="F136" s="8" t="s">
        <v>490</v>
      </c>
      <c r="G136" s="10" t="str">
        <f t="shared" si="14"/>
        <v>Transition</v>
      </c>
      <c r="H136" t="s">
        <v>593</v>
      </c>
      <c r="I136" t="s">
        <v>881</v>
      </c>
      <c r="J136" s="8" t="str">
        <f>IF(L136=2,"Co-dominant","Dominant")</f>
        <v>Dominant</v>
      </c>
      <c r="K136" s="8">
        <v>1.5991189427312775</v>
      </c>
      <c r="L136" s="8" t="s">
        <v>1392</v>
      </c>
      <c r="O136" s="8" t="s">
        <v>1391</v>
      </c>
      <c r="P136" s="8" t="s">
        <v>1391</v>
      </c>
    </row>
    <row r="137" spans="1:16" x14ac:dyDescent="0.25">
      <c r="B137" s="1" t="s">
        <v>268</v>
      </c>
      <c r="C137" t="str">
        <f t="shared" si="13"/>
        <v>c2_59292</v>
      </c>
      <c r="D137" s="8" t="s">
        <v>1074</v>
      </c>
      <c r="E137" s="8" t="s">
        <v>3189</v>
      </c>
      <c r="F137" s="8" t="s">
        <v>491</v>
      </c>
      <c r="G137" s="10" t="str">
        <f t="shared" si="14"/>
        <v>Transversion</v>
      </c>
      <c r="H137" t="s">
        <v>594</v>
      </c>
      <c r="I137" t="s">
        <v>882</v>
      </c>
      <c r="J137" s="8" t="str">
        <f>IF(L137=2,"Co-dominant","Dominant")</f>
        <v>Co-dominant</v>
      </c>
      <c r="K137" s="8">
        <v>1.78125</v>
      </c>
      <c r="L137" s="8">
        <v>2</v>
      </c>
      <c r="O137" s="8" t="s">
        <v>1388</v>
      </c>
      <c r="P137" s="8" t="s">
        <v>1388</v>
      </c>
    </row>
    <row r="138" spans="1:16" x14ac:dyDescent="0.25">
      <c r="B138" s="1" t="s">
        <v>269</v>
      </c>
      <c r="C138" t="str">
        <f t="shared" si="13"/>
        <v>c2_68768</v>
      </c>
      <c r="D138" s="8" t="s">
        <v>1074</v>
      </c>
      <c r="E138" s="8" t="s">
        <v>3189</v>
      </c>
      <c r="F138" s="8" t="s">
        <v>488</v>
      </c>
      <c r="G138" s="10" t="str">
        <f t="shared" si="14"/>
        <v>Transversion</v>
      </c>
      <c r="H138" t="s">
        <v>595</v>
      </c>
      <c r="I138" t="s">
        <v>883</v>
      </c>
      <c r="J138" s="8" t="s">
        <v>1392</v>
      </c>
      <c r="K138" s="8" t="str">
        <f>IF(O138="N/A", "N/A")</f>
        <v>N/A</v>
      </c>
      <c r="L138" s="8" t="s">
        <v>1392</v>
      </c>
      <c r="O138" s="8" t="s">
        <v>1392</v>
      </c>
      <c r="P138" s="8" t="s">
        <v>1392</v>
      </c>
    </row>
    <row r="139" spans="1:16" x14ac:dyDescent="0.25">
      <c r="B139" s="1" t="s">
        <v>270</v>
      </c>
      <c r="C139" t="str">
        <f t="shared" si="13"/>
        <v>c2_76375</v>
      </c>
      <c r="D139" s="8" t="s">
        <v>1074</v>
      </c>
      <c r="E139" s="8" t="s">
        <v>3189</v>
      </c>
      <c r="F139" s="8" t="s">
        <v>488</v>
      </c>
      <c r="G139" s="10" t="str">
        <f t="shared" si="14"/>
        <v>Transversion</v>
      </c>
      <c r="H139" t="s">
        <v>596</v>
      </c>
      <c r="I139" t="s">
        <v>884</v>
      </c>
      <c r="J139" s="8" t="s">
        <v>1392</v>
      </c>
      <c r="K139" s="8" t="str">
        <f>IF(O139="N/A", "N/A")</f>
        <v>N/A</v>
      </c>
      <c r="L139" s="8" t="s">
        <v>1392</v>
      </c>
      <c r="O139" s="8" t="s">
        <v>1392</v>
      </c>
      <c r="P139" s="8" t="s">
        <v>1392</v>
      </c>
    </row>
    <row r="140" spans="1:16" x14ac:dyDescent="0.25">
      <c r="B140" s="1" t="s">
        <v>271</v>
      </c>
      <c r="C140" t="str">
        <f t="shared" si="13"/>
        <v>c2_95232</v>
      </c>
      <c r="D140" s="8" t="s">
        <v>1074</v>
      </c>
      <c r="E140" s="8" t="s">
        <v>3189</v>
      </c>
      <c r="F140" s="8" t="s">
        <v>488</v>
      </c>
      <c r="G140" s="10" t="str">
        <f t="shared" si="14"/>
        <v>Transversion</v>
      </c>
      <c r="H140" t="s">
        <v>597</v>
      </c>
      <c r="I140" t="s">
        <v>885</v>
      </c>
      <c r="J140" s="8" t="s">
        <v>1392</v>
      </c>
      <c r="K140" s="8" t="str">
        <f>IF(O140="N/A", "N/A")</f>
        <v>N/A</v>
      </c>
      <c r="L140" s="8" t="s">
        <v>1392</v>
      </c>
      <c r="O140" s="8" t="s">
        <v>1392</v>
      </c>
      <c r="P140" s="8" t="s">
        <v>1392</v>
      </c>
    </row>
    <row r="141" spans="1:16" x14ac:dyDescent="0.25">
      <c r="B141" s="1" t="s">
        <v>272</v>
      </c>
      <c r="C141" t="str">
        <f t="shared" si="13"/>
        <v>c2_100810</v>
      </c>
      <c r="D141" s="8" t="s">
        <v>1074</v>
      </c>
      <c r="E141" s="8" t="s">
        <v>3189</v>
      </c>
      <c r="F141" s="8" t="s">
        <v>491</v>
      </c>
      <c r="G141" s="10" t="str">
        <f t="shared" si="14"/>
        <v>Transversion</v>
      </c>
      <c r="H141" t="s">
        <v>598</v>
      </c>
      <c r="I141" t="s">
        <v>886</v>
      </c>
      <c r="J141" s="8" t="str">
        <f>IF(L141=2,"Co-dominant","Dominant")</f>
        <v>Dominant</v>
      </c>
      <c r="K141" s="8">
        <v>9.8613333333333326</v>
      </c>
      <c r="L141" s="8">
        <v>1</v>
      </c>
      <c r="O141" s="8" t="s">
        <v>1393</v>
      </c>
      <c r="P141" s="8" t="s">
        <v>1389</v>
      </c>
    </row>
    <row r="142" spans="1:16" x14ac:dyDescent="0.25">
      <c r="B142" s="1" t="s">
        <v>273</v>
      </c>
      <c r="C142" t="str">
        <f t="shared" si="13"/>
        <v>c2_114307</v>
      </c>
      <c r="D142" s="8" t="s">
        <v>1074</v>
      </c>
      <c r="E142" s="8" t="s">
        <v>3189</v>
      </c>
      <c r="F142" s="8" t="s">
        <v>488</v>
      </c>
      <c r="G142" s="10" t="str">
        <f t="shared" si="14"/>
        <v>Transversion</v>
      </c>
      <c r="H142" t="s">
        <v>599</v>
      </c>
      <c r="I142" t="s">
        <v>887</v>
      </c>
      <c r="J142" s="8" t="s">
        <v>1392</v>
      </c>
      <c r="K142" s="8" t="str">
        <f>IF(O142="N/A", "N/A")</f>
        <v>N/A</v>
      </c>
      <c r="L142" s="8" t="s">
        <v>1392</v>
      </c>
      <c r="O142" s="8" t="s">
        <v>1392</v>
      </c>
      <c r="P142" s="8" t="s">
        <v>1392</v>
      </c>
    </row>
    <row r="143" spans="1:16" x14ac:dyDescent="0.25">
      <c r="B143" s="1" t="s">
        <v>274</v>
      </c>
      <c r="C143" t="str">
        <f t="shared" si="13"/>
        <v>c2_00810</v>
      </c>
      <c r="D143" s="8" t="s">
        <v>1074</v>
      </c>
      <c r="E143" s="8" t="s">
        <v>3189</v>
      </c>
      <c r="F143" s="8" t="s">
        <v>488</v>
      </c>
      <c r="G143" s="10" t="str">
        <f t="shared" si="14"/>
        <v>Transversion</v>
      </c>
      <c r="H143" t="s">
        <v>600</v>
      </c>
      <c r="I143" t="s">
        <v>888</v>
      </c>
      <c r="J143" s="8" t="s">
        <v>1392</v>
      </c>
      <c r="K143" s="8" t="str">
        <f>IF(O143="N/A", "N/A")</f>
        <v>N/A</v>
      </c>
      <c r="L143" s="8" t="s">
        <v>1392</v>
      </c>
      <c r="O143" s="8" t="s">
        <v>1392</v>
      </c>
      <c r="P143" s="8" t="s">
        <v>1392</v>
      </c>
    </row>
    <row r="144" spans="1:16" x14ac:dyDescent="0.25">
      <c r="B144" s="1" t="s">
        <v>275</v>
      </c>
      <c r="C144" t="str">
        <f t="shared" si="13"/>
        <v>c2_01030</v>
      </c>
      <c r="D144" s="8" t="s">
        <v>1074</v>
      </c>
      <c r="E144" s="8" t="s">
        <v>3189</v>
      </c>
      <c r="F144" s="8" t="s">
        <v>491</v>
      </c>
      <c r="G144" s="10" t="str">
        <f t="shared" si="14"/>
        <v>Transversion</v>
      </c>
      <c r="H144" t="s">
        <v>601</v>
      </c>
      <c r="I144" t="s">
        <v>889</v>
      </c>
      <c r="J144" s="8" t="s">
        <v>1392</v>
      </c>
      <c r="K144" s="8" t="str">
        <f>IF(O144="N/A", "N/A")</f>
        <v>N/A</v>
      </c>
      <c r="L144" s="8" t="s">
        <v>1392</v>
      </c>
      <c r="O144" s="8" t="s">
        <v>1392</v>
      </c>
      <c r="P144" s="8" t="s">
        <v>1392</v>
      </c>
    </row>
    <row r="145" spans="2:16" x14ac:dyDescent="0.25">
      <c r="B145" s="1" t="s">
        <v>276</v>
      </c>
      <c r="C145" t="str">
        <f t="shared" si="13"/>
        <v>c2_01268</v>
      </c>
      <c r="D145" s="8" t="s">
        <v>1074</v>
      </c>
      <c r="E145" s="8" t="s">
        <v>3189</v>
      </c>
      <c r="F145" s="8" t="s">
        <v>488</v>
      </c>
      <c r="G145" s="10" t="str">
        <f t="shared" si="14"/>
        <v>Transversion</v>
      </c>
      <c r="H145" t="s">
        <v>602</v>
      </c>
      <c r="I145" t="s">
        <v>890</v>
      </c>
      <c r="J145" s="8" t="s">
        <v>1392</v>
      </c>
      <c r="K145" s="8" t="str">
        <f>IF(O145="N/A", "N/A")</f>
        <v>N/A</v>
      </c>
      <c r="L145" s="8" t="s">
        <v>1392</v>
      </c>
      <c r="O145" s="8" t="s">
        <v>1392</v>
      </c>
      <c r="P145" s="8" t="s">
        <v>1392</v>
      </c>
    </row>
    <row r="146" spans="2:16" x14ac:dyDescent="0.25">
      <c r="B146" s="1" t="s">
        <v>277</v>
      </c>
      <c r="C146" t="str">
        <f t="shared" si="13"/>
        <v>c2_01304</v>
      </c>
      <c r="D146" s="8" t="s">
        <v>1074</v>
      </c>
      <c r="E146" s="8" t="s">
        <v>3189</v>
      </c>
      <c r="F146" s="8" t="s">
        <v>488</v>
      </c>
      <c r="G146" s="10" t="str">
        <f t="shared" si="14"/>
        <v>Transversion</v>
      </c>
      <c r="H146" t="s">
        <v>603</v>
      </c>
      <c r="I146" t="s">
        <v>891</v>
      </c>
      <c r="J146" s="8" t="str">
        <f>IF(L146=2,"Co-dominant","Dominant")</f>
        <v>Co-dominant</v>
      </c>
      <c r="K146" s="8">
        <v>1.9019607843137254</v>
      </c>
      <c r="L146" s="8">
        <v>2</v>
      </c>
      <c r="O146" s="8" t="s">
        <v>1391</v>
      </c>
      <c r="P146" s="8" t="s">
        <v>1390</v>
      </c>
    </row>
    <row r="147" spans="2:16" x14ac:dyDescent="0.25">
      <c r="B147" s="1" t="s">
        <v>278</v>
      </c>
      <c r="C147" t="str">
        <f t="shared" si="13"/>
        <v>c2_02349</v>
      </c>
      <c r="D147" s="8" t="s">
        <v>1074</v>
      </c>
      <c r="E147" s="8" t="s">
        <v>3189</v>
      </c>
      <c r="F147" s="8" t="s">
        <v>488</v>
      </c>
      <c r="G147" s="10" t="str">
        <f t="shared" si="14"/>
        <v>Transversion</v>
      </c>
      <c r="H147" t="s">
        <v>604</v>
      </c>
      <c r="I147" t="s">
        <v>892</v>
      </c>
      <c r="J147" s="8" t="str">
        <f>IF(L147=2,"Co-dominant","Dominant")</f>
        <v>Co-dominant</v>
      </c>
      <c r="K147" s="8">
        <v>0.4553571428571429</v>
      </c>
      <c r="L147" s="8">
        <v>2</v>
      </c>
      <c r="O147" s="8" t="s">
        <v>1389</v>
      </c>
      <c r="P147" s="8" t="s">
        <v>1389</v>
      </c>
    </row>
    <row r="148" spans="2:16" x14ac:dyDescent="0.25">
      <c r="B148" s="1" t="s">
        <v>279</v>
      </c>
      <c r="C148" t="str">
        <f t="shared" si="13"/>
        <v>c2_02898</v>
      </c>
      <c r="D148" s="8" t="s">
        <v>1074</v>
      </c>
      <c r="E148" s="8" t="s">
        <v>3189</v>
      </c>
      <c r="F148" s="8" t="s">
        <v>489</v>
      </c>
      <c r="G148" s="10" t="str">
        <f t="shared" si="14"/>
        <v>Transition</v>
      </c>
      <c r="H148" t="s">
        <v>605</v>
      </c>
      <c r="I148" t="s">
        <v>893</v>
      </c>
      <c r="J148" s="8" t="s">
        <v>1392</v>
      </c>
      <c r="K148" s="8" t="str">
        <f>IF(O148="N/A", "N/A")</f>
        <v>N/A</v>
      </c>
      <c r="L148" s="8" t="s">
        <v>1392</v>
      </c>
      <c r="O148" s="8" t="s">
        <v>1392</v>
      </c>
      <c r="P148" s="8" t="s">
        <v>1392</v>
      </c>
    </row>
    <row r="149" spans="2:16" x14ac:dyDescent="0.25">
      <c r="B149" s="1" t="s">
        <v>280</v>
      </c>
      <c r="C149" t="str">
        <f t="shared" si="13"/>
        <v>c2_03553</v>
      </c>
      <c r="D149" s="8" t="s">
        <v>1074</v>
      </c>
      <c r="E149" s="8" t="s">
        <v>3189</v>
      </c>
      <c r="F149" s="8" t="s">
        <v>489</v>
      </c>
      <c r="G149" s="10" t="str">
        <f t="shared" si="14"/>
        <v>Transition</v>
      </c>
      <c r="H149" t="s">
        <v>606</v>
      </c>
      <c r="I149" t="s">
        <v>894</v>
      </c>
      <c r="J149" s="8" t="str">
        <f>IF(L149=2,"Co-dominant","Dominant")</f>
        <v>Co-dominant</v>
      </c>
      <c r="K149" s="8">
        <v>1.9205020920502094</v>
      </c>
      <c r="L149" s="8">
        <v>2</v>
      </c>
      <c r="O149" s="8" t="s">
        <v>1390</v>
      </c>
      <c r="P149" s="8" t="s">
        <v>1390</v>
      </c>
    </row>
    <row r="150" spans="2:16" x14ac:dyDescent="0.25">
      <c r="B150" s="1" t="s">
        <v>281</v>
      </c>
      <c r="C150" t="str">
        <f t="shared" si="13"/>
        <v>c2_09345</v>
      </c>
      <c r="D150" s="8" t="s">
        <v>1074</v>
      </c>
      <c r="E150" s="8" t="s">
        <v>3189</v>
      </c>
      <c r="F150" s="8" t="s">
        <v>488</v>
      </c>
      <c r="G150" s="10" t="str">
        <f t="shared" si="14"/>
        <v>Transversion</v>
      </c>
      <c r="H150" t="s">
        <v>607</v>
      </c>
      <c r="I150" t="s">
        <v>895</v>
      </c>
      <c r="J150" s="8" t="s">
        <v>1392</v>
      </c>
      <c r="K150" s="8" t="str">
        <f>IF(O150="N/A", "N/A")</f>
        <v>N/A</v>
      </c>
      <c r="L150" s="8" t="s">
        <v>1392</v>
      </c>
      <c r="O150" s="8" t="s">
        <v>1392</v>
      </c>
      <c r="P150" s="8" t="s">
        <v>1392</v>
      </c>
    </row>
    <row r="151" spans="2:16" x14ac:dyDescent="0.25">
      <c r="B151" s="1" t="s">
        <v>282</v>
      </c>
      <c r="C151" t="str">
        <f t="shared" si="13"/>
        <v>c2_10958</v>
      </c>
      <c r="D151" s="8" t="s">
        <v>1074</v>
      </c>
      <c r="E151" s="8" t="s">
        <v>3189</v>
      </c>
      <c r="F151" s="8" t="s">
        <v>488</v>
      </c>
      <c r="G151" s="10" t="str">
        <f t="shared" si="14"/>
        <v>Transversion</v>
      </c>
      <c r="H151" t="s">
        <v>608</v>
      </c>
      <c r="I151" t="s">
        <v>896</v>
      </c>
      <c r="J151" s="8" t="str">
        <f>IF(L151=2,"Co-dominant","Dominant")</f>
        <v>Co-dominant</v>
      </c>
      <c r="K151" s="8">
        <v>7.43801652892562E-2</v>
      </c>
      <c r="L151" s="8">
        <v>2</v>
      </c>
      <c r="O151" s="8" t="s">
        <v>1390</v>
      </c>
      <c r="P151" s="8" t="s">
        <v>1389</v>
      </c>
    </row>
    <row r="152" spans="2:16" x14ac:dyDescent="0.25">
      <c r="B152" s="1" t="s">
        <v>283</v>
      </c>
      <c r="C152" t="str">
        <f t="shared" si="13"/>
        <v>c2_11975</v>
      </c>
      <c r="D152" s="8" t="s">
        <v>1074</v>
      </c>
      <c r="E152" s="8" t="s">
        <v>3189</v>
      </c>
      <c r="F152" s="8" t="s">
        <v>488</v>
      </c>
      <c r="G152" s="10" t="str">
        <f t="shared" si="14"/>
        <v>Transversion</v>
      </c>
      <c r="H152" t="s">
        <v>609</v>
      </c>
      <c r="I152" t="s">
        <v>897</v>
      </c>
      <c r="J152" s="8" t="s">
        <v>1392</v>
      </c>
      <c r="K152" s="8" t="str">
        <f>IF(O152="N/A", "N/A")</f>
        <v>N/A</v>
      </c>
      <c r="L152" s="8" t="s">
        <v>1392</v>
      </c>
      <c r="O152" s="8" t="s">
        <v>1392</v>
      </c>
      <c r="P152" s="8" t="s">
        <v>1392</v>
      </c>
    </row>
    <row r="153" spans="2:16" x14ac:dyDescent="0.25">
      <c r="B153" s="1" t="s">
        <v>284</v>
      </c>
      <c r="C153" t="str">
        <f t="shared" si="13"/>
        <v>c2_14224</v>
      </c>
      <c r="D153" s="8" t="s">
        <v>1074</v>
      </c>
      <c r="E153" s="8" t="s">
        <v>3189</v>
      </c>
      <c r="F153" s="8" t="s">
        <v>490</v>
      </c>
      <c r="G153" s="10" t="str">
        <f t="shared" si="14"/>
        <v>Transition</v>
      </c>
      <c r="H153" t="s">
        <v>610</v>
      </c>
      <c r="I153" t="s">
        <v>898</v>
      </c>
      <c r="J153" s="8" t="str">
        <f>IF(L153=2,"Co-dominant","Dominant")</f>
        <v>Co-dominant</v>
      </c>
      <c r="K153" s="8">
        <v>3.056451612903226</v>
      </c>
      <c r="L153" s="8">
        <v>2</v>
      </c>
      <c r="O153" s="8" t="s">
        <v>1389</v>
      </c>
      <c r="P153" s="8" t="s">
        <v>1391</v>
      </c>
    </row>
    <row r="154" spans="2:16" x14ac:dyDescent="0.25">
      <c r="B154" s="1" t="s">
        <v>285</v>
      </c>
      <c r="C154" t="str">
        <f t="shared" si="13"/>
        <v>c2_16625</v>
      </c>
      <c r="D154" s="8" t="s">
        <v>1074</v>
      </c>
      <c r="E154" s="8" t="s">
        <v>3189</v>
      </c>
      <c r="F154" s="8" t="s">
        <v>490</v>
      </c>
      <c r="G154" s="10" t="str">
        <f t="shared" si="14"/>
        <v>Transition</v>
      </c>
      <c r="H154" t="s">
        <v>611</v>
      </c>
      <c r="I154" t="s">
        <v>899</v>
      </c>
      <c r="J154" s="8" t="s">
        <v>1392</v>
      </c>
      <c r="K154" s="8" t="str">
        <f>IF(O154="N/A", "N/A")</f>
        <v>N/A</v>
      </c>
      <c r="L154" s="8" t="s">
        <v>1392</v>
      </c>
      <c r="O154" s="8" t="s">
        <v>1392</v>
      </c>
      <c r="P154" s="8" t="s">
        <v>1392</v>
      </c>
    </row>
    <row r="155" spans="2:16" x14ac:dyDescent="0.25">
      <c r="B155" s="1" t="s">
        <v>286</v>
      </c>
      <c r="C155" t="str">
        <f t="shared" si="13"/>
        <v>c2_17793</v>
      </c>
      <c r="D155" s="8" t="s">
        <v>1074</v>
      </c>
      <c r="E155" s="8" t="s">
        <v>3189</v>
      </c>
      <c r="F155" s="8" t="s">
        <v>488</v>
      </c>
      <c r="G155" s="10" t="str">
        <f t="shared" si="14"/>
        <v>Transversion</v>
      </c>
      <c r="H155" t="s">
        <v>612</v>
      </c>
      <c r="I155" t="s">
        <v>900</v>
      </c>
      <c r="J155" s="8" t="s">
        <v>1392</v>
      </c>
      <c r="K155" s="8" t="str">
        <f>IF(O155="N/A", "N/A")</f>
        <v>N/A</v>
      </c>
      <c r="L155" s="8" t="s">
        <v>1392</v>
      </c>
      <c r="O155" s="8" t="s">
        <v>1392</v>
      </c>
      <c r="P155" s="8" t="s">
        <v>1392</v>
      </c>
    </row>
    <row r="156" spans="2:16" x14ac:dyDescent="0.25">
      <c r="B156" s="1" t="s">
        <v>287</v>
      </c>
      <c r="C156" t="str">
        <f t="shared" si="13"/>
        <v>c2_19285</v>
      </c>
      <c r="D156" s="8" t="s">
        <v>1074</v>
      </c>
      <c r="E156" s="8" t="s">
        <v>3189</v>
      </c>
      <c r="F156" s="8" t="s">
        <v>489</v>
      </c>
      <c r="G156" s="10" t="str">
        <f t="shared" si="14"/>
        <v>Transition</v>
      </c>
      <c r="H156" t="s">
        <v>613</v>
      </c>
      <c r="I156" t="s">
        <v>901</v>
      </c>
      <c r="J156" s="8" t="s">
        <v>1392</v>
      </c>
      <c r="K156" s="8" t="str">
        <f>IF(O156="N/A", "N/A")</f>
        <v>N/A</v>
      </c>
      <c r="L156" s="8" t="s">
        <v>1392</v>
      </c>
      <c r="O156" s="8" t="s">
        <v>1392</v>
      </c>
      <c r="P156" s="8" t="s">
        <v>1392</v>
      </c>
    </row>
    <row r="157" spans="2:16" x14ac:dyDescent="0.25">
      <c r="B157" s="1" t="s">
        <v>288</v>
      </c>
      <c r="C157" t="str">
        <f t="shared" si="13"/>
        <v>c2_22447</v>
      </c>
      <c r="D157" s="8" t="s">
        <v>1074</v>
      </c>
      <c r="E157" s="8" t="s">
        <v>3189</v>
      </c>
      <c r="F157" s="8" t="s">
        <v>488</v>
      </c>
      <c r="G157" s="10" t="str">
        <f t="shared" si="14"/>
        <v>Transversion</v>
      </c>
      <c r="H157" t="s">
        <v>614</v>
      </c>
      <c r="I157" t="s">
        <v>902</v>
      </c>
      <c r="J157" s="8" t="str">
        <f>IF(L157=2,"Co-dominant","Dominant")</f>
        <v>Co-dominant</v>
      </c>
      <c r="K157" s="8">
        <v>0.2</v>
      </c>
      <c r="L157" s="8">
        <v>2</v>
      </c>
      <c r="O157" s="8" t="s">
        <v>1389</v>
      </c>
      <c r="P157" s="8" t="s">
        <v>1388</v>
      </c>
    </row>
    <row r="158" spans="2:16" x14ac:dyDescent="0.25">
      <c r="B158" s="1" t="s">
        <v>289</v>
      </c>
      <c r="C158" t="str">
        <f t="shared" si="13"/>
        <v>c2_25319</v>
      </c>
      <c r="D158" s="8" t="s">
        <v>1074</v>
      </c>
      <c r="E158" s="8" t="s">
        <v>3189</v>
      </c>
      <c r="F158" s="8" t="s">
        <v>491</v>
      </c>
      <c r="G158" s="10" t="str">
        <f t="shared" si="14"/>
        <v>Transversion</v>
      </c>
      <c r="H158" t="s">
        <v>615</v>
      </c>
      <c r="I158" t="s">
        <v>903</v>
      </c>
      <c r="J158" s="8" t="s">
        <v>1392</v>
      </c>
      <c r="K158" s="8" t="str">
        <f t="shared" ref="K158:K163" si="15">IF(O158="N/A", "N/A")</f>
        <v>N/A</v>
      </c>
      <c r="L158" s="8" t="s">
        <v>1392</v>
      </c>
      <c r="O158" s="8" t="s">
        <v>1392</v>
      </c>
      <c r="P158" s="8" t="s">
        <v>1392</v>
      </c>
    </row>
    <row r="159" spans="2:16" x14ac:dyDescent="0.25">
      <c r="B159" s="1" t="s">
        <v>290</v>
      </c>
      <c r="C159" t="str">
        <f t="shared" si="13"/>
        <v>c2_32884</v>
      </c>
      <c r="D159" s="8" t="s">
        <v>1074</v>
      </c>
      <c r="E159" s="8" t="s">
        <v>3189</v>
      </c>
      <c r="F159" s="8" t="s">
        <v>492</v>
      </c>
      <c r="G159" s="10" t="str">
        <f t="shared" si="14"/>
        <v>Transversion</v>
      </c>
      <c r="H159" t="s">
        <v>616</v>
      </c>
      <c r="I159" t="s">
        <v>904</v>
      </c>
      <c r="J159" s="8" t="s">
        <v>1392</v>
      </c>
      <c r="K159" s="8" t="str">
        <f t="shared" si="15"/>
        <v>N/A</v>
      </c>
      <c r="L159" s="8" t="s">
        <v>1392</v>
      </c>
      <c r="O159" s="8" t="s">
        <v>1392</v>
      </c>
      <c r="P159" s="8" t="s">
        <v>1392</v>
      </c>
    </row>
    <row r="160" spans="2:16" x14ac:dyDescent="0.25">
      <c r="B160" s="1" t="s">
        <v>291</v>
      </c>
      <c r="C160" t="str">
        <f t="shared" si="13"/>
        <v>c2_39175</v>
      </c>
      <c r="D160" s="8" t="s">
        <v>1074</v>
      </c>
      <c r="E160" s="8" t="s">
        <v>3189</v>
      </c>
      <c r="F160" s="8" t="s">
        <v>492</v>
      </c>
      <c r="G160" s="10" t="str">
        <f t="shared" si="14"/>
        <v>Transversion</v>
      </c>
      <c r="H160" t="s">
        <v>617</v>
      </c>
      <c r="I160" t="s">
        <v>905</v>
      </c>
      <c r="J160" s="8" t="s">
        <v>1392</v>
      </c>
      <c r="K160" s="8" t="str">
        <f t="shared" si="15"/>
        <v>N/A</v>
      </c>
      <c r="L160" s="8" t="s">
        <v>1392</v>
      </c>
      <c r="O160" s="8" t="s">
        <v>1392</v>
      </c>
      <c r="P160" s="8" t="s">
        <v>1392</v>
      </c>
    </row>
    <row r="161" spans="2:16" x14ac:dyDescent="0.25">
      <c r="B161" s="1" t="s">
        <v>292</v>
      </c>
      <c r="C161" t="str">
        <f t="shared" si="13"/>
        <v>c2_39361</v>
      </c>
      <c r="D161" s="8" t="s">
        <v>1074</v>
      </c>
      <c r="E161" s="8" t="s">
        <v>3189</v>
      </c>
      <c r="F161" s="8" t="s">
        <v>489</v>
      </c>
      <c r="G161" s="10" t="str">
        <f t="shared" si="14"/>
        <v>Transition</v>
      </c>
      <c r="H161" t="s">
        <v>618</v>
      </c>
      <c r="I161" t="s">
        <v>906</v>
      </c>
      <c r="J161" s="8" t="s">
        <v>1392</v>
      </c>
      <c r="K161" s="8" t="str">
        <f t="shared" si="15"/>
        <v>N/A</v>
      </c>
      <c r="L161" s="8" t="s">
        <v>1392</v>
      </c>
      <c r="O161" s="8" t="s">
        <v>1392</v>
      </c>
      <c r="P161" s="8" t="s">
        <v>1392</v>
      </c>
    </row>
    <row r="162" spans="2:16" x14ac:dyDescent="0.25">
      <c r="B162" s="1" t="s">
        <v>293</v>
      </c>
      <c r="C162" t="str">
        <f t="shared" si="13"/>
        <v>c2_46935</v>
      </c>
      <c r="D162" s="8" t="s">
        <v>1074</v>
      </c>
      <c r="E162" s="8" t="s">
        <v>3189</v>
      </c>
      <c r="F162" s="8" t="s">
        <v>488</v>
      </c>
      <c r="G162" s="10" t="str">
        <f t="shared" si="14"/>
        <v>Transversion</v>
      </c>
      <c r="H162" t="s">
        <v>619</v>
      </c>
      <c r="I162" t="s">
        <v>907</v>
      </c>
      <c r="J162" s="8" t="s">
        <v>1392</v>
      </c>
      <c r="K162" s="8" t="str">
        <f t="shared" si="15"/>
        <v>N/A</v>
      </c>
      <c r="L162" s="8" t="s">
        <v>1392</v>
      </c>
      <c r="O162" s="8" t="s">
        <v>1392</v>
      </c>
      <c r="P162" s="8" t="s">
        <v>1392</v>
      </c>
    </row>
    <row r="163" spans="2:16" x14ac:dyDescent="0.25">
      <c r="B163" s="1" t="s">
        <v>294</v>
      </c>
      <c r="C163" t="str">
        <f t="shared" si="13"/>
        <v>c2_48623</v>
      </c>
      <c r="D163" s="8" t="s">
        <v>1074</v>
      </c>
      <c r="E163" s="8" t="s">
        <v>3189</v>
      </c>
      <c r="F163" s="8" t="s">
        <v>491</v>
      </c>
      <c r="G163" s="10" t="str">
        <f t="shared" si="14"/>
        <v>Transversion</v>
      </c>
      <c r="H163" t="s">
        <v>620</v>
      </c>
      <c r="I163" t="s">
        <v>908</v>
      </c>
      <c r="J163" s="8" t="s">
        <v>1392</v>
      </c>
      <c r="K163" s="8" t="str">
        <f t="shared" si="15"/>
        <v>N/A</v>
      </c>
      <c r="L163" s="8" t="s">
        <v>1392</v>
      </c>
      <c r="O163" s="8" t="s">
        <v>1392</v>
      </c>
      <c r="P163" s="8" t="s">
        <v>1392</v>
      </c>
    </row>
    <row r="164" spans="2:16" x14ac:dyDescent="0.25">
      <c r="B164" s="1" t="s">
        <v>295</v>
      </c>
      <c r="C164" t="str">
        <f t="shared" si="13"/>
        <v>c2_48932</v>
      </c>
      <c r="D164" s="8" t="s">
        <v>1074</v>
      </c>
      <c r="E164" s="8" t="s">
        <v>3189</v>
      </c>
      <c r="F164" s="8" t="s">
        <v>488</v>
      </c>
      <c r="G164" s="10" t="str">
        <f t="shared" si="14"/>
        <v>Transversion</v>
      </c>
      <c r="H164" t="s">
        <v>621</v>
      </c>
      <c r="I164" t="s">
        <v>909</v>
      </c>
      <c r="J164" s="8" t="str">
        <f>IF(L164=2,"Co-dominant","Dominant")</f>
        <v>Co-dominant</v>
      </c>
      <c r="K164" s="8">
        <v>1.2531645569620253</v>
      </c>
      <c r="L164" s="8">
        <v>2</v>
      </c>
      <c r="O164" s="8" t="s">
        <v>1388</v>
      </c>
      <c r="P164" s="8" t="s">
        <v>1390</v>
      </c>
    </row>
    <row r="165" spans="2:16" x14ac:dyDescent="0.25">
      <c r="B165" s="1" t="s">
        <v>296</v>
      </c>
      <c r="C165" t="str">
        <f t="shared" si="13"/>
        <v>c2_50716</v>
      </c>
      <c r="D165" s="8" t="s">
        <v>1074</v>
      </c>
      <c r="E165" s="8" t="s">
        <v>3189</v>
      </c>
      <c r="F165" s="8" t="s">
        <v>490</v>
      </c>
      <c r="G165" s="10" t="str">
        <f t="shared" si="14"/>
        <v>Transition</v>
      </c>
      <c r="H165" t="s">
        <v>622</v>
      </c>
      <c r="I165" t="s">
        <v>910</v>
      </c>
      <c r="J165" s="8" t="str">
        <f>IF(L165=2,"Co-dominant","Dominant")</f>
        <v>Co-dominant</v>
      </c>
      <c r="K165" s="8">
        <v>0.6</v>
      </c>
      <c r="L165" s="8">
        <v>2</v>
      </c>
      <c r="O165" s="8" t="s">
        <v>1391</v>
      </c>
      <c r="P165" s="8" t="s">
        <v>1390</v>
      </c>
    </row>
    <row r="166" spans="2:16" x14ac:dyDescent="0.25">
      <c r="B166" s="1" t="s">
        <v>297</v>
      </c>
      <c r="C166" t="str">
        <f t="shared" si="13"/>
        <v>c2_51863</v>
      </c>
      <c r="D166" s="8" t="s">
        <v>1074</v>
      </c>
      <c r="E166" s="8" t="s">
        <v>3189</v>
      </c>
      <c r="F166" s="8" t="s">
        <v>489</v>
      </c>
      <c r="G166" s="10" t="str">
        <f t="shared" si="14"/>
        <v>Transition</v>
      </c>
      <c r="H166" t="s">
        <v>623</v>
      </c>
      <c r="I166" t="s">
        <v>911</v>
      </c>
      <c r="J166" s="8" t="str">
        <f>IF(L166=2,"Co-dominant","Dominant")</f>
        <v>Co-dominant</v>
      </c>
      <c r="K166" s="8">
        <v>1.9230769230769229</v>
      </c>
      <c r="L166" s="8">
        <v>2</v>
      </c>
      <c r="O166" s="8" t="s">
        <v>1391</v>
      </c>
      <c r="P166" s="8" t="s">
        <v>1391</v>
      </c>
    </row>
    <row r="167" spans="2:16" x14ac:dyDescent="0.25">
      <c r="B167" s="1" t="s">
        <v>298</v>
      </c>
      <c r="C167" t="str">
        <f t="shared" ref="C167:C198" si="16">CONCATENATE("c2_", RIGHT(B167,LEN(B167)-6))</f>
        <v>c2_58420</v>
      </c>
      <c r="D167" s="8" t="s">
        <v>1074</v>
      </c>
      <c r="E167" s="8" t="s">
        <v>3189</v>
      </c>
      <c r="F167" s="8" t="s">
        <v>489</v>
      </c>
      <c r="G167" s="10" t="str">
        <f t="shared" ref="G167:G198" si="17">IF(OR(F167="A/C",F167="C/T"),"Transition","Transversion")</f>
        <v>Transition</v>
      </c>
      <c r="H167" t="s">
        <v>624</v>
      </c>
      <c r="I167" t="s">
        <v>912</v>
      </c>
      <c r="J167" s="8" t="s">
        <v>1392</v>
      </c>
      <c r="K167" s="8" t="str">
        <f>IF(O167="N/A", "N/A")</f>
        <v>N/A</v>
      </c>
      <c r="L167" s="8" t="s">
        <v>1392</v>
      </c>
      <c r="O167" s="8" t="s">
        <v>1392</v>
      </c>
      <c r="P167" s="8" t="s">
        <v>1392</v>
      </c>
    </row>
    <row r="168" spans="2:16" x14ac:dyDescent="0.25">
      <c r="B168" s="1" t="s">
        <v>299</v>
      </c>
      <c r="C168" t="str">
        <f t="shared" si="16"/>
        <v>c2_60153</v>
      </c>
      <c r="D168" s="8" t="s">
        <v>1074</v>
      </c>
      <c r="E168" s="8" t="s">
        <v>3189</v>
      </c>
      <c r="F168" s="8" t="s">
        <v>489</v>
      </c>
      <c r="G168" s="10" t="str">
        <f t="shared" si="17"/>
        <v>Transition</v>
      </c>
      <c r="H168" t="s">
        <v>625</v>
      </c>
      <c r="I168" t="s">
        <v>913</v>
      </c>
      <c r="J168" s="8" t="str">
        <f>IF(L168=2,"Co-dominant","Dominant")</f>
        <v>Co-dominant</v>
      </c>
      <c r="K168" s="8">
        <v>0.87096774193548399</v>
      </c>
      <c r="L168" s="8">
        <v>2</v>
      </c>
      <c r="O168" s="8" t="s">
        <v>1390</v>
      </c>
      <c r="P168" s="8" t="s">
        <v>1390</v>
      </c>
    </row>
    <row r="169" spans="2:16" x14ac:dyDescent="0.25">
      <c r="B169" s="1" t="s">
        <v>300</v>
      </c>
      <c r="C169" t="str">
        <f t="shared" si="16"/>
        <v>c2_60240</v>
      </c>
      <c r="D169" s="8" t="s">
        <v>1074</v>
      </c>
      <c r="E169" s="8" t="s">
        <v>3189</v>
      </c>
      <c r="F169" s="8" t="s">
        <v>493</v>
      </c>
      <c r="G169" s="10" t="str">
        <f t="shared" si="17"/>
        <v>Transversion</v>
      </c>
      <c r="H169" t="s">
        <v>626</v>
      </c>
      <c r="I169" t="s">
        <v>914</v>
      </c>
      <c r="J169" s="8" t="str">
        <f>IF(L169=2,"Co-dominant","Dominant")</f>
        <v>Dominant</v>
      </c>
      <c r="K169" s="8">
        <v>7.7503267973856209</v>
      </c>
      <c r="L169" s="8">
        <v>1</v>
      </c>
      <c r="O169" s="8" t="s">
        <v>1389</v>
      </c>
      <c r="P169" s="8" t="s">
        <v>1389</v>
      </c>
    </row>
    <row r="170" spans="2:16" x14ac:dyDescent="0.25">
      <c r="B170" s="1" t="s">
        <v>301</v>
      </c>
      <c r="C170" t="str">
        <f t="shared" si="16"/>
        <v>c2_61310</v>
      </c>
      <c r="D170" s="8" t="s">
        <v>1074</v>
      </c>
      <c r="E170" s="8" t="s">
        <v>3189</v>
      </c>
      <c r="F170" s="8" t="s">
        <v>488</v>
      </c>
      <c r="G170" s="10" t="str">
        <f t="shared" si="17"/>
        <v>Transversion</v>
      </c>
      <c r="H170" t="s">
        <v>627</v>
      </c>
      <c r="I170" t="s">
        <v>915</v>
      </c>
      <c r="J170" s="8" t="s">
        <v>1392</v>
      </c>
      <c r="K170" s="8" t="str">
        <f>IF(O170="N/A", "N/A")</f>
        <v>N/A</v>
      </c>
      <c r="L170" s="8" t="s">
        <v>1392</v>
      </c>
      <c r="O170" s="8" t="s">
        <v>1392</v>
      </c>
      <c r="P170" s="8" t="s">
        <v>1392</v>
      </c>
    </row>
    <row r="171" spans="2:16" x14ac:dyDescent="0.25">
      <c r="B171" s="1" t="s">
        <v>302</v>
      </c>
      <c r="C171" t="str">
        <f t="shared" si="16"/>
        <v>c2_61473</v>
      </c>
      <c r="D171" s="8" t="s">
        <v>1074</v>
      </c>
      <c r="E171" s="8" t="s">
        <v>3189</v>
      </c>
      <c r="F171" s="8" t="s">
        <v>488</v>
      </c>
      <c r="G171" s="10" t="str">
        <f t="shared" si="17"/>
        <v>Transversion</v>
      </c>
      <c r="H171" t="s">
        <v>628</v>
      </c>
      <c r="I171" t="s">
        <v>916</v>
      </c>
      <c r="J171" s="8" t="str">
        <f>IF(L171=2,"Co-dominant","Dominant")</f>
        <v>Co-dominant</v>
      </c>
      <c r="K171" s="8">
        <v>1.586872586872587</v>
      </c>
      <c r="L171" s="8">
        <v>2</v>
      </c>
      <c r="O171" s="8" t="s">
        <v>1391</v>
      </c>
      <c r="P171" s="8" t="s">
        <v>1391</v>
      </c>
    </row>
    <row r="172" spans="2:16" x14ac:dyDescent="0.25">
      <c r="B172" s="1" t="s">
        <v>303</v>
      </c>
      <c r="C172" t="str">
        <f t="shared" si="16"/>
        <v>c2_67586</v>
      </c>
      <c r="D172" s="8" t="s">
        <v>1074</v>
      </c>
      <c r="E172" s="8" t="s">
        <v>3189</v>
      </c>
      <c r="F172" s="8" t="s">
        <v>490</v>
      </c>
      <c r="G172" s="10" t="str">
        <f t="shared" si="17"/>
        <v>Transition</v>
      </c>
      <c r="H172" t="s">
        <v>629</v>
      </c>
      <c r="I172" t="s">
        <v>917</v>
      </c>
      <c r="J172" s="8" t="str">
        <f>IF(L172=2,"Co-dominant","Dominant")</f>
        <v>Co-dominant</v>
      </c>
      <c r="K172" s="8">
        <v>0.22499999999999998</v>
      </c>
      <c r="L172" s="8">
        <v>2</v>
      </c>
      <c r="O172" s="8" t="s">
        <v>1390</v>
      </c>
      <c r="P172" s="8" t="s">
        <v>1390</v>
      </c>
    </row>
    <row r="173" spans="2:16" x14ac:dyDescent="0.25">
      <c r="B173" s="1" t="s">
        <v>304</v>
      </c>
      <c r="C173" t="str">
        <f t="shared" si="16"/>
        <v>c2_68810</v>
      </c>
      <c r="D173" s="8" t="s">
        <v>1074</v>
      </c>
      <c r="E173" s="8" t="s">
        <v>3189</v>
      </c>
      <c r="F173" s="8" t="s">
        <v>490</v>
      </c>
      <c r="G173" s="10" t="str">
        <f t="shared" si="17"/>
        <v>Transition</v>
      </c>
      <c r="H173" t="s">
        <v>630</v>
      </c>
      <c r="I173" t="s">
        <v>918</v>
      </c>
      <c r="J173" s="8" t="s">
        <v>1392</v>
      </c>
      <c r="K173" s="8" t="str">
        <f>IF(O173="N/A", "N/A")</f>
        <v>N/A</v>
      </c>
      <c r="L173" s="8" t="s">
        <v>1392</v>
      </c>
      <c r="O173" s="8" t="s">
        <v>1392</v>
      </c>
      <c r="P173" s="8" t="s">
        <v>1392</v>
      </c>
    </row>
    <row r="174" spans="2:16" x14ac:dyDescent="0.25">
      <c r="B174" s="1" t="s">
        <v>305</v>
      </c>
      <c r="C174" t="str">
        <f t="shared" si="16"/>
        <v>c2_72722</v>
      </c>
      <c r="D174" s="8" t="s">
        <v>1074</v>
      </c>
      <c r="E174" s="8" t="s">
        <v>3189</v>
      </c>
      <c r="F174" s="8" t="s">
        <v>488</v>
      </c>
      <c r="G174" s="10" t="str">
        <f t="shared" si="17"/>
        <v>Transversion</v>
      </c>
      <c r="H174" t="s">
        <v>631</v>
      </c>
      <c r="I174" t="s">
        <v>919</v>
      </c>
      <c r="J174" s="8" t="s">
        <v>1392</v>
      </c>
      <c r="K174" s="8" t="str">
        <f>IF(O174="N/A", "N/A")</f>
        <v>N/A</v>
      </c>
      <c r="L174" s="8" t="s">
        <v>1392</v>
      </c>
      <c r="O174" s="8" t="s">
        <v>1392</v>
      </c>
      <c r="P174" s="8" t="s">
        <v>1392</v>
      </c>
    </row>
    <row r="175" spans="2:16" x14ac:dyDescent="0.25">
      <c r="B175" s="1" t="s">
        <v>306</v>
      </c>
      <c r="C175" t="str">
        <f t="shared" si="16"/>
        <v>c2_77963</v>
      </c>
      <c r="D175" s="8" t="s">
        <v>1074</v>
      </c>
      <c r="E175" s="8" t="s">
        <v>3189</v>
      </c>
      <c r="F175" s="8" t="s">
        <v>488</v>
      </c>
      <c r="G175" s="10" t="str">
        <f t="shared" si="17"/>
        <v>Transversion</v>
      </c>
      <c r="H175" t="s">
        <v>632</v>
      </c>
      <c r="I175" t="s">
        <v>920</v>
      </c>
      <c r="J175" s="8" t="s">
        <v>1392</v>
      </c>
      <c r="K175" s="8" t="str">
        <f>IF(O175="N/A", "N/A")</f>
        <v>N/A</v>
      </c>
      <c r="L175" s="8" t="s">
        <v>1392</v>
      </c>
      <c r="O175" s="8" t="s">
        <v>1392</v>
      </c>
      <c r="P175" s="8" t="s">
        <v>1392</v>
      </c>
    </row>
    <row r="176" spans="2:16" x14ac:dyDescent="0.25">
      <c r="B176" s="1" t="s">
        <v>307</v>
      </c>
      <c r="C176" t="str">
        <f t="shared" si="16"/>
        <v>c2_79759</v>
      </c>
      <c r="D176" s="8" t="s">
        <v>1074</v>
      </c>
      <c r="E176" s="8" t="s">
        <v>3189</v>
      </c>
      <c r="F176" s="8" t="s">
        <v>488</v>
      </c>
      <c r="G176" s="10" t="str">
        <f t="shared" si="17"/>
        <v>Transversion</v>
      </c>
      <c r="H176" t="s">
        <v>633</v>
      </c>
      <c r="I176" t="s">
        <v>921</v>
      </c>
      <c r="J176" s="8" t="str">
        <f>IF(L176=2,"Co-dominant","Dominant")</f>
        <v>Co-dominant</v>
      </c>
      <c r="K176" s="8">
        <v>1.0188679245283019</v>
      </c>
      <c r="L176" s="8">
        <v>2</v>
      </c>
      <c r="O176" s="8" t="s">
        <v>1388</v>
      </c>
      <c r="P176" s="8" t="s">
        <v>1389</v>
      </c>
    </row>
    <row r="177" spans="2:16" x14ac:dyDescent="0.25">
      <c r="B177" s="1" t="s">
        <v>308</v>
      </c>
      <c r="C177" t="str">
        <f t="shared" si="16"/>
        <v>c2_81342</v>
      </c>
      <c r="D177" s="8" t="s">
        <v>1074</v>
      </c>
      <c r="E177" s="8" t="s">
        <v>3189</v>
      </c>
      <c r="F177" s="8" t="s">
        <v>488</v>
      </c>
      <c r="G177" s="10" t="str">
        <f t="shared" si="17"/>
        <v>Transversion</v>
      </c>
      <c r="H177" t="s">
        <v>634</v>
      </c>
      <c r="I177" t="s">
        <v>922</v>
      </c>
      <c r="J177" s="8" t="s">
        <v>1392</v>
      </c>
      <c r="K177" s="8" t="str">
        <f>IF(O177="N/A", "N/A")</f>
        <v>N/A</v>
      </c>
      <c r="L177" s="8" t="s">
        <v>1392</v>
      </c>
      <c r="O177" s="8" t="s">
        <v>1392</v>
      </c>
      <c r="P177" s="8" t="s">
        <v>1392</v>
      </c>
    </row>
    <row r="178" spans="2:16" x14ac:dyDescent="0.25">
      <c r="B178" s="1" t="s">
        <v>309</v>
      </c>
      <c r="C178" t="str">
        <f t="shared" si="16"/>
        <v>c2_89198</v>
      </c>
      <c r="D178" s="8" t="s">
        <v>1074</v>
      </c>
      <c r="E178" s="8" t="s">
        <v>3189</v>
      </c>
      <c r="F178" s="8" t="s">
        <v>489</v>
      </c>
      <c r="G178" s="10" t="str">
        <f t="shared" si="17"/>
        <v>Transition</v>
      </c>
      <c r="H178" t="s">
        <v>635</v>
      </c>
      <c r="I178" t="s">
        <v>923</v>
      </c>
      <c r="J178" s="8" t="str">
        <f>IF(L178=2,"Co-dominant","Dominant")</f>
        <v>Co-dominant</v>
      </c>
      <c r="K178" s="8">
        <v>1.9553571428571428</v>
      </c>
      <c r="L178" s="8">
        <v>2</v>
      </c>
      <c r="O178" s="8" t="s">
        <v>1391</v>
      </c>
      <c r="P178" s="8" t="s">
        <v>1391</v>
      </c>
    </row>
    <row r="179" spans="2:16" x14ac:dyDescent="0.25">
      <c r="B179" s="1" t="s">
        <v>310</v>
      </c>
      <c r="C179" t="str">
        <f t="shared" si="16"/>
        <v>c2_93608</v>
      </c>
      <c r="D179" s="8" t="s">
        <v>1074</v>
      </c>
      <c r="E179" s="8" t="s">
        <v>3189</v>
      </c>
      <c r="F179" s="8" t="s">
        <v>488</v>
      </c>
      <c r="G179" s="10" t="str">
        <f t="shared" si="17"/>
        <v>Transversion</v>
      </c>
      <c r="H179" t="s">
        <v>636</v>
      </c>
      <c r="I179" t="s">
        <v>924</v>
      </c>
      <c r="J179" s="8" t="s">
        <v>1392</v>
      </c>
      <c r="K179" s="8" t="str">
        <f>IF(O179="N/A", "N/A")</f>
        <v>N/A</v>
      </c>
      <c r="L179" s="8" t="s">
        <v>1392</v>
      </c>
      <c r="O179" s="8" t="s">
        <v>1392</v>
      </c>
      <c r="P179" s="8" t="s">
        <v>1392</v>
      </c>
    </row>
    <row r="180" spans="2:16" x14ac:dyDescent="0.25">
      <c r="B180" s="1" t="s">
        <v>311</v>
      </c>
      <c r="C180" t="str">
        <f t="shared" si="16"/>
        <v>c2_101313</v>
      </c>
      <c r="D180" s="8" t="s">
        <v>1074</v>
      </c>
      <c r="E180" s="8" t="s">
        <v>3189</v>
      </c>
      <c r="F180" s="8" t="s">
        <v>488</v>
      </c>
      <c r="G180" s="10" t="str">
        <f t="shared" si="17"/>
        <v>Transversion</v>
      </c>
      <c r="H180" t="s">
        <v>637</v>
      </c>
      <c r="I180" t="s">
        <v>925</v>
      </c>
      <c r="J180" s="8" t="s">
        <v>1392</v>
      </c>
      <c r="K180" s="8" t="str">
        <f>IF(O180="N/A", "N/A")</f>
        <v>N/A</v>
      </c>
      <c r="L180" s="8" t="s">
        <v>1392</v>
      </c>
      <c r="O180" s="8" t="s">
        <v>1392</v>
      </c>
      <c r="P180" s="8" t="s">
        <v>1392</v>
      </c>
    </row>
    <row r="181" spans="2:16" x14ac:dyDescent="0.25">
      <c r="B181" s="1" t="s">
        <v>312</v>
      </c>
      <c r="C181" t="str">
        <f t="shared" si="16"/>
        <v>c2_114380</v>
      </c>
      <c r="D181" s="8" t="s">
        <v>1074</v>
      </c>
      <c r="E181" s="8" t="s">
        <v>3189</v>
      </c>
      <c r="F181" s="8" t="s">
        <v>491</v>
      </c>
      <c r="G181" s="10" t="str">
        <f t="shared" si="17"/>
        <v>Transversion</v>
      </c>
      <c r="H181" t="s">
        <v>638</v>
      </c>
      <c r="I181" t="s">
        <v>926</v>
      </c>
      <c r="J181" s="8" t="s">
        <v>1392</v>
      </c>
      <c r="K181" s="8" t="str">
        <f>IF(O181="N/A", "N/A")</f>
        <v>N/A</v>
      </c>
      <c r="L181" s="8" t="s">
        <v>1392</v>
      </c>
      <c r="O181" s="8" t="s">
        <v>1392</v>
      </c>
      <c r="P181" s="8" t="s">
        <v>1392</v>
      </c>
    </row>
    <row r="182" spans="2:16" x14ac:dyDescent="0.25">
      <c r="B182" s="1" t="s">
        <v>313</v>
      </c>
      <c r="C182" t="str">
        <f t="shared" si="16"/>
        <v>c2_114573</v>
      </c>
      <c r="D182" s="8" t="s">
        <v>1074</v>
      </c>
      <c r="E182" s="8" t="s">
        <v>3189</v>
      </c>
      <c r="F182" s="8" t="s">
        <v>489</v>
      </c>
      <c r="G182" s="10" t="str">
        <f t="shared" si="17"/>
        <v>Transition</v>
      </c>
      <c r="H182" t="s">
        <v>639</v>
      </c>
      <c r="I182" t="s">
        <v>927</v>
      </c>
      <c r="J182" s="8" t="str">
        <f>IF(L182=2,"Co-dominant","Dominant")</f>
        <v>Co-dominant</v>
      </c>
      <c r="K182" s="8">
        <v>3.8582995951417001</v>
      </c>
      <c r="L182" s="8">
        <v>2</v>
      </c>
      <c r="O182" s="8" t="s">
        <v>1388</v>
      </c>
      <c r="P182" s="8" t="s">
        <v>1391</v>
      </c>
    </row>
    <row r="183" spans="2:16" x14ac:dyDescent="0.25">
      <c r="B183" s="1" t="s">
        <v>314</v>
      </c>
      <c r="C183" t="str">
        <f t="shared" si="16"/>
        <v>c2_127564</v>
      </c>
      <c r="D183" s="8" t="s">
        <v>1074</v>
      </c>
      <c r="E183" s="8" t="s">
        <v>3189</v>
      </c>
      <c r="F183" s="8" t="s">
        <v>489</v>
      </c>
      <c r="G183" s="10" t="str">
        <f t="shared" si="17"/>
        <v>Transition</v>
      </c>
      <c r="H183" t="s">
        <v>640</v>
      </c>
      <c r="I183" t="s">
        <v>928</v>
      </c>
      <c r="J183" s="8" t="s">
        <v>1392</v>
      </c>
      <c r="K183" s="8" t="str">
        <f>IF(O183="N/A", "N/A")</f>
        <v>N/A</v>
      </c>
      <c r="L183" s="8" t="s">
        <v>1392</v>
      </c>
      <c r="O183" s="8" t="s">
        <v>1392</v>
      </c>
      <c r="P183" s="8" t="s">
        <v>1392</v>
      </c>
    </row>
    <row r="184" spans="2:16" x14ac:dyDescent="0.25">
      <c r="B184" s="1" t="s">
        <v>315</v>
      </c>
      <c r="C184" t="str">
        <f t="shared" si="16"/>
        <v>c2_00745</v>
      </c>
      <c r="D184" s="8" t="s">
        <v>1074</v>
      </c>
      <c r="E184" s="8" t="s">
        <v>3189</v>
      </c>
      <c r="F184" s="8" t="s">
        <v>491</v>
      </c>
      <c r="G184" s="10" t="str">
        <f t="shared" si="17"/>
        <v>Transversion</v>
      </c>
      <c r="H184" t="s">
        <v>641</v>
      </c>
      <c r="I184" t="s">
        <v>929</v>
      </c>
      <c r="J184" s="8" t="s">
        <v>1392</v>
      </c>
      <c r="K184" s="8" t="str">
        <f>IF(O184="N/A", "N/A")</f>
        <v>N/A</v>
      </c>
      <c r="L184" s="8" t="s">
        <v>1392</v>
      </c>
      <c r="O184" s="8" t="s">
        <v>1392</v>
      </c>
      <c r="P184" s="8" t="s">
        <v>1392</v>
      </c>
    </row>
    <row r="185" spans="2:16" x14ac:dyDescent="0.25">
      <c r="B185" s="1" t="s">
        <v>316</v>
      </c>
      <c r="C185" t="str">
        <f t="shared" si="16"/>
        <v>c2_00906</v>
      </c>
      <c r="D185" s="8" t="s">
        <v>1074</v>
      </c>
      <c r="E185" s="8" t="s">
        <v>3189</v>
      </c>
      <c r="F185" s="8" t="s">
        <v>489</v>
      </c>
      <c r="G185" s="10" t="str">
        <f t="shared" si="17"/>
        <v>Transition</v>
      </c>
      <c r="H185" t="s">
        <v>642</v>
      </c>
      <c r="I185" t="s">
        <v>930</v>
      </c>
      <c r="J185" s="8" t="str">
        <f>IF(L185=2,"Co-dominant","Dominant")</f>
        <v>Co-dominant</v>
      </c>
      <c r="K185" s="8">
        <v>2.5714285714285716</v>
      </c>
      <c r="L185" s="8">
        <v>2</v>
      </c>
      <c r="O185" s="8" t="s">
        <v>1391</v>
      </c>
      <c r="P185" s="8" t="s">
        <v>1391</v>
      </c>
    </row>
    <row r="186" spans="2:16" x14ac:dyDescent="0.25">
      <c r="B186" s="1" t="s">
        <v>317</v>
      </c>
      <c r="C186" t="str">
        <f t="shared" si="16"/>
        <v>c2_01284</v>
      </c>
      <c r="D186" s="8" t="s">
        <v>1074</v>
      </c>
      <c r="E186" s="8" t="s">
        <v>3189</v>
      </c>
      <c r="F186" s="8" t="s">
        <v>488</v>
      </c>
      <c r="G186" s="10" t="str">
        <f t="shared" si="17"/>
        <v>Transversion</v>
      </c>
      <c r="H186" t="s">
        <v>643</v>
      </c>
      <c r="I186" t="s">
        <v>931</v>
      </c>
      <c r="J186" s="8" t="s">
        <v>1392</v>
      </c>
      <c r="K186" s="8" t="str">
        <f>IF(O186="N/A", "N/A")</f>
        <v>N/A</v>
      </c>
      <c r="L186" s="8" t="s">
        <v>1392</v>
      </c>
      <c r="O186" s="8" t="s">
        <v>1392</v>
      </c>
      <c r="P186" s="8" t="s">
        <v>1392</v>
      </c>
    </row>
    <row r="187" spans="2:16" x14ac:dyDescent="0.25">
      <c r="B187" s="1" t="s">
        <v>318</v>
      </c>
      <c r="C187" t="str">
        <f t="shared" si="16"/>
        <v>c2_01715</v>
      </c>
      <c r="D187" s="8" t="s">
        <v>1074</v>
      </c>
      <c r="E187" s="8" t="s">
        <v>3189</v>
      </c>
      <c r="F187" s="8" t="s">
        <v>489</v>
      </c>
      <c r="G187" s="10" t="str">
        <f t="shared" si="17"/>
        <v>Transition</v>
      </c>
      <c r="H187" t="s">
        <v>644</v>
      </c>
      <c r="I187" t="s">
        <v>932</v>
      </c>
      <c r="J187" s="8" t="s">
        <v>1392</v>
      </c>
      <c r="K187" s="8" t="str">
        <f>IF(O187="N/A", "N/A")</f>
        <v>N/A</v>
      </c>
      <c r="L187" s="8" t="s">
        <v>1392</v>
      </c>
      <c r="O187" s="8" t="s">
        <v>1392</v>
      </c>
      <c r="P187" s="8" t="s">
        <v>1392</v>
      </c>
    </row>
    <row r="188" spans="2:16" x14ac:dyDescent="0.25">
      <c r="B188" s="1" t="s">
        <v>319</v>
      </c>
      <c r="C188" t="str">
        <f t="shared" si="16"/>
        <v>c2_03121</v>
      </c>
      <c r="D188" s="8" t="s">
        <v>1074</v>
      </c>
      <c r="E188" s="8" t="s">
        <v>3189</v>
      </c>
      <c r="F188" s="8" t="s">
        <v>489</v>
      </c>
      <c r="G188" s="10" t="str">
        <f t="shared" si="17"/>
        <v>Transition</v>
      </c>
      <c r="H188" t="s">
        <v>645</v>
      </c>
      <c r="I188" t="s">
        <v>933</v>
      </c>
      <c r="J188" s="8" t="s">
        <v>1392</v>
      </c>
      <c r="K188" s="8" t="str">
        <f>IF(O188="N/A", "N/A")</f>
        <v>N/A</v>
      </c>
      <c r="L188" s="8" t="s">
        <v>1392</v>
      </c>
      <c r="O188" s="8" t="s">
        <v>1392</v>
      </c>
      <c r="P188" s="8" t="s">
        <v>1392</v>
      </c>
    </row>
    <row r="189" spans="2:16" x14ac:dyDescent="0.25">
      <c r="B189" s="1" t="s">
        <v>320</v>
      </c>
      <c r="C189" t="str">
        <f t="shared" si="16"/>
        <v>c2_03453</v>
      </c>
      <c r="D189" s="8" t="s">
        <v>1074</v>
      </c>
      <c r="E189" s="8" t="s">
        <v>3189</v>
      </c>
      <c r="F189" s="8" t="s">
        <v>489</v>
      </c>
      <c r="G189" s="10" t="str">
        <f t="shared" si="17"/>
        <v>Transition</v>
      </c>
      <c r="H189" t="s">
        <v>646</v>
      </c>
      <c r="I189" t="s">
        <v>934</v>
      </c>
      <c r="J189" s="8" t="s">
        <v>1392</v>
      </c>
      <c r="K189" s="8" t="str">
        <f>IF(O189="N/A", "N/A")</f>
        <v>N/A</v>
      </c>
      <c r="L189" s="8" t="s">
        <v>1392</v>
      </c>
      <c r="O189" s="8" t="s">
        <v>1392</v>
      </c>
      <c r="P189" s="8" t="s">
        <v>1392</v>
      </c>
    </row>
    <row r="190" spans="2:16" x14ac:dyDescent="0.25">
      <c r="B190" s="1" t="s">
        <v>321</v>
      </c>
      <c r="C190" t="str">
        <f t="shared" si="16"/>
        <v>c2_03579</v>
      </c>
      <c r="D190" s="8" t="s">
        <v>1074</v>
      </c>
      <c r="E190" s="8" t="s">
        <v>3189</v>
      </c>
      <c r="F190" s="8" t="s">
        <v>488</v>
      </c>
      <c r="G190" s="10" t="str">
        <f t="shared" si="17"/>
        <v>Transversion</v>
      </c>
      <c r="H190" t="s">
        <v>647</v>
      </c>
      <c r="I190" t="s">
        <v>935</v>
      </c>
      <c r="J190" s="8" t="str">
        <f>IF(L190=2,"Co-dominant","Dominant")</f>
        <v>Co-dominant</v>
      </c>
      <c r="K190" s="8">
        <v>0.29004329004329005</v>
      </c>
      <c r="L190" s="8">
        <v>2</v>
      </c>
      <c r="O190" s="8" t="s">
        <v>1389</v>
      </c>
      <c r="P190" s="8" t="s">
        <v>1389</v>
      </c>
    </row>
    <row r="191" spans="2:16" x14ac:dyDescent="0.25">
      <c r="B191" s="1" t="s">
        <v>322</v>
      </c>
      <c r="C191" t="str">
        <f t="shared" si="16"/>
        <v>c2_04080</v>
      </c>
      <c r="D191" s="8" t="s">
        <v>1074</v>
      </c>
      <c r="E191" s="8" t="s">
        <v>3189</v>
      </c>
      <c r="F191" s="8" t="s">
        <v>491</v>
      </c>
      <c r="G191" s="10" t="str">
        <f t="shared" si="17"/>
        <v>Transversion</v>
      </c>
      <c r="H191" t="s">
        <v>648</v>
      </c>
      <c r="I191" t="s">
        <v>936</v>
      </c>
      <c r="J191" s="8" t="str">
        <f>IF(L191=2,"Co-dominant","Dominant")</f>
        <v>Co-dominant</v>
      </c>
      <c r="K191" s="8">
        <v>1.1176470588235294</v>
      </c>
      <c r="L191" s="8">
        <v>2</v>
      </c>
      <c r="O191" s="8" t="s">
        <v>1389</v>
      </c>
      <c r="P191" s="8" t="s">
        <v>1389</v>
      </c>
    </row>
    <row r="192" spans="2:16" x14ac:dyDescent="0.25">
      <c r="B192" s="1" t="s">
        <v>323</v>
      </c>
      <c r="C192" t="str">
        <f t="shared" si="16"/>
        <v>c2_04522</v>
      </c>
      <c r="D192" s="8" t="s">
        <v>1074</v>
      </c>
      <c r="E192" s="8" t="s">
        <v>3189</v>
      </c>
      <c r="F192" s="8" t="s">
        <v>489</v>
      </c>
      <c r="G192" s="10" t="str">
        <f t="shared" si="17"/>
        <v>Transition</v>
      </c>
      <c r="H192" t="s">
        <v>649</v>
      </c>
      <c r="I192" t="s">
        <v>937</v>
      </c>
      <c r="J192" s="8" t="str">
        <f>IF(L192=2,"Co-dominant","Dominant")</f>
        <v>Co-dominant</v>
      </c>
      <c r="K192" s="8">
        <v>0.94736842105263153</v>
      </c>
      <c r="L192" s="8">
        <v>2</v>
      </c>
      <c r="O192" s="8" t="s">
        <v>1390</v>
      </c>
      <c r="P192" s="8" t="s">
        <v>1389</v>
      </c>
    </row>
    <row r="193" spans="2:16" x14ac:dyDescent="0.25">
      <c r="B193" s="1" t="s">
        <v>324</v>
      </c>
      <c r="C193" t="str">
        <f t="shared" si="16"/>
        <v>c2_04598</v>
      </c>
      <c r="D193" s="8" t="s">
        <v>1074</v>
      </c>
      <c r="E193" s="8" t="s">
        <v>3189</v>
      </c>
      <c r="F193" s="8" t="s">
        <v>492</v>
      </c>
      <c r="G193" s="10" t="str">
        <f t="shared" si="17"/>
        <v>Transversion</v>
      </c>
      <c r="H193" t="s">
        <v>650</v>
      </c>
      <c r="I193" t="s">
        <v>938</v>
      </c>
      <c r="J193" s="8" t="str">
        <f>IF(L193=2,"Co-dominant","Dominant")</f>
        <v>Co-dominant</v>
      </c>
      <c r="K193" s="8">
        <v>2.282258064516129</v>
      </c>
      <c r="L193" s="8">
        <v>2</v>
      </c>
      <c r="O193" s="8" t="s">
        <v>1388</v>
      </c>
      <c r="P193" s="8" t="s">
        <v>1389</v>
      </c>
    </row>
    <row r="194" spans="2:16" x14ac:dyDescent="0.25">
      <c r="B194" s="1" t="s">
        <v>325</v>
      </c>
      <c r="C194" t="str">
        <f t="shared" si="16"/>
        <v>c2_04843</v>
      </c>
      <c r="D194" s="8" t="s">
        <v>1074</v>
      </c>
      <c r="E194" s="8" t="s">
        <v>3189</v>
      </c>
      <c r="F194" s="8" t="s">
        <v>489</v>
      </c>
      <c r="G194" s="10" t="str">
        <f t="shared" si="17"/>
        <v>Transition</v>
      </c>
      <c r="H194" t="s">
        <v>651</v>
      </c>
      <c r="I194" t="s">
        <v>939</v>
      </c>
      <c r="J194" s="8" t="s">
        <v>1392</v>
      </c>
      <c r="K194" s="8" t="str">
        <f>IF(O194="N/A", "N/A")</f>
        <v>N/A</v>
      </c>
      <c r="L194" s="8" t="s">
        <v>1392</v>
      </c>
      <c r="O194" s="8" t="s">
        <v>1392</v>
      </c>
      <c r="P194" s="8" t="s">
        <v>1392</v>
      </c>
    </row>
    <row r="195" spans="2:16" x14ac:dyDescent="0.25">
      <c r="B195" s="1" t="s">
        <v>326</v>
      </c>
      <c r="C195" t="str">
        <f t="shared" si="16"/>
        <v>c2_05131</v>
      </c>
      <c r="D195" s="8" t="s">
        <v>1074</v>
      </c>
      <c r="E195" s="8" t="s">
        <v>3189</v>
      </c>
      <c r="F195" s="8" t="s">
        <v>489</v>
      </c>
      <c r="G195" s="10" t="str">
        <f t="shared" si="17"/>
        <v>Transition</v>
      </c>
      <c r="H195" t="s">
        <v>652</v>
      </c>
      <c r="I195" t="s">
        <v>940</v>
      </c>
      <c r="J195" s="8" t="s">
        <v>1392</v>
      </c>
      <c r="K195" s="8" t="str">
        <f>IF(O195="N/A", "N/A")</f>
        <v>N/A</v>
      </c>
      <c r="L195" s="8" t="s">
        <v>1392</v>
      </c>
      <c r="O195" s="8" t="s">
        <v>1392</v>
      </c>
      <c r="P195" s="8" t="s">
        <v>1392</v>
      </c>
    </row>
    <row r="196" spans="2:16" x14ac:dyDescent="0.25">
      <c r="B196" s="1" t="s">
        <v>327</v>
      </c>
      <c r="C196" t="str">
        <f t="shared" si="16"/>
        <v>c2_05771</v>
      </c>
      <c r="D196" s="8" t="s">
        <v>1074</v>
      </c>
      <c r="E196" s="8" t="s">
        <v>3189</v>
      </c>
      <c r="F196" s="8" t="s">
        <v>488</v>
      </c>
      <c r="G196" s="10" t="str">
        <f t="shared" si="17"/>
        <v>Transversion</v>
      </c>
      <c r="H196" t="s">
        <v>653</v>
      </c>
      <c r="I196" t="s">
        <v>941</v>
      </c>
      <c r="J196" s="8" t="s">
        <v>1392</v>
      </c>
      <c r="K196" s="8" t="str">
        <f>IF(O196="N/A", "N/A")</f>
        <v>N/A</v>
      </c>
      <c r="L196" s="8" t="s">
        <v>1392</v>
      </c>
      <c r="O196" s="8" t="s">
        <v>1392</v>
      </c>
      <c r="P196" s="8" t="s">
        <v>1392</v>
      </c>
    </row>
    <row r="197" spans="2:16" x14ac:dyDescent="0.25">
      <c r="B197" s="1" t="s">
        <v>328</v>
      </c>
      <c r="C197" t="str">
        <f t="shared" si="16"/>
        <v>c2_06367</v>
      </c>
      <c r="D197" s="8" t="s">
        <v>1074</v>
      </c>
      <c r="E197" s="8" t="s">
        <v>3189</v>
      </c>
      <c r="F197" s="8" t="s">
        <v>488</v>
      </c>
      <c r="G197" s="10" t="str">
        <f t="shared" si="17"/>
        <v>Transversion</v>
      </c>
      <c r="H197" t="s">
        <v>654</v>
      </c>
      <c r="I197" t="s">
        <v>942</v>
      </c>
      <c r="J197" s="8" t="str">
        <f>IF(L197=2,"Co-dominant","Dominant")</f>
        <v>Co-dominant</v>
      </c>
      <c r="K197" s="8">
        <v>2.7108433734939759</v>
      </c>
      <c r="L197" s="8">
        <v>2</v>
      </c>
      <c r="O197" s="8" t="s">
        <v>1389</v>
      </c>
      <c r="P197" s="8" t="s">
        <v>1389</v>
      </c>
    </row>
    <row r="198" spans="2:16" x14ac:dyDescent="0.25">
      <c r="B198" s="1" t="s">
        <v>329</v>
      </c>
      <c r="C198" t="str">
        <f t="shared" si="16"/>
        <v>c2_11322</v>
      </c>
      <c r="D198" s="8" t="s">
        <v>1074</v>
      </c>
      <c r="E198" s="8" t="s">
        <v>3189</v>
      </c>
      <c r="F198" s="8" t="s">
        <v>489</v>
      </c>
      <c r="G198" s="10" t="str">
        <f t="shared" si="17"/>
        <v>Transition</v>
      </c>
      <c r="H198" t="s">
        <v>655</v>
      </c>
      <c r="I198" t="s">
        <v>943</v>
      </c>
      <c r="J198" s="8" t="str">
        <f>IF(L198=2,"Co-dominant","Dominant")</f>
        <v>Dominant</v>
      </c>
      <c r="K198" s="8">
        <v>0</v>
      </c>
      <c r="L198" s="8">
        <v>1</v>
      </c>
      <c r="O198" s="8" t="s">
        <v>1390</v>
      </c>
      <c r="P198" s="8" t="s">
        <v>1389</v>
      </c>
    </row>
    <row r="199" spans="2:16" x14ac:dyDescent="0.25">
      <c r="B199" s="1" t="s">
        <v>330</v>
      </c>
      <c r="C199" t="str">
        <f t="shared" ref="C199:C230" si="18">CONCATENATE("c2_", RIGHT(B199,LEN(B199)-6))</f>
        <v>c2_11637</v>
      </c>
      <c r="D199" s="8" t="s">
        <v>1074</v>
      </c>
      <c r="E199" s="8" t="s">
        <v>3189</v>
      </c>
      <c r="F199" s="8" t="s">
        <v>489</v>
      </c>
      <c r="G199" s="10" t="str">
        <f t="shared" ref="G199:G230" si="19">IF(OR(F199="A/C",F199="C/T"),"Transition","Transversion")</f>
        <v>Transition</v>
      </c>
      <c r="H199" t="s">
        <v>656</v>
      </c>
      <c r="I199" t="s">
        <v>944</v>
      </c>
      <c r="J199" s="8" t="s">
        <v>1392</v>
      </c>
      <c r="K199" s="8" t="str">
        <f>IF(O199="N/A", "N/A")</f>
        <v>N/A</v>
      </c>
      <c r="L199" s="8" t="s">
        <v>1392</v>
      </c>
      <c r="O199" s="8" t="s">
        <v>1392</v>
      </c>
      <c r="P199" s="8" t="s">
        <v>1392</v>
      </c>
    </row>
    <row r="200" spans="2:16" x14ac:dyDescent="0.25">
      <c r="B200" s="1" t="s">
        <v>331</v>
      </c>
      <c r="C200" t="str">
        <f t="shared" si="18"/>
        <v>c2_14014</v>
      </c>
      <c r="D200" s="8" t="s">
        <v>1074</v>
      </c>
      <c r="E200" s="8" t="s">
        <v>3189</v>
      </c>
      <c r="F200" s="8" t="s">
        <v>488</v>
      </c>
      <c r="G200" s="10" t="str">
        <f t="shared" si="19"/>
        <v>Transversion</v>
      </c>
      <c r="H200" t="s">
        <v>657</v>
      </c>
      <c r="I200" t="s">
        <v>945</v>
      </c>
      <c r="J200" s="8" t="str">
        <f>IF(L200=2,"Co-dominant","Dominant")</f>
        <v>Dominant</v>
      </c>
      <c r="K200" s="8">
        <v>0.69150326797385619</v>
      </c>
      <c r="L200" s="8">
        <v>1</v>
      </c>
      <c r="O200" s="8" t="s">
        <v>1391</v>
      </c>
      <c r="P200" s="8" t="s">
        <v>1391</v>
      </c>
    </row>
    <row r="201" spans="2:16" x14ac:dyDescent="0.25">
      <c r="B201" s="1" t="s">
        <v>332</v>
      </c>
      <c r="C201" t="str">
        <f t="shared" si="18"/>
        <v>c2_14514</v>
      </c>
      <c r="D201" s="8" t="s">
        <v>1074</v>
      </c>
      <c r="E201" s="8" t="s">
        <v>3189</v>
      </c>
      <c r="F201" s="8" t="s">
        <v>488</v>
      </c>
      <c r="G201" s="10" t="str">
        <f t="shared" si="19"/>
        <v>Transversion</v>
      </c>
      <c r="H201" t="s">
        <v>658</v>
      </c>
      <c r="I201" t="s">
        <v>946</v>
      </c>
      <c r="J201" s="8" t="str">
        <f>IF(L201=2,"Co-dominant","Dominant")</f>
        <v>Co-dominant</v>
      </c>
      <c r="K201" s="8">
        <v>1</v>
      </c>
      <c r="L201" s="8">
        <v>2</v>
      </c>
      <c r="O201" s="8" t="s">
        <v>1391</v>
      </c>
      <c r="P201" s="8" t="s">
        <v>1390</v>
      </c>
    </row>
    <row r="202" spans="2:16" x14ac:dyDescent="0.25">
      <c r="B202" s="1" t="s">
        <v>333</v>
      </c>
      <c r="C202" t="str">
        <f t="shared" si="18"/>
        <v>c2_17305</v>
      </c>
      <c r="D202" s="8" t="s">
        <v>1074</v>
      </c>
      <c r="E202" s="8" t="s">
        <v>3189</v>
      </c>
      <c r="F202" s="8" t="s">
        <v>488</v>
      </c>
      <c r="G202" s="10" t="str">
        <f t="shared" si="19"/>
        <v>Transversion</v>
      </c>
      <c r="H202" t="s">
        <v>659</v>
      </c>
      <c r="I202" t="s">
        <v>947</v>
      </c>
      <c r="J202" s="8" t="str">
        <f>IF(L202=2,"Co-dominant","Dominant")</f>
        <v>Co-dominant</v>
      </c>
      <c r="K202" s="8">
        <v>0.47580645161290319</v>
      </c>
      <c r="L202" s="8">
        <v>2</v>
      </c>
      <c r="O202" s="8" t="s">
        <v>1388</v>
      </c>
      <c r="P202" s="8" t="s">
        <v>1390</v>
      </c>
    </row>
    <row r="203" spans="2:16" x14ac:dyDescent="0.25">
      <c r="B203" s="1" t="s">
        <v>334</v>
      </c>
      <c r="C203" t="str">
        <f t="shared" si="18"/>
        <v>c2_19193</v>
      </c>
      <c r="D203" s="8" t="s">
        <v>1074</v>
      </c>
      <c r="E203" s="8" t="s">
        <v>3189</v>
      </c>
      <c r="F203" s="8" t="s">
        <v>488</v>
      </c>
      <c r="G203" s="10" t="str">
        <f t="shared" si="19"/>
        <v>Transversion</v>
      </c>
      <c r="H203" t="s">
        <v>660</v>
      </c>
      <c r="I203" t="s">
        <v>948</v>
      </c>
      <c r="J203" s="8" t="str">
        <f>IF(L203=2,"Co-dominant","Dominant")</f>
        <v>Dominant</v>
      </c>
      <c r="K203" s="8">
        <v>0.41350210970464135</v>
      </c>
      <c r="L203" s="8">
        <v>1</v>
      </c>
      <c r="O203" s="8" t="s">
        <v>1390</v>
      </c>
      <c r="P203" s="8" t="s">
        <v>1390</v>
      </c>
    </row>
    <row r="204" spans="2:16" x14ac:dyDescent="0.25">
      <c r="B204" s="1" t="s">
        <v>335</v>
      </c>
      <c r="C204" t="str">
        <f t="shared" si="18"/>
        <v>c2_19685</v>
      </c>
      <c r="D204" s="8" t="s">
        <v>1074</v>
      </c>
      <c r="E204" s="8" t="s">
        <v>3189</v>
      </c>
      <c r="F204" s="8" t="s">
        <v>489</v>
      </c>
      <c r="G204" s="10" t="str">
        <f t="shared" si="19"/>
        <v>Transition</v>
      </c>
      <c r="H204" t="s">
        <v>661</v>
      </c>
      <c r="I204" t="s">
        <v>949</v>
      </c>
      <c r="J204" s="8" t="s">
        <v>1392</v>
      </c>
      <c r="K204" s="8" t="str">
        <f>IF(O204="N/A", "N/A")</f>
        <v>N/A</v>
      </c>
      <c r="L204" s="8" t="s">
        <v>1392</v>
      </c>
      <c r="O204" s="8" t="s">
        <v>1392</v>
      </c>
      <c r="P204" s="8" t="s">
        <v>1392</v>
      </c>
    </row>
    <row r="205" spans="2:16" x14ac:dyDescent="0.25">
      <c r="B205" s="1" t="s">
        <v>336</v>
      </c>
      <c r="C205" t="str">
        <f t="shared" si="18"/>
        <v>c2_21145</v>
      </c>
      <c r="D205" s="8" t="s">
        <v>1074</v>
      </c>
      <c r="E205" s="8" t="s">
        <v>3189</v>
      </c>
      <c r="F205" s="8" t="s">
        <v>493</v>
      </c>
      <c r="G205" s="10" t="str">
        <f t="shared" si="19"/>
        <v>Transversion</v>
      </c>
      <c r="H205" t="s">
        <v>662</v>
      </c>
      <c r="I205" t="s">
        <v>950</v>
      </c>
      <c r="J205" s="8" t="s">
        <v>1392</v>
      </c>
      <c r="K205" s="8" t="str">
        <f>IF(O205="N/A", "N/A")</f>
        <v>N/A</v>
      </c>
      <c r="L205" s="8" t="s">
        <v>1392</v>
      </c>
      <c r="O205" s="8" t="s">
        <v>1392</v>
      </c>
      <c r="P205" s="8" t="s">
        <v>1392</v>
      </c>
    </row>
    <row r="206" spans="2:16" x14ac:dyDescent="0.25">
      <c r="B206" s="1" t="s">
        <v>337</v>
      </c>
      <c r="C206" t="str">
        <f t="shared" si="18"/>
        <v>c2_22276</v>
      </c>
      <c r="D206" s="8" t="s">
        <v>1074</v>
      </c>
      <c r="E206" s="8" t="s">
        <v>3189</v>
      </c>
      <c r="F206" s="8" t="s">
        <v>489</v>
      </c>
      <c r="G206" s="10" t="str">
        <f t="shared" si="19"/>
        <v>Transition</v>
      </c>
      <c r="H206" t="s">
        <v>663</v>
      </c>
      <c r="I206" t="s">
        <v>951</v>
      </c>
      <c r="J206" s="8" t="str">
        <f>IF(L206=2,"Co-dominant","Dominant")</f>
        <v>Co-dominant</v>
      </c>
      <c r="K206" s="8">
        <v>0.96787148594377514</v>
      </c>
      <c r="L206" s="8">
        <v>2</v>
      </c>
      <c r="O206" s="8" t="s">
        <v>1389</v>
      </c>
      <c r="P206" s="8" t="s">
        <v>1391</v>
      </c>
    </row>
    <row r="207" spans="2:16" x14ac:dyDescent="0.25">
      <c r="B207" s="1" t="s">
        <v>338</v>
      </c>
      <c r="C207" t="str">
        <f t="shared" si="18"/>
        <v>c2_24231</v>
      </c>
      <c r="D207" s="8" t="s">
        <v>1074</v>
      </c>
      <c r="E207" s="8" t="s">
        <v>3189</v>
      </c>
      <c r="F207" s="8" t="s">
        <v>489</v>
      </c>
      <c r="G207" s="10" t="str">
        <f t="shared" si="19"/>
        <v>Transition</v>
      </c>
      <c r="H207" t="s">
        <v>664</v>
      </c>
      <c r="I207" t="s">
        <v>952</v>
      </c>
      <c r="J207" s="8" t="s">
        <v>1392</v>
      </c>
      <c r="K207" s="8" t="str">
        <f>IF(O207="N/A", "N/A")</f>
        <v>N/A</v>
      </c>
      <c r="L207" s="8" t="s">
        <v>1392</v>
      </c>
      <c r="O207" s="8" t="s">
        <v>1392</v>
      </c>
      <c r="P207" s="8" t="s">
        <v>1392</v>
      </c>
    </row>
    <row r="208" spans="2:16" x14ac:dyDescent="0.25">
      <c r="B208" s="1" t="s">
        <v>339</v>
      </c>
      <c r="C208" t="str">
        <f t="shared" si="18"/>
        <v>c2_28117</v>
      </c>
      <c r="D208" s="8" t="s">
        <v>1074</v>
      </c>
      <c r="E208" s="8" t="s">
        <v>3189</v>
      </c>
      <c r="F208" s="8" t="s">
        <v>489</v>
      </c>
      <c r="G208" s="10" t="str">
        <f t="shared" si="19"/>
        <v>Transition</v>
      </c>
      <c r="H208" t="s">
        <v>665</v>
      </c>
      <c r="I208" t="s">
        <v>953</v>
      </c>
      <c r="J208" s="8" t="str">
        <f>IF(L208=2,"Co-dominant","Dominant")</f>
        <v>Co-dominant</v>
      </c>
      <c r="K208" s="8">
        <v>8.3919999999999995</v>
      </c>
      <c r="L208" s="8">
        <v>2</v>
      </c>
      <c r="O208" s="8" t="s">
        <v>1389</v>
      </c>
      <c r="P208" s="8" t="s">
        <v>1388</v>
      </c>
    </row>
    <row r="209" spans="2:16" x14ac:dyDescent="0.25">
      <c r="B209" s="1" t="s">
        <v>340</v>
      </c>
      <c r="C209" t="str">
        <f t="shared" si="18"/>
        <v>c2_31256</v>
      </c>
      <c r="D209" s="8" t="s">
        <v>1074</v>
      </c>
      <c r="E209" s="8" t="s">
        <v>3189</v>
      </c>
      <c r="F209" s="8" t="s">
        <v>489</v>
      </c>
      <c r="G209" s="10" t="str">
        <f t="shared" si="19"/>
        <v>Transition</v>
      </c>
      <c r="H209" t="s">
        <v>666</v>
      </c>
      <c r="I209" t="s">
        <v>954</v>
      </c>
      <c r="J209" s="8" t="str">
        <f>IF(L209=2,"Co-dominant","Dominant")</f>
        <v>Co-dominant</v>
      </c>
      <c r="K209" s="8">
        <v>1.1302325581395349</v>
      </c>
      <c r="L209" s="8">
        <v>2</v>
      </c>
      <c r="O209" s="8" t="s">
        <v>1390</v>
      </c>
      <c r="P209" s="8" t="s">
        <v>1388</v>
      </c>
    </row>
    <row r="210" spans="2:16" x14ac:dyDescent="0.25">
      <c r="B210" s="1" t="s">
        <v>341</v>
      </c>
      <c r="C210" t="str">
        <f t="shared" si="18"/>
        <v>c2_34964</v>
      </c>
      <c r="D210" s="8" t="s">
        <v>1074</v>
      </c>
      <c r="E210" s="8" t="s">
        <v>3189</v>
      </c>
      <c r="F210" s="8" t="s">
        <v>489</v>
      </c>
      <c r="G210" s="10" t="str">
        <f t="shared" si="19"/>
        <v>Transition</v>
      </c>
      <c r="H210" t="s">
        <v>667</v>
      </c>
      <c r="I210" t="s">
        <v>955</v>
      </c>
      <c r="J210" s="8" t="str">
        <f>IF(L210=2,"Co-dominant","Dominant")</f>
        <v>Co-dominant</v>
      </c>
      <c r="K210" s="8">
        <v>8.2653061224489797</v>
      </c>
      <c r="L210" s="8">
        <v>2</v>
      </c>
      <c r="O210" s="8" t="s">
        <v>1389</v>
      </c>
      <c r="P210" s="8" t="s">
        <v>1389</v>
      </c>
    </row>
    <row r="211" spans="2:16" x14ac:dyDescent="0.25">
      <c r="B211" s="1" t="s">
        <v>342</v>
      </c>
      <c r="C211" t="str">
        <f t="shared" si="18"/>
        <v>c2_38276</v>
      </c>
      <c r="D211" s="8" t="s">
        <v>1074</v>
      </c>
      <c r="E211" s="8" t="s">
        <v>3189</v>
      </c>
      <c r="F211" s="8" t="s">
        <v>488</v>
      </c>
      <c r="G211" s="10" t="str">
        <f t="shared" si="19"/>
        <v>Transversion</v>
      </c>
      <c r="H211" t="s">
        <v>668</v>
      </c>
      <c r="I211" t="s">
        <v>956</v>
      </c>
      <c r="J211" s="8" t="str">
        <f>IF(L211=2,"Co-dominant","Dominant")</f>
        <v>Dominant</v>
      </c>
      <c r="K211" s="8">
        <v>1.2145748987854251E-2</v>
      </c>
      <c r="L211" s="8">
        <v>1</v>
      </c>
      <c r="O211" s="8" t="s">
        <v>1389</v>
      </c>
      <c r="P211" s="8" t="s">
        <v>1389</v>
      </c>
    </row>
    <row r="212" spans="2:16" x14ac:dyDescent="0.25">
      <c r="B212" s="1" t="s">
        <v>343</v>
      </c>
      <c r="C212" t="str">
        <f t="shared" si="18"/>
        <v>c2_38857</v>
      </c>
      <c r="D212" s="8" t="s">
        <v>1074</v>
      </c>
      <c r="E212" s="8" t="s">
        <v>3189</v>
      </c>
      <c r="F212" s="8" t="s">
        <v>489</v>
      </c>
      <c r="G212" s="10" t="str">
        <f t="shared" si="19"/>
        <v>Transition</v>
      </c>
      <c r="H212" t="s">
        <v>669</v>
      </c>
      <c r="I212" t="s">
        <v>957</v>
      </c>
      <c r="J212" s="8" t="str">
        <f>IF(L212=2,"Co-dominant","Dominant")</f>
        <v>Co-dominant</v>
      </c>
      <c r="K212" s="8">
        <v>0.35483870967741937</v>
      </c>
      <c r="L212" s="8">
        <v>2</v>
      </c>
      <c r="O212" s="8" t="s">
        <v>1388</v>
      </c>
      <c r="P212" s="8" t="s">
        <v>1389</v>
      </c>
    </row>
    <row r="213" spans="2:16" x14ac:dyDescent="0.25">
      <c r="B213" s="1" t="s">
        <v>344</v>
      </c>
      <c r="C213" t="str">
        <f t="shared" si="18"/>
        <v>c2_40697</v>
      </c>
      <c r="D213" s="8" t="s">
        <v>1074</v>
      </c>
      <c r="E213" s="8" t="s">
        <v>3189</v>
      </c>
      <c r="F213" s="8" t="s">
        <v>489</v>
      </c>
      <c r="G213" s="10" t="str">
        <f t="shared" si="19"/>
        <v>Transition</v>
      </c>
      <c r="H213" t="s">
        <v>670</v>
      </c>
      <c r="I213" t="s">
        <v>958</v>
      </c>
      <c r="J213" s="8" t="s">
        <v>1392</v>
      </c>
      <c r="K213" s="8" t="str">
        <f>IF(O213="N/A", "N/A")</f>
        <v>N/A</v>
      </c>
      <c r="L213" s="8" t="s">
        <v>1392</v>
      </c>
      <c r="O213" s="8" t="s">
        <v>1392</v>
      </c>
      <c r="P213" s="8" t="s">
        <v>1392</v>
      </c>
    </row>
    <row r="214" spans="2:16" x14ac:dyDescent="0.25">
      <c r="B214" s="1" t="s">
        <v>345</v>
      </c>
      <c r="C214" t="str">
        <f t="shared" si="18"/>
        <v>c2_41567</v>
      </c>
      <c r="D214" s="8" t="s">
        <v>1074</v>
      </c>
      <c r="E214" s="8" t="s">
        <v>3189</v>
      </c>
      <c r="F214" s="8" t="s">
        <v>490</v>
      </c>
      <c r="G214" s="10" t="str">
        <f t="shared" si="19"/>
        <v>Transition</v>
      </c>
      <c r="H214" t="s">
        <v>671</v>
      </c>
      <c r="I214" t="s">
        <v>959</v>
      </c>
      <c r="J214" s="8" t="s">
        <v>1392</v>
      </c>
      <c r="K214" s="8" t="str">
        <f>IF(O214="N/A", "N/A")</f>
        <v>N/A</v>
      </c>
      <c r="L214" s="8" t="s">
        <v>1392</v>
      </c>
      <c r="O214" s="8" t="s">
        <v>1392</v>
      </c>
      <c r="P214" s="8" t="s">
        <v>1392</v>
      </c>
    </row>
    <row r="215" spans="2:16" x14ac:dyDescent="0.25">
      <c r="B215" s="1" t="s">
        <v>346</v>
      </c>
      <c r="C215" t="str">
        <f t="shared" si="18"/>
        <v>c2_41581</v>
      </c>
      <c r="D215" s="8" t="s">
        <v>1074</v>
      </c>
      <c r="E215" s="8" t="s">
        <v>3189</v>
      </c>
      <c r="F215" s="8" t="s">
        <v>491</v>
      </c>
      <c r="G215" s="10" t="str">
        <f t="shared" si="19"/>
        <v>Transversion</v>
      </c>
      <c r="H215" t="s">
        <v>672</v>
      </c>
      <c r="I215" t="s">
        <v>960</v>
      </c>
      <c r="J215" s="8" t="s">
        <v>1392</v>
      </c>
      <c r="K215" s="8" t="str">
        <f>IF(O215="N/A", "N/A")</f>
        <v>N/A</v>
      </c>
      <c r="L215" s="8" t="s">
        <v>1392</v>
      </c>
      <c r="O215" s="8" t="s">
        <v>1392</v>
      </c>
      <c r="P215" s="8" t="s">
        <v>1392</v>
      </c>
    </row>
    <row r="216" spans="2:16" x14ac:dyDescent="0.25">
      <c r="B216" s="1" t="s">
        <v>347</v>
      </c>
      <c r="C216" t="str">
        <f t="shared" si="18"/>
        <v>c2_45264</v>
      </c>
      <c r="D216" s="8" t="s">
        <v>1074</v>
      </c>
      <c r="E216" s="8" t="s">
        <v>3189</v>
      </c>
      <c r="F216" s="8" t="s">
        <v>489</v>
      </c>
      <c r="G216" s="10" t="str">
        <f t="shared" si="19"/>
        <v>Transition</v>
      </c>
      <c r="H216" t="s">
        <v>673</v>
      </c>
      <c r="I216" t="s">
        <v>961</v>
      </c>
      <c r="J216" s="8" t="s">
        <v>1392</v>
      </c>
      <c r="K216" s="8" t="str">
        <f>IF(O216="N/A", "N/A")</f>
        <v>N/A</v>
      </c>
      <c r="L216" s="8" t="s">
        <v>1392</v>
      </c>
      <c r="O216" s="8" t="s">
        <v>1392</v>
      </c>
      <c r="P216" s="8" t="s">
        <v>1392</v>
      </c>
    </row>
    <row r="217" spans="2:16" x14ac:dyDescent="0.25">
      <c r="B217" s="1" t="s">
        <v>348</v>
      </c>
      <c r="C217" t="str">
        <f t="shared" si="18"/>
        <v>c2_45414</v>
      </c>
      <c r="D217" s="8" t="s">
        <v>1074</v>
      </c>
      <c r="E217" s="8" t="s">
        <v>3189</v>
      </c>
      <c r="F217" s="8" t="s">
        <v>488</v>
      </c>
      <c r="G217" s="10" t="str">
        <f t="shared" si="19"/>
        <v>Transversion</v>
      </c>
      <c r="H217" t="s">
        <v>674</v>
      </c>
      <c r="I217" t="s">
        <v>962</v>
      </c>
      <c r="J217" s="8" t="str">
        <f>IF(L217=2,"Co-dominant","Dominant")</f>
        <v>Dominant</v>
      </c>
      <c r="K217" s="8">
        <v>0.81699346405228757</v>
      </c>
      <c r="L217" s="8">
        <v>1</v>
      </c>
      <c r="O217" s="8" t="s">
        <v>1391</v>
      </c>
      <c r="P217" s="8" t="s">
        <v>1391</v>
      </c>
    </row>
    <row r="218" spans="2:16" x14ac:dyDescent="0.25">
      <c r="B218" s="1" t="s">
        <v>349</v>
      </c>
      <c r="C218" t="str">
        <f t="shared" si="18"/>
        <v>c2_46576</v>
      </c>
      <c r="D218" s="8" t="s">
        <v>1074</v>
      </c>
      <c r="E218" s="8" t="s">
        <v>3189</v>
      </c>
      <c r="F218" s="8" t="s">
        <v>489</v>
      </c>
      <c r="G218" s="10" t="str">
        <f t="shared" si="19"/>
        <v>Transition</v>
      </c>
      <c r="H218" t="s">
        <v>675</v>
      </c>
      <c r="I218" t="s">
        <v>963</v>
      </c>
      <c r="J218" s="8" t="s">
        <v>1392</v>
      </c>
      <c r="K218" s="8" t="str">
        <f>IF(O218="N/A", "N/A")</f>
        <v>N/A</v>
      </c>
      <c r="L218" s="8" t="s">
        <v>1392</v>
      </c>
      <c r="O218" s="8" t="s">
        <v>1392</v>
      </c>
      <c r="P218" s="8" t="s">
        <v>1392</v>
      </c>
    </row>
    <row r="219" spans="2:16" x14ac:dyDescent="0.25">
      <c r="B219" t="s">
        <v>350</v>
      </c>
      <c r="C219" t="str">
        <f t="shared" si="18"/>
        <v>c2_48642</v>
      </c>
      <c r="D219" s="8" t="s">
        <v>1074</v>
      </c>
      <c r="E219" s="8" t="s">
        <v>3189</v>
      </c>
      <c r="F219" s="8" t="s">
        <v>491</v>
      </c>
      <c r="G219" s="10" t="str">
        <f t="shared" si="19"/>
        <v>Transversion</v>
      </c>
      <c r="H219" t="s">
        <v>676</v>
      </c>
      <c r="I219" t="s">
        <v>964</v>
      </c>
      <c r="J219" s="8" t="str">
        <f>IF(L219=2,"Co-dominant","Dominant")</f>
        <v>Dominant</v>
      </c>
      <c r="K219" s="8">
        <v>0.68082368082368083</v>
      </c>
      <c r="L219" s="8">
        <v>1</v>
      </c>
      <c r="O219" s="8" t="s">
        <v>1389</v>
      </c>
      <c r="P219" s="8" t="s">
        <v>1390</v>
      </c>
    </row>
    <row r="220" spans="2:16" x14ac:dyDescent="0.25">
      <c r="B220" s="33" t="s">
        <v>351</v>
      </c>
      <c r="C220" t="str">
        <f t="shared" si="18"/>
        <v>c2_50240</v>
      </c>
      <c r="D220" s="8" t="s">
        <v>1074</v>
      </c>
      <c r="E220" s="8" t="s">
        <v>3189</v>
      </c>
      <c r="F220" s="8" t="s">
        <v>488</v>
      </c>
      <c r="G220" s="10" t="str">
        <f t="shared" si="19"/>
        <v>Transversion</v>
      </c>
      <c r="H220" t="s">
        <v>677</v>
      </c>
      <c r="I220" t="s">
        <v>965</v>
      </c>
      <c r="J220" s="8" t="s">
        <v>1392</v>
      </c>
      <c r="K220" s="8" t="str">
        <f>IF(O220="N/A", "N/A")</f>
        <v>N/A</v>
      </c>
      <c r="L220" s="8" t="s">
        <v>1392</v>
      </c>
      <c r="O220" s="8" t="s">
        <v>1392</v>
      </c>
      <c r="P220" s="8" t="s">
        <v>1392</v>
      </c>
    </row>
    <row r="221" spans="2:16" x14ac:dyDescent="0.25">
      <c r="B221" t="s">
        <v>352</v>
      </c>
      <c r="C221" t="str">
        <f t="shared" si="18"/>
        <v>c2_50639</v>
      </c>
      <c r="D221" s="8" t="s">
        <v>1074</v>
      </c>
      <c r="E221" s="8" t="s">
        <v>3189</v>
      </c>
      <c r="F221" s="8" t="s">
        <v>488</v>
      </c>
      <c r="G221" s="10" t="str">
        <f t="shared" si="19"/>
        <v>Transversion</v>
      </c>
      <c r="H221" t="s">
        <v>678</v>
      </c>
      <c r="I221" t="s">
        <v>966</v>
      </c>
      <c r="J221" s="8" t="s">
        <v>1392</v>
      </c>
      <c r="K221" s="8" t="str">
        <f>IF(O221="N/A", "N/A")</f>
        <v>N/A</v>
      </c>
      <c r="L221" s="8" t="s">
        <v>1392</v>
      </c>
      <c r="O221" s="8" t="s">
        <v>1392</v>
      </c>
      <c r="P221" s="8" t="s">
        <v>1392</v>
      </c>
    </row>
    <row r="222" spans="2:16" x14ac:dyDescent="0.25">
      <c r="B222" t="s">
        <v>353</v>
      </c>
      <c r="C222" t="str">
        <f t="shared" si="18"/>
        <v>c2_52223</v>
      </c>
      <c r="D222" s="8" t="s">
        <v>1074</v>
      </c>
      <c r="E222" s="8" t="s">
        <v>3189</v>
      </c>
      <c r="F222" s="8" t="s">
        <v>489</v>
      </c>
      <c r="G222" s="10" t="str">
        <f t="shared" si="19"/>
        <v>Transition</v>
      </c>
      <c r="H222" t="s">
        <v>679</v>
      </c>
      <c r="I222" t="s">
        <v>967</v>
      </c>
      <c r="J222" s="8" t="s">
        <v>1392</v>
      </c>
      <c r="K222" s="8" t="str">
        <f>IF(O222="N/A", "N/A")</f>
        <v>N/A</v>
      </c>
      <c r="L222" s="8" t="s">
        <v>1392</v>
      </c>
      <c r="O222" s="8" t="s">
        <v>1392</v>
      </c>
      <c r="P222" s="8" t="s">
        <v>1392</v>
      </c>
    </row>
    <row r="223" spans="2:16" x14ac:dyDescent="0.25">
      <c r="B223" t="s">
        <v>354</v>
      </c>
      <c r="C223" t="str">
        <f t="shared" si="18"/>
        <v>c2_52817</v>
      </c>
      <c r="D223" s="8" t="s">
        <v>1074</v>
      </c>
      <c r="E223" s="8" t="s">
        <v>3189</v>
      </c>
      <c r="F223" s="8" t="s">
        <v>492</v>
      </c>
      <c r="G223" s="10" t="str">
        <f t="shared" si="19"/>
        <v>Transversion</v>
      </c>
      <c r="H223" t="s">
        <v>680</v>
      </c>
      <c r="I223" t="s">
        <v>968</v>
      </c>
      <c r="J223" s="8" t="str">
        <f>IF(L223=2,"Co-dominant","Dominant")</f>
        <v>Co-dominant</v>
      </c>
      <c r="K223" s="8">
        <v>2.0249999999999999</v>
      </c>
      <c r="L223" s="8">
        <v>2</v>
      </c>
      <c r="O223" s="8" t="s">
        <v>1388</v>
      </c>
      <c r="P223" s="8" t="s">
        <v>1391</v>
      </c>
    </row>
    <row r="224" spans="2:16" x14ac:dyDescent="0.25">
      <c r="B224" t="s">
        <v>355</v>
      </c>
      <c r="C224" t="str">
        <f t="shared" si="18"/>
        <v>c2_53021</v>
      </c>
      <c r="D224" s="8" t="s">
        <v>1074</v>
      </c>
      <c r="E224" s="8" t="s">
        <v>3189</v>
      </c>
      <c r="F224" s="8" t="s">
        <v>489</v>
      </c>
      <c r="G224" s="10" t="str">
        <f t="shared" si="19"/>
        <v>Transition</v>
      </c>
      <c r="H224" t="s">
        <v>681</v>
      </c>
      <c r="I224" t="s">
        <v>969</v>
      </c>
      <c r="J224" s="8" t="s">
        <v>1392</v>
      </c>
      <c r="K224" s="8" t="str">
        <f>IF(O224="N/A", "N/A")</f>
        <v>N/A</v>
      </c>
      <c r="L224" s="8" t="s">
        <v>1392</v>
      </c>
      <c r="O224" s="8" t="s">
        <v>1392</v>
      </c>
      <c r="P224" s="8" t="s">
        <v>1392</v>
      </c>
    </row>
    <row r="225" spans="1:16" x14ac:dyDescent="0.25">
      <c r="B225" s="33" t="s">
        <v>356</v>
      </c>
      <c r="C225" t="str">
        <f t="shared" si="18"/>
        <v>c2_55232</v>
      </c>
      <c r="D225" s="8" t="s">
        <v>1074</v>
      </c>
      <c r="E225" s="8" t="s">
        <v>3189</v>
      </c>
      <c r="F225" s="8" t="s">
        <v>489</v>
      </c>
      <c r="G225" s="10" t="str">
        <f t="shared" si="19"/>
        <v>Transition</v>
      </c>
      <c r="H225" t="s">
        <v>682</v>
      </c>
      <c r="I225" t="s">
        <v>970</v>
      </c>
      <c r="J225" s="8" t="s">
        <v>1392</v>
      </c>
      <c r="K225" s="8" t="str">
        <f>IF(O225="N/A", "N/A")</f>
        <v>N/A</v>
      </c>
      <c r="L225" s="8" t="s">
        <v>1392</v>
      </c>
      <c r="O225" s="8" t="s">
        <v>1392</v>
      </c>
      <c r="P225" s="8" t="s">
        <v>1392</v>
      </c>
    </row>
    <row r="226" spans="1:16" x14ac:dyDescent="0.25">
      <c r="B226" t="s">
        <v>357</v>
      </c>
      <c r="C226" t="str">
        <f t="shared" si="18"/>
        <v>c2_56351</v>
      </c>
      <c r="D226" s="8" t="s">
        <v>1074</v>
      </c>
      <c r="E226" s="8" t="s">
        <v>3189</v>
      </c>
      <c r="F226" s="8" t="s">
        <v>489</v>
      </c>
      <c r="G226" s="10" t="str">
        <f t="shared" si="19"/>
        <v>Transition</v>
      </c>
      <c r="H226" t="s">
        <v>683</v>
      </c>
      <c r="I226" t="s">
        <v>971</v>
      </c>
      <c r="J226" s="8" t="str">
        <f>IF(L226=2,"Co-dominant","Dominant")</f>
        <v>Co-dominant</v>
      </c>
      <c r="K226" s="8">
        <v>2.0344827586206895</v>
      </c>
      <c r="L226" s="8">
        <v>2</v>
      </c>
      <c r="O226" s="8" t="s">
        <v>1389</v>
      </c>
      <c r="P226" s="8" t="s">
        <v>1391</v>
      </c>
    </row>
    <row r="227" spans="1:16" x14ac:dyDescent="0.25">
      <c r="B227" s="33" t="s">
        <v>358</v>
      </c>
      <c r="C227" t="str">
        <f t="shared" si="18"/>
        <v>c2_56561</v>
      </c>
      <c r="D227" s="8" t="s">
        <v>1074</v>
      </c>
      <c r="E227" s="8" t="s">
        <v>3189</v>
      </c>
      <c r="F227" s="8" t="s">
        <v>489</v>
      </c>
      <c r="G227" s="10" t="str">
        <f t="shared" si="19"/>
        <v>Transition</v>
      </c>
      <c r="H227" t="s">
        <v>684</v>
      </c>
      <c r="I227" t="s">
        <v>972</v>
      </c>
      <c r="J227" s="8" t="str">
        <f>IF(L227=2,"Co-dominant","Dominant")</f>
        <v>Co-dominant</v>
      </c>
      <c r="K227" s="8">
        <v>3.5217391304347827</v>
      </c>
      <c r="L227" s="8">
        <v>2</v>
      </c>
      <c r="O227" s="8" t="s">
        <v>1389</v>
      </c>
      <c r="P227" s="8" t="s">
        <v>1389</v>
      </c>
    </row>
    <row r="228" spans="1:16" x14ac:dyDescent="0.25">
      <c r="B228" s="33" t="s">
        <v>359</v>
      </c>
      <c r="C228" t="str">
        <f t="shared" si="18"/>
        <v>c2_57583</v>
      </c>
      <c r="D228" s="8" t="s">
        <v>1074</v>
      </c>
      <c r="E228" s="8" t="s">
        <v>3189</v>
      </c>
      <c r="F228" s="8" t="s">
        <v>490</v>
      </c>
      <c r="G228" s="10" t="str">
        <f t="shared" si="19"/>
        <v>Transition</v>
      </c>
      <c r="H228" t="s">
        <v>685</v>
      </c>
      <c r="I228" t="s">
        <v>973</v>
      </c>
      <c r="J228" s="8" t="s">
        <v>1392</v>
      </c>
      <c r="K228" s="8" t="str">
        <f>IF(O228="N/A", "N/A")</f>
        <v>N/A</v>
      </c>
      <c r="L228" s="8" t="s">
        <v>1392</v>
      </c>
      <c r="O228" s="8" t="s">
        <v>1392</v>
      </c>
      <c r="P228" s="8" t="s">
        <v>1392</v>
      </c>
    </row>
    <row r="229" spans="1:16" x14ac:dyDescent="0.25">
      <c r="B229" t="s">
        <v>360</v>
      </c>
      <c r="C229" t="str">
        <f t="shared" si="18"/>
        <v>c2_58393</v>
      </c>
      <c r="D229" s="8" t="s">
        <v>1074</v>
      </c>
      <c r="E229" s="8" t="s">
        <v>3189</v>
      </c>
      <c r="F229" s="8" t="s">
        <v>488</v>
      </c>
      <c r="G229" s="10" t="str">
        <f t="shared" si="19"/>
        <v>Transversion</v>
      </c>
      <c r="H229" t="s">
        <v>686</v>
      </c>
      <c r="I229" t="s">
        <v>974</v>
      </c>
      <c r="J229" s="8" t="str">
        <f>IF(L229=2,"Co-dominant","Dominant")</f>
        <v>Co-dominant</v>
      </c>
      <c r="K229" s="8">
        <v>4.7787234042553184</v>
      </c>
      <c r="L229" s="8">
        <v>2</v>
      </c>
      <c r="O229" s="8" t="s">
        <v>1390</v>
      </c>
      <c r="P229" s="8" t="s">
        <v>1389</v>
      </c>
    </row>
    <row r="230" spans="1:16" x14ac:dyDescent="0.25">
      <c r="B230" t="s">
        <v>361</v>
      </c>
      <c r="C230" t="str">
        <f t="shared" si="18"/>
        <v>c2_60447</v>
      </c>
      <c r="D230" s="8" t="s">
        <v>1074</v>
      </c>
      <c r="E230" s="8" t="s">
        <v>3189</v>
      </c>
      <c r="F230" s="8" t="s">
        <v>489</v>
      </c>
      <c r="G230" s="10" t="str">
        <f t="shared" si="19"/>
        <v>Transition</v>
      </c>
      <c r="H230" t="s">
        <v>687</v>
      </c>
      <c r="I230" t="s">
        <v>975</v>
      </c>
      <c r="J230" s="8" t="s">
        <v>1392</v>
      </c>
      <c r="K230" s="8" t="str">
        <f>IF(O230="N/A", "N/A")</f>
        <v>N/A</v>
      </c>
      <c r="L230" s="8" t="s">
        <v>1392</v>
      </c>
      <c r="O230" s="8" t="s">
        <v>1392</v>
      </c>
      <c r="P230" s="8" t="s">
        <v>1392</v>
      </c>
    </row>
    <row r="232" spans="1:16" x14ac:dyDescent="0.25">
      <c r="A232" s="33" t="s">
        <v>160</v>
      </c>
      <c r="B232" s="1" t="s">
        <v>362</v>
      </c>
      <c r="C232" t="str">
        <f t="shared" ref="C232:C263" si="20">CONCATENATE("c3_", RIGHT(B232,LEN(B232)-6))</f>
        <v>c3_61495</v>
      </c>
      <c r="D232" s="8" t="s">
        <v>1074</v>
      </c>
      <c r="E232" s="8" t="s">
        <v>3189</v>
      </c>
      <c r="F232" s="8" t="s">
        <v>488</v>
      </c>
      <c r="G232" s="10" t="str">
        <f t="shared" ref="G232:G263" si="21">IF(OR(F232="A/C",F232="C/T"),"Transition","Transversion")</f>
        <v>Transversion</v>
      </c>
      <c r="H232" t="s">
        <v>688</v>
      </c>
      <c r="I232" t="s">
        <v>976</v>
      </c>
      <c r="J232" s="8" t="s">
        <v>1392</v>
      </c>
      <c r="K232" s="34" t="str">
        <f>IF(O232="N/A", "N/A")</f>
        <v>N/A</v>
      </c>
      <c r="L232" s="34" t="s">
        <v>1392</v>
      </c>
      <c r="O232" s="8" t="s">
        <v>1392</v>
      </c>
      <c r="P232" s="34" t="s">
        <v>1392</v>
      </c>
    </row>
    <row r="233" spans="1:16" x14ac:dyDescent="0.25">
      <c r="B233" s="1" t="s">
        <v>363</v>
      </c>
      <c r="C233" t="str">
        <f t="shared" si="20"/>
        <v>c3_63090</v>
      </c>
      <c r="D233" s="8" t="s">
        <v>1074</v>
      </c>
      <c r="E233" s="8" t="s">
        <v>3189</v>
      </c>
      <c r="F233" s="8" t="s">
        <v>488</v>
      </c>
      <c r="G233" s="10" t="str">
        <f t="shared" si="21"/>
        <v>Transversion</v>
      </c>
      <c r="H233" t="s">
        <v>689</v>
      </c>
      <c r="I233" t="s">
        <v>977</v>
      </c>
      <c r="J233" s="8" t="s">
        <v>1392</v>
      </c>
      <c r="K233" s="34" t="str">
        <f>IF(O233="N/A", "N/A")</f>
        <v>N/A</v>
      </c>
      <c r="L233" s="34" t="s">
        <v>1392</v>
      </c>
      <c r="O233" s="8" t="s">
        <v>1392</v>
      </c>
      <c r="P233" s="34" t="s">
        <v>1392</v>
      </c>
    </row>
    <row r="234" spans="1:16" x14ac:dyDescent="0.25">
      <c r="B234" s="1" t="s">
        <v>364</v>
      </c>
      <c r="C234" t="str">
        <f t="shared" si="20"/>
        <v>c3_64336</v>
      </c>
      <c r="D234" s="8" t="s">
        <v>1074</v>
      </c>
      <c r="E234" s="8" t="s">
        <v>3189</v>
      </c>
      <c r="F234" s="8" t="s">
        <v>493</v>
      </c>
      <c r="G234" s="10" t="str">
        <f t="shared" si="21"/>
        <v>Transversion</v>
      </c>
      <c r="H234" t="s">
        <v>690</v>
      </c>
      <c r="I234" t="s">
        <v>978</v>
      </c>
      <c r="J234" s="8" t="s">
        <v>1392</v>
      </c>
      <c r="K234" s="8" t="str">
        <f>IF(O234="N/A", "N/A")</f>
        <v>N/A</v>
      </c>
      <c r="L234" s="34" t="s">
        <v>1392</v>
      </c>
      <c r="O234" s="8" t="s">
        <v>1392</v>
      </c>
      <c r="P234" s="34" t="s">
        <v>1392</v>
      </c>
    </row>
    <row r="235" spans="1:16" x14ac:dyDescent="0.25">
      <c r="B235" s="1" t="s">
        <v>365</v>
      </c>
      <c r="C235" t="str">
        <f t="shared" si="20"/>
        <v>c3_66228</v>
      </c>
      <c r="D235" s="8" t="s">
        <v>1074</v>
      </c>
      <c r="E235" s="8" t="s">
        <v>3189</v>
      </c>
      <c r="F235" s="8" t="s">
        <v>488</v>
      </c>
      <c r="G235" s="10" t="str">
        <f t="shared" si="21"/>
        <v>Transversion</v>
      </c>
      <c r="H235" t="s">
        <v>691</v>
      </c>
      <c r="I235" t="s">
        <v>979</v>
      </c>
      <c r="J235" s="8" t="s">
        <v>1392</v>
      </c>
      <c r="K235" s="8" t="str">
        <f>IF(O235="N/A", "N/A")</f>
        <v>N/A</v>
      </c>
      <c r="L235" s="34" t="s">
        <v>1392</v>
      </c>
      <c r="O235" s="8" t="s">
        <v>1392</v>
      </c>
      <c r="P235" s="34" t="s">
        <v>1392</v>
      </c>
    </row>
    <row r="236" spans="1:16" x14ac:dyDescent="0.25">
      <c r="B236" s="1" t="s">
        <v>366</v>
      </c>
      <c r="C236" t="str">
        <f t="shared" si="20"/>
        <v>c3_66591</v>
      </c>
      <c r="D236" s="8" t="s">
        <v>1074</v>
      </c>
      <c r="E236" s="8" t="s">
        <v>3189</v>
      </c>
      <c r="F236" s="8" t="s">
        <v>489</v>
      </c>
      <c r="G236" s="10" t="str">
        <f t="shared" si="21"/>
        <v>Transition</v>
      </c>
      <c r="H236" t="s">
        <v>692</v>
      </c>
      <c r="I236" t="s">
        <v>980</v>
      </c>
      <c r="J236" s="8" t="str">
        <f>IF(L236=2,"Co-dominant","Dominant")</f>
        <v>Co-dominant</v>
      </c>
      <c r="K236" s="34">
        <v>1.1628959276018098</v>
      </c>
      <c r="L236" s="34">
        <v>2</v>
      </c>
      <c r="O236" s="8" t="s">
        <v>1390</v>
      </c>
      <c r="P236" s="34" t="s">
        <v>1390</v>
      </c>
    </row>
    <row r="237" spans="1:16" x14ac:dyDescent="0.25">
      <c r="B237" s="1" t="s">
        <v>367</v>
      </c>
      <c r="C237" t="str">
        <f t="shared" si="20"/>
        <v>c3_70471</v>
      </c>
      <c r="D237" s="8" t="s">
        <v>1074</v>
      </c>
      <c r="E237" s="8" t="s">
        <v>3189</v>
      </c>
      <c r="F237" s="8" t="s">
        <v>488</v>
      </c>
      <c r="G237" s="10" t="str">
        <f t="shared" si="21"/>
        <v>Transversion</v>
      </c>
      <c r="H237" t="s">
        <v>693</v>
      </c>
      <c r="I237" t="s">
        <v>981</v>
      </c>
      <c r="J237" s="8" t="s">
        <v>1392</v>
      </c>
      <c r="K237" s="34" t="str">
        <f>IF(O237="N/A", "N/A")</f>
        <v>N/A</v>
      </c>
      <c r="L237" s="34" t="s">
        <v>1392</v>
      </c>
      <c r="O237" s="8" t="s">
        <v>1392</v>
      </c>
      <c r="P237" s="34" t="s">
        <v>1392</v>
      </c>
    </row>
    <row r="238" spans="1:16" x14ac:dyDescent="0.25">
      <c r="B238" s="1" t="s">
        <v>368</v>
      </c>
      <c r="C238" t="str">
        <f t="shared" si="20"/>
        <v>c3_76188</v>
      </c>
      <c r="D238" s="8" t="s">
        <v>1074</v>
      </c>
      <c r="E238" s="8" t="s">
        <v>3189</v>
      </c>
      <c r="F238" s="8" t="s">
        <v>489</v>
      </c>
      <c r="G238" s="10" t="str">
        <f t="shared" si="21"/>
        <v>Transition</v>
      </c>
      <c r="H238" t="s">
        <v>694</v>
      </c>
      <c r="I238" t="s">
        <v>982</v>
      </c>
      <c r="J238" s="8" t="s">
        <v>1392</v>
      </c>
      <c r="K238" s="34" t="str">
        <f>IF(O238="N/A", "N/A")</f>
        <v>N/A</v>
      </c>
      <c r="L238" s="34" t="s">
        <v>1392</v>
      </c>
      <c r="O238" s="8" t="s">
        <v>1392</v>
      </c>
      <c r="P238" s="34" t="s">
        <v>1392</v>
      </c>
    </row>
    <row r="239" spans="1:16" x14ac:dyDescent="0.25">
      <c r="B239" s="1" t="s">
        <v>369</v>
      </c>
      <c r="C239" t="str">
        <f t="shared" si="20"/>
        <v>c3_76821</v>
      </c>
      <c r="D239" s="8" t="s">
        <v>1074</v>
      </c>
      <c r="E239" s="8" t="s">
        <v>3189</v>
      </c>
      <c r="F239" s="8" t="s">
        <v>489</v>
      </c>
      <c r="G239" s="10" t="str">
        <f t="shared" si="21"/>
        <v>Transition</v>
      </c>
      <c r="H239" t="s">
        <v>695</v>
      </c>
      <c r="I239" t="s">
        <v>983</v>
      </c>
      <c r="J239" s="8" t="str">
        <f>IF(L239=2,"Co-dominant","Dominant")</f>
        <v>Co-dominant</v>
      </c>
      <c r="K239" s="34">
        <v>0.79512195121951224</v>
      </c>
      <c r="L239" s="34">
        <v>2</v>
      </c>
      <c r="O239" s="8" t="s">
        <v>1390</v>
      </c>
      <c r="P239" s="34" t="s">
        <v>1390</v>
      </c>
    </row>
    <row r="240" spans="1:16" x14ac:dyDescent="0.25">
      <c r="B240" s="1" t="s">
        <v>370</v>
      </c>
      <c r="C240" t="str">
        <f t="shared" si="20"/>
        <v>c3_78669</v>
      </c>
      <c r="D240" s="8" t="s">
        <v>1074</v>
      </c>
      <c r="E240" s="8" t="s">
        <v>3189</v>
      </c>
      <c r="F240" s="8" t="s">
        <v>488</v>
      </c>
      <c r="G240" s="10" t="str">
        <f t="shared" si="21"/>
        <v>Transversion</v>
      </c>
      <c r="H240" t="s">
        <v>696</v>
      </c>
      <c r="I240" t="s">
        <v>984</v>
      </c>
      <c r="J240" s="8" t="s">
        <v>1392</v>
      </c>
      <c r="K240" s="34" t="str">
        <f>IF(O240="N/A", "N/A")</f>
        <v>N/A</v>
      </c>
      <c r="L240" s="34" t="s">
        <v>1392</v>
      </c>
      <c r="O240" s="8" t="s">
        <v>1392</v>
      </c>
      <c r="P240" s="34" t="s">
        <v>1392</v>
      </c>
    </row>
    <row r="241" spans="2:16" x14ac:dyDescent="0.25">
      <c r="B241" s="1" t="s">
        <v>371</v>
      </c>
      <c r="C241" t="str">
        <f t="shared" si="20"/>
        <v>c3_81138</v>
      </c>
      <c r="D241" s="8" t="s">
        <v>1074</v>
      </c>
      <c r="E241" s="8" t="s">
        <v>3189</v>
      </c>
      <c r="F241" s="8" t="s">
        <v>489</v>
      </c>
      <c r="G241" s="10" t="str">
        <f t="shared" si="21"/>
        <v>Transition</v>
      </c>
      <c r="H241" t="s">
        <v>697</v>
      </c>
      <c r="I241" t="s">
        <v>985</v>
      </c>
      <c r="J241" s="8" t="s">
        <v>1392</v>
      </c>
      <c r="K241" s="34" t="str">
        <f>IF(O241="N/A", "N/A")</f>
        <v>N/A</v>
      </c>
      <c r="L241" s="34" t="s">
        <v>1392</v>
      </c>
      <c r="O241" s="8" t="s">
        <v>1392</v>
      </c>
      <c r="P241" s="34" t="s">
        <v>1392</v>
      </c>
    </row>
    <row r="242" spans="2:16" x14ac:dyDescent="0.25">
      <c r="B242" s="1" t="s">
        <v>372</v>
      </c>
      <c r="C242" t="str">
        <f t="shared" si="20"/>
        <v>c3_88719</v>
      </c>
      <c r="D242" s="8" t="s">
        <v>1074</v>
      </c>
      <c r="E242" s="8" t="s">
        <v>3189</v>
      </c>
      <c r="F242" s="8" t="s">
        <v>488</v>
      </c>
      <c r="G242" s="10" t="str">
        <f t="shared" si="21"/>
        <v>Transversion</v>
      </c>
      <c r="H242" t="s">
        <v>698</v>
      </c>
      <c r="I242" t="s">
        <v>986</v>
      </c>
      <c r="J242" s="8" t="str">
        <f>IF(L242=2,"Co-dominant","Dominant")</f>
        <v>Dominant</v>
      </c>
      <c r="K242" s="8">
        <v>0.49519890260631</v>
      </c>
      <c r="L242" s="34">
        <v>1</v>
      </c>
      <c r="O242" s="8" t="s">
        <v>1390</v>
      </c>
      <c r="P242" s="34" t="s">
        <v>1390</v>
      </c>
    </row>
    <row r="243" spans="2:16" x14ac:dyDescent="0.25">
      <c r="B243" s="1" t="s">
        <v>373</v>
      </c>
      <c r="C243" t="str">
        <f t="shared" si="20"/>
        <v>c3_95114</v>
      </c>
      <c r="D243" s="8" t="s">
        <v>1074</v>
      </c>
      <c r="E243" s="8" t="s">
        <v>3189</v>
      </c>
      <c r="F243" s="8" t="s">
        <v>490</v>
      </c>
      <c r="G243" s="10" t="str">
        <f t="shared" si="21"/>
        <v>Transition</v>
      </c>
      <c r="H243" t="s">
        <v>699</v>
      </c>
      <c r="I243" t="s">
        <v>987</v>
      </c>
      <c r="J243" s="8" t="str">
        <f>IF(L243=2,"Co-dominant","Dominant")</f>
        <v>Dominant</v>
      </c>
      <c r="K243" s="8">
        <v>4.8959212376933898</v>
      </c>
      <c r="L243" s="34">
        <v>1</v>
      </c>
      <c r="O243" s="8" t="s">
        <v>1390</v>
      </c>
      <c r="P243" s="34" t="s">
        <v>1390</v>
      </c>
    </row>
    <row r="244" spans="2:16" x14ac:dyDescent="0.25">
      <c r="B244" s="1" t="s">
        <v>374</v>
      </c>
      <c r="C244" t="str">
        <f t="shared" si="20"/>
        <v>c3_95329</v>
      </c>
      <c r="D244" s="8" t="s">
        <v>1074</v>
      </c>
      <c r="E244" s="8" t="s">
        <v>3189</v>
      </c>
      <c r="F244" s="8" t="s">
        <v>489</v>
      </c>
      <c r="G244" s="10" t="str">
        <f t="shared" si="21"/>
        <v>Transition</v>
      </c>
      <c r="H244" t="s">
        <v>700</v>
      </c>
      <c r="I244" t="s">
        <v>988</v>
      </c>
      <c r="J244" s="8" t="s">
        <v>1392</v>
      </c>
      <c r="K244" s="8" t="str">
        <f>IF(O244="N/A", "N/A")</f>
        <v>N/A</v>
      </c>
      <c r="L244" s="34" t="s">
        <v>1392</v>
      </c>
      <c r="O244" s="8" t="s">
        <v>1392</v>
      </c>
      <c r="P244" s="34" t="s">
        <v>1392</v>
      </c>
    </row>
    <row r="245" spans="2:16" x14ac:dyDescent="0.25">
      <c r="B245" s="1" t="s">
        <v>375</v>
      </c>
      <c r="C245" t="str">
        <f t="shared" si="20"/>
        <v>c3_100866</v>
      </c>
      <c r="D245" s="8" t="s">
        <v>1074</v>
      </c>
      <c r="E245" s="8" t="s">
        <v>3189</v>
      </c>
      <c r="F245" s="8" t="s">
        <v>488</v>
      </c>
      <c r="G245" s="10" t="str">
        <f t="shared" si="21"/>
        <v>Transversion</v>
      </c>
      <c r="H245" t="s">
        <v>701</v>
      </c>
      <c r="I245" t="s">
        <v>989</v>
      </c>
      <c r="J245" s="8" t="s">
        <v>1392</v>
      </c>
      <c r="K245" s="8" t="str">
        <f>IF(O245="N/A", "N/A")</f>
        <v>N/A</v>
      </c>
      <c r="L245" s="34" t="s">
        <v>1392</v>
      </c>
      <c r="O245" s="8" t="s">
        <v>1392</v>
      </c>
      <c r="P245" s="34" t="s">
        <v>1392</v>
      </c>
    </row>
    <row r="246" spans="2:16" x14ac:dyDescent="0.25">
      <c r="B246" s="1" t="s">
        <v>376</v>
      </c>
      <c r="C246" t="str">
        <f t="shared" si="20"/>
        <v>c3_106757</v>
      </c>
      <c r="D246" s="8" t="s">
        <v>1074</v>
      </c>
      <c r="E246" s="8" t="s">
        <v>3189</v>
      </c>
      <c r="F246" s="8" t="s">
        <v>489</v>
      </c>
      <c r="G246" s="10" t="str">
        <f t="shared" si="21"/>
        <v>Transition</v>
      </c>
      <c r="H246" t="s">
        <v>702</v>
      </c>
      <c r="I246" t="s">
        <v>990</v>
      </c>
      <c r="J246" s="8" t="s">
        <v>1392</v>
      </c>
      <c r="K246" s="34" t="str">
        <f>IF(O246="N/A", "N/A")</f>
        <v>N/A</v>
      </c>
      <c r="L246" s="34" t="s">
        <v>1392</v>
      </c>
      <c r="O246" s="8" t="s">
        <v>1392</v>
      </c>
      <c r="P246" s="34" t="s">
        <v>1392</v>
      </c>
    </row>
    <row r="247" spans="2:16" x14ac:dyDescent="0.25">
      <c r="B247" s="1" t="s">
        <v>377</v>
      </c>
      <c r="C247" t="str">
        <f t="shared" si="20"/>
        <v>c3_117117</v>
      </c>
      <c r="D247" s="8" t="s">
        <v>1074</v>
      </c>
      <c r="E247" s="8" t="s">
        <v>3189</v>
      </c>
      <c r="F247" s="8" t="s">
        <v>491</v>
      </c>
      <c r="G247" s="10" t="str">
        <f t="shared" si="21"/>
        <v>Transversion</v>
      </c>
      <c r="H247" t="s">
        <v>703</v>
      </c>
      <c r="I247" t="s">
        <v>991</v>
      </c>
      <c r="J247" s="8" t="s">
        <v>1392</v>
      </c>
      <c r="K247" s="8" t="str">
        <f>IF(O247="N/A", "N/A")</f>
        <v>N/A</v>
      </c>
      <c r="L247" s="34" t="s">
        <v>1392</v>
      </c>
      <c r="O247" s="8" t="s">
        <v>1392</v>
      </c>
      <c r="P247" s="34" t="s">
        <v>1392</v>
      </c>
    </row>
    <row r="248" spans="2:16" x14ac:dyDescent="0.25">
      <c r="B248" s="1" t="s">
        <v>378</v>
      </c>
      <c r="C248" t="str">
        <f t="shared" si="20"/>
        <v>c3_120507</v>
      </c>
      <c r="D248" s="8" t="s">
        <v>1074</v>
      </c>
      <c r="E248" s="8" t="s">
        <v>3189</v>
      </c>
      <c r="F248" s="8" t="s">
        <v>489</v>
      </c>
      <c r="G248" s="10" t="str">
        <f t="shared" si="21"/>
        <v>Transition</v>
      </c>
      <c r="H248" t="s">
        <v>704</v>
      </c>
      <c r="I248" t="s">
        <v>992</v>
      </c>
      <c r="J248" s="8" t="str">
        <f>IF(L248=2,"Co-dominant","Dominant")</f>
        <v>Co-dominant</v>
      </c>
      <c r="K248" s="8">
        <v>3.0782608695652174</v>
      </c>
      <c r="L248" s="34">
        <v>2</v>
      </c>
      <c r="O248" s="8" t="s">
        <v>1390</v>
      </c>
      <c r="P248" s="34" t="s">
        <v>1390</v>
      </c>
    </row>
    <row r="249" spans="2:16" x14ac:dyDescent="0.25">
      <c r="B249" s="1" t="s">
        <v>379</v>
      </c>
      <c r="C249" t="str">
        <f t="shared" si="20"/>
        <v>c3_137965</v>
      </c>
      <c r="D249" s="8" t="s">
        <v>1074</v>
      </c>
      <c r="E249" s="8" t="s">
        <v>3189</v>
      </c>
      <c r="F249" s="8" t="s">
        <v>488</v>
      </c>
      <c r="G249" s="10" t="str">
        <f t="shared" si="21"/>
        <v>Transversion</v>
      </c>
      <c r="H249" t="s">
        <v>705</v>
      </c>
      <c r="I249" t="s">
        <v>993</v>
      </c>
      <c r="J249" s="8" t="s">
        <v>1392</v>
      </c>
      <c r="K249" s="8" t="str">
        <f>IF(O249="N/A", "N/A")</f>
        <v>N/A</v>
      </c>
      <c r="L249" s="34" t="s">
        <v>1392</v>
      </c>
      <c r="O249" s="8" t="s">
        <v>1392</v>
      </c>
      <c r="P249" s="34" t="s">
        <v>1392</v>
      </c>
    </row>
    <row r="250" spans="2:16" x14ac:dyDescent="0.25">
      <c r="B250" s="1" t="s">
        <v>380</v>
      </c>
      <c r="C250" t="str">
        <f t="shared" si="20"/>
        <v>c3_00322</v>
      </c>
      <c r="D250" s="8" t="s">
        <v>1074</v>
      </c>
      <c r="E250" s="8" t="s">
        <v>3189</v>
      </c>
      <c r="F250" s="8" t="s">
        <v>492</v>
      </c>
      <c r="G250" s="10" t="str">
        <f t="shared" si="21"/>
        <v>Transversion</v>
      </c>
      <c r="H250" t="s">
        <v>706</v>
      </c>
      <c r="I250" t="s">
        <v>994</v>
      </c>
      <c r="J250" s="8" t="str">
        <f>IF(L250=2,"Co-dominant","Dominant")</f>
        <v>Dominant</v>
      </c>
      <c r="K250" s="8">
        <v>0.13550135501355012</v>
      </c>
      <c r="L250" s="34">
        <v>1</v>
      </c>
      <c r="O250" s="8" t="s">
        <v>1390</v>
      </c>
      <c r="P250" s="34" t="s">
        <v>1390</v>
      </c>
    </row>
    <row r="251" spans="2:16" x14ac:dyDescent="0.25">
      <c r="B251" s="1" t="s">
        <v>381</v>
      </c>
      <c r="C251" t="str">
        <f t="shared" si="20"/>
        <v>c3_00986</v>
      </c>
      <c r="D251" s="8" t="s">
        <v>1074</v>
      </c>
      <c r="E251" s="8" t="s">
        <v>3189</v>
      </c>
      <c r="F251" s="8" t="s">
        <v>490</v>
      </c>
      <c r="G251" s="10" t="str">
        <f t="shared" si="21"/>
        <v>Transition</v>
      </c>
      <c r="H251" t="s">
        <v>707</v>
      </c>
      <c r="I251" t="s">
        <v>995</v>
      </c>
      <c r="J251" s="8" t="str">
        <f>IF(L251=2,"Co-dominant","Dominant")</f>
        <v>Co-dominant</v>
      </c>
      <c r="K251" s="8">
        <v>3.0438596491228069</v>
      </c>
      <c r="L251" s="34">
        <v>2</v>
      </c>
      <c r="O251" s="8" t="s">
        <v>1390</v>
      </c>
      <c r="P251" s="34" t="s">
        <v>1390</v>
      </c>
    </row>
    <row r="252" spans="2:16" x14ac:dyDescent="0.25">
      <c r="B252" s="1" t="s">
        <v>382</v>
      </c>
      <c r="C252" t="str">
        <f t="shared" si="20"/>
        <v>c3_01023</v>
      </c>
      <c r="D252" s="8" t="s">
        <v>1074</v>
      </c>
      <c r="E252" s="8" t="s">
        <v>3189</v>
      </c>
      <c r="F252" s="8" t="s">
        <v>492</v>
      </c>
      <c r="G252" s="10" t="str">
        <f t="shared" si="21"/>
        <v>Transversion</v>
      </c>
      <c r="H252" t="s">
        <v>708</v>
      </c>
      <c r="I252" t="s">
        <v>996</v>
      </c>
      <c r="J252" s="8" t="str">
        <f>IF(L252=2,"Co-dominant","Dominant")</f>
        <v>Co-dominant</v>
      </c>
      <c r="K252" s="8">
        <v>6.1510204081632658</v>
      </c>
      <c r="L252" s="34">
        <v>2</v>
      </c>
      <c r="O252" s="8" t="s">
        <v>1390</v>
      </c>
      <c r="P252" s="34" t="s">
        <v>1390</v>
      </c>
    </row>
    <row r="253" spans="2:16" x14ac:dyDescent="0.25">
      <c r="B253" s="1" t="s">
        <v>383</v>
      </c>
      <c r="C253" t="str">
        <f t="shared" si="20"/>
        <v>c3_01546</v>
      </c>
      <c r="D253" s="8" t="s">
        <v>1074</v>
      </c>
      <c r="E253" s="8" t="s">
        <v>3189</v>
      </c>
      <c r="F253" s="8" t="s">
        <v>488</v>
      </c>
      <c r="G253" s="10" t="str">
        <f t="shared" si="21"/>
        <v>Transversion</v>
      </c>
      <c r="H253" t="s">
        <v>709</v>
      </c>
      <c r="I253" t="s">
        <v>997</v>
      </c>
      <c r="J253" s="8" t="s">
        <v>1392</v>
      </c>
      <c r="K253" s="8" t="str">
        <f>IF(O253="N/A", "N/A")</f>
        <v>N/A</v>
      </c>
      <c r="L253" s="34" t="s">
        <v>1392</v>
      </c>
      <c r="O253" s="8" t="s">
        <v>1392</v>
      </c>
      <c r="P253" s="34" t="s">
        <v>1392</v>
      </c>
    </row>
    <row r="254" spans="2:16" x14ac:dyDescent="0.25">
      <c r="B254" s="1" t="s">
        <v>384</v>
      </c>
      <c r="C254" t="str">
        <f t="shared" si="20"/>
        <v>c3_02088</v>
      </c>
      <c r="D254" s="8" t="s">
        <v>1074</v>
      </c>
      <c r="E254" s="8" t="s">
        <v>3189</v>
      </c>
      <c r="F254" s="8" t="s">
        <v>489</v>
      </c>
      <c r="G254" s="10" t="str">
        <f t="shared" si="21"/>
        <v>Transition</v>
      </c>
      <c r="H254" t="s">
        <v>710</v>
      </c>
      <c r="I254" t="s">
        <v>998</v>
      </c>
      <c r="J254" s="8" t="str">
        <f>IF(L254=2,"Co-dominant","Dominant")</f>
        <v>Dominant</v>
      </c>
      <c r="K254" s="34">
        <v>1.5851528384279476</v>
      </c>
      <c r="L254" s="34">
        <v>1</v>
      </c>
      <c r="O254" s="8" t="s">
        <v>1390</v>
      </c>
      <c r="P254" s="34" t="s">
        <v>1390</v>
      </c>
    </row>
    <row r="255" spans="2:16" x14ac:dyDescent="0.25">
      <c r="B255" s="1" t="s">
        <v>385</v>
      </c>
      <c r="C255" t="str">
        <f t="shared" si="20"/>
        <v>c3_02123</v>
      </c>
      <c r="D255" s="8" t="s">
        <v>1074</v>
      </c>
      <c r="E255" s="8" t="s">
        <v>3189</v>
      </c>
      <c r="F255" s="8" t="s">
        <v>489</v>
      </c>
      <c r="G255" s="10" t="str">
        <f t="shared" si="21"/>
        <v>Transition</v>
      </c>
      <c r="H255" t="s">
        <v>711</v>
      </c>
      <c r="I255" t="s">
        <v>999</v>
      </c>
      <c r="J255" s="8" t="s">
        <v>1392</v>
      </c>
      <c r="K255" s="34" t="str">
        <f>IF(O255="N/A", "N/A")</f>
        <v>N/A</v>
      </c>
      <c r="L255" s="34" t="s">
        <v>1392</v>
      </c>
      <c r="O255" s="8" t="s">
        <v>1392</v>
      </c>
      <c r="P255" s="34" t="s">
        <v>1392</v>
      </c>
    </row>
    <row r="256" spans="2:16" x14ac:dyDescent="0.25">
      <c r="B256" s="1" t="s">
        <v>386</v>
      </c>
      <c r="C256" t="str">
        <f t="shared" si="20"/>
        <v>c3_03020</v>
      </c>
      <c r="D256" s="8" t="s">
        <v>1074</v>
      </c>
      <c r="E256" s="8" t="s">
        <v>3189</v>
      </c>
      <c r="F256" s="8" t="s">
        <v>489</v>
      </c>
      <c r="G256" s="10" t="str">
        <f t="shared" si="21"/>
        <v>Transition</v>
      </c>
      <c r="H256" t="s">
        <v>712</v>
      </c>
      <c r="I256" t="s">
        <v>1000</v>
      </c>
      <c r="J256" s="8" t="s">
        <v>1392</v>
      </c>
      <c r="K256" s="8" t="str">
        <f>IF(O256="N/A", "N/A")</f>
        <v>N/A</v>
      </c>
      <c r="L256" s="34" t="s">
        <v>1392</v>
      </c>
      <c r="O256" s="8" t="s">
        <v>1392</v>
      </c>
      <c r="P256" s="34" t="s">
        <v>1392</v>
      </c>
    </row>
    <row r="257" spans="2:16" x14ac:dyDescent="0.25">
      <c r="B257" s="1" t="s">
        <v>387</v>
      </c>
      <c r="C257" t="str">
        <f t="shared" si="20"/>
        <v>c3_03875</v>
      </c>
      <c r="D257" s="8" t="s">
        <v>1074</v>
      </c>
      <c r="E257" s="8" t="s">
        <v>3189</v>
      </c>
      <c r="F257" s="8" t="s">
        <v>489</v>
      </c>
      <c r="G257" s="10" t="str">
        <f t="shared" si="21"/>
        <v>Transition</v>
      </c>
      <c r="H257" t="s">
        <v>713</v>
      </c>
      <c r="I257" t="s">
        <v>1001</v>
      </c>
      <c r="J257" s="8" t="s">
        <v>1392</v>
      </c>
      <c r="K257" s="8" t="str">
        <f>IF(O257="N/A", "N/A")</f>
        <v>N/A</v>
      </c>
      <c r="L257" s="34" t="s">
        <v>1392</v>
      </c>
      <c r="O257" s="8" t="s">
        <v>1392</v>
      </c>
      <c r="P257" s="34" t="s">
        <v>1392</v>
      </c>
    </row>
    <row r="258" spans="2:16" x14ac:dyDescent="0.25">
      <c r="B258" s="1" t="s">
        <v>388</v>
      </c>
      <c r="C258" t="str">
        <f t="shared" si="20"/>
        <v>c3_04532</v>
      </c>
      <c r="D258" s="8" t="s">
        <v>1074</v>
      </c>
      <c r="E258" s="8" t="s">
        <v>3189</v>
      </c>
      <c r="F258" s="8" t="s">
        <v>491</v>
      </c>
      <c r="G258" s="10" t="str">
        <f t="shared" si="21"/>
        <v>Transversion</v>
      </c>
      <c r="H258" t="s">
        <v>714</v>
      </c>
      <c r="I258" t="s">
        <v>1002</v>
      </c>
      <c r="J258" s="8" t="s">
        <v>1392</v>
      </c>
      <c r="K258" s="8" t="str">
        <f>IF(O258="N/A", "N/A")</f>
        <v>N/A</v>
      </c>
      <c r="L258" s="34" t="s">
        <v>1392</v>
      </c>
      <c r="O258" s="8" t="s">
        <v>1392</v>
      </c>
      <c r="P258" s="34" t="s">
        <v>1392</v>
      </c>
    </row>
    <row r="259" spans="2:16" x14ac:dyDescent="0.25">
      <c r="B259" s="1" t="s">
        <v>389</v>
      </c>
      <c r="C259" t="str">
        <f t="shared" si="20"/>
        <v>c3_04584</v>
      </c>
      <c r="D259" s="8" t="s">
        <v>1074</v>
      </c>
      <c r="E259" s="8" t="s">
        <v>3189</v>
      </c>
      <c r="F259" s="8" t="s">
        <v>489</v>
      </c>
      <c r="G259" s="10" t="str">
        <f t="shared" si="21"/>
        <v>Transition</v>
      </c>
      <c r="H259" t="s">
        <v>715</v>
      </c>
      <c r="I259" t="s">
        <v>1003</v>
      </c>
      <c r="J259" s="8" t="s">
        <v>1392</v>
      </c>
      <c r="K259" s="8" t="str">
        <f>IF(O259="N/A", "N/A")</f>
        <v>N/A</v>
      </c>
      <c r="L259" s="34" t="s">
        <v>1392</v>
      </c>
      <c r="O259" s="8" t="s">
        <v>1392</v>
      </c>
      <c r="P259" s="34" t="s">
        <v>1392</v>
      </c>
    </row>
    <row r="260" spans="2:16" x14ac:dyDescent="0.25">
      <c r="B260" s="1" t="s">
        <v>390</v>
      </c>
      <c r="C260" t="str">
        <f t="shared" si="20"/>
        <v>c3_05004</v>
      </c>
      <c r="D260" s="8" t="s">
        <v>1074</v>
      </c>
      <c r="E260" s="8" t="s">
        <v>3189</v>
      </c>
      <c r="F260" s="8" t="s">
        <v>488</v>
      </c>
      <c r="G260" s="10" t="str">
        <f t="shared" si="21"/>
        <v>Transversion</v>
      </c>
      <c r="H260" t="s">
        <v>716</v>
      </c>
      <c r="I260" t="s">
        <v>1004</v>
      </c>
      <c r="J260" s="8" t="str">
        <f>IF(L260=2,"Co-dominant","Dominant")</f>
        <v>Co-dominant</v>
      </c>
      <c r="K260" s="8">
        <v>1.0341880341880341</v>
      </c>
      <c r="L260" s="34">
        <v>2</v>
      </c>
      <c r="O260" s="8" t="s">
        <v>1390</v>
      </c>
      <c r="P260" s="34" t="s">
        <v>1390</v>
      </c>
    </row>
    <row r="261" spans="2:16" x14ac:dyDescent="0.25">
      <c r="B261" s="1" t="s">
        <v>391</v>
      </c>
      <c r="C261" t="str">
        <f t="shared" si="20"/>
        <v>c3_06403</v>
      </c>
      <c r="D261" s="8" t="s">
        <v>1074</v>
      </c>
      <c r="E261" s="8" t="s">
        <v>3189</v>
      </c>
      <c r="F261" s="8" t="s">
        <v>488</v>
      </c>
      <c r="G261" s="10" t="str">
        <f t="shared" si="21"/>
        <v>Transversion</v>
      </c>
      <c r="H261" t="s">
        <v>717</v>
      </c>
      <c r="I261" t="s">
        <v>1005</v>
      </c>
      <c r="J261" s="8" t="s">
        <v>1392</v>
      </c>
      <c r="K261" s="8" t="str">
        <f>IF(O261="N/A", "N/A")</f>
        <v>N/A</v>
      </c>
      <c r="L261" s="34" t="s">
        <v>1392</v>
      </c>
      <c r="O261" s="8" t="s">
        <v>1392</v>
      </c>
      <c r="P261" s="34" t="s">
        <v>1392</v>
      </c>
    </row>
    <row r="262" spans="2:16" x14ac:dyDescent="0.25">
      <c r="B262" s="1" t="s">
        <v>392</v>
      </c>
      <c r="C262" t="str">
        <f t="shared" si="20"/>
        <v>c3_07699</v>
      </c>
      <c r="D262" s="8" t="s">
        <v>1074</v>
      </c>
      <c r="E262" s="8" t="s">
        <v>3189</v>
      </c>
      <c r="F262" s="8" t="s">
        <v>488</v>
      </c>
      <c r="G262" s="10" t="str">
        <f t="shared" si="21"/>
        <v>Transversion</v>
      </c>
      <c r="H262" t="s">
        <v>718</v>
      </c>
      <c r="I262" t="s">
        <v>1006</v>
      </c>
      <c r="J262" s="8" t="s">
        <v>1392</v>
      </c>
      <c r="K262" s="8" t="str">
        <f>IF(O262="N/A", "N/A")</f>
        <v>N/A</v>
      </c>
      <c r="L262" s="34" t="s">
        <v>1392</v>
      </c>
      <c r="O262" s="8" t="s">
        <v>1392</v>
      </c>
      <c r="P262" s="34" t="s">
        <v>1392</v>
      </c>
    </row>
    <row r="263" spans="2:16" x14ac:dyDescent="0.25">
      <c r="B263" s="1" t="s">
        <v>393</v>
      </c>
      <c r="C263" t="str">
        <f t="shared" si="20"/>
        <v>c3_07711</v>
      </c>
      <c r="D263" s="8" t="s">
        <v>1074</v>
      </c>
      <c r="E263" s="8" t="s">
        <v>3189</v>
      </c>
      <c r="F263" s="8" t="s">
        <v>488</v>
      </c>
      <c r="G263" s="10" t="str">
        <f t="shared" si="21"/>
        <v>Transversion</v>
      </c>
      <c r="H263" t="s">
        <v>719</v>
      </c>
      <c r="I263" t="s">
        <v>1007</v>
      </c>
      <c r="J263" s="8" t="s">
        <v>1392</v>
      </c>
      <c r="K263" s="8" t="str">
        <f>IF(O263="N/A", "N/A")</f>
        <v>N/A</v>
      </c>
      <c r="L263" s="34" t="s">
        <v>1392</v>
      </c>
      <c r="O263" s="8" t="s">
        <v>1392</v>
      </c>
      <c r="P263" s="34" t="s">
        <v>1392</v>
      </c>
    </row>
    <row r="264" spans="2:16" x14ac:dyDescent="0.25">
      <c r="B264" s="1" t="s">
        <v>394</v>
      </c>
      <c r="C264" t="str">
        <f t="shared" ref="C264:C295" si="22">CONCATENATE("c3_", RIGHT(B264,LEN(B264)-6))</f>
        <v>c3_07861</v>
      </c>
      <c r="D264" s="8" t="s">
        <v>1074</v>
      </c>
      <c r="E264" s="8" t="s">
        <v>3189</v>
      </c>
      <c r="F264" s="8" t="s">
        <v>488</v>
      </c>
      <c r="G264" s="10" t="str">
        <f t="shared" ref="G264:G295" si="23">IF(OR(F264="A/C",F264="C/T"),"Transition","Transversion")</f>
        <v>Transversion</v>
      </c>
      <c r="H264" t="s">
        <v>720</v>
      </c>
      <c r="I264" t="s">
        <v>1008</v>
      </c>
      <c r="J264" s="8" t="str">
        <f>IF(L264=2,"Co-dominant","Dominant")</f>
        <v>Dominant</v>
      </c>
      <c r="K264" s="34">
        <v>1.4463276836158192</v>
      </c>
      <c r="L264" s="34">
        <v>1</v>
      </c>
      <c r="O264" s="8" t="s">
        <v>1390</v>
      </c>
      <c r="P264" s="34" t="s">
        <v>1390</v>
      </c>
    </row>
    <row r="265" spans="2:16" x14ac:dyDescent="0.25">
      <c r="B265" s="1" t="s">
        <v>395</v>
      </c>
      <c r="C265" t="str">
        <f t="shared" si="22"/>
        <v>c3_08265</v>
      </c>
      <c r="D265" s="8" t="s">
        <v>1074</v>
      </c>
      <c r="E265" s="8" t="s">
        <v>3189</v>
      </c>
      <c r="F265" s="8" t="s">
        <v>489</v>
      </c>
      <c r="G265" s="10" t="str">
        <f t="shared" si="23"/>
        <v>Transition</v>
      </c>
      <c r="H265" t="s">
        <v>721</v>
      </c>
      <c r="I265" t="s">
        <v>1009</v>
      </c>
      <c r="J265" s="8" t="s">
        <v>1392</v>
      </c>
      <c r="K265" s="8" t="str">
        <f>IF(O265="N/A", "N/A")</f>
        <v>N/A</v>
      </c>
      <c r="L265" s="34" t="s">
        <v>1392</v>
      </c>
      <c r="O265" s="8" t="s">
        <v>1392</v>
      </c>
      <c r="P265" s="34" t="s">
        <v>1392</v>
      </c>
    </row>
    <row r="266" spans="2:16" x14ac:dyDescent="0.25">
      <c r="B266" s="1" t="s">
        <v>396</v>
      </c>
      <c r="C266" t="str">
        <f t="shared" si="22"/>
        <v>c3_08437</v>
      </c>
      <c r="D266" s="8" t="s">
        <v>1074</v>
      </c>
      <c r="E266" s="8" t="s">
        <v>3189</v>
      </c>
      <c r="F266" s="8" t="s">
        <v>489</v>
      </c>
      <c r="G266" s="10" t="str">
        <f t="shared" si="23"/>
        <v>Transition</v>
      </c>
      <c r="H266" t="s">
        <v>722</v>
      </c>
      <c r="I266" t="s">
        <v>1010</v>
      </c>
      <c r="J266" s="8" t="str">
        <f>IF(L266=2,"Co-dominant","Dominant")</f>
        <v>Dominant</v>
      </c>
      <c r="K266" s="8">
        <v>1.5579399141630901</v>
      </c>
      <c r="L266" s="34">
        <v>1</v>
      </c>
      <c r="O266" s="8" t="s">
        <v>1390</v>
      </c>
      <c r="P266" s="34" t="s">
        <v>1390</v>
      </c>
    </row>
    <row r="267" spans="2:16" x14ac:dyDescent="0.25">
      <c r="B267" s="1" t="s">
        <v>397</v>
      </c>
      <c r="C267" t="str">
        <f t="shared" si="22"/>
        <v>c3_09098</v>
      </c>
      <c r="D267" s="8" t="s">
        <v>1074</v>
      </c>
      <c r="E267" s="8" t="s">
        <v>3189</v>
      </c>
      <c r="F267" s="8" t="s">
        <v>491</v>
      </c>
      <c r="G267" s="10" t="str">
        <f t="shared" si="23"/>
        <v>Transversion</v>
      </c>
      <c r="H267" t="s">
        <v>723</v>
      </c>
      <c r="I267" t="s">
        <v>1011</v>
      </c>
      <c r="J267" s="8" t="s">
        <v>1392</v>
      </c>
      <c r="K267" s="8" t="str">
        <f>IF(O267="N/A", "N/A")</f>
        <v>N/A</v>
      </c>
      <c r="L267" s="34" t="s">
        <v>1392</v>
      </c>
      <c r="O267" s="8" t="s">
        <v>1392</v>
      </c>
      <c r="P267" s="34" t="s">
        <v>1392</v>
      </c>
    </row>
    <row r="268" spans="2:16" x14ac:dyDescent="0.25">
      <c r="B268" s="1" t="s">
        <v>398</v>
      </c>
      <c r="C268" t="str">
        <f t="shared" si="22"/>
        <v>c3_09948</v>
      </c>
      <c r="D268" s="8" t="s">
        <v>1074</v>
      </c>
      <c r="E268" s="8" t="s">
        <v>3189</v>
      </c>
      <c r="F268" s="8" t="s">
        <v>492</v>
      </c>
      <c r="G268" s="10" t="str">
        <f t="shared" si="23"/>
        <v>Transversion</v>
      </c>
      <c r="H268" t="s">
        <v>724</v>
      </c>
      <c r="I268" t="s">
        <v>1012</v>
      </c>
      <c r="J268" s="8" t="s">
        <v>1392</v>
      </c>
      <c r="K268" s="8" t="str">
        <f>IF(O268="N/A", "N/A")</f>
        <v>N/A</v>
      </c>
      <c r="L268" s="34" t="s">
        <v>1392</v>
      </c>
      <c r="O268" s="8" t="s">
        <v>1392</v>
      </c>
      <c r="P268" s="34" t="s">
        <v>1392</v>
      </c>
    </row>
    <row r="269" spans="2:16" x14ac:dyDescent="0.25">
      <c r="B269" s="1" t="s">
        <v>399</v>
      </c>
      <c r="C269" t="str">
        <f t="shared" si="22"/>
        <v>c3_11416</v>
      </c>
      <c r="D269" s="8" t="s">
        <v>1074</v>
      </c>
      <c r="E269" s="8" t="s">
        <v>3189</v>
      </c>
      <c r="F269" s="8" t="s">
        <v>488</v>
      </c>
      <c r="G269" s="10" t="str">
        <f t="shared" si="23"/>
        <v>Transversion</v>
      </c>
      <c r="H269" t="s">
        <v>725</v>
      </c>
      <c r="I269" t="s">
        <v>1013</v>
      </c>
      <c r="J269" s="8" t="str">
        <f>IF(L269=2,"Co-dominant","Dominant")</f>
        <v>Co-dominant</v>
      </c>
      <c r="K269" s="8">
        <v>9.8296943231441052</v>
      </c>
      <c r="L269" s="34">
        <v>2</v>
      </c>
      <c r="O269" s="8" t="s">
        <v>1390</v>
      </c>
      <c r="P269" s="34" t="s">
        <v>1390</v>
      </c>
    </row>
    <row r="270" spans="2:16" x14ac:dyDescent="0.25">
      <c r="B270" s="1" t="s">
        <v>400</v>
      </c>
      <c r="C270" t="str">
        <f t="shared" si="22"/>
        <v>c3_11606</v>
      </c>
      <c r="D270" s="8" t="s">
        <v>1074</v>
      </c>
      <c r="E270" s="8" t="s">
        <v>3189</v>
      </c>
      <c r="F270" s="8" t="s">
        <v>493</v>
      </c>
      <c r="G270" s="10" t="str">
        <f t="shared" si="23"/>
        <v>Transversion</v>
      </c>
      <c r="H270" t="s">
        <v>726</v>
      </c>
      <c r="I270" t="s">
        <v>1014</v>
      </c>
      <c r="J270" s="8" t="str">
        <f>IF(L270=2,"Co-dominant","Dominant")</f>
        <v>Co-dominant</v>
      </c>
      <c r="K270" s="8">
        <v>9.9237288135593218</v>
      </c>
      <c r="L270" s="34">
        <v>2</v>
      </c>
      <c r="O270" s="8" t="s">
        <v>1390</v>
      </c>
      <c r="P270" s="34" t="s">
        <v>1390</v>
      </c>
    </row>
    <row r="271" spans="2:16" x14ac:dyDescent="0.25">
      <c r="B271" s="1" t="s">
        <v>401</v>
      </c>
      <c r="C271" t="str">
        <f t="shared" si="22"/>
        <v>c3_13858</v>
      </c>
      <c r="D271" s="8" t="s">
        <v>1074</v>
      </c>
      <c r="E271" s="8" t="s">
        <v>3189</v>
      </c>
      <c r="F271" s="8" t="s">
        <v>488</v>
      </c>
      <c r="G271" s="10" t="str">
        <f t="shared" si="23"/>
        <v>Transversion</v>
      </c>
      <c r="H271" t="s">
        <v>727</v>
      </c>
      <c r="I271" t="s">
        <v>1015</v>
      </c>
      <c r="J271" s="8" t="str">
        <f>IF(L271=2,"Co-dominant","Dominant")</f>
        <v>Co-dominant</v>
      </c>
      <c r="K271" s="8">
        <v>8.4285714285714288</v>
      </c>
      <c r="L271" s="34">
        <v>2</v>
      </c>
      <c r="O271" s="8" t="s">
        <v>1390</v>
      </c>
      <c r="P271" s="34" t="s">
        <v>1390</v>
      </c>
    </row>
    <row r="272" spans="2:16" x14ac:dyDescent="0.25">
      <c r="B272" s="1" t="s">
        <v>402</v>
      </c>
      <c r="C272" t="str">
        <f t="shared" si="22"/>
        <v>c3_14841</v>
      </c>
      <c r="D272" s="8" t="s">
        <v>1074</v>
      </c>
      <c r="E272" s="8" t="s">
        <v>3189</v>
      </c>
      <c r="F272" s="8" t="s">
        <v>490</v>
      </c>
      <c r="G272" s="10" t="str">
        <f t="shared" si="23"/>
        <v>Transition</v>
      </c>
      <c r="H272" t="s">
        <v>728</v>
      </c>
      <c r="I272" t="s">
        <v>1016</v>
      </c>
      <c r="J272" s="8" t="s">
        <v>1392</v>
      </c>
      <c r="K272" s="8" t="str">
        <f>IF(O272="N/A", "N/A")</f>
        <v>N/A</v>
      </c>
      <c r="L272" s="34" t="s">
        <v>1392</v>
      </c>
      <c r="O272" s="8" t="s">
        <v>1392</v>
      </c>
      <c r="P272" s="34" t="s">
        <v>1392</v>
      </c>
    </row>
    <row r="273" spans="2:16" x14ac:dyDescent="0.25">
      <c r="B273" s="1" t="s">
        <v>403</v>
      </c>
      <c r="C273" t="str">
        <f t="shared" si="22"/>
        <v>c3_15216</v>
      </c>
      <c r="D273" s="8" t="s">
        <v>1074</v>
      </c>
      <c r="E273" s="8" t="s">
        <v>3189</v>
      </c>
      <c r="F273" s="8" t="s">
        <v>488</v>
      </c>
      <c r="G273" s="10" t="str">
        <f t="shared" si="23"/>
        <v>Transversion</v>
      </c>
      <c r="H273" t="s">
        <v>729</v>
      </c>
      <c r="I273" t="s">
        <v>1017</v>
      </c>
      <c r="J273" s="8" t="s">
        <v>1392</v>
      </c>
      <c r="K273" s="8" t="str">
        <f>IF(O273="N/A", "N/A")</f>
        <v>N/A</v>
      </c>
      <c r="L273" s="34" t="s">
        <v>1392</v>
      </c>
      <c r="O273" s="8" t="s">
        <v>1392</v>
      </c>
      <c r="P273" s="34" t="s">
        <v>1392</v>
      </c>
    </row>
    <row r="274" spans="2:16" x14ac:dyDescent="0.25">
      <c r="B274" s="1" t="s">
        <v>404</v>
      </c>
      <c r="C274" t="str">
        <f t="shared" si="22"/>
        <v>c3_17044</v>
      </c>
      <c r="D274" s="8" t="s">
        <v>1074</v>
      </c>
      <c r="E274" s="8" t="s">
        <v>3189</v>
      </c>
      <c r="F274" s="8" t="s">
        <v>489</v>
      </c>
      <c r="G274" s="10" t="str">
        <f t="shared" si="23"/>
        <v>Transition</v>
      </c>
      <c r="H274" t="s">
        <v>730</v>
      </c>
      <c r="I274" t="s">
        <v>1018</v>
      </c>
      <c r="J274" s="8" t="s">
        <v>1392</v>
      </c>
      <c r="K274" s="8" t="str">
        <f>IF(O274="N/A", "N/A")</f>
        <v>N/A</v>
      </c>
      <c r="L274" s="34" t="s">
        <v>1392</v>
      </c>
      <c r="O274" s="8" t="s">
        <v>1392</v>
      </c>
      <c r="P274" s="34" t="s">
        <v>1392</v>
      </c>
    </row>
    <row r="275" spans="2:16" x14ac:dyDescent="0.25">
      <c r="B275" s="1" t="s">
        <v>405</v>
      </c>
      <c r="C275" t="str">
        <f t="shared" si="22"/>
        <v>c3_20447</v>
      </c>
      <c r="D275" s="8" t="s">
        <v>1074</v>
      </c>
      <c r="E275" s="8" t="s">
        <v>3189</v>
      </c>
      <c r="F275" s="8" t="s">
        <v>489</v>
      </c>
      <c r="G275" s="10" t="str">
        <f t="shared" si="23"/>
        <v>Transition</v>
      </c>
      <c r="H275" t="s">
        <v>731</v>
      </c>
      <c r="I275" t="s">
        <v>1019</v>
      </c>
      <c r="J275" s="8" t="str">
        <f>IF(L275=2,"Co-dominant","Dominant")</f>
        <v>Dominant</v>
      </c>
      <c r="K275" s="8">
        <v>9.8989898989898989E-2</v>
      </c>
      <c r="L275" s="34">
        <v>1</v>
      </c>
      <c r="O275" s="8" t="s">
        <v>1390</v>
      </c>
      <c r="P275" s="34" t="s">
        <v>1390</v>
      </c>
    </row>
    <row r="276" spans="2:16" x14ac:dyDescent="0.25">
      <c r="B276" s="1" t="s">
        <v>406</v>
      </c>
      <c r="C276" t="str">
        <f t="shared" si="22"/>
        <v>c3_20845</v>
      </c>
      <c r="D276" s="8" t="s">
        <v>1074</v>
      </c>
      <c r="E276" s="8" t="s">
        <v>3189</v>
      </c>
      <c r="F276" s="8" t="s">
        <v>488</v>
      </c>
      <c r="G276" s="10" t="str">
        <f t="shared" si="23"/>
        <v>Transversion</v>
      </c>
      <c r="H276" t="s">
        <v>732</v>
      </c>
      <c r="I276" t="s">
        <v>1020</v>
      </c>
      <c r="J276" s="8" t="str">
        <f>IF(L276=2,"Co-dominant","Dominant")</f>
        <v>Dominant</v>
      </c>
      <c r="K276" s="8">
        <v>1.2031473533619457</v>
      </c>
      <c r="L276" s="34">
        <v>1</v>
      </c>
      <c r="O276" s="8" t="s">
        <v>1390</v>
      </c>
      <c r="P276" s="34" t="s">
        <v>1390</v>
      </c>
    </row>
    <row r="277" spans="2:16" x14ac:dyDescent="0.25">
      <c r="B277" s="1" t="s">
        <v>407</v>
      </c>
      <c r="C277" t="str">
        <f t="shared" si="22"/>
        <v>c3_21437</v>
      </c>
      <c r="D277" s="8" t="s">
        <v>1074</v>
      </c>
      <c r="E277" s="8" t="s">
        <v>3189</v>
      </c>
      <c r="F277" s="8" t="s">
        <v>489</v>
      </c>
      <c r="G277" s="10" t="str">
        <f t="shared" si="23"/>
        <v>Transition</v>
      </c>
      <c r="H277" t="s">
        <v>733</v>
      </c>
      <c r="I277" t="s">
        <v>1021</v>
      </c>
      <c r="J277" s="8" t="str">
        <f>IF(L277=2,"Co-dominant","Dominant")</f>
        <v>Dominant</v>
      </c>
      <c r="K277" s="34">
        <v>5.8223086900129699</v>
      </c>
      <c r="L277" s="34">
        <v>1</v>
      </c>
      <c r="O277" s="8" t="s">
        <v>1390</v>
      </c>
      <c r="P277" s="34" t="s">
        <v>1390</v>
      </c>
    </row>
    <row r="278" spans="2:16" x14ac:dyDescent="0.25">
      <c r="B278" s="1" t="s">
        <v>408</v>
      </c>
      <c r="C278" t="str">
        <f t="shared" si="22"/>
        <v>c3_25460</v>
      </c>
      <c r="D278" s="8" t="s">
        <v>1074</v>
      </c>
      <c r="E278" s="8" t="s">
        <v>3189</v>
      </c>
      <c r="F278" s="8" t="s">
        <v>488</v>
      </c>
      <c r="G278" s="10" t="str">
        <f t="shared" si="23"/>
        <v>Transversion</v>
      </c>
      <c r="H278" t="s">
        <v>734</v>
      </c>
      <c r="I278" t="s">
        <v>1022</v>
      </c>
      <c r="J278" s="8" t="s">
        <v>1392</v>
      </c>
      <c r="K278" s="8" t="str">
        <f>IF(O278="N/A", "N/A")</f>
        <v>N/A</v>
      </c>
      <c r="L278" s="34" t="s">
        <v>1392</v>
      </c>
      <c r="O278" s="8" t="s">
        <v>1392</v>
      </c>
      <c r="P278" s="34" t="s">
        <v>1392</v>
      </c>
    </row>
    <row r="279" spans="2:16" x14ac:dyDescent="0.25">
      <c r="B279" s="1" t="s">
        <v>409</v>
      </c>
      <c r="C279" t="str">
        <f t="shared" si="22"/>
        <v>c3_26176</v>
      </c>
      <c r="D279" s="8" t="s">
        <v>1074</v>
      </c>
      <c r="E279" s="8" t="s">
        <v>3189</v>
      </c>
      <c r="F279" s="8" t="s">
        <v>489</v>
      </c>
      <c r="G279" s="10" t="str">
        <f t="shared" si="23"/>
        <v>Transition</v>
      </c>
      <c r="H279" t="s">
        <v>735</v>
      </c>
      <c r="I279" t="s">
        <v>1023</v>
      </c>
      <c r="J279" s="8" t="str">
        <f>IF(L279=2,"Co-dominant","Dominant")</f>
        <v>Dominant</v>
      </c>
      <c r="K279" s="8">
        <v>0.69150326797385619</v>
      </c>
      <c r="L279" s="34">
        <v>1</v>
      </c>
      <c r="O279" s="8" t="s">
        <v>1390</v>
      </c>
      <c r="P279" s="34" t="s">
        <v>1390</v>
      </c>
    </row>
    <row r="280" spans="2:16" x14ac:dyDescent="0.25">
      <c r="B280" s="1" t="s">
        <v>410</v>
      </c>
      <c r="C280" t="str">
        <f t="shared" si="22"/>
        <v>c3_26183</v>
      </c>
      <c r="D280" s="8" t="s">
        <v>1074</v>
      </c>
      <c r="E280" s="8" t="s">
        <v>3189</v>
      </c>
      <c r="F280" s="8" t="s">
        <v>488</v>
      </c>
      <c r="G280" s="10" t="str">
        <f t="shared" si="23"/>
        <v>Transversion</v>
      </c>
      <c r="H280" t="s">
        <v>736</v>
      </c>
      <c r="I280" t="s">
        <v>1024</v>
      </c>
      <c r="J280" s="8" t="s">
        <v>1392</v>
      </c>
      <c r="K280" s="34" t="str">
        <f>IF(O280="N/A", "N/A")</f>
        <v>N/A</v>
      </c>
      <c r="L280" s="34" t="s">
        <v>1392</v>
      </c>
      <c r="O280" s="8" t="s">
        <v>1392</v>
      </c>
      <c r="P280" s="34" t="s">
        <v>1392</v>
      </c>
    </row>
    <row r="281" spans="2:16" x14ac:dyDescent="0.25">
      <c r="B281" s="1" t="s">
        <v>411</v>
      </c>
      <c r="C281" t="str">
        <f t="shared" si="22"/>
        <v>c3_27640</v>
      </c>
      <c r="D281" s="8" t="s">
        <v>1074</v>
      </c>
      <c r="E281" s="8" t="s">
        <v>3189</v>
      </c>
      <c r="F281" s="8" t="s">
        <v>489</v>
      </c>
      <c r="G281" s="10" t="str">
        <f t="shared" si="23"/>
        <v>Transition</v>
      </c>
      <c r="H281" t="s">
        <v>737</v>
      </c>
      <c r="I281" t="s">
        <v>1025</v>
      </c>
      <c r="J281" s="8" t="s">
        <v>1392</v>
      </c>
      <c r="K281" s="34" t="str">
        <f>IF(O281="N/A", "N/A")</f>
        <v>N/A</v>
      </c>
      <c r="L281" s="34" t="s">
        <v>1392</v>
      </c>
      <c r="O281" s="8" t="s">
        <v>1392</v>
      </c>
      <c r="P281" s="34" t="s">
        <v>1392</v>
      </c>
    </row>
    <row r="282" spans="2:16" x14ac:dyDescent="0.25">
      <c r="B282" s="1" t="s">
        <v>412</v>
      </c>
      <c r="C282" t="str">
        <f t="shared" si="22"/>
        <v>c3_27976</v>
      </c>
      <c r="D282" s="8" t="s">
        <v>1074</v>
      </c>
      <c r="E282" s="8" t="s">
        <v>3189</v>
      </c>
      <c r="F282" s="8" t="s">
        <v>488</v>
      </c>
      <c r="G282" s="10" t="str">
        <f t="shared" si="23"/>
        <v>Transversion</v>
      </c>
      <c r="H282" t="s">
        <v>738</v>
      </c>
      <c r="I282" t="s">
        <v>1026</v>
      </c>
      <c r="J282" s="8" t="s">
        <v>1392</v>
      </c>
      <c r="K282" s="34" t="str">
        <f>IF(O282="N/A", "N/A")</f>
        <v>N/A</v>
      </c>
      <c r="L282" s="34" t="s">
        <v>1392</v>
      </c>
      <c r="O282" s="8" t="s">
        <v>1392</v>
      </c>
      <c r="P282" s="34" t="s">
        <v>1392</v>
      </c>
    </row>
    <row r="283" spans="2:16" x14ac:dyDescent="0.25">
      <c r="B283" s="1" t="s">
        <v>413</v>
      </c>
      <c r="C283" t="str">
        <f t="shared" si="22"/>
        <v>c3_28441</v>
      </c>
      <c r="D283" s="8" t="s">
        <v>1074</v>
      </c>
      <c r="E283" s="8" t="s">
        <v>3189</v>
      </c>
      <c r="F283" s="8" t="s">
        <v>491</v>
      </c>
      <c r="G283" s="10" t="str">
        <f t="shared" si="23"/>
        <v>Transversion</v>
      </c>
      <c r="H283" t="s">
        <v>739</v>
      </c>
      <c r="I283" t="s">
        <v>1027</v>
      </c>
      <c r="J283" s="8" t="str">
        <f>IF(L283=2,"Co-dominant","Dominant")</f>
        <v>Co-dominant</v>
      </c>
      <c r="K283" s="34">
        <v>0.22869955156950672</v>
      </c>
      <c r="L283" s="34">
        <v>2</v>
      </c>
      <c r="O283" s="8" t="s">
        <v>1390</v>
      </c>
      <c r="P283" s="34" t="s">
        <v>1390</v>
      </c>
    </row>
    <row r="284" spans="2:16" x14ac:dyDescent="0.25">
      <c r="B284" s="1" t="s">
        <v>414</v>
      </c>
      <c r="C284" t="str">
        <f t="shared" si="22"/>
        <v>c3_28470</v>
      </c>
      <c r="D284" s="8" t="s">
        <v>1074</v>
      </c>
      <c r="E284" s="8" t="s">
        <v>3189</v>
      </c>
      <c r="F284" s="8" t="s">
        <v>488</v>
      </c>
      <c r="G284" s="10" t="str">
        <f t="shared" si="23"/>
        <v>Transversion</v>
      </c>
      <c r="H284" t="s">
        <v>740</v>
      </c>
      <c r="I284" t="s">
        <v>1028</v>
      </c>
      <c r="J284" s="8" t="str">
        <f>IF(L284=2,"Co-dominant","Dominant")</f>
        <v>Co-dominant</v>
      </c>
      <c r="K284" s="34">
        <v>1.7586206896551724</v>
      </c>
      <c r="L284" s="34">
        <v>2</v>
      </c>
      <c r="O284" s="8" t="s">
        <v>1390</v>
      </c>
      <c r="P284" s="34" t="s">
        <v>1390</v>
      </c>
    </row>
    <row r="285" spans="2:16" x14ac:dyDescent="0.25">
      <c r="B285" s="1" t="s">
        <v>415</v>
      </c>
      <c r="C285" t="str">
        <f t="shared" si="22"/>
        <v>c3_29889</v>
      </c>
      <c r="D285" s="8" t="s">
        <v>1074</v>
      </c>
      <c r="E285" s="8" t="s">
        <v>3189</v>
      </c>
      <c r="F285" s="8" t="s">
        <v>491</v>
      </c>
      <c r="G285" s="10" t="str">
        <f t="shared" si="23"/>
        <v>Transversion</v>
      </c>
      <c r="H285" t="s">
        <v>741</v>
      </c>
      <c r="I285" t="s">
        <v>1029</v>
      </c>
      <c r="J285" s="8" t="s">
        <v>1392</v>
      </c>
      <c r="K285" s="34" t="str">
        <f>IF(O285="N/A", "N/A")</f>
        <v>N/A</v>
      </c>
      <c r="L285" s="34" t="s">
        <v>1392</v>
      </c>
      <c r="O285" s="8" t="s">
        <v>1392</v>
      </c>
      <c r="P285" s="34" t="s">
        <v>1392</v>
      </c>
    </row>
    <row r="286" spans="2:16" x14ac:dyDescent="0.25">
      <c r="B286" s="1" t="s">
        <v>416</v>
      </c>
      <c r="C286" t="str">
        <f t="shared" si="22"/>
        <v>c3_31997</v>
      </c>
      <c r="D286" s="8" t="s">
        <v>1074</v>
      </c>
      <c r="E286" s="8" t="s">
        <v>3189</v>
      </c>
      <c r="F286" s="8" t="s">
        <v>488</v>
      </c>
      <c r="G286" s="10" t="str">
        <f t="shared" si="23"/>
        <v>Transversion</v>
      </c>
      <c r="H286" t="s">
        <v>742</v>
      </c>
      <c r="I286" t="s">
        <v>1030</v>
      </c>
      <c r="J286" s="8" t="s">
        <v>1392</v>
      </c>
      <c r="K286" s="34" t="str">
        <f>IF(O286="N/A", "N/A")</f>
        <v>N/A</v>
      </c>
      <c r="L286" s="34" t="s">
        <v>1392</v>
      </c>
      <c r="O286" s="8" t="s">
        <v>1392</v>
      </c>
      <c r="P286" s="34" t="s">
        <v>1392</v>
      </c>
    </row>
    <row r="287" spans="2:16" x14ac:dyDescent="0.25">
      <c r="B287" s="1" t="s">
        <v>417</v>
      </c>
      <c r="C287" t="str">
        <f t="shared" si="22"/>
        <v>c3_32265</v>
      </c>
      <c r="D287" s="8" t="s">
        <v>1074</v>
      </c>
      <c r="E287" s="8" t="s">
        <v>3189</v>
      </c>
      <c r="F287" s="8" t="s">
        <v>489</v>
      </c>
      <c r="G287" s="10" t="str">
        <f t="shared" si="23"/>
        <v>Transition</v>
      </c>
      <c r="H287" t="s">
        <v>743</v>
      </c>
      <c r="I287" t="s">
        <v>1031</v>
      </c>
      <c r="J287" s="8" t="str">
        <f>IF(L287=2,"Co-dominant","Dominant")</f>
        <v>Dominant</v>
      </c>
      <c r="K287" s="34">
        <v>5.9405940594059403E-2</v>
      </c>
      <c r="L287" s="34">
        <v>1</v>
      </c>
      <c r="O287" s="8" t="s">
        <v>1390</v>
      </c>
      <c r="P287" s="34" t="s">
        <v>1390</v>
      </c>
    </row>
    <row r="288" spans="2:16" x14ac:dyDescent="0.25">
      <c r="B288" s="1" t="s">
        <v>418</v>
      </c>
      <c r="C288" t="str">
        <f t="shared" si="22"/>
        <v>c3_32806</v>
      </c>
      <c r="D288" s="8" t="s">
        <v>1074</v>
      </c>
      <c r="E288" s="8" t="s">
        <v>3189</v>
      </c>
      <c r="F288" s="8" t="s">
        <v>489</v>
      </c>
      <c r="G288" s="10" t="str">
        <f t="shared" si="23"/>
        <v>Transition</v>
      </c>
      <c r="H288" t="s">
        <v>744</v>
      </c>
      <c r="I288" t="s">
        <v>1032</v>
      </c>
      <c r="J288" s="8" t="s">
        <v>1392</v>
      </c>
      <c r="K288" s="34" t="str">
        <f>IF(O288="N/A", "N/A")</f>
        <v>N/A</v>
      </c>
      <c r="L288" s="34" t="s">
        <v>1392</v>
      </c>
      <c r="O288" s="8" t="s">
        <v>1392</v>
      </c>
      <c r="P288" s="34" t="s">
        <v>1392</v>
      </c>
    </row>
    <row r="289" spans="2:16" x14ac:dyDescent="0.25">
      <c r="B289" s="1" t="s">
        <v>419</v>
      </c>
      <c r="C289" t="str">
        <f t="shared" si="22"/>
        <v>c3_34171</v>
      </c>
      <c r="D289" s="8" t="s">
        <v>1074</v>
      </c>
      <c r="E289" s="8" t="s">
        <v>3189</v>
      </c>
      <c r="F289" s="8" t="s">
        <v>488</v>
      </c>
      <c r="G289" s="10" t="str">
        <f t="shared" si="23"/>
        <v>Transversion</v>
      </c>
      <c r="H289" t="s">
        <v>745</v>
      </c>
      <c r="I289" t="s">
        <v>1033</v>
      </c>
      <c r="J289" s="8" t="s">
        <v>1392</v>
      </c>
      <c r="K289" s="34" t="str">
        <f>IF(O289="N/A", "N/A")</f>
        <v>N/A</v>
      </c>
      <c r="L289" s="34" t="s">
        <v>1392</v>
      </c>
      <c r="O289" s="8" t="s">
        <v>1392</v>
      </c>
      <c r="P289" s="34" t="s">
        <v>1392</v>
      </c>
    </row>
    <row r="290" spans="2:16" x14ac:dyDescent="0.25">
      <c r="B290" s="1" t="s">
        <v>420</v>
      </c>
      <c r="C290" t="str">
        <f t="shared" si="22"/>
        <v>c3_35143</v>
      </c>
      <c r="D290" s="8" t="s">
        <v>1074</v>
      </c>
      <c r="E290" s="8" t="s">
        <v>3189</v>
      </c>
      <c r="F290" s="8" t="s">
        <v>489</v>
      </c>
      <c r="G290" s="10" t="str">
        <f t="shared" si="23"/>
        <v>Transition</v>
      </c>
      <c r="H290" t="s">
        <v>746</v>
      </c>
      <c r="I290" t="s">
        <v>1034</v>
      </c>
      <c r="J290" s="8" t="s">
        <v>1392</v>
      </c>
      <c r="K290" s="34" t="str">
        <f>IF(O290="N/A", "N/A")</f>
        <v>N/A</v>
      </c>
      <c r="L290" s="34" t="s">
        <v>1392</v>
      </c>
      <c r="O290" s="8" t="s">
        <v>1392</v>
      </c>
      <c r="P290" s="34" t="s">
        <v>1392</v>
      </c>
    </row>
    <row r="291" spans="2:16" x14ac:dyDescent="0.25">
      <c r="B291" s="1" t="s">
        <v>421</v>
      </c>
      <c r="C291" t="str">
        <f t="shared" si="22"/>
        <v>c3_35478</v>
      </c>
      <c r="D291" s="8" t="s">
        <v>1074</v>
      </c>
      <c r="E291" s="8" t="s">
        <v>3189</v>
      </c>
      <c r="F291" s="8" t="s">
        <v>492</v>
      </c>
      <c r="G291" s="10" t="str">
        <f t="shared" si="23"/>
        <v>Transversion</v>
      </c>
      <c r="H291" t="s">
        <v>747</v>
      </c>
      <c r="I291" t="s">
        <v>1035</v>
      </c>
      <c r="J291" s="8" t="str">
        <f>IF(L291=2,"Co-dominant","Dominant")</f>
        <v>Co-dominant</v>
      </c>
      <c r="K291" s="34">
        <v>5.2439024390243905</v>
      </c>
      <c r="L291" s="34">
        <v>2</v>
      </c>
      <c r="O291" s="8" t="s">
        <v>1390</v>
      </c>
      <c r="P291" s="34" t="s">
        <v>1390</v>
      </c>
    </row>
    <row r="292" spans="2:16" x14ac:dyDescent="0.25">
      <c r="B292" s="1" t="s">
        <v>422</v>
      </c>
      <c r="C292" t="str">
        <f t="shared" si="22"/>
        <v>c3_37048</v>
      </c>
      <c r="D292" s="8" t="s">
        <v>1074</v>
      </c>
      <c r="E292" s="8" t="s">
        <v>3189</v>
      </c>
      <c r="F292" s="8" t="s">
        <v>488</v>
      </c>
      <c r="G292" s="10" t="str">
        <f t="shared" si="23"/>
        <v>Transversion</v>
      </c>
      <c r="H292" t="s">
        <v>748</v>
      </c>
      <c r="I292" t="s">
        <v>1036</v>
      </c>
      <c r="J292" s="8" t="s">
        <v>1392</v>
      </c>
      <c r="K292" s="34" t="str">
        <f>IF(O292="N/A", "N/A")</f>
        <v>N/A</v>
      </c>
      <c r="L292" s="34" t="s">
        <v>1392</v>
      </c>
      <c r="O292" s="8" t="s">
        <v>1392</v>
      </c>
      <c r="P292" s="34" t="s">
        <v>1392</v>
      </c>
    </row>
    <row r="293" spans="2:16" x14ac:dyDescent="0.25">
      <c r="B293" s="1" t="s">
        <v>423</v>
      </c>
      <c r="C293" t="str">
        <f t="shared" si="22"/>
        <v>c3_37342</v>
      </c>
      <c r="D293" s="8" t="s">
        <v>1074</v>
      </c>
      <c r="E293" s="8" t="s">
        <v>3189</v>
      </c>
      <c r="F293" s="8" t="s">
        <v>488</v>
      </c>
      <c r="G293" s="10" t="str">
        <f t="shared" si="23"/>
        <v>Transversion</v>
      </c>
      <c r="H293" t="s">
        <v>749</v>
      </c>
      <c r="I293" t="s">
        <v>1037</v>
      </c>
      <c r="J293" s="8" t="str">
        <f>IF(L293=2,"Co-dominant","Dominant")</f>
        <v>Co-dominant</v>
      </c>
      <c r="K293" s="34">
        <v>8.2100840336134446</v>
      </c>
      <c r="L293" s="34">
        <v>2</v>
      </c>
      <c r="O293" s="8" t="s">
        <v>1390</v>
      </c>
      <c r="P293" s="34" t="s">
        <v>1390</v>
      </c>
    </row>
    <row r="294" spans="2:16" x14ac:dyDescent="0.25">
      <c r="B294" s="1" t="s">
        <v>424</v>
      </c>
      <c r="C294" t="str">
        <f t="shared" si="22"/>
        <v>c3_38929</v>
      </c>
      <c r="D294" s="8" t="s">
        <v>1074</v>
      </c>
      <c r="E294" s="8" t="s">
        <v>3189</v>
      </c>
      <c r="F294" s="8" t="s">
        <v>489</v>
      </c>
      <c r="G294" s="10" t="str">
        <f t="shared" si="23"/>
        <v>Transition</v>
      </c>
      <c r="H294" t="s">
        <v>750</v>
      </c>
      <c r="I294" t="s">
        <v>1038</v>
      </c>
      <c r="J294" s="8" t="s">
        <v>1392</v>
      </c>
      <c r="K294" s="34" t="str">
        <f>IF(O294="N/A", "N/A")</f>
        <v>N/A</v>
      </c>
      <c r="L294" s="34" t="s">
        <v>1392</v>
      </c>
      <c r="O294" s="8" t="s">
        <v>1392</v>
      </c>
      <c r="P294" s="34" t="s">
        <v>1392</v>
      </c>
    </row>
    <row r="295" spans="2:16" x14ac:dyDescent="0.25">
      <c r="B295" s="1" t="s">
        <v>425</v>
      </c>
      <c r="C295" t="str">
        <f t="shared" si="22"/>
        <v>c3_38937</v>
      </c>
      <c r="D295" s="8" t="s">
        <v>1074</v>
      </c>
      <c r="E295" s="8" t="s">
        <v>3189</v>
      </c>
      <c r="F295" s="8" t="s">
        <v>489</v>
      </c>
      <c r="G295" s="10" t="str">
        <f t="shared" si="23"/>
        <v>Transition</v>
      </c>
      <c r="H295" t="s">
        <v>751</v>
      </c>
      <c r="I295" t="s">
        <v>1039</v>
      </c>
      <c r="J295" s="8" t="s">
        <v>1392</v>
      </c>
      <c r="K295" s="34" t="str">
        <f>IF(O295="N/A", "N/A")</f>
        <v>N/A</v>
      </c>
      <c r="L295" s="34" t="s">
        <v>1392</v>
      </c>
      <c r="O295" s="8" t="s">
        <v>1392</v>
      </c>
      <c r="P295" s="34" t="s">
        <v>1392</v>
      </c>
    </row>
    <row r="296" spans="2:16" x14ac:dyDescent="0.25">
      <c r="B296" s="1" t="s">
        <v>426</v>
      </c>
      <c r="C296" t="str">
        <f t="shared" ref="C296:C327" si="24">CONCATENATE("c3_", RIGHT(B296,LEN(B296)-6))</f>
        <v>c3_39080</v>
      </c>
      <c r="D296" s="8" t="s">
        <v>1074</v>
      </c>
      <c r="E296" s="8" t="s">
        <v>3189</v>
      </c>
      <c r="F296" s="8" t="s">
        <v>488</v>
      </c>
      <c r="G296" s="10" t="str">
        <f t="shared" ref="G296:G327" si="25">IF(OR(F296="A/C",F296="C/T"),"Transition","Transversion")</f>
        <v>Transversion</v>
      </c>
      <c r="H296" t="s">
        <v>752</v>
      </c>
      <c r="I296" t="s">
        <v>1040</v>
      </c>
      <c r="J296" s="8" t="str">
        <f>IF(L296=2,"Co-dominant","Dominant")</f>
        <v>Dominant</v>
      </c>
      <c r="K296" s="34">
        <v>3.3333333333333333E-2</v>
      </c>
      <c r="L296" s="34">
        <v>1</v>
      </c>
      <c r="O296" s="8" t="s">
        <v>1390</v>
      </c>
      <c r="P296" s="34" t="s">
        <v>1390</v>
      </c>
    </row>
    <row r="297" spans="2:16" x14ac:dyDescent="0.25">
      <c r="B297" s="1" t="s">
        <v>427</v>
      </c>
      <c r="C297" t="str">
        <f t="shared" si="24"/>
        <v>c3_39398</v>
      </c>
      <c r="D297" s="8" t="s">
        <v>1074</v>
      </c>
      <c r="E297" s="8" t="s">
        <v>3189</v>
      </c>
      <c r="F297" s="8" t="s">
        <v>491</v>
      </c>
      <c r="G297" s="10" t="str">
        <f t="shared" si="25"/>
        <v>Transversion</v>
      </c>
      <c r="H297" t="s">
        <v>753</v>
      </c>
      <c r="I297" t="s">
        <v>1041</v>
      </c>
      <c r="J297" s="8" t="str">
        <f>IF(L297=2,"Co-dominant","Dominant")</f>
        <v>Dominant</v>
      </c>
      <c r="K297" s="34">
        <v>0.413447782546495</v>
      </c>
      <c r="L297" s="34">
        <v>1</v>
      </c>
      <c r="O297" s="8" t="s">
        <v>1390</v>
      </c>
      <c r="P297" s="34" t="s">
        <v>1390</v>
      </c>
    </row>
    <row r="298" spans="2:16" x14ac:dyDescent="0.25">
      <c r="B298" s="1" t="s">
        <v>428</v>
      </c>
      <c r="C298" t="str">
        <f t="shared" si="24"/>
        <v>c3_40233</v>
      </c>
      <c r="D298" s="8" t="s">
        <v>1074</v>
      </c>
      <c r="E298" s="8" t="s">
        <v>3189</v>
      </c>
      <c r="F298" s="8" t="s">
        <v>488</v>
      </c>
      <c r="G298" s="10" t="str">
        <f t="shared" si="25"/>
        <v>Transversion</v>
      </c>
      <c r="H298" t="s">
        <v>754</v>
      </c>
      <c r="I298" t="s">
        <v>1042</v>
      </c>
      <c r="J298" s="8" t="str">
        <f>IF(L298=2,"Co-dominant","Dominant")</f>
        <v>Co-dominant</v>
      </c>
      <c r="K298" s="34">
        <v>4.7292576419213974</v>
      </c>
      <c r="L298" s="34">
        <v>2</v>
      </c>
      <c r="O298" s="8" t="s">
        <v>1390</v>
      </c>
      <c r="P298" s="34" t="s">
        <v>1390</v>
      </c>
    </row>
    <row r="299" spans="2:16" x14ac:dyDescent="0.25">
      <c r="B299" s="1" t="s">
        <v>429</v>
      </c>
      <c r="C299" t="str">
        <f t="shared" si="24"/>
        <v>c3_40543</v>
      </c>
      <c r="D299" s="8" t="s">
        <v>1074</v>
      </c>
      <c r="E299" s="8" t="s">
        <v>3189</v>
      </c>
      <c r="F299" s="8" t="s">
        <v>491</v>
      </c>
      <c r="G299" s="10" t="str">
        <f t="shared" si="25"/>
        <v>Transversion</v>
      </c>
      <c r="H299" t="s">
        <v>755</v>
      </c>
      <c r="I299" t="s">
        <v>1043</v>
      </c>
      <c r="J299" s="8" t="s">
        <v>1392</v>
      </c>
      <c r="K299" s="34" t="str">
        <f>IF(O299="N/A", "N/A")</f>
        <v>N/A</v>
      </c>
      <c r="L299" s="34" t="s">
        <v>1392</v>
      </c>
      <c r="O299" s="8" t="s">
        <v>1392</v>
      </c>
      <c r="P299" s="34" t="s">
        <v>1392</v>
      </c>
    </row>
    <row r="300" spans="2:16" x14ac:dyDescent="0.25">
      <c r="B300" s="1" t="s">
        <v>430</v>
      </c>
      <c r="C300" t="str">
        <f t="shared" si="24"/>
        <v>c3_40633</v>
      </c>
      <c r="D300" s="8" t="s">
        <v>1074</v>
      </c>
      <c r="E300" s="8" t="s">
        <v>3189</v>
      </c>
      <c r="F300" s="8" t="s">
        <v>492</v>
      </c>
      <c r="G300" s="10" t="str">
        <f t="shared" si="25"/>
        <v>Transversion</v>
      </c>
      <c r="H300" t="s">
        <v>756</v>
      </c>
      <c r="I300" t="s">
        <v>1044</v>
      </c>
      <c r="J300" s="8" t="str">
        <f>IF(L300=2,"Co-dominant","Dominant")</f>
        <v>Co-dominant</v>
      </c>
      <c r="K300" s="34">
        <v>3.5714285714285712E-2</v>
      </c>
      <c r="L300" s="34">
        <v>2</v>
      </c>
      <c r="O300" s="8" t="s">
        <v>1390</v>
      </c>
      <c r="P300" s="34" t="s">
        <v>1390</v>
      </c>
    </row>
    <row r="301" spans="2:16" x14ac:dyDescent="0.25">
      <c r="B301" s="1" t="s">
        <v>431</v>
      </c>
      <c r="C301" t="str">
        <f t="shared" si="24"/>
        <v>c3_40880</v>
      </c>
      <c r="D301" s="8" t="s">
        <v>1074</v>
      </c>
      <c r="E301" s="8" t="s">
        <v>3189</v>
      </c>
      <c r="F301" s="8" t="s">
        <v>491</v>
      </c>
      <c r="G301" s="10" t="str">
        <f t="shared" si="25"/>
        <v>Transversion</v>
      </c>
      <c r="H301" t="s">
        <v>757</v>
      </c>
      <c r="I301" t="s">
        <v>1045</v>
      </c>
      <c r="J301" s="8" t="str">
        <f>IF(L301=2,"Co-dominant","Dominant")</f>
        <v>Dominant</v>
      </c>
      <c r="K301" s="34">
        <v>2.6005625879043599</v>
      </c>
      <c r="L301" s="34">
        <v>1</v>
      </c>
      <c r="O301" s="8" t="s">
        <v>1390</v>
      </c>
      <c r="P301" s="34" t="s">
        <v>1390</v>
      </c>
    </row>
    <row r="302" spans="2:16" x14ac:dyDescent="0.25">
      <c r="B302" s="1" t="s">
        <v>432</v>
      </c>
      <c r="C302" t="str">
        <f t="shared" si="24"/>
        <v>c3_42390</v>
      </c>
      <c r="D302" s="8" t="s">
        <v>1074</v>
      </c>
      <c r="E302" s="8" t="s">
        <v>3189</v>
      </c>
      <c r="F302" s="8" t="s">
        <v>493</v>
      </c>
      <c r="G302" s="10" t="str">
        <f t="shared" si="25"/>
        <v>Transversion</v>
      </c>
      <c r="H302" t="s">
        <v>758</v>
      </c>
      <c r="I302" t="s">
        <v>1046</v>
      </c>
      <c r="J302" s="8" t="str">
        <f>IF(L302=2,"Co-dominant","Dominant")</f>
        <v>Dominant</v>
      </c>
      <c r="K302" s="34">
        <v>11.416289592760181</v>
      </c>
      <c r="L302" s="34">
        <v>1</v>
      </c>
      <c r="O302" s="8" t="s">
        <v>1390</v>
      </c>
      <c r="P302" s="34" t="s">
        <v>1390</v>
      </c>
    </row>
    <row r="303" spans="2:16" x14ac:dyDescent="0.25">
      <c r="B303" s="1" t="s">
        <v>433</v>
      </c>
      <c r="C303" t="str">
        <f t="shared" si="24"/>
        <v>c3_44179</v>
      </c>
      <c r="D303" s="8" t="s">
        <v>1074</v>
      </c>
      <c r="E303" s="8" t="s">
        <v>3189</v>
      </c>
      <c r="F303" s="8" t="s">
        <v>489</v>
      </c>
      <c r="G303" s="10" t="str">
        <f t="shared" si="25"/>
        <v>Transition</v>
      </c>
      <c r="H303" t="s">
        <v>759</v>
      </c>
      <c r="I303" t="s">
        <v>1047</v>
      </c>
      <c r="J303" s="8" t="str">
        <f>IF(L303=2,"Co-dominant","Dominant")</f>
        <v>Dominant</v>
      </c>
      <c r="K303" s="34">
        <v>2</v>
      </c>
      <c r="L303" s="34">
        <v>1</v>
      </c>
      <c r="O303" s="8" t="s">
        <v>1390</v>
      </c>
      <c r="P303" s="34" t="s">
        <v>1390</v>
      </c>
    </row>
    <row r="304" spans="2:16" x14ac:dyDescent="0.25">
      <c r="B304" s="1" t="s">
        <v>434</v>
      </c>
      <c r="C304" t="str">
        <f t="shared" si="24"/>
        <v>c3_45217</v>
      </c>
      <c r="D304" s="8" t="s">
        <v>1074</v>
      </c>
      <c r="E304" s="8" t="s">
        <v>3189</v>
      </c>
      <c r="F304" s="8" t="s">
        <v>489</v>
      </c>
      <c r="G304" s="10" t="str">
        <f t="shared" si="25"/>
        <v>Transition</v>
      </c>
      <c r="H304" t="s">
        <v>760</v>
      </c>
      <c r="I304" t="s">
        <v>1048</v>
      </c>
      <c r="J304" s="8" t="s">
        <v>1392</v>
      </c>
      <c r="K304" s="34" t="str">
        <f>IF(O304="N/A", "N/A")</f>
        <v>N/A</v>
      </c>
      <c r="L304" s="34" t="s">
        <v>1392</v>
      </c>
      <c r="O304" s="8" t="s">
        <v>1392</v>
      </c>
      <c r="P304" s="34" t="s">
        <v>1392</v>
      </c>
    </row>
    <row r="305" spans="2:16" x14ac:dyDescent="0.25">
      <c r="B305" s="1" t="s">
        <v>435</v>
      </c>
      <c r="C305" t="str">
        <f t="shared" si="24"/>
        <v>c3_53136</v>
      </c>
      <c r="D305" s="8" t="s">
        <v>1074</v>
      </c>
      <c r="E305" s="8" t="s">
        <v>3189</v>
      </c>
      <c r="F305" s="8" t="s">
        <v>488</v>
      </c>
      <c r="G305" s="10" t="str">
        <f t="shared" si="25"/>
        <v>Transversion</v>
      </c>
      <c r="H305" t="s">
        <v>761</v>
      </c>
      <c r="I305" t="s">
        <v>1049</v>
      </c>
      <c r="J305" s="8" t="s">
        <v>1392</v>
      </c>
      <c r="K305" s="34" t="str">
        <f>IF(O305="N/A", "N/A")</f>
        <v>N/A</v>
      </c>
      <c r="L305" s="34" t="s">
        <v>1392</v>
      </c>
      <c r="O305" s="8" t="s">
        <v>1392</v>
      </c>
      <c r="P305" s="34" t="s">
        <v>1392</v>
      </c>
    </row>
    <row r="306" spans="2:16" x14ac:dyDescent="0.25">
      <c r="B306" s="1" t="s">
        <v>436</v>
      </c>
      <c r="C306" t="str">
        <f t="shared" si="24"/>
        <v>c3_55804</v>
      </c>
      <c r="D306" s="8" t="s">
        <v>1074</v>
      </c>
      <c r="E306" s="8" t="s">
        <v>3189</v>
      </c>
      <c r="F306" s="8" t="s">
        <v>488</v>
      </c>
      <c r="G306" s="10" t="str">
        <f t="shared" si="25"/>
        <v>Transversion</v>
      </c>
      <c r="H306" t="s">
        <v>762</v>
      </c>
      <c r="I306" t="s">
        <v>1050</v>
      </c>
      <c r="J306" s="8" t="s">
        <v>1392</v>
      </c>
      <c r="K306" s="34" t="str">
        <f>IF(O306="N/A", "N/A")</f>
        <v>N/A</v>
      </c>
      <c r="L306" s="34" t="s">
        <v>1392</v>
      </c>
      <c r="O306" s="8" t="s">
        <v>1392</v>
      </c>
      <c r="P306" s="34" t="s">
        <v>1392</v>
      </c>
    </row>
    <row r="307" spans="2:16" x14ac:dyDescent="0.25">
      <c r="B307" s="1" t="s">
        <v>437</v>
      </c>
      <c r="C307" t="str">
        <f t="shared" si="24"/>
        <v>c3_56982</v>
      </c>
      <c r="D307" s="8" t="s">
        <v>1074</v>
      </c>
      <c r="E307" s="8" t="s">
        <v>3189</v>
      </c>
      <c r="F307" s="8" t="s">
        <v>493</v>
      </c>
      <c r="G307" s="10" t="str">
        <f t="shared" si="25"/>
        <v>Transversion</v>
      </c>
      <c r="H307" t="s">
        <v>763</v>
      </c>
      <c r="I307" t="s">
        <v>1051</v>
      </c>
      <c r="J307" s="8" t="str">
        <f>IF(L307=2,"Co-dominant","Dominant")</f>
        <v>Co-dominant</v>
      </c>
      <c r="K307" s="34">
        <v>32.377593360995846</v>
      </c>
      <c r="L307" s="34">
        <v>2</v>
      </c>
      <c r="O307" s="8" t="s">
        <v>1390</v>
      </c>
      <c r="P307" s="34" t="s">
        <v>1390</v>
      </c>
    </row>
    <row r="308" spans="2:16" x14ac:dyDescent="0.25">
      <c r="B308" s="1" t="s">
        <v>438</v>
      </c>
      <c r="C308" t="str">
        <f t="shared" si="24"/>
        <v>c3_58090</v>
      </c>
      <c r="D308" s="8" t="s">
        <v>1074</v>
      </c>
      <c r="E308" s="8" t="s">
        <v>3189</v>
      </c>
      <c r="F308" s="8" t="s">
        <v>493</v>
      </c>
      <c r="G308" s="10" t="str">
        <f t="shared" si="25"/>
        <v>Transversion</v>
      </c>
      <c r="H308" t="s">
        <v>764</v>
      </c>
      <c r="I308" t="s">
        <v>1052</v>
      </c>
      <c r="J308" s="8" t="str">
        <f>IF(L308=2,"Co-dominant","Dominant")</f>
        <v>Co-dominant</v>
      </c>
      <c r="K308" s="34">
        <v>4.3771929824561404</v>
      </c>
      <c r="L308" s="34">
        <v>2</v>
      </c>
      <c r="O308" s="8" t="s">
        <v>1390</v>
      </c>
      <c r="P308" s="34" t="s">
        <v>1390</v>
      </c>
    </row>
    <row r="309" spans="2:16" x14ac:dyDescent="0.25">
      <c r="B309" s="1" t="s">
        <v>439</v>
      </c>
      <c r="C309" t="str">
        <f t="shared" si="24"/>
        <v>c3_60680</v>
      </c>
      <c r="D309" s="8" t="s">
        <v>1074</v>
      </c>
      <c r="E309" s="8" t="s">
        <v>3189</v>
      </c>
      <c r="F309" s="8" t="s">
        <v>489</v>
      </c>
      <c r="G309" s="10" t="str">
        <f t="shared" si="25"/>
        <v>Transition</v>
      </c>
      <c r="H309" t="s">
        <v>765</v>
      </c>
      <c r="I309" t="s">
        <v>1053</v>
      </c>
      <c r="J309" s="8" t="s">
        <v>1392</v>
      </c>
      <c r="K309" s="34" t="str">
        <f>IF(O309="N/A", "N/A")</f>
        <v>N/A</v>
      </c>
      <c r="L309" s="34" t="s">
        <v>1392</v>
      </c>
      <c r="O309" s="8" t="s">
        <v>1392</v>
      </c>
      <c r="P309" s="34" t="s">
        <v>1392</v>
      </c>
    </row>
    <row r="310" spans="2:16" x14ac:dyDescent="0.25">
      <c r="B310" s="1" t="s">
        <v>440</v>
      </c>
      <c r="C310" t="str">
        <f t="shared" si="24"/>
        <v>c3_61479</v>
      </c>
      <c r="D310" s="8" t="s">
        <v>1074</v>
      </c>
      <c r="E310" s="8" t="s">
        <v>3189</v>
      </c>
      <c r="F310" s="8" t="s">
        <v>491</v>
      </c>
      <c r="G310" s="10" t="str">
        <f t="shared" si="25"/>
        <v>Transversion</v>
      </c>
      <c r="H310" t="s">
        <v>766</v>
      </c>
      <c r="I310" t="s">
        <v>1054</v>
      </c>
      <c r="J310" s="8" t="s">
        <v>1392</v>
      </c>
      <c r="K310" s="34" t="str">
        <f>IF(O310="N/A", "N/A")</f>
        <v>N/A</v>
      </c>
      <c r="L310" s="34" t="s">
        <v>1392</v>
      </c>
      <c r="O310" s="8" t="s">
        <v>1392</v>
      </c>
      <c r="P310" s="34" t="s">
        <v>1392</v>
      </c>
    </row>
    <row r="311" spans="2:16" x14ac:dyDescent="0.25">
      <c r="B311" s="1" t="s">
        <v>441</v>
      </c>
      <c r="C311" t="str">
        <f t="shared" si="24"/>
        <v>c3_63275</v>
      </c>
      <c r="D311" s="8" t="s">
        <v>1074</v>
      </c>
      <c r="E311" s="8" t="s">
        <v>3189</v>
      </c>
      <c r="F311" s="8" t="s">
        <v>488</v>
      </c>
      <c r="G311" s="10" t="str">
        <f t="shared" si="25"/>
        <v>Transversion</v>
      </c>
      <c r="H311" t="s">
        <v>767</v>
      </c>
      <c r="I311" t="s">
        <v>1055</v>
      </c>
      <c r="J311" s="8" t="str">
        <f>IF(L311=2,"Co-dominant","Dominant")</f>
        <v>Co-dominant</v>
      </c>
      <c r="K311" s="34">
        <v>10.80295566502463</v>
      </c>
      <c r="L311" s="34">
        <v>2</v>
      </c>
      <c r="O311" s="8" t="s">
        <v>1390</v>
      </c>
      <c r="P311" s="34" t="s">
        <v>1390</v>
      </c>
    </row>
    <row r="312" spans="2:16" x14ac:dyDescent="0.25">
      <c r="B312" s="1" t="s">
        <v>442</v>
      </c>
      <c r="C312" t="str">
        <f t="shared" si="24"/>
        <v>c3_66284</v>
      </c>
      <c r="D312" s="8" t="s">
        <v>1074</v>
      </c>
      <c r="E312" s="8" t="s">
        <v>3189</v>
      </c>
      <c r="F312" s="8" t="s">
        <v>490</v>
      </c>
      <c r="G312" s="10" t="str">
        <f t="shared" si="25"/>
        <v>Transition</v>
      </c>
      <c r="H312" t="s">
        <v>768</v>
      </c>
      <c r="I312" t="s">
        <v>1056</v>
      </c>
      <c r="J312" s="8" t="s">
        <v>1392</v>
      </c>
      <c r="K312" s="8" t="str">
        <f>IF(O312="N/A", "N/A")</f>
        <v>N/A</v>
      </c>
      <c r="L312" s="34" t="s">
        <v>1392</v>
      </c>
      <c r="O312" s="8" t="s">
        <v>1392</v>
      </c>
      <c r="P312" s="34" t="s">
        <v>1392</v>
      </c>
    </row>
    <row r="313" spans="2:16" x14ac:dyDescent="0.25">
      <c r="B313" s="1" t="s">
        <v>443</v>
      </c>
      <c r="C313" t="str">
        <f t="shared" si="24"/>
        <v>c3_69754</v>
      </c>
      <c r="D313" s="8" t="s">
        <v>1074</v>
      </c>
      <c r="E313" s="8" t="s">
        <v>3189</v>
      </c>
      <c r="F313" s="8" t="s">
        <v>489</v>
      </c>
      <c r="G313" s="10" t="str">
        <f t="shared" si="25"/>
        <v>Transition</v>
      </c>
      <c r="H313" t="s">
        <v>769</v>
      </c>
      <c r="I313" t="s">
        <v>1057</v>
      </c>
      <c r="J313" s="8" t="str">
        <f>IF(L313=2,"Co-dominant","Dominant")</f>
        <v>Dominant</v>
      </c>
      <c r="K313" s="8">
        <v>0.72929292929292933</v>
      </c>
      <c r="L313" s="34">
        <v>1</v>
      </c>
      <c r="O313" s="8" t="s">
        <v>1390</v>
      </c>
      <c r="P313" s="34" t="s">
        <v>1390</v>
      </c>
    </row>
    <row r="314" spans="2:16" x14ac:dyDescent="0.25">
      <c r="B314" s="1" t="s">
        <v>444</v>
      </c>
      <c r="C314" t="str">
        <f t="shared" si="24"/>
        <v>c3_70058</v>
      </c>
      <c r="D314" s="8" t="s">
        <v>1074</v>
      </c>
      <c r="E314" s="8" t="s">
        <v>3189</v>
      </c>
      <c r="F314" s="8" t="s">
        <v>493</v>
      </c>
      <c r="G314" s="10" t="str">
        <f t="shared" si="25"/>
        <v>Transversion</v>
      </c>
      <c r="H314" t="s">
        <v>770</v>
      </c>
      <c r="I314" t="s">
        <v>1058</v>
      </c>
      <c r="J314" s="8" t="str">
        <f>IF(L314=2,"Co-dominant","Dominant")</f>
        <v>Co-dominant</v>
      </c>
      <c r="K314" s="8">
        <v>14.296137339055795</v>
      </c>
      <c r="L314" s="34">
        <v>2</v>
      </c>
      <c r="O314" s="8" t="s">
        <v>1390</v>
      </c>
      <c r="P314" s="34" t="s">
        <v>1390</v>
      </c>
    </row>
    <row r="315" spans="2:16" x14ac:dyDescent="0.25">
      <c r="B315" s="1" t="s">
        <v>445</v>
      </c>
      <c r="C315" t="str">
        <f t="shared" si="24"/>
        <v>c3_70252</v>
      </c>
      <c r="D315" s="8" t="s">
        <v>1074</v>
      </c>
      <c r="E315" s="8" t="s">
        <v>3189</v>
      </c>
      <c r="F315" s="8" t="s">
        <v>493</v>
      </c>
      <c r="G315" s="10" t="str">
        <f t="shared" si="25"/>
        <v>Transversion</v>
      </c>
      <c r="H315" t="s">
        <v>771</v>
      </c>
      <c r="I315" t="s">
        <v>1059</v>
      </c>
      <c r="J315" s="8" t="s">
        <v>1392</v>
      </c>
      <c r="K315" s="34" t="str">
        <f t="shared" ref="K315:K320" si="26">IF(O315="N/A", "N/A")</f>
        <v>N/A</v>
      </c>
      <c r="L315" s="34" t="s">
        <v>1392</v>
      </c>
      <c r="O315" s="8" t="s">
        <v>1392</v>
      </c>
      <c r="P315" s="34" t="s">
        <v>1392</v>
      </c>
    </row>
    <row r="316" spans="2:16" x14ac:dyDescent="0.25">
      <c r="B316" t="s">
        <v>446</v>
      </c>
      <c r="C316" t="str">
        <f t="shared" si="24"/>
        <v>c3_70683</v>
      </c>
      <c r="D316" s="8" t="s">
        <v>1074</v>
      </c>
      <c r="E316" s="8" t="s">
        <v>3189</v>
      </c>
      <c r="F316" s="8" t="s">
        <v>488</v>
      </c>
      <c r="G316" s="10" t="str">
        <f t="shared" si="25"/>
        <v>Transversion</v>
      </c>
      <c r="H316" t="s">
        <v>772</v>
      </c>
      <c r="I316" t="s">
        <v>1060</v>
      </c>
      <c r="J316" s="8" t="s">
        <v>1392</v>
      </c>
      <c r="K316" s="8" t="str">
        <f t="shared" si="26"/>
        <v>N/A</v>
      </c>
      <c r="L316" s="34" t="s">
        <v>1392</v>
      </c>
      <c r="O316" s="8" t="s">
        <v>1392</v>
      </c>
      <c r="P316" s="34" t="s">
        <v>1392</v>
      </c>
    </row>
    <row r="317" spans="2:16" x14ac:dyDescent="0.25">
      <c r="B317" t="s">
        <v>447</v>
      </c>
      <c r="C317" t="str">
        <f t="shared" si="24"/>
        <v>c3_70851</v>
      </c>
      <c r="D317" s="8" t="s">
        <v>1074</v>
      </c>
      <c r="E317" s="8" t="s">
        <v>3189</v>
      </c>
      <c r="F317" s="8" t="s">
        <v>488</v>
      </c>
      <c r="G317" s="10" t="str">
        <f t="shared" si="25"/>
        <v>Transversion</v>
      </c>
      <c r="H317" t="s">
        <v>773</v>
      </c>
      <c r="I317" t="s">
        <v>1061</v>
      </c>
      <c r="J317" s="8" t="s">
        <v>1392</v>
      </c>
      <c r="K317" s="34" t="str">
        <f t="shared" si="26"/>
        <v>N/A</v>
      </c>
      <c r="L317" s="34" t="s">
        <v>1392</v>
      </c>
      <c r="O317" s="8" t="s">
        <v>1392</v>
      </c>
      <c r="P317" s="34" t="s">
        <v>1392</v>
      </c>
    </row>
    <row r="318" spans="2:16" x14ac:dyDescent="0.25">
      <c r="B318" t="s">
        <v>448</v>
      </c>
      <c r="C318" t="str">
        <f t="shared" si="24"/>
        <v>c3_79026</v>
      </c>
      <c r="D318" s="8" t="s">
        <v>1074</v>
      </c>
      <c r="E318" s="8" t="s">
        <v>3189</v>
      </c>
      <c r="F318" s="8" t="s">
        <v>490</v>
      </c>
      <c r="G318" s="10" t="str">
        <f t="shared" si="25"/>
        <v>Transition</v>
      </c>
      <c r="H318" t="s">
        <v>774</v>
      </c>
      <c r="I318" t="s">
        <v>1062</v>
      </c>
      <c r="J318" s="8" t="s">
        <v>1392</v>
      </c>
      <c r="K318" s="34" t="str">
        <f t="shared" si="26"/>
        <v>N/A</v>
      </c>
      <c r="L318" s="34" t="s">
        <v>1392</v>
      </c>
      <c r="O318" s="8" t="s">
        <v>1392</v>
      </c>
      <c r="P318" s="34" t="s">
        <v>1392</v>
      </c>
    </row>
    <row r="319" spans="2:16" x14ac:dyDescent="0.25">
      <c r="B319" t="s">
        <v>449</v>
      </c>
      <c r="C319" t="str">
        <f t="shared" si="24"/>
        <v>c3_85342</v>
      </c>
      <c r="D319" s="8" t="s">
        <v>1074</v>
      </c>
      <c r="E319" s="8" t="s">
        <v>3189</v>
      </c>
      <c r="F319" s="8" t="s">
        <v>489</v>
      </c>
      <c r="G319" s="10" t="str">
        <f t="shared" si="25"/>
        <v>Transition</v>
      </c>
      <c r="H319" t="s">
        <v>775</v>
      </c>
      <c r="I319" t="s">
        <v>1063</v>
      </c>
      <c r="J319" s="8" t="s">
        <v>1392</v>
      </c>
      <c r="K319" s="8" t="str">
        <f t="shared" si="26"/>
        <v>N/A</v>
      </c>
      <c r="L319" s="34" t="s">
        <v>1392</v>
      </c>
      <c r="O319" s="8" t="s">
        <v>1392</v>
      </c>
      <c r="P319" s="34" t="s">
        <v>1392</v>
      </c>
    </row>
    <row r="320" spans="2:16" x14ac:dyDescent="0.25">
      <c r="B320" t="s">
        <v>450</v>
      </c>
      <c r="C320" t="str">
        <f t="shared" si="24"/>
        <v>c3_86052</v>
      </c>
      <c r="D320" s="8" t="s">
        <v>1074</v>
      </c>
      <c r="E320" s="8" t="s">
        <v>3189</v>
      </c>
      <c r="F320" s="8" t="s">
        <v>492</v>
      </c>
      <c r="G320" s="10" t="str">
        <f t="shared" si="25"/>
        <v>Transversion</v>
      </c>
      <c r="H320" t="s">
        <v>776</v>
      </c>
      <c r="I320" t="s">
        <v>1064</v>
      </c>
      <c r="J320" s="8" t="s">
        <v>1392</v>
      </c>
      <c r="K320" s="34" t="str">
        <f t="shared" si="26"/>
        <v>N/A</v>
      </c>
      <c r="L320" s="34" t="s">
        <v>1392</v>
      </c>
      <c r="O320" s="8" t="s">
        <v>1392</v>
      </c>
      <c r="P320" s="34" t="s">
        <v>1392</v>
      </c>
    </row>
    <row r="321" spans="1:17" x14ac:dyDescent="0.25">
      <c r="B321" t="s">
        <v>451</v>
      </c>
      <c r="C321" t="str">
        <f t="shared" si="24"/>
        <v>c3_86518</v>
      </c>
      <c r="D321" s="8" t="s">
        <v>1074</v>
      </c>
      <c r="E321" s="8" t="s">
        <v>3189</v>
      </c>
      <c r="F321" s="8" t="s">
        <v>489</v>
      </c>
      <c r="G321" s="10" t="str">
        <f t="shared" si="25"/>
        <v>Transition</v>
      </c>
      <c r="H321" t="s">
        <v>777</v>
      </c>
      <c r="I321" t="s">
        <v>1065</v>
      </c>
      <c r="J321" s="8" t="str">
        <f>IF(L321=2,"Co-dominant","Dominant")</f>
        <v>Co-dominant</v>
      </c>
      <c r="K321" s="34">
        <v>2.3179190751445087</v>
      </c>
      <c r="L321" s="34">
        <v>2</v>
      </c>
      <c r="O321" s="8" t="s">
        <v>1390</v>
      </c>
      <c r="P321" s="34" t="s">
        <v>1390</v>
      </c>
    </row>
    <row r="322" spans="1:17" x14ac:dyDescent="0.25">
      <c r="B322" t="s">
        <v>452</v>
      </c>
      <c r="C322" t="str">
        <f t="shared" si="24"/>
        <v>c3_88609</v>
      </c>
      <c r="D322" s="8" t="s">
        <v>1074</v>
      </c>
      <c r="E322" s="8" t="s">
        <v>3189</v>
      </c>
      <c r="F322" s="8" t="s">
        <v>488</v>
      </c>
      <c r="G322" s="10" t="str">
        <f t="shared" si="25"/>
        <v>Transversion</v>
      </c>
      <c r="H322" t="s">
        <v>778</v>
      </c>
      <c r="I322" t="s">
        <v>1066</v>
      </c>
      <c r="J322" s="8" t="s">
        <v>1392</v>
      </c>
      <c r="K322" s="8" t="str">
        <f>IF(O322="N/A", "N/A")</f>
        <v>N/A</v>
      </c>
      <c r="L322" s="34" t="s">
        <v>1392</v>
      </c>
      <c r="O322" s="8" t="s">
        <v>1392</v>
      </c>
      <c r="P322" s="34" t="s">
        <v>1392</v>
      </c>
    </row>
    <row r="323" spans="1:17" x14ac:dyDescent="0.25">
      <c r="B323" t="s">
        <v>453</v>
      </c>
      <c r="C323" t="str">
        <f t="shared" si="24"/>
        <v>c3_92621</v>
      </c>
      <c r="D323" s="8" t="s">
        <v>1074</v>
      </c>
      <c r="E323" s="8" t="s">
        <v>3189</v>
      </c>
      <c r="F323" s="8" t="s">
        <v>489</v>
      </c>
      <c r="G323" s="10" t="str">
        <f t="shared" si="25"/>
        <v>Transition</v>
      </c>
      <c r="H323" t="s">
        <v>779</v>
      </c>
      <c r="I323" t="s">
        <v>1067</v>
      </c>
      <c r="J323" s="8" t="s">
        <v>1392</v>
      </c>
      <c r="K323" s="34" t="str">
        <f>IF(O323="N/A", "N/A")</f>
        <v>N/A</v>
      </c>
      <c r="L323" s="34" t="s">
        <v>1392</v>
      </c>
      <c r="O323" s="8" t="s">
        <v>1392</v>
      </c>
      <c r="P323" s="34" t="s">
        <v>1392</v>
      </c>
    </row>
    <row r="324" spans="1:17" x14ac:dyDescent="0.25">
      <c r="B324" t="s">
        <v>454</v>
      </c>
      <c r="C324" t="str">
        <f t="shared" si="24"/>
        <v>c3_96157</v>
      </c>
      <c r="D324" s="8" t="s">
        <v>1074</v>
      </c>
      <c r="E324" s="8" t="s">
        <v>3189</v>
      </c>
      <c r="F324" s="8" t="s">
        <v>490</v>
      </c>
      <c r="G324" s="10" t="str">
        <f t="shared" si="25"/>
        <v>Transition</v>
      </c>
      <c r="H324" t="s">
        <v>780</v>
      </c>
      <c r="I324" t="s">
        <v>1068</v>
      </c>
      <c r="J324" s="8" t="str">
        <f>IF(L324=2,"Co-dominant","Dominant")</f>
        <v>Co-dominant</v>
      </c>
      <c r="K324" s="8">
        <v>1.8669950738916254</v>
      </c>
      <c r="L324" s="34">
        <v>2</v>
      </c>
      <c r="O324" s="8" t="s">
        <v>1390</v>
      </c>
      <c r="P324" s="34" t="s">
        <v>1390</v>
      </c>
    </row>
    <row r="325" spans="1:17" x14ac:dyDescent="0.25">
      <c r="B325" t="s">
        <v>455</v>
      </c>
      <c r="C325" t="str">
        <f t="shared" si="24"/>
        <v>c3_98328</v>
      </c>
      <c r="D325" s="8" t="s">
        <v>1074</v>
      </c>
      <c r="E325" s="8" t="s">
        <v>3189</v>
      </c>
      <c r="F325" s="8" t="s">
        <v>488</v>
      </c>
      <c r="G325" s="10" t="str">
        <f t="shared" si="25"/>
        <v>Transversion</v>
      </c>
      <c r="H325" t="s">
        <v>781</v>
      </c>
      <c r="I325" t="s">
        <v>1069</v>
      </c>
      <c r="J325" s="8" t="str">
        <f>IF(L325=2,"Co-dominant","Dominant")</f>
        <v>Dominant</v>
      </c>
      <c r="K325" s="8">
        <v>1.4970760233918128</v>
      </c>
      <c r="L325" s="34">
        <v>1</v>
      </c>
      <c r="O325" s="8" t="s">
        <v>1390</v>
      </c>
      <c r="P325" s="34" t="s">
        <v>1390</v>
      </c>
    </row>
    <row r="326" spans="1:17" x14ac:dyDescent="0.25">
      <c r="B326" t="s">
        <v>456</v>
      </c>
      <c r="C326" t="str">
        <f t="shared" si="24"/>
        <v>c3_102627</v>
      </c>
      <c r="D326" s="8" t="s">
        <v>1074</v>
      </c>
      <c r="E326" s="8" t="s">
        <v>3189</v>
      </c>
      <c r="F326" s="8" t="s">
        <v>488</v>
      </c>
      <c r="G326" s="10" t="str">
        <f t="shared" si="25"/>
        <v>Transversion</v>
      </c>
      <c r="H326" t="s">
        <v>782</v>
      </c>
      <c r="I326" t="s">
        <v>1070</v>
      </c>
      <c r="J326" s="8" t="str">
        <f>IF(L326=2,"Co-dominant","Dominant")</f>
        <v>Dominant</v>
      </c>
      <c r="K326" s="8">
        <v>0.81355932203389836</v>
      </c>
      <c r="L326" s="34">
        <v>1</v>
      </c>
      <c r="O326" s="8" t="s">
        <v>1390</v>
      </c>
      <c r="P326" s="34" t="s">
        <v>1390</v>
      </c>
    </row>
    <row r="327" spans="1:17" x14ac:dyDescent="0.25">
      <c r="B327" t="s">
        <v>457</v>
      </c>
      <c r="C327" t="str">
        <f t="shared" si="24"/>
        <v>c3_103008</v>
      </c>
      <c r="D327" s="8" t="s">
        <v>1074</v>
      </c>
      <c r="E327" s="8" t="s">
        <v>3189</v>
      </c>
      <c r="F327" s="8" t="s">
        <v>489</v>
      </c>
      <c r="G327" s="10" t="str">
        <f t="shared" si="25"/>
        <v>Transition</v>
      </c>
      <c r="H327" t="s">
        <v>783</v>
      </c>
      <c r="I327" t="s">
        <v>1071</v>
      </c>
      <c r="J327" s="8" t="s">
        <v>1392</v>
      </c>
      <c r="K327" s="34" t="str">
        <f>IF(O327="N/A", "N/A")</f>
        <v>N/A</v>
      </c>
      <c r="L327" s="34" t="s">
        <v>1392</v>
      </c>
      <c r="O327" s="8" t="s">
        <v>1392</v>
      </c>
      <c r="P327" s="34" t="s">
        <v>1392</v>
      </c>
    </row>
    <row r="328" spans="1:17" x14ac:dyDescent="0.25">
      <c r="K328" s="34"/>
      <c r="L328" s="34"/>
      <c r="M328" s="20"/>
      <c r="P328" s="34"/>
    </row>
    <row r="329" spans="1:17" x14ac:dyDescent="0.25">
      <c r="A329" s="2" t="s">
        <v>3191</v>
      </c>
      <c r="B329" t="s">
        <v>2155</v>
      </c>
      <c r="C329" t="str">
        <f t="shared" ref="C329:C392" si="27">CONCATENATE("c4_", RIGHT(B329,LEN(B329)-6))</f>
        <v>c4_00014</v>
      </c>
      <c r="D329" s="8" t="s">
        <v>1074</v>
      </c>
      <c r="E329" s="8" t="s">
        <v>3189</v>
      </c>
      <c r="F329" s="8" t="s">
        <v>488</v>
      </c>
      <c r="G329" s="10" t="str">
        <f t="shared" ref="G329:G392" si="28">IF(OR(F329="A/C",F329="C/T"),"Transition","Transversion")</f>
        <v>Transversion</v>
      </c>
      <c r="H329" t="s">
        <v>2539</v>
      </c>
      <c r="I329" t="s">
        <v>2923</v>
      </c>
      <c r="J329" s="8" t="s">
        <v>3443</v>
      </c>
      <c r="K329" s="17">
        <v>0.49612403100775193</v>
      </c>
      <c r="L329" s="20">
        <f t="shared" ref="L329:L392" si="29">IF(J329="Dominant", 1, IF(J329="Co-dominant", 2, IF(J329="N/A", "N/A")))</f>
        <v>1</v>
      </c>
      <c r="M329" s="20"/>
      <c r="P329" s="18"/>
      <c r="Q329" s="19"/>
    </row>
    <row r="330" spans="1:17" x14ac:dyDescent="0.25">
      <c r="B330" t="s">
        <v>2287</v>
      </c>
      <c r="C330" t="str">
        <f t="shared" si="27"/>
        <v>c4_00075</v>
      </c>
      <c r="D330" s="8" t="s">
        <v>1074</v>
      </c>
      <c r="E330" s="8" t="s">
        <v>3189</v>
      </c>
      <c r="F330" s="8" t="s">
        <v>489</v>
      </c>
      <c r="G330" s="10" t="str">
        <f t="shared" si="28"/>
        <v>Transition</v>
      </c>
      <c r="H330" t="s">
        <v>2671</v>
      </c>
      <c r="I330" t="s">
        <v>3054</v>
      </c>
      <c r="J330" s="21" t="s">
        <v>1392</v>
      </c>
      <c r="K330" s="23" t="s">
        <v>1392</v>
      </c>
      <c r="L330" s="20" t="str">
        <f t="shared" si="29"/>
        <v>N/A</v>
      </c>
      <c r="N330" s="20"/>
      <c r="P330" s="18"/>
      <c r="Q330" s="19"/>
    </row>
    <row r="331" spans="1:17" x14ac:dyDescent="0.25">
      <c r="B331" t="s">
        <v>2288</v>
      </c>
      <c r="C331" t="str">
        <f t="shared" si="27"/>
        <v>c4_00098</v>
      </c>
      <c r="D331" s="8" t="s">
        <v>1074</v>
      </c>
      <c r="E331" s="8" t="s">
        <v>3189</v>
      </c>
      <c r="F331" s="8" t="s">
        <v>491</v>
      </c>
      <c r="G331" s="10" t="str">
        <f t="shared" si="28"/>
        <v>Transversion</v>
      </c>
      <c r="H331" t="s">
        <v>2672</v>
      </c>
      <c r="I331" t="s">
        <v>3055</v>
      </c>
      <c r="J331" s="21" t="s">
        <v>3444</v>
      </c>
      <c r="K331" s="17">
        <v>1.8670520231213872</v>
      </c>
      <c r="L331" s="20">
        <f t="shared" si="29"/>
        <v>2</v>
      </c>
      <c r="M331" s="20"/>
      <c r="N331" s="20"/>
      <c r="P331" s="18"/>
      <c r="Q331" s="19"/>
    </row>
    <row r="332" spans="1:17" x14ac:dyDescent="0.25">
      <c r="B332" t="s">
        <v>2289</v>
      </c>
      <c r="C332" t="str">
        <f t="shared" si="27"/>
        <v>c4_00113</v>
      </c>
      <c r="D332" s="8" t="s">
        <v>1074</v>
      </c>
      <c r="E332" s="8" t="s">
        <v>3189</v>
      </c>
      <c r="F332" s="8" t="s">
        <v>491</v>
      </c>
      <c r="G332" s="10" t="str">
        <f t="shared" si="28"/>
        <v>Transversion</v>
      </c>
      <c r="H332" t="s">
        <v>2673</v>
      </c>
      <c r="I332" t="s">
        <v>3056</v>
      </c>
      <c r="J332" s="21" t="s">
        <v>1392</v>
      </c>
      <c r="K332" s="21" t="s">
        <v>1392</v>
      </c>
      <c r="L332" s="20" t="str">
        <f t="shared" si="29"/>
        <v>N/A</v>
      </c>
      <c r="N332" s="20"/>
      <c r="P332" s="18"/>
    </row>
    <row r="333" spans="1:17" x14ac:dyDescent="0.25">
      <c r="B333" t="s">
        <v>2290</v>
      </c>
      <c r="C333" t="str">
        <f t="shared" si="27"/>
        <v>c4_00115</v>
      </c>
      <c r="D333" s="8" t="s">
        <v>1074</v>
      </c>
      <c r="E333" s="8" t="s">
        <v>3189</v>
      </c>
      <c r="F333" s="8" t="s">
        <v>488</v>
      </c>
      <c r="G333" s="10" t="str">
        <f t="shared" si="28"/>
        <v>Transversion</v>
      </c>
      <c r="H333" t="s">
        <v>2674</v>
      </c>
      <c r="I333" t="s">
        <v>3057</v>
      </c>
      <c r="J333" s="21" t="s">
        <v>1392</v>
      </c>
      <c r="K333" s="21" t="s">
        <v>1392</v>
      </c>
      <c r="L333" s="20" t="str">
        <f t="shared" si="29"/>
        <v>N/A</v>
      </c>
      <c r="N333" s="20"/>
      <c r="P333" s="18"/>
    </row>
    <row r="334" spans="1:17" x14ac:dyDescent="0.25">
      <c r="B334" t="s">
        <v>2291</v>
      </c>
      <c r="C334" t="str">
        <f t="shared" si="27"/>
        <v>c4_00145</v>
      </c>
      <c r="D334" s="8" t="s">
        <v>1074</v>
      </c>
      <c r="E334" s="8" t="s">
        <v>3189</v>
      </c>
      <c r="F334" s="8" t="s">
        <v>488</v>
      </c>
      <c r="G334" s="10" t="str">
        <f t="shared" si="28"/>
        <v>Transversion</v>
      </c>
      <c r="H334" t="s">
        <v>2675</v>
      </c>
      <c r="I334" t="s">
        <v>3058</v>
      </c>
      <c r="J334" s="21" t="s">
        <v>3444</v>
      </c>
      <c r="K334" s="37">
        <v>2.6069364161849711</v>
      </c>
      <c r="L334" s="20">
        <f t="shared" si="29"/>
        <v>2</v>
      </c>
      <c r="M334" s="20"/>
      <c r="P334" s="18"/>
      <c r="Q334" s="19"/>
    </row>
    <row r="335" spans="1:17" x14ac:dyDescent="0.25">
      <c r="B335" t="s">
        <v>2292</v>
      </c>
      <c r="C335" t="str">
        <f t="shared" si="27"/>
        <v>c4_00223</v>
      </c>
      <c r="D335" s="8" t="s">
        <v>1074</v>
      </c>
      <c r="E335" s="8" t="s">
        <v>3189</v>
      </c>
      <c r="F335" s="8" t="s">
        <v>489</v>
      </c>
      <c r="G335" s="10" t="str">
        <f t="shared" si="28"/>
        <v>Transition</v>
      </c>
      <c r="H335" t="s">
        <v>2676</v>
      </c>
      <c r="I335" t="s">
        <v>3059</v>
      </c>
      <c r="J335" s="21" t="s">
        <v>3444</v>
      </c>
      <c r="K335" s="17">
        <v>0.9884393063583814</v>
      </c>
      <c r="L335" s="20">
        <f t="shared" si="29"/>
        <v>2</v>
      </c>
      <c r="M335" s="20"/>
      <c r="P335" s="18"/>
      <c r="Q335" s="19"/>
    </row>
    <row r="336" spans="1:17" x14ac:dyDescent="0.25">
      <c r="B336" t="s">
        <v>2156</v>
      </c>
      <c r="C336" t="str">
        <f t="shared" si="27"/>
        <v>c4_00395</v>
      </c>
      <c r="D336" s="8" t="s">
        <v>1074</v>
      </c>
      <c r="E336" s="8" t="s">
        <v>3189</v>
      </c>
      <c r="F336" s="8" t="s">
        <v>488</v>
      </c>
      <c r="G336" s="10" t="str">
        <f t="shared" si="28"/>
        <v>Transversion</v>
      </c>
      <c r="H336" t="s">
        <v>2540</v>
      </c>
      <c r="I336" t="s">
        <v>2924</v>
      </c>
      <c r="J336" s="21" t="s">
        <v>3443</v>
      </c>
      <c r="K336" s="37">
        <v>0.19157088122605365</v>
      </c>
      <c r="L336" s="20">
        <f t="shared" si="29"/>
        <v>1</v>
      </c>
      <c r="M336" s="20"/>
      <c r="P336" s="18"/>
      <c r="Q336" s="19"/>
    </row>
    <row r="337" spans="2:17" x14ac:dyDescent="0.25">
      <c r="B337" t="s">
        <v>2293</v>
      </c>
      <c r="C337" t="str">
        <f t="shared" si="27"/>
        <v>c4_00602</v>
      </c>
      <c r="D337" s="8" t="s">
        <v>1074</v>
      </c>
      <c r="E337" s="8" t="s">
        <v>3189</v>
      </c>
      <c r="F337" s="8" t="s">
        <v>488</v>
      </c>
      <c r="G337" s="10" t="str">
        <f t="shared" si="28"/>
        <v>Transversion</v>
      </c>
      <c r="H337" t="s">
        <v>2677</v>
      </c>
      <c r="I337" t="s">
        <v>3060</v>
      </c>
      <c r="J337" s="21" t="s">
        <v>3444</v>
      </c>
      <c r="K337" s="37">
        <v>0.27906976744186046</v>
      </c>
      <c r="L337" s="20">
        <f t="shared" si="29"/>
        <v>2</v>
      </c>
      <c r="M337" s="20"/>
      <c r="P337" s="18"/>
      <c r="Q337" s="19"/>
    </row>
    <row r="338" spans="2:17" x14ac:dyDescent="0.25">
      <c r="B338" t="s">
        <v>2294</v>
      </c>
      <c r="C338" t="str">
        <f t="shared" si="27"/>
        <v>c4_00820</v>
      </c>
      <c r="D338" s="8" t="s">
        <v>1074</v>
      </c>
      <c r="E338" s="8" t="s">
        <v>3189</v>
      </c>
      <c r="F338" s="8" t="s">
        <v>488</v>
      </c>
      <c r="G338" s="10" t="str">
        <f t="shared" si="28"/>
        <v>Transversion</v>
      </c>
      <c r="H338" t="s">
        <v>2678</v>
      </c>
      <c r="I338" t="s">
        <v>3061</v>
      </c>
      <c r="J338" s="21" t="s">
        <v>3443</v>
      </c>
      <c r="K338" s="37">
        <v>2.3519999999999999</v>
      </c>
      <c r="L338" s="20">
        <f t="shared" si="29"/>
        <v>1</v>
      </c>
      <c r="M338" s="20"/>
      <c r="P338" s="18"/>
      <c r="Q338" s="19"/>
    </row>
    <row r="339" spans="2:17" x14ac:dyDescent="0.25">
      <c r="B339" t="s">
        <v>2041</v>
      </c>
      <c r="C339" t="str">
        <f t="shared" si="27"/>
        <v>c4_00832</v>
      </c>
      <c r="D339" s="8" t="s">
        <v>1074</v>
      </c>
      <c r="E339" s="8" t="s">
        <v>3189</v>
      </c>
      <c r="F339" s="8" t="s">
        <v>489</v>
      </c>
      <c r="G339" s="10" t="str">
        <f t="shared" si="28"/>
        <v>Transition</v>
      </c>
      <c r="H339" t="s">
        <v>2425</v>
      </c>
      <c r="I339" t="s">
        <v>2809</v>
      </c>
      <c r="J339" s="21" t="s">
        <v>3444</v>
      </c>
      <c r="K339" s="37">
        <v>0.56069364161849711</v>
      </c>
      <c r="L339" s="20">
        <f t="shared" si="29"/>
        <v>2</v>
      </c>
      <c r="M339" s="20"/>
      <c r="P339" s="18"/>
      <c r="Q339" s="19"/>
    </row>
    <row r="340" spans="2:17" x14ac:dyDescent="0.25">
      <c r="B340" t="s">
        <v>2157</v>
      </c>
      <c r="C340" t="str">
        <f t="shared" si="27"/>
        <v>c4_01009</v>
      </c>
      <c r="D340" s="8" t="s">
        <v>1074</v>
      </c>
      <c r="E340" s="8" t="s">
        <v>3189</v>
      </c>
      <c r="F340" s="8" t="s">
        <v>488</v>
      </c>
      <c r="G340" s="10" t="str">
        <f t="shared" si="28"/>
        <v>Transversion</v>
      </c>
      <c r="H340" t="s">
        <v>2541</v>
      </c>
      <c r="I340" t="s">
        <v>2925</v>
      </c>
      <c r="J340" s="21" t="s">
        <v>1392</v>
      </c>
      <c r="K340" s="21" t="s">
        <v>1392</v>
      </c>
      <c r="L340" s="20" t="str">
        <f t="shared" si="29"/>
        <v>N/A</v>
      </c>
      <c r="P340" s="18"/>
    </row>
    <row r="341" spans="2:17" x14ac:dyDescent="0.25">
      <c r="B341" t="s">
        <v>2295</v>
      </c>
      <c r="C341" t="str">
        <f t="shared" si="27"/>
        <v>c4_01044</v>
      </c>
      <c r="D341" s="8" t="s">
        <v>1074</v>
      </c>
      <c r="E341" s="8" t="s">
        <v>3189</v>
      </c>
      <c r="F341" s="8" t="s">
        <v>488</v>
      </c>
      <c r="G341" s="10" t="str">
        <f t="shared" si="28"/>
        <v>Transversion</v>
      </c>
      <c r="H341" t="s">
        <v>2679</v>
      </c>
      <c r="I341" t="s">
        <v>3062</v>
      </c>
      <c r="J341" s="21" t="s">
        <v>1392</v>
      </c>
      <c r="K341" s="21" t="s">
        <v>1392</v>
      </c>
      <c r="L341" s="20" t="str">
        <f t="shared" si="29"/>
        <v>N/A</v>
      </c>
      <c r="P341" s="18"/>
    </row>
    <row r="342" spans="2:17" x14ac:dyDescent="0.25">
      <c r="B342" t="s">
        <v>2042</v>
      </c>
      <c r="C342" t="str">
        <f t="shared" si="27"/>
        <v>c4_01235</v>
      </c>
      <c r="D342" s="8" t="s">
        <v>1074</v>
      </c>
      <c r="E342" s="8" t="s">
        <v>3189</v>
      </c>
      <c r="F342" s="8" t="s">
        <v>492</v>
      </c>
      <c r="G342" s="10" t="str">
        <f t="shared" si="28"/>
        <v>Transversion</v>
      </c>
      <c r="H342" t="s">
        <v>2426</v>
      </c>
      <c r="I342" t="s">
        <v>2810</v>
      </c>
      <c r="J342" s="21" t="s">
        <v>1392</v>
      </c>
      <c r="K342" s="21" t="s">
        <v>1392</v>
      </c>
      <c r="L342" s="20" t="str">
        <f t="shared" si="29"/>
        <v>N/A</v>
      </c>
      <c r="P342" s="18"/>
    </row>
    <row r="343" spans="2:17" x14ac:dyDescent="0.25">
      <c r="B343" t="s">
        <v>2043</v>
      </c>
      <c r="C343" t="str">
        <f t="shared" si="27"/>
        <v>c4_01340</v>
      </c>
      <c r="D343" s="8" t="s">
        <v>1074</v>
      </c>
      <c r="E343" s="8" t="s">
        <v>3189</v>
      </c>
      <c r="F343" s="8" t="s">
        <v>489</v>
      </c>
      <c r="G343" s="10" t="str">
        <f t="shared" si="28"/>
        <v>Transition</v>
      </c>
      <c r="H343" t="s">
        <v>2427</v>
      </c>
      <c r="I343" t="s">
        <v>2811</v>
      </c>
      <c r="J343" s="21" t="s">
        <v>1392</v>
      </c>
      <c r="K343" s="21" t="s">
        <v>1392</v>
      </c>
      <c r="L343" s="20" t="str">
        <f t="shared" si="29"/>
        <v>N/A</v>
      </c>
      <c r="P343" s="18"/>
    </row>
    <row r="344" spans="2:17" x14ac:dyDescent="0.25">
      <c r="B344" t="s">
        <v>2296</v>
      </c>
      <c r="C344" t="str">
        <f t="shared" si="27"/>
        <v>c4_01365</v>
      </c>
      <c r="D344" s="8" t="s">
        <v>1074</v>
      </c>
      <c r="E344" s="8" t="s">
        <v>3189</v>
      </c>
      <c r="F344" s="8" t="s">
        <v>488</v>
      </c>
      <c r="G344" s="10" t="str">
        <f t="shared" si="28"/>
        <v>Transversion</v>
      </c>
      <c r="H344" t="s">
        <v>2680</v>
      </c>
      <c r="I344" t="s">
        <v>3063</v>
      </c>
      <c r="J344" s="21" t="s">
        <v>3443</v>
      </c>
      <c r="K344" s="37">
        <v>0.13953488372093023</v>
      </c>
      <c r="L344" s="20">
        <f t="shared" si="29"/>
        <v>1</v>
      </c>
      <c r="M344" s="20"/>
      <c r="P344" s="18"/>
      <c r="Q344" s="19"/>
    </row>
    <row r="345" spans="2:17" x14ac:dyDescent="0.25">
      <c r="B345" t="s">
        <v>2297</v>
      </c>
      <c r="C345" t="str">
        <f t="shared" si="27"/>
        <v>c4_01376</v>
      </c>
      <c r="D345" s="8" t="s">
        <v>1074</v>
      </c>
      <c r="E345" s="8" t="s">
        <v>3189</v>
      </c>
      <c r="F345" s="8" t="s">
        <v>489</v>
      </c>
      <c r="G345" s="10" t="str">
        <f t="shared" si="28"/>
        <v>Transition</v>
      </c>
      <c r="H345" t="s">
        <v>2681</v>
      </c>
      <c r="I345" t="s">
        <v>3064</v>
      </c>
      <c r="J345" s="21" t="s">
        <v>1392</v>
      </c>
      <c r="K345" s="34" t="s">
        <v>1392</v>
      </c>
      <c r="L345" s="20" t="str">
        <f t="shared" si="29"/>
        <v>N/A</v>
      </c>
      <c r="P345" s="18"/>
    </row>
    <row r="346" spans="2:17" x14ac:dyDescent="0.25">
      <c r="B346" t="s">
        <v>2298</v>
      </c>
      <c r="C346" t="str">
        <f t="shared" si="27"/>
        <v>c4_01389</v>
      </c>
      <c r="D346" s="8" t="s">
        <v>1074</v>
      </c>
      <c r="E346" s="8" t="s">
        <v>3189</v>
      </c>
      <c r="F346" s="8" t="s">
        <v>493</v>
      </c>
      <c r="G346" s="10" t="str">
        <f t="shared" si="28"/>
        <v>Transversion</v>
      </c>
      <c r="H346" t="s">
        <v>2682</v>
      </c>
      <c r="I346" t="s">
        <v>3065</v>
      </c>
      <c r="J346" s="21" t="s">
        <v>1392</v>
      </c>
      <c r="K346" s="21" t="s">
        <v>1392</v>
      </c>
      <c r="L346" s="20" t="str">
        <f t="shared" si="29"/>
        <v>N/A</v>
      </c>
      <c r="P346" s="18"/>
    </row>
    <row r="347" spans="2:17" x14ac:dyDescent="0.25">
      <c r="B347" t="s">
        <v>2158</v>
      </c>
      <c r="C347" t="str">
        <f t="shared" si="27"/>
        <v>c4_01551</v>
      </c>
      <c r="D347" s="8" t="s">
        <v>1074</v>
      </c>
      <c r="E347" s="8" t="s">
        <v>3189</v>
      </c>
      <c r="F347" s="8" t="s">
        <v>488</v>
      </c>
      <c r="G347" s="10" t="str">
        <f t="shared" si="28"/>
        <v>Transversion</v>
      </c>
      <c r="H347" t="s">
        <v>2542</v>
      </c>
      <c r="I347" t="s">
        <v>2926</v>
      </c>
      <c r="J347" s="21" t="s">
        <v>1392</v>
      </c>
      <c r="K347" s="21" t="s">
        <v>1392</v>
      </c>
      <c r="L347" s="20" t="str">
        <f t="shared" si="29"/>
        <v>N/A</v>
      </c>
      <c r="P347" s="18"/>
    </row>
    <row r="348" spans="2:17" x14ac:dyDescent="0.25">
      <c r="B348" t="s">
        <v>2299</v>
      </c>
      <c r="C348" t="str">
        <f t="shared" si="27"/>
        <v>c4_01577</v>
      </c>
      <c r="D348" s="8" t="s">
        <v>1074</v>
      </c>
      <c r="E348" s="8" t="s">
        <v>3189</v>
      </c>
      <c r="F348" s="8" t="s">
        <v>492</v>
      </c>
      <c r="G348" s="10" t="str">
        <f t="shared" si="28"/>
        <v>Transversion</v>
      </c>
      <c r="H348" t="s">
        <v>2683</v>
      </c>
      <c r="I348" t="s">
        <v>3066</v>
      </c>
      <c r="J348" s="21" t="s">
        <v>1392</v>
      </c>
      <c r="K348" s="21" t="s">
        <v>1392</v>
      </c>
      <c r="L348" s="20" t="str">
        <f t="shared" si="29"/>
        <v>N/A</v>
      </c>
      <c r="P348" s="18"/>
    </row>
    <row r="349" spans="2:17" x14ac:dyDescent="0.25">
      <c r="B349" t="s">
        <v>2159</v>
      </c>
      <c r="C349" t="str">
        <f t="shared" si="27"/>
        <v>c4_01582</v>
      </c>
      <c r="D349" s="8" t="s">
        <v>1074</v>
      </c>
      <c r="E349" s="8" t="s">
        <v>3189</v>
      </c>
      <c r="F349" s="8" t="s">
        <v>489</v>
      </c>
      <c r="G349" s="10" t="str">
        <f t="shared" si="28"/>
        <v>Transition</v>
      </c>
      <c r="H349" t="s">
        <v>2543</v>
      </c>
      <c r="I349" t="s">
        <v>2927</v>
      </c>
      <c r="J349" s="21" t="s">
        <v>1392</v>
      </c>
      <c r="K349" s="34" t="s">
        <v>1392</v>
      </c>
      <c r="L349" s="20" t="str">
        <f t="shared" si="29"/>
        <v>N/A</v>
      </c>
      <c r="P349" s="18"/>
    </row>
    <row r="350" spans="2:17" x14ac:dyDescent="0.25">
      <c r="B350" t="s">
        <v>2300</v>
      </c>
      <c r="C350" t="str">
        <f t="shared" si="27"/>
        <v>c4_01998</v>
      </c>
      <c r="D350" s="8" t="s">
        <v>1074</v>
      </c>
      <c r="E350" s="8" t="s">
        <v>3189</v>
      </c>
      <c r="F350" s="8" t="s">
        <v>488</v>
      </c>
      <c r="G350" s="10" t="str">
        <f t="shared" si="28"/>
        <v>Transversion</v>
      </c>
      <c r="H350" t="s">
        <v>2684</v>
      </c>
      <c r="I350" t="s">
        <v>3067</v>
      </c>
      <c r="J350" s="21" t="s">
        <v>1392</v>
      </c>
      <c r="K350" s="21" t="s">
        <v>1392</v>
      </c>
      <c r="L350" s="20" t="str">
        <f t="shared" si="29"/>
        <v>N/A</v>
      </c>
      <c r="P350" s="18"/>
    </row>
    <row r="351" spans="2:17" x14ac:dyDescent="0.25">
      <c r="B351" t="s">
        <v>2301</v>
      </c>
      <c r="C351" t="str">
        <f t="shared" si="27"/>
        <v>c4_02015</v>
      </c>
      <c r="D351" s="8" t="s">
        <v>1074</v>
      </c>
      <c r="E351" s="8" t="s">
        <v>3189</v>
      </c>
      <c r="F351" s="8" t="s">
        <v>493</v>
      </c>
      <c r="G351" s="10" t="str">
        <f t="shared" si="28"/>
        <v>Transversion</v>
      </c>
      <c r="H351" t="s">
        <v>2685</v>
      </c>
      <c r="I351" t="s">
        <v>3068</v>
      </c>
      <c r="J351" s="21" t="s">
        <v>1392</v>
      </c>
      <c r="K351" s="21" t="s">
        <v>1392</v>
      </c>
      <c r="L351" s="20" t="str">
        <f t="shared" si="29"/>
        <v>N/A</v>
      </c>
      <c r="P351" s="18"/>
    </row>
    <row r="352" spans="2:17" x14ac:dyDescent="0.25">
      <c r="B352" t="s">
        <v>2160</v>
      </c>
      <c r="C352" t="str">
        <f t="shared" si="27"/>
        <v>c4_02071</v>
      </c>
      <c r="D352" s="8" t="s">
        <v>1074</v>
      </c>
      <c r="E352" s="8" t="s">
        <v>3189</v>
      </c>
      <c r="F352" s="8" t="s">
        <v>488</v>
      </c>
      <c r="G352" s="10" t="str">
        <f t="shared" si="28"/>
        <v>Transversion</v>
      </c>
      <c r="H352" t="s">
        <v>2544</v>
      </c>
      <c r="I352" t="s">
        <v>2928</v>
      </c>
      <c r="J352" s="21" t="s">
        <v>3444</v>
      </c>
      <c r="K352" s="37">
        <v>1.430232558139535</v>
      </c>
      <c r="L352" s="20">
        <f t="shared" si="29"/>
        <v>2</v>
      </c>
      <c r="M352" s="20"/>
      <c r="P352" s="18"/>
      <c r="Q352" s="19"/>
    </row>
    <row r="353" spans="2:17" x14ac:dyDescent="0.25">
      <c r="B353" t="s">
        <v>2161</v>
      </c>
      <c r="C353" t="str">
        <f t="shared" si="27"/>
        <v>c4_02426</v>
      </c>
      <c r="D353" s="8" t="s">
        <v>1074</v>
      </c>
      <c r="E353" s="8" t="s">
        <v>3189</v>
      </c>
      <c r="F353" s="8" t="s">
        <v>489</v>
      </c>
      <c r="G353" s="10" t="str">
        <f t="shared" si="28"/>
        <v>Transition</v>
      </c>
      <c r="H353" t="s">
        <v>2545</v>
      </c>
      <c r="I353" t="s">
        <v>2929</v>
      </c>
      <c r="J353" s="21" t="s">
        <v>3444</v>
      </c>
      <c r="K353" s="17">
        <v>0.47126436781609193</v>
      </c>
      <c r="L353" s="20">
        <f t="shared" si="29"/>
        <v>2</v>
      </c>
      <c r="M353" s="20"/>
      <c r="P353" s="18"/>
      <c r="Q353" s="19"/>
    </row>
    <row r="354" spans="2:17" x14ac:dyDescent="0.25">
      <c r="B354" t="s">
        <v>2044</v>
      </c>
      <c r="C354" t="str">
        <f t="shared" si="27"/>
        <v>c4_02456</v>
      </c>
      <c r="D354" s="8" t="s">
        <v>1074</v>
      </c>
      <c r="E354" s="8" t="s">
        <v>3189</v>
      </c>
      <c r="F354" s="8" t="s">
        <v>489</v>
      </c>
      <c r="G354" s="10" t="str">
        <f t="shared" si="28"/>
        <v>Transition</v>
      </c>
      <c r="H354" t="s">
        <v>2428</v>
      </c>
      <c r="I354" t="s">
        <v>2812</v>
      </c>
      <c r="J354" s="21" t="s">
        <v>1392</v>
      </c>
      <c r="K354" s="34" t="s">
        <v>1392</v>
      </c>
      <c r="L354" s="20" t="str">
        <f t="shared" si="29"/>
        <v>N/A</v>
      </c>
      <c r="P354" s="18"/>
    </row>
    <row r="355" spans="2:17" x14ac:dyDescent="0.25">
      <c r="B355" t="s">
        <v>2162</v>
      </c>
      <c r="C355" t="str">
        <f t="shared" si="27"/>
        <v>c4_02475</v>
      </c>
      <c r="D355" s="8" t="s">
        <v>1074</v>
      </c>
      <c r="E355" s="8" t="s">
        <v>3189</v>
      </c>
      <c r="F355" s="8" t="s">
        <v>489</v>
      </c>
      <c r="G355" s="10" t="str">
        <f t="shared" si="28"/>
        <v>Transition</v>
      </c>
      <c r="H355" t="s">
        <v>2546</v>
      </c>
      <c r="I355" t="s">
        <v>2930</v>
      </c>
      <c r="J355" s="21" t="s">
        <v>1392</v>
      </c>
      <c r="K355" s="34" t="s">
        <v>1392</v>
      </c>
      <c r="L355" s="20" t="str">
        <f t="shared" si="29"/>
        <v>N/A</v>
      </c>
      <c r="P355" s="18"/>
    </row>
    <row r="356" spans="2:17" x14ac:dyDescent="0.25">
      <c r="B356" t="s">
        <v>2163</v>
      </c>
      <c r="C356" t="str">
        <f t="shared" si="27"/>
        <v>c4_02480</v>
      </c>
      <c r="D356" s="8" t="s">
        <v>1074</v>
      </c>
      <c r="E356" s="8" t="s">
        <v>3189</v>
      </c>
      <c r="F356" s="8" t="s">
        <v>488</v>
      </c>
      <c r="G356" s="10" t="str">
        <f t="shared" si="28"/>
        <v>Transversion</v>
      </c>
      <c r="H356" t="s">
        <v>2547</v>
      </c>
      <c r="I356" t="s">
        <v>2931</v>
      </c>
      <c r="J356" s="21" t="s">
        <v>1392</v>
      </c>
      <c r="K356" s="21" t="s">
        <v>1392</v>
      </c>
      <c r="L356" s="20" t="str">
        <f t="shared" si="29"/>
        <v>N/A</v>
      </c>
      <c r="P356" s="18"/>
    </row>
    <row r="357" spans="2:17" x14ac:dyDescent="0.25">
      <c r="B357" t="s">
        <v>2164</v>
      </c>
      <c r="C357" t="str">
        <f t="shared" si="27"/>
        <v>c4_02499</v>
      </c>
      <c r="D357" s="8" t="s">
        <v>1074</v>
      </c>
      <c r="E357" s="8" t="s">
        <v>3189</v>
      </c>
      <c r="F357" s="8" t="s">
        <v>488</v>
      </c>
      <c r="G357" s="10" t="str">
        <f t="shared" si="28"/>
        <v>Transversion</v>
      </c>
      <c r="H357" t="s">
        <v>2548</v>
      </c>
      <c r="I357" t="s">
        <v>2932</v>
      </c>
      <c r="J357" s="21" t="s">
        <v>1392</v>
      </c>
      <c r="K357" s="21" t="s">
        <v>1392</v>
      </c>
      <c r="L357" s="20" t="str">
        <f t="shared" si="29"/>
        <v>N/A</v>
      </c>
      <c r="P357" s="18"/>
    </row>
    <row r="358" spans="2:17" x14ac:dyDescent="0.25">
      <c r="B358" t="s">
        <v>2165</v>
      </c>
      <c r="C358" t="str">
        <f t="shared" si="27"/>
        <v>c4_03104</v>
      </c>
      <c r="D358" s="8" t="s">
        <v>1074</v>
      </c>
      <c r="E358" s="8" t="s">
        <v>3189</v>
      </c>
      <c r="F358" s="8" t="s">
        <v>488</v>
      </c>
      <c r="G358" s="10" t="str">
        <f t="shared" si="28"/>
        <v>Transversion</v>
      </c>
      <c r="H358" t="s">
        <v>2549</v>
      </c>
      <c r="I358" t="s">
        <v>2933</v>
      </c>
      <c r="J358" s="21" t="s">
        <v>1392</v>
      </c>
      <c r="K358" s="34" t="s">
        <v>1392</v>
      </c>
      <c r="L358" s="20" t="str">
        <f t="shared" si="29"/>
        <v>N/A</v>
      </c>
      <c r="P358" s="18"/>
    </row>
    <row r="359" spans="2:17" x14ac:dyDescent="0.25">
      <c r="B359" t="s">
        <v>2045</v>
      </c>
      <c r="C359" t="str">
        <f t="shared" si="27"/>
        <v>c4_03123</v>
      </c>
      <c r="D359" s="8" t="s">
        <v>1074</v>
      </c>
      <c r="E359" s="8" t="s">
        <v>3189</v>
      </c>
      <c r="F359" s="8" t="s">
        <v>493</v>
      </c>
      <c r="G359" s="10" t="str">
        <f t="shared" si="28"/>
        <v>Transversion</v>
      </c>
      <c r="H359" t="s">
        <v>2429</v>
      </c>
      <c r="I359" t="s">
        <v>2813</v>
      </c>
      <c r="J359" s="21" t="s">
        <v>1392</v>
      </c>
      <c r="K359" s="21" t="s">
        <v>1392</v>
      </c>
      <c r="L359" s="20" t="str">
        <f t="shared" si="29"/>
        <v>N/A</v>
      </c>
      <c r="P359" s="18"/>
    </row>
    <row r="360" spans="2:17" x14ac:dyDescent="0.25">
      <c r="B360" t="s">
        <v>2302</v>
      </c>
      <c r="C360" t="str">
        <f t="shared" si="27"/>
        <v>c4_03135</v>
      </c>
      <c r="D360" s="8" t="s">
        <v>1074</v>
      </c>
      <c r="E360" s="8" t="s">
        <v>3189</v>
      </c>
      <c r="F360" s="8" t="s">
        <v>491</v>
      </c>
      <c r="G360" s="10" t="str">
        <f t="shared" si="28"/>
        <v>Transversion</v>
      </c>
      <c r="H360" t="s">
        <v>2686</v>
      </c>
      <c r="I360" t="s">
        <v>3069</v>
      </c>
      <c r="J360" s="21" t="s">
        <v>1392</v>
      </c>
      <c r="K360" s="21" t="s">
        <v>1392</v>
      </c>
      <c r="L360" s="20" t="str">
        <f t="shared" si="29"/>
        <v>N/A</v>
      </c>
      <c r="P360" s="18"/>
    </row>
    <row r="361" spans="2:17" x14ac:dyDescent="0.25">
      <c r="B361" t="s">
        <v>2166</v>
      </c>
      <c r="C361" t="str">
        <f t="shared" si="27"/>
        <v>c4_03171</v>
      </c>
      <c r="D361" s="8" t="s">
        <v>1074</v>
      </c>
      <c r="E361" s="8" t="s">
        <v>3189</v>
      </c>
      <c r="F361" s="8" t="s">
        <v>490</v>
      </c>
      <c r="G361" s="10" t="str">
        <f t="shared" si="28"/>
        <v>Transition</v>
      </c>
      <c r="H361" t="s">
        <v>2550</v>
      </c>
      <c r="I361" t="s">
        <v>2934</v>
      </c>
      <c r="J361" s="21" t="s">
        <v>1392</v>
      </c>
      <c r="K361" s="34" t="s">
        <v>1392</v>
      </c>
      <c r="L361" s="20" t="str">
        <f t="shared" si="29"/>
        <v>N/A</v>
      </c>
      <c r="P361" s="18"/>
    </row>
    <row r="362" spans="2:17" x14ac:dyDescent="0.25">
      <c r="B362" t="s">
        <v>2303</v>
      </c>
      <c r="C362" t="str">
        <f t="shared" si="27"/>
        <v>c4_03381</v>
      </c>
      <c r="D362" s="8" t="s">
        <v>1074</v>
      </c>
      <c r="E362" s="8" t="s">
        <v>3189</v>
      </c>
      <c r="F362" s="8" t="s">
        <v>488</v>
      </c>
      <c r="G362" s="10" t="str">
        <f t="shared" si="28"/>
        <v>Transversion</v>
      </c>
      <c r="H362" t="s">
        <v>2687</v>
      </c>
      <c r="I362" t="s">
        <v>3070</v>
      </c>
      <c r="J362" s="21" t="s">
        <v>3444</v>
      </c>
      <c r="K362" s="17">
        <v>4.1149425287356323</v>
      </c>
      <c r="L362" s="20">
        <f t="shared" si="29"/>
        <v>2</v>
      </c>
      <c r="M362" s="20"/>
      <c r="P362" s="18"/>
      <c r="Q362" s="19"/>
    </row>
    <row r="363" spans="2:17" x14ac:dyDescent="0.25">
      <c r="B363" t="s">
        <v>2046</v>
      </c>
      <c r="C363" t="str">
        <f t="shared" si="27"/>
        <v>c4_03917</v>
      </c>
      <c r="D363" s="8" t="s">
        <v>1074</v>
      </c>
      <c r="E363" s="8" t="s">
        <v>3189</v>
      </c>
      <c r="F363" s="8" t="s">
        <v>489</v>
      </c>
      <c r="G363" s="10" t="str">
        <f t="shared" si="28"/>
        <v>Transition</v>
      </c>
      <c r="H363" t="s">
        <v>2430</v>
      </c>
      <c r="I363" t="s">
        <v>2814</v>
      </c>
      <c r="J363" s="21" t="s">
        <v>1392</v>
      </c>
      <c r="K363" s="21" t="s">
        <v>1392</v>
      </c>
      <c r="L363" s="20" t="str">
        <f t="shared" si="29"/>
        <v>N/A</v>
      </c>
      <c r="P363" s="18"/>
    </row>
    <row r="364" spans="2:17" x14ac:dyDescent="0.25">
      <c r="B364" t="s">
        <v>2047</v>
      </c>
      <c r="C364" t="str">
        <f t="shared" si="27"/>
        <v>c4_03925</v>
      </c>
      <c r="D364" s="8" t="s">
        <v>1074</v>
      </c>
      <c r="E364" s="8" t="s">
        <v>3189</v>
      </c>
      <c r="F364" s="8" t="s">
        <v>488</v>
      </c>
      <c r="G364" s="10" t="str">
        <f t="shared" si="28"/>
        <v>Transversion</v>
      </c>
      <c r="H364" t="s">
        <v>2431</v>
      </c>
      <c r="I364" t="s">
        <v>2815</v>
      </c>
      <c r="J364" s="21" t="s">
        <v>1392</v>
      </c>
      <c r="K364" s="34" t="s">
        <v>1392</v>
      </c>
      <c r="L364" s="20" t="str">
        <f t="shared" si="29"/>
        <v>N/A</v>
      </c>
      <c r="P364" s="18"/>
    </row>
    <row r="365" spans="2:17" x14ac:dyDescent="0.25">
      <c r="B365" t="s">
        <v>2048</v>
      </c>
      <c r="C365" t="str">
        <f t="shared" si="27"/>
        <v>c4_03984</v>
      </c>
      <c r="D365" s="8" t="s">
        <v>1074</v>
      </c>
      <c r="E365" s="8" t="s">
        <v>3189</v>
      </c>
      <c r="F365" s="8" t="s">
        <v>488</v>
      </c>
      <c r="G365" s="10" t="str">
        <f t="shared" si="28"/>
        <v>Transversion</v>
      </c>
      <c r="H365" t="s">
        <v>2432</v>
      </c>
      <c r="I365" t="s">
        <v>2816</v>
      </c>
      <c r="J365" s="21" t="s">
        <v>1392</v>
      </c>
      <c r="K365" s="21" t="s">
        <v>1392</v>
      </c>
      <c r="L365" s="20" t="str">
        <f t="shared" si="29"/>
        <v>N/A</v>
      </c>
      <c r="P365" s="18"/>
    </row>
    <row r="366" spans="2:17" x14ac:dyDescent="0.25">
      <c r="B366" t="s">
        <v>2304</v>
      </c>
      <c r="C366" t="str">
        <f t="shared" si="27"/>
        <v>c4_04060</v>
      </c>
      <c r="D366" s="8" t="s">
        <v>1074</v>
      </c>
      <c r="E366" s="8" t="s">
        <v>3189</v>
      </c>
      <c r="F366" s="8" t="s">
        <v>489</v>
      </c>
      <c r="G366" s="10" t="str">
        <f t="shared" si="28"/>
        <v>Transition</v>
      </c>
      <c r="H366" t="s">
        <v>2688</v>
      </c>
      <c r="I366" t="s">
        <v>3071</v>
      </c>
      <c r="J366" s="21" t="s">
        <v>1392</v>
      </c>
      <c r="K366" s="34" t="s">
        <v>1392</v>
      </c>
      <c r="L366" s="20" t="str">
        <f t="shared" si="29"/>
        <v>N/A</v>
      </c>
      <c r="P366" s="18"/>
    </row>
    <row r="367" spans="2:17" x14ac:dyDescent="0.25">
      <c r="B367" t="s">
        <v>2305</v>
      </c>
      <c r="C367" t="str">
        <f t="shared" si="27"/>
        <v>c4_04230</v>
      </c>
      <c r="D367" s="8" t="s">
        <v>1074</v>
      </c>
      <c r="E367" s="8" t="s">
        <v>3189</v>
      </c>
      <c r="F367" s="8" t="s">
        <v>488</v>
      </c>
      <c r="G367" s="10" t="str">
        <f t="shared" si="28"/>
        <v>Transversion</v>
      </c>
      <c r="H367" t="s">
        <v>2689</v>
      </c>
      <c r="I367" t="s">
        <v>3072</v>
      </c>
      <c r="J367" s="21" t="s">
        <v>1392</v>
      </c>
      <c r="K367" s="34" t="s">
        <v>1392</v>
      </c>
      <c r="L367" s="20" t="str">
        <f t="shared" si="29"/>
        <v>N/A</v>
      </c>
      <c r="P367" s="18"/>
    </row>
    <row r="368" spans="2:17" x14ac:dyDescent="0.25">
      <c r="B368" t="s">
        <v>2167</v>
      </c>
      <c r="C368" t="str">
        <f t="shared" si="27"/>
        <v>c4_04328</v>
      </c>
      <c r="D368" s="8" t="s">
        <v>1074</v>
      </c>
      <c r="E368" s="8" t="s">
        <v>3189</v>
      </c>
      <c r="F368" s="8" t="s">
        <v>489</v>
      </c>
      <c r="G368" s="10" t="str">
        <f t="shared" si="28"/>
        <v>Transition</v>
      </c>
      <c r="H368" t="s">
        <v>2551</v>
      </c>
      <c r="I368" t="s">
        <v>2935</v>
      </c>
      <c r="J368" s="21" t="s">
        <v>1392</v>
      </c>
      <c r="K368" s="34" t="s">
        <v>1392</v>
      </c>
      <c r="L368" s="20" t="str">
        <f t="shared" si="29"/>
        <v>N/A</v>
      </c>
      <c r="P368" s="18"/>
    </row>
    <row r="369" spans="2:17" x14ac:dyDescent="0.25">
      <c r="B369" t="s">
        <v>2049</v>
      </c>
      <c r="C369" t="str">
        <f t="shared" si="27"/>
        <v>c4_04342</v>
      </c>
      <c r="D369" s="8" t="s">
        <v>1074</v>
      </c>
      <c r="E369" s="8" t="s">
        <v>3189</v>
      </c>
      <c r="F369" s="8" t="s">
        <v>488</v>
      </c>
      <c r="G369" s="10" t="str">
        <f t="shared" si="28"/>
        <v>Transversion</v>
      </c>
      <c r="H369" t="s">
        <v>2433</v>
      </c>
      <c r="I369" t="s">
        <v>2817</v>
      </c>
      <c r="J369" s="21" t="s">
        <v>1392</v>
      </c>
      <c r="K369" s="34" t="s">
        <v>1392</v>
      </c>
      <c r="L369" s="20" t="str">
        <f t="shared" si="29"/>
        <v>N/A</v>
      </c>
      <c r="P369" s="18"/>
    </row>
    <row r="370" spans="2:17" x14ac:dyDescent="0.25">
      <c r="B370" t="s">
        <v>2306</v>
      </c>
      <c r="C370" t="str">
        <f t="shared" si="27"/>
        <v>c4_04443</v>
      </c>
      <c r="D370" s="8" t="s">
        <v>1074</v>
      </c>
      <c r="E370" s="8" t="s">
        <v>3189</v>
      </c>
      <c r="F370" s="8" t="s">
        <v>493</v>
      </c>
      <c r="G370" s="10" t="str">
        <f t="shared" si="28"/>
        <v>Transversion</v>
      </c>
      <c r="H370" t="s">
        <v>2690</v>
      </c>
      <c r="I370" t="s">
        <v>3073</v>
      </c>
      <c r="J370" s="21" t="s">
        <v>1392</v>
      </c>
      <c r="K370" s="21" t="s">
        <v>1392</v>
      </c>
      <c r="L370" s="20" t="str">
        <f t="shared" si="29"/>
        <v>N/A</v>
      </c>
      <c r="P370" s="18"/>
    </row>
    <row r="371" spans="2:17" x14ac:dyDescent="0.25">
      <c r="B371" t="s">
        <v>2168</v>
      </c>
      <c r="C371" t="str">
        <f t="shared" si="27"/>
        <v>c4_04513</v>
      </c>
      <c r="D371" s="8" t="s">
        <v>1074</v>
      </c>
      <c r="E371" s="8" t="s">
        <v>3189</v>
      </c>
      <c r="F371" s="8" t="s">
        <v>489</v>
      </c>
      <c r="G371" s="10" t="str">
        <f t="shared" si="28"/>
        <v>Transition</v>
      </c>
      <c r="H371" t="s">
        <v>2552</v>
      </c>
      <c r="I371" t="s">
        <v>2936</v>
      </c>
      <c r="J371" s="21" t="s">
        <v>1392</v>
      </c>
      <c r="K371" s="21" t="s">
        <v>1392</v>
      </c>
      <c r="L371" s="20" t="str">
        <f t="shared" si="29"/>
        <v>N/A</v>
      </c>
      <c r="P371" s="18"/>
    </row>
    <row r="372" spans="2:17" x14ac:dyDescent="0.25">
      <c r="B372" t="s">
        <v>2307</v>
      </c>
      <c r="C372" t="str">
        <f t="shared" si="27"/>
        <v>c4_04819</v>
      </c>
      <c r="D372" s="8" t="s">
        <v>1074</v>
      </c>
      <c r="E372" s="8" t="s">
        <v>3189</v>
      </c>
      <c r="F372" s="8" t="s">
        <v>489</v>
      </c>
      <c r="G372" s="10" t="str">
        <f t="shared" si="28"/>
        <v>Transition</v>
      </c>
      <c r="H372" t="s">
        <v>2691</v>
      </c>
      <c r="I372" t="s">
        <v>3074</v>
      </c>
      <c r="J372" s="21" t="s">
        <v>1392</v>
      </c>
      <c r="K372" s="21" t="s">
        <v>1392</v>
      </c>
      <c r="L372" s="20" t="str">
        <f t="shared" si="29"/>
        <v>N/A</v>
      </c>
      <c r="P372" s="18"/>
    </row>
    <row r="373" spans="2:17" x14ac:dyDescent="0.25">
      <c r="B373" t="s">
        <v>2308</v>
      </c>
      <c r="C373" t="str">
        <f t="shared" si="27"/>
        <v>c4_04839</v>
      </c>
      <c r="D373" s="8" t="s">
        <v>1074</v>
      </c>
      <c r="E373" s="8" t="s">
        <v>3189</v>
      </c>
      <c r="F373" s="8" t="s">
        <v>489</v>
      </c>
      <c r="G373" s="10" t="str">
        <f t="shared" si="28"/>
        <v>Transition</v>
      </c>
      <c r="H373" t="s">
        <v>2692</v>
      </c>
      <c r="I373" t="s">
        <v>3075</v>
      </c>
      <c r="J373" s="21" t="s">
        <v>1392</v>
      </c>
      <c r="K373" s="21" t="s">
        <v>1392</v>
      </c>
      <c r="L373" s="20" t="str">
        <f t="shared" si="29"/>
        <v>N/A</v>
      </c>
      <c r="P373" s="18"/>
    </row>
    <row r="374" spans="2:17" x14ac:dyDescent="0.25">
      <c r="B374" t="s">
        <v>2169</v>
      </c>
      <c r="C374" t="str">
        <f t="shared" si="27"/>
        <v>c4_04863</v>
      </c>
      <c r="D374" s="8" t="s">
        <v>1074</v>
      </c>
      <c r="E374" s="8" t="s">
        <v>3189</v>
      </c>
      <c r="F374" s="8" t="s">
        <v>489</v>
      </c>
      <c r="G374" s="10" t="str">
        <f t="shared" si="28"/>
        <v>Transition</v>
      </c>
      <c r="H374" t="s">
        <v>2553</v>
      </c>
      <c r="I374" t="s">
        <v>2937</v>
      </c>
      <c r="J374" s="21" t="s">
        <v>1392</v>
      </c>
      <c r="K374" s="34" t="s">
        <v>1392</v>
      </c>
      <c r="L374" s="20" t="str">
        <f t="shared" si="29"/>
        <v>N/A</v>
      </c>
      <c r="P374" s="18"/>
    </row>
    <row r="375" spans="2:17" x14ac:dyDescent="0.25">
      <c r="B375" t="s">
        <v>2309</v>
      </c>
      <c r="C375" t="str">
        <f t="shared" si="27"/>
        <v>c4_04889</v>
      </c>
      <c r="D375" s="8" t="s">
        <v>1074</v>
      </c>
      <c r="E375" s="8" t="s">
        <v>3189</v>
      </c>
      <c r="F375" s="8" t="s">
        <v>488</v>
      </c>
      <c r="G375" s="10" t="str">
        <f t="shared" si="28"/>
        <v>Transversion</v>
      </c>
      <c r="H375" t="s">
        <v>2693</v>
      </c>
      <c r="I375" t="s">
        <v>3076</v>
      </c>
      <c r="J375" s="21" t="s">
        <v>3444</v>
      </c>
      <c r="K375" s="37">
        <v>0.94252873563218387</v>
      </c>
      <c r="L375" s="20">
        <f t="shared" si="29"/>
        <v>2</v>
      </c>
      <c r="M375" s="20"/>
      <c r="P375" s="18"/>
      <c r="Q375" s="19"/>
    </row>
    <row r="376" spans="2:17" x14ac:dyDescent="0.25">
      <c r="B376" t="s">
        <v>2170</v>
      </c>
      <c r="C376" t="str">
        <f t="shared" si="27"/>
        <v>c4_04915</v>
      </c>
      <c r="D376" s="8" t="s">
        <v>1074</v>
      </c>
      <c r="E376" s="8" t="s">
        <v>3189</v>
      </c>
      <c r="F376" s="8" t="s">
        <v>488</v>
      </c>
      <c r="G376" s="10" t="str">
        <f t="shared" si="28"/>
        <v>Transversion</v>
      </c>
      <c r="H376" t="s">
        <v>2554</v>
      </c>
      <c r="I376" t="s">
        <v>2938</v>
      </c>
      <c r="J376" s="21" t="s">
        <v>1392</v>
      </c>
      <c r="K376" s="21" t="s">
        <v>1392</v>
      </c>
      <c r="L376" s="20" t="str">
        <f t="shared" si="29"/>
        <v>N/A</v>
      </c>
      <c r="P376" s="18"/>
    </row>
    <row r="377" spans="2:17" x14ac:dyDescent="0.25">
      <c r="B377" t="s">
        <v>2310</v>
      </c>
      <c r="C377" t="str">
        <f t="shared" si="27"/>
        <v>c4_05032</v>
      </c>
      <c r="D377" s="8" t="s">
        <v>1074</v>
      </c>
      <c r="E377" s="8" t="s">
        <v>3189</v>
      </c>
      <c r="F377" s="8" t="s">
        <v>489</v>
      </c>
      <c r="G377" s="10" t="str">
        <f t="shared" si="28"/>
        <v>Transition</v>
      </c>
      <c r="H377" t="s">
        <v>2694</v>
      </c>
      <c r="I377" t="s">
        <v>3077</v>
      </c>
      <c r="J377" s="21" t="s">
        <v>1392</v>
      </c>
      <c r="K377" s="34" t="s">
        <v>1392</v>
      </c>
      <c r="L377" s="20" t="str">
        <f t="shared" si="29"/>
        <v>N/A</v>
      </c>
      <c r="P377" s="18"/>
    </row>
    <row r="378" spans="2:17" x14ac:dyDescent="0.25">
      <c r="B378" t="s">
        <v>2171</v>
      </c>
      <c r="C378" t="str">
        <f t="shared" si="27"/>
        <v>c4_05109</v>
      </c>
      <c r="D378" s="8" t="s">
        <v>1074</v>
      </c>
      <c r="E378" s="8" t="s">
        <v>3189</v>
      </c>
      <c r="F378" s="8" t="s">
        <v>488</v>
      </c>
      <c r="G378" s="10" t="str">
        <f t="shared" si="28"/>
        <v>Transversion</v>
      </c>
      <c r="H378" t="s">
        <v>2555</v>
      </c>
      <c r="I378" t="s">
        <v>2939</v>
      </c>
      <c r="J378" s="21" t="s">
        <v>3444</v>
      </c>
      <c r="K378" s="37">
        <v>1.4046242774566475</v>
      </c>
      <c r="L378" s="20">
        <f t="shared" si="29"/>
        <v>2</v>
      </c>
      <c r="M378" s="20"/>
      <c r="P378" s="18"/>
      <c r="Q378" s="19"/>
    </row>
    <row r="379" spans="2:17" x14ac:dyDescent="0.25">
      <c r="B379" t="s">
        <v>2172</v>
      </c>
      <c r="C379" t="str">
        <f t="shared" si="27"/>
        <v>c4_05121</v>
      </c>
      <c r="D379" s="8" t="s">
        <v>1074</v>
      </c>
      <c r="E379" s="8" t="s">
        <v>3189</v>
      </c>
      <c r="F379" s="8" t="s">
        <v>489</v>
      </c>
      <c r="G379" s="10" t="str">
        <f t="shared" si="28"/>
        <v>Transition</v>
      </c>
      <c r="H379" t="s">
        <v>2556</v>
      </c>
      <c r="I379" t="s">
        <v>2940</v>
      </c>
      <c r="J379" s="21" t="s">
        <v>3443</v>
      </c>
      <c r="K379" s="37">
        <v>0.15606936416184972</v>
      </c>
      <c r="L379" s="20">
        <f t="shared" si="29"/>
        <v>1</v>
      </c>
      <c r="M379" s="20"/>
      <c r="P379" s="18"/>
      <c r="Q379" s="19"/>
    </row>
    <row r="380" spans="2:17" x14ac:dyDescent="0.25">
      <c r="B380" t="s">
        <v>2050</v>
      </c>
      <c r="C380" t="str">
        <f t="shared" si="27"/>
        <v>c4_05159</v>
      </c>
      <c r="D380" s="8" t="s">
        <v>1074</v>
      </c>
      <c r="E380" s="8" t="s">
        <v>3189</v>
      </c>
      <c r="F380" s="8" t="s">
        <v>490</v>
      </c>
      <c r="G380" s="10" t="str">
        <f t="shared" si="28"/>
        <v>Transition</v>
      </c>
      <c r="H380" t="s">
        <v>2434</v>
      </c>
      <c r="I380" t="s">
        <v>2818</v>
      </c>
      <c r="J380" s="21" t="s">
        <v>1392</v>
      </c>
      <c r="K380" s="23" t="s">
        <v>1392</v>
      </c>
      <c r="L380" s="20" t="str">
        <f t="shared" si="29"/>
        <v>N/A</v>
      </c>
      <c r="M380" s="20"/>
      <c r="P380" s="18"/>
      <c r="Q380" s="22"/>
    </row>
    <row r="381" spans="2:17" x14ac:dyDescent="0.25">
      <c r="B381" t="s">
        <v>2311</v>
      </c>
      <c r="C381" t="str">
        <f t="shared" si="27"/>
        <v>c4_05239</v>
      </c>
      <c r="D381" s="8" t="s">
        <v>1074</v>
      </c>
      <c r="E381" s="8" t="s">
        <v>3189</v>
      </c>
      <c r="F381" s="8" t="s">
        <v>492</v>
      </c>
      <c r="G381" s="10" t="str">
        <f t="shared" si="28"/>
        <v>Transversion</v>
      </c>
      <c r="H381" t="s">
        <v>2695</v>
      </c>
      <c r="I381" t="s">
        <v>3078</v>
      </c>
      <c r="J381" s="21" t="s">
        <v>3444</v>
      </c>
      <c r="K381" s="17">
        <v>4.1814671814671813</v>
      </c>
      <c r="L381" s="20">
        <f t="shared" si="29"/>
        <v>2</v>
      </c>
      <c r="M381" s="20"/>
      <c r="P381" s="18"/>
      <c r="Q381" s="19"/>
    </row>
    <row r="382" spans="2:17" x14ac:dyDescent="0.25">
      <c r="B382" t="s">
        <v>2173</v>
      </c>
      <c r="C382" t="str">
        <f t="shared" si="27"/>
        <v>c4_05495</v>
      </c>
      <c r="D382" s="8" t="s">
        <v>1074</v>
      </c>
      <c r="E382" s="8" t="s">
        <v>3189</v>
      </c>
      <c r="F382" s="8" t="s">
        <v>490</v>
      </c>
      <c r="G382" s="10" t="str">
        <f t="shared" si="28"/>
        <v>Transition</v>
      </c>
      <c r="H382" t="s">
        <v>2557</v>
      </c>
      <c r="I382" t="s">
        <v>2941</v>
      </c>
      <c r="J382" s="21" t="s">
        <v>3444</v>
      </c>
      <c r="K382" s="37">
        <v>4.0536398467432946</v>
      </c>
      <c r="L382" s="20">
        <f t="shared" si="29"/>
        <v>2</v>
      </c>
      <c r="M382" s="20"/>
      <c r="P382" s="18"/>
      <c r="Q382" s="19"/>
    </row>
    <row r="383" spans="2:17" x14ac:dyDescent="0.25">
      <c r="B383" t="s">
        <v>2312</v>
      </c>
      <c r="C383" t="str">
        <f t="shared" si="27"/>
        <v>c4_05639</v>
      </c>
      <c r="D383" s="8" t="s">
        <v>1074</v>
      </c>
      <c r="E383" s="8" t="s">
        <v>3189</v>
      </c>
      <c r="F383" s="8" t="s">
        <v>488</v>
      </c>
      <c r="G383" s="10" t="str">
        <f t="shared" si="28"/>
        <v>Transversion</v>
      </c>
      <c r="H383" t="s">
        <v>2696</v>
      </c>
      <c r="I383" t="s">
        <v>3079</v>
      </c>
      <c r="J383" s="21" t="s">
        <v>1392</v>
      </c>
      <c r="K383" s="37" t="s">
        <v>1392</v>
      </c>
      <c r="L383" s="20" t="str">
        <f t="shared" si="29"/>
        <v>N/A</v>
      </c>
      <c r="M383" s="20"/>
      <c r="P383" s="18"/>
      <c r="Q383" s="22"/>
    </row>
    <row r="384" spans="2:17" x14ac:dyDescent="0.25">
      <c r="B384" t="s">
        <v>2174</v>
      </c>
      <c r="C384" t="str">
        <f t="shared" si="27"/>
        <v>c4_05652</v>
      </c>
      <c r="D384" s="8" t="s">
        <v>1074</v>
      </c>
      <c r="E384" s="8" t="s">
        <v>3189</v>
      </c>
      <c r="F384" s="8" t="s">
        <v>493</v>
      </c>
      <c r="G384" s="10" t="str">
        <f t="shared" si="28"/>
        <v>Transversion</v>
      </c>
      <c r="H384" t="s">
        <v>2558</v>
      </c>
      <c r="I384" t="s">
        <v>2942</v>
      </c>
      <c r="J384" s="21" t="s">
        <v>1392</v>
      </c>
      <c r="K384" s="37" t="s">
        <v>1392</v>
      </c>
      <c r="L384" s="20" t="str">
        <f t="shared" si="29"/>
        <v>N/A</v>
      </c>
      <c r="M384" s="20"/>
      <c r="P384" s="18"/>
      <c r="Q384" s="22"/>
    </row>
    <row r="385" spans="2:17" x14ac:dyDescent="0.25">
      <c r="B385" t="s">
        <v>2051</v>
      </c>
      <c r="C385" t="str">
        <f t="shared" si="27"/>
        <v>c4_05939</v>
      </c>
      <c r="D385" s="8" t="s">
        <v>1074</v>
      </c>
      <c r="E385" s="8" t="s">
        <v>3189</v>
      </c>
      <c r="F385" s="8" t="s">
        <v>488</v>
      </c>
      <c r="G385" s="10" t="str">
        <f t="shared" si="28"/>
        <v>Transversion</v>
      </c>
      <c r="H385" t="s">
        <v>2435</v>
      </c>
      <c r="I385" t="s">
        <v>2819</v>
      </c>
      <c r="J385" s="21" t="s">
        <v>3443</v>
      </c>
      <c r="K385" s="17">
        <v>0.46583850931677018</v>
      </c>
      <c r="L385" s="20">
        <f t="shared" si="29"/>
        <v>1</v>
      </c>
      <c r="M385" s="20"/>
      <c r="P385" s="18"/>
      <c r="Q385" s="19"/>
    </row>
    <row r="386" spans="2:17" x14ac:dyDescent="0.25">
      <c r="B386" t="s">
        <v>2175</v>
      </c>
      <c r="C386" t="str">
        <f t="shared" si="27"/>
        <v>c4_06113</v>
      </c>
      <c r="D386" s="8" t="s">
        <v>1074</v>
      </c>
      <c r="E386" s="8" t="s">
        <v>3189</v>
      </c>
      <c r="F386" s="8" t="s">
        <v>489</v>
      </c>
      <c r="G386" s="10" t="str">
        <f t="shared" si="28"/>
        <v>Transition</v>
      </c>
      <c r="H386" t="s">
        <v>2559</v>
      </c>
      <c r="I386" t="s">
        <v>2943</v>
      </c>
      <c r="J386" s="21" t="s">
        <v>3444</v>
      </c>
      <c r="K386" s="17">
        <v>2.8470588235294119</v>
      </c>
      <c r="L386" s="20">
        <f t="shared" si="29"/>
        <v>2</v>
      </c>
      <c r="M386" s="20"/>
      <c r="P386" s="18"/>
      <c r="Q386" s="19"/>
    </row>
    <row r="387" spans="2:17" x14ac:dyDescent="0.25">
      <c r="B387" t="s">
        <v>2052</v>
      </c>
      <c r="C387" t="str">
        <f t="shared" si="27"/>
        <v>c4_06117</v>
      </c>
      <c r="D387" s="8" t="s">
        <v>1074</v>
      </c>
      <c r="E387" s="8" t="s">
        <v>3189</v>
      </c>
      <c r="F387" s="8" t="s">
        <v>489</v>
      </c>
      <c r="G387" s="10" t="str">
        <f t="shared" si="28"/>
        <v>Transition</v>
      </c>
      <c r="H387" t="s">
        <v>2436</v>
      </c>
      <c r="I387" t="s">
        <v>2820</v>
      </c>
      <c r="J387" s="21" t="s">
        <v>1392</v>
      </c>
      <c r="K387" s="37" t="s">
        <v>1392</v>
      </c>
      <c r="L387" s="20" t="str">
        <f t="shared" si="29"/>
        <v>N/A</v>
      </c>
      <c r="M387" s="20"/>
      <c r="P387" s="18"/>
      <c r="Q387" s="22"/>
    </row>
    <row r="388" spans="2:17" x14ac:dyDescent="0.25">
      <c r="B388" t="s">
        <v>2313</v>
      </c>
      <c r="C388" t="str">
        <f t="shared" si="27"/>
        <v>c4_06280</v>
      </c>
      <c r="D388" s="8" t="s">
        <v>1074</v>
      </c>
      <c r="E388" s="8" t="s">
        <v>3189</v>
      </c>
      <c r="F388" s="8" t="s">
        <v>488</v>
      </c>
      <c r="G388" s="10" t="str">
        <f t="shared" si="28"/>
        <v>Transversion</v>
      </c>
      <c r="H388" t="s">
        <v>2697</v>
      </c>
      <c r="I388" t="s">
        <v>3080</v>
      </c>
      <c r="J388" s="21" t="s">
        <v>3443</v>
      </c>
      <c r="K388" s="17">
        <v>0.38759689922480622</v>
      </c>
      <c r="L388" s="20">
        <f t="shared" si="29"/>
        <v>1</v>
      </c>
      <c r="M388" s="20"/>
      <c r="P388" s="18"/>
      <c r="Q388" s="19"/>
    </row>
    <row r="389" spans="2:17" x14ac:dyDescent="0.25">
      <c r="B389" t="s">
        <v>2176</v>
      </c>
      <c r="C389" t="str">
        <f t="shared" si="27"/>
        <v>c4_06311</v>
      </c>
      <c r="D389" s="8" t="s">
        <v>1074</v>
      </c>
      <c r="E389" s="8" t="s">
        <v>3189</v>
      </c>
      <c r="F389" s="8" t="s">
        <v>489</v>
      </c>
      <c r="G389" s="10" t="str">
        <f t="shared" si="28"/>
        <v>Transition</v>
      </c>
      <c r="H389" t="s">
        <v>2560</v>
      </c>
      <c r="I389" t="s">
        <v>2944</v>
      </c>
      <c r="J389" s="21" t="s">
        <v>1392</v>
      </c>
      <c r="K389" s="23" t="s">
        <v>1392</v>
      </c>
      <c r="L389" s="20" t="str">
        <f t="shared" si="29"/>
        <v>N/A</v>
      </c>
      <c r="M389" s="20"/>
      <c r="P389" s="18"/>
      <c r="Q389" s="22"/>
    </row>
    <row r="390" spans="2:17" x14ac:dyDescent="0.25">
      <c r="B390" t="s">
        <v>2177</v>
      </c>
      <c r="C390" t="str">
        <f t="shared" si="27"/>
        <v>c4_06421</v>
      </c>
      <c r="D390" s="8" t="s">
        <v>1074</v>
      </c>
      <c r="E390" s="8" t="s">
        <v>3189</v>
      </c>
      <c r="F390" s="8" t="s">
        <v>488</v>
      </c>
      <c r="G390" s="10" t="str">
        <f t="shared" si="28"/>
        <v>Transversion</v>
      </c>
      <c r="H390" t="s">
        <v>2561</v>
      </c>
      <c r="I390" t="s">
        <v>2945</v>
      </c>
      <c r="J390" s="21" t="s">
        <v>1392</v>
      </c>
      <c r="K390" s="23" t="s">
        <v>1392</v>
      </c>
      <c r="L390" s="20" t="str">
        <f t="shared" si="29"/>
        <v>N/A</v>
      </c>
      <c r="M390" s="20"/>
      <c r="P390" s="18"/>
      <c r="Q390" s="22"/>
    </row>
    <row r="391" spans="2:17" x14ac:dyDescent="0.25">
      <c r="B391" t="s">
        <v>2178</v>
      </c>
      <c r="C391" t="str">
        <f t="shared" si="27"/>
        <v>c4_06564</v>
      </c>
      <c r="D391" s="8" t="s">
        <v>1074</v>
      </c>
      <c r="E391" s="8" t="s">
        <v>3189</v>
      </c>
      <c r="F391" s="8" t="s">
        <v>489</v>
      </c>
      <c r="G391" s="10" t="str">
        <f t="shared" si="28"/>
        <v>Transition</v>
      </c>
      <c r="H391" t="s">
        <v>2562</v>
      </c>
      <c r="I391" t="s">
        <v>2946</v>
      </c>
      <c r="J391" s="21" t="s">
        <v>3443</v>
      </c>
      <c r="K391" s="17">
        <v>1.1162790697674418</v>
      </c>
      <c r="L391" s="20">
        <f t="shared" si="29"/>
        <v>1</v>
      </c>
      <c r="M391" s="20"/>
      <c r="P391" s="18"/>
      <c r="Q391" s="19"/>
    </row>
    <row r="392" spans="2:17" x14ac:dyDescent="0.25">
      <c r="B392" t="s">
        <v>2314</v>
      </c>
      <c r="C392" t="str">
        <f t="shared" si="27"/>
        <v>c4_06578</v>
      </c>
      <c r="D392" s="8" t="s">
        <v>1074</v>
      </c>
      <c r="E392" s="8" t="s">
        <v>3189</v>
      </c>
      <c r="F392" s="8" t="s">
        <v>492</v>
      </c>
      <c r="G392" s="10" t="str">
        <f t="shared" si="28"/>
        <v>Transversion</v>
      </c>
      <c r="H392" t="s">
        <v>2698</v>
      </c>
      <c r="I392" t="s">
        <v>3081</v>
      </c>
      <c r="J392" s="21" t="s">
        <v>1392</v>
      </c>
      <c r="K392" s="23" t="s">
        <v>1392</v>
      </c>
      <c r="L392" s="20" t="str">
        <f t="shared" si="29"/>
        <v>N/A</v>
      </c>
      <c r="M392" s="20"/>
      <c r="P392" s="18"/>
      <c r="Q392" s="22"/>
    </row>
    <row r="393" spans="2:17" x14ac:dyDescent="0.25">
      <c r="B393" t="s">
        <v>2315</v>
      </c>
      <c r="C393" t="str">
        <f t="shared" ref="C393:C456" si="30">CONCATENATE("c4_", RIGHT(B393,LEN(B393)-6))</f>
        <v>c4_06690</v>
      </c>
      <c r="D393" s="8" t="s">
        <v>1074</v>
      </c>
      <c r="E393" s="8" t="s">
        <v>3189</v>
      </c>
      <c r="F393" s="8" t="s">
        <v>488</v>
      </c>
      <c r="G393" s="10" t="str">
        <f t="shared" ref="G393:G456" si="31">IF(OR(F393="A/C",F393="C/T"),"Transition","Transversion")</f>
        <v>Transversion</v>
      </c>
      <c r="H393" t="s">
        <v>2699</v>
      </c>
      <c r="I393" t="s">
        <v>3082</v>
      </c>
      <c r="J393" s="21" t="s">
        <v>3444</v>
      </c>
      <c r="K393" s="37">
        <v>0.93103448275862066</v>
      </c>
      <c r="L393" s="20">
        <f t="shared" ref="L393:L456" si="32">IF(J393="Dominant", 1, IF(J393="Co-dominant", 2, IF(J393="N/A", "N/A")))</f>
        <v>2</v>
      </c>
      <c r="M393" s="20"/>
      <c r="P393" s="18"/>
      <c r="Q393" s="19"/>
    </row>
    <row r="394" spans="2:17" x14ac:dyDescent="0.25">
      <c r="B394" t="s">
        <v>2316</v>
      </c>
      <c r="C394" t="str">
        <f t="shared" si="30"/>
        <v>c4_06858</v>
      </c>
      <c r="D394" s="8" t="s">
        <v>1074</v>
      </c>
      <c r="E394" s="8" t="s">
        <v>3189</v>
      </c>
      <c r="F394" s="8" t="s">
        <v>488</v>
      </c>
      <c r="G394" s="10" t="str">
        <f t="shared" si="31"/>
        <v>Transversion</v>
      </c>
      <c r="H394" t="s">
        <v>2700</v>
      </c>
      <c r="I394" t="s">
        <v>3083</v>
      </c>
      <c r="J394" s="21" t="s">
        <v>1392</v>
      </c>
      <c r="K394" s="23" t="s">
        <v>1392</v>
      </c>
      <c r="L394" s="20" t="str">
        <f t="shared" si="32"/>
        <v>N/A</v>
      </c>
      <c r="M394" s="20"/>
      <c r="P394" s="18"/>
      <c r="Q394" s="22"/>
    </row>
    <row r="395" spans="2:17" x14ac:dyDescent="0.25">
      <c r="B395" t="s">
        <v>2317</v>
      </c>
      <c r="C395" t="str">
        <f t="shared" si="30"/>
        <v>c4_06920</v>
      </c>
      <c r="D395" s="8" t="s">
        <v>1074</v>
      </c>
      <c r="E395" s="8" t="s">
        <v>3189</v>
      </c>
      <c r="F395" s="8" t="s">
        <v>489</v>
      </c>
      <c r="G395" s="10" t="str">
        <f t="shared" si="31"/>
        <v>Transition</v>
      </c>
      <c r="H395" t="s">
        <v>2701</v>
      </c>
      <c r="I395" t="s">
        <v>3084</v>
      </c>
      <c r="J395" s="21" t="s">
        <v>3443</v>
      </c>
      <c r="K395" s="37">
        <v>0.38759689922480622</v>
      </c>
      <c r="L395" s="20">
        <f t="shared" si="32"/>
        <v>1</v>
      </c>
      <c r="M395" s="20"/>
      <c r="P395" s="18"/>
      <c r="Q395" s="19"/>
    </row>
    <row r="396" spans="2:17" x14ac:dyDescent="0.25">
      <c r="B396" t="s">
        <v>2318</v>
      </c>
      <c r="C396" t="str">
        <f t="shared" si="30"/>
        <v>c4_07089</v>
      </c>
      <c r="D396" s="8" t="s">
        <v>1074</v>
      </c>
      <c r="E396" s="8" t="s">
        <v>3189</v>
      </c>
      <c r="F396" s="8" t="s">
        <v>493</v>
      </c>
      <c r="G396" s="10" t="str">
        <f t="shared" si="31"/>
        <v>Transversion</v>
      </c>
      <c r="H396" t="s">
        <v>2702</v>
      </c>
      <c r="I396" t="s">
        <v>3085</v>
      </c>
      <c r="J396" s="21" t="s">
        <v>3443</v>
      </c>
      <c r="K396" s="37">
        <v>0.27450980392156865</v>
      </c>
      <c r="L396" s="20">
        <f t="shared" si="32"/>
        <v>1</v>
      </c>
      <c r="M396" s="20"/>
      <c r="P396" s="18"/>
      <c r="Q396" s="19"/>
    </row>
    <row r="397" spans="2:17" x14ac:dyDescent="0.25">
      <c r="B397" t="s">
        <v>2053</v>
      </c>
      <c r="C397" t="str">
        <f t="shared" si="30"/>
        <v>c4_07376</v>
      </c>
      <c r="D397" s="8" t="s">
        <v>1074</v>
      </c>
      <c r="E397" s="8" t="s">
        <v>3189</v>
      </c>
      <c r="F397" s="8" t="s">
        <v>488</v>
      </c>
      <c r="G397" s="10" t="str">
        <f t="shared" si="31"/>
        <v>Transversion</v>
      </c>
      <c r="H397" t="s">
        <v>2437</v>
      </c>
      <c r="I397" t="s">
        <v>2821</v>
      </c>
      <c r="J397" s="21" t="s">
        <v>3443</v>
      </c>
      <c r="K397" s="37">
        <v>0</v>
      </c>
      <c r="L397" s="20">
        <f t="shared" si="32"/>
        <v>1</v>
      </c>
      <c r="M397" s="20"/>
      <c r="P397" s="18"/>
      <c r="Q397" s="19"/>
    </row>
    <row r="398" spans="2:17" x14ac:dyDescent="0.25">
      <c r="B398" t="s">
        <v>2054</v>
      </c>
      <c r="C398" t="str">
        <f t="shared" si="30"/>
        <v>c4_07561</v>
      </c>
      <c r="D398" s="8" t="s">
        <v>1074</v>
      </c>
      <c r="E398" s="8" t="s">
        <v>3189</v>
      </c>
      <c r="F398" s="8" t="s">
        <v>489</v>
      </c>
      <c r="G398" s="10" t="str">
        <f t="shared" si="31"/>
        <v>Transition</v>
      </c>
      <c r="H398" t="s">
        <v>2438</v>
      </c>
      <c r="I398" t="s">
        <v>2822</v>
      </c>
      <c r="J398" s="21" t="s">
        <v>3444</v>
      </c>
      <c r="K398" s="37">
        <v>0.83908045977011492</v>
      </c>
      <c r="L398" s="20">
        <f t="shared" si="32"/>
        <v>2</v>
      </c>
      <c r="M398" s="20"/>
      <c r="P398" s="18"/>
      <c r="Q398" s="19"/>
    </row>
    <row r="399" spans="2:17" x14ac:dyDescent="0.25">
      <c r="B399" t="s">
        <v>2179</v>
      </c>
      <c r="C399" t="str">
        <f t="shared" si="30"/>
        <v>c4_07615</v>
      </c>
      <c r="D399" s="8" t="s">
        <v>1074</v>
      </c>
      <c r="E399" s="8" t="s">
        <v>3189</v>
      </c>
      <c r="F399" s="8" t="s">
        <v>489</v>
      </c>
      <c r="G399" s="10" t="str">
        <f t="shared" si="31"/>
        <v>Transition</v>
      </c>
      <c r="H399" t="s">
        <v>2563</v>
      </c>
      <c r="I399" t="s">
        <v>2947</v>
      </c>
      <c r="J399" s="21" t="s">
        <v>1392</v>
      </c>
      <c r="K399" s="23" t="s">
        <v>1392</v>
      </c>
      <c r="L399" s="20" t="str">
        <f t="shared" si="32"/>
        <v>N/A</v>
      </c>
      <c r="M399" s="20"/>
      <c r="P399" s="18"/>
      <c r="Q399" s="22"/>
    </row>
    <row r="400" spans="2:17" x14ac:dyDescent="0.25">
      <c r="B400" t="s">
        <v>2055</v>
      </c>
      <c r="C400" t="str">
        <f t="shared" si="30"/>
        <v>c4_07616</v>
      </c>
      <c r="D400" s="8" t="s">
        <v>1074</v>
      </c>
      <c r="E400" s="8" t="s">
        <v>3189</v>
      </c>
      <c r="F400" s="8" t="s">
        <v>490</v>
      </c>
      <c r="G400" s="10" t="str">
        <f t="shared" si="31"/>
        <v>Transition</v>
      </c>
      <c r="H400" t="s">
        <v>2439</v>
      </c>
      <c r="I400" t="s">
        <v>2823</v>
      </c>
      <c r="J400" s="21" t="s">
        <v>1392</v>
      </c>
      <c r="K400" s="37" t="s">
        <v>1392</v>
      </c>
      <c r="L400" s="20" t="str">
        <f t="shared" si="32"/>
        <v>N/A</v>
      </c>
      <c r="M400" s="20"/>
      <c r="P400" s="18"/>
      <c r="Q400" s="22"/>
    </row>
    <row r="401" spans="2:17" x14ac:dyDescent="0.25">
      <c r="B401" t="s">
        <v>2056</v>
      </c>
      <c r="C401" t="str">
        <f t="shared" si="30"/>
        <v>c4_07635</v>
      </c>
      <c r="D401" s="8" t="s">
        <v>1074</v>
      </c>
      <c r="E401" s="8" t="s">
        <v>3189</v>
      </c>
      <c r="F401" s="8" t="s">
        <v>488</v>
      </c>
      <c r="G401" s="10" t="str">
        <f t="shared" si="31"/>
        <v>Transversion</v>
      </c>
      <c r="H401" t="s">
        <v>2440</v>
      </c>
      <c r="I401" t="s">
        <v>2824</v>
      </c>
      <c r="J401" s="21" t="s">
        <v>3443</v>
      </c>
      <c r="K401" s="37">
        <v>1.875968992248062</v>
      </c>
      <c r="L401" s="20">
        <f t="shared" si="32"/>
        <v>1</v>
      </c>
      <c r="M401" s="20"/>
      <c r="P401" s="18"/>
      <c r="Q401" s="19"/>
    </row>
    <row r="402" spans="2:17" x14ac:dyDescent="0.25">
      <c r="B402" t="s">
        <v>2057</v>
      </c>
      <c r="C402" t="str">
        <f t="shared" si="30"/>
        <v>c4_07752</v>
      </c>
      <c r="D402" s="8" t="s">
        <v>1074</v>
      </c>
      <c r="E402" s="8" t="s">
        <v>3189</v>
      </c>
      <c r="F402" s="8" t="s">
        <v>488</v>
      </c>
      <c r="G402" s="10" t="str">
        <f t="shared" si="31"/>
        <v>Transversion</v>
      </c>
      <c r="H402" t="s">
        <v>2441</v>
      </c>
      <c r="I402" t="s">
        <v>2825</v>
      </c>
      <c r="J402" s="21" t="s">
        <v>3444</v>
      </c>
      <c r="K402" s="17">
        <v>4.1149425287356323</v>
      </c>
      <c r="L402" s="20">
        <f t="shared" si="32"/>
        <v>2</v>
      </c>
      <c r="M402" s="20"/>
      <c r="P402" s="18"/>
      <c r="Q402" s="19"/>
    </row>
    <row r="403" spans="2:17" x14ac:dyDescent="0.25">
      <c r="B403" t="s">
        <v>2180</v>
      </c>
      <c r="C403" t="str">
        <f t="shared" si="30"/>
        <v>c4_08158</v>
      </c>
      <c r="D403" s="8" t="s">
        <v>1074</v>
      </c>
      <c r="E403" s="8" t="s">
        <v>3189</v>
      </c>
      <c r="F403" s="8" t="s">
        <v>490</v>
      </c>
      <c r="G403" s="10" t="str">
        <f t="shared" si="31"/>
        <v>Transition</v>
      </c>
      <c r="H403" t="s">
        <v>2564</v>
      </c>
      <c r="I403" t="s">
        <v>2948</v>
      </c>
      <c r="J403" s="21" t="s">
        <v>3443</v>
      </c>
      <c r="K403" s="17">
        <v>0.32562620423892102</v>
      </c>
      <c r="L403" s="20">
        <f t="shared" si="32"/>
        <v>1</v>
      </c>
      <c r="M403" s="20"/>
      <c r="P403" s="18"/>
      <c r="Q403" s="19"/>
    </row>
    <row r="404" spans="2:17" x14ac:dyDescent="0.25">
      <c r="B404" t="s">
        <v>2058</v>
      </c>
      <c r="C404" t="str">
        <f t="shared" si="30"/>
        <v>c4_08444</v>
      </c>
      <c r="D404" s="8" t="s">
        <v>1074</v>
      </c>
      <c r="E404" s="8" t="s">
        <v>3189</v>
      </c>
      <c r="F404" s="8" t="s">
        <v>488</v>
      </c>
      <c r="G404" s="10" t="str">
        <f t="shared" si="31"/>
        <v>Transversion</v>
      </c>
      <c r="H404" t="s">
        <v>2442</v>
      </c>
      <c r="I404" t="s">
        <v>2826</v>
      </c>
      <c r="J404" s="21" t="s">
        <v>1392</v>
      </c>
      <c r="K404" s="23" t="s">
        <v>1392</v>
      </c>
      <c r="L404" s="20" t="str">
        <f t="shared" si="32"/>
        <v>N/A</v>
      </c>
      <c r="M404" s="20"/>
      <c r="P404" s="18"/>
      <c r="Q404" s="22"/>
    </row>
    <row r="405" spans="2:17" x14ac:dyDescent="0.25">
      <c r="B405" t="s">
        <v>2181</v>
      </c>
      <c r="C405" t="str">
        <f t="shared" si="30"/>
        <v>c4_08921</v>
      </c>
      <c r="D405" s="8" t="s">
        <v>1074</v>
      </c>
      <c r="E405" s="8" t="s">
        <v>3189</v>
      </c>
      <c r="F405" s="8" t="s">
        <v>489</v>
      </c>
      <c r="G405" s="10" t="str">
        <f t="shared" si="31"/>
        <v>Transition</v>
      </c>
      <c r="H405" t="s">
        <v>2565</v>
      </c>
      <c r="I405" t="s">
        <v>2949</v>
      </c>
      <c r="J405" s="21" t="s">
        <v>3444</v>
      </c>
      <c r="K405" s="37">
        <v>4.0536398467432946</v>
      </c>
      <c r="L405" s="20">
        <f t="shared" si="32"/>
        <v>2</v>
      </c>
      <c r="M405" s="20"/>
      <c r="P405" s="18"/>
      <c r="Q405" s="19"/>
    </row>
    <row r="406" spans="2:17" x14ac:dyDescent="0.25">
      <c r="B406" t="s">
        <v>2319</v>
      </c>
      <c r="C406" t="str">
        <f t="shared" si="30"/>
        <v>c4_08951</v>
      </c>
      <c r="D406" s="8" t="s">
        <v>1074</v>
      </c>
      <c r="E406" s="8" t="s">
        <v>3189</v>
      </c>
      <c r="F406" s="8" t="s">
        <v>488</v>
      </c>
      <c r="G406" s="10" t="str">
        <f t="shared" si="31"/>
        <v>Transversion</v>
      </c>
      <c r="H406" t="s">
        <v>2703</v>
      </c>
      <c r="I406" t="s">
        <v>3086</v>
      </c>
      <c r="J406" s="21" t="s">
        <v>3443</v>
      </c>
      <c r="K406" s="37">
        <v>3.7974683544303799E-2</v>
      </c>
      <c r="L406" s="20">
        <f t="shared" si="32"/>
        <v>1</v>
      </c>
      <c r="M406" s="20"/>
      <c r="P406" s="18"/>
      <c r="Q406" s="19"/>
    </row>
    <row r="407" spans="2:17" x14ac:dyDescent="0.25">
      <c r="B407" t="s">
        <v>2059</v>
      </c>
      <c r="C407" t="str">
        <f t="shared" si="30"/>
        <v>c4_09008</v>
      </c>
      <c r="D407" s="8" t="s">
        <v>1074</v>
      </c>
      <c r="E407" s="8" t="s">
        <v>3189</v>
      </c>
      <c r="F407" s="8" t="s">
        <v>489</v>
      </c>
      <c r="G407" s="10" t="str">
        <f t="shared" si="31"/>
        <v>Transition</v>
      </c>
      <c r="H407" t="s">
        <v>2443</v>
      </c>
      <c r="I407" t="s">
        <v>2827</v>
      </c>
      <c r="J407" s="21" t="s">
        <v>3444</v>
      </c>
      <c r="K407" s="37">
        <v>0.39999999999999997</v>
      </c>
      <c r="L407" s="20">
        <f t="shared" si="32"/>
        <v>2</v>
      </c>
      <c r="M407" s="20"/>
      <c r="P407" s="18"/>
      <c r="Q407" s="19"/>
    </row>
    <row r="408" spans="2:17" x14ac:dyDescent="0.25">
      <c r="B408" t="s">
        <v>2182</v>
      </c>
      <c r="C408" t="str">
        <f t="shared" si="30"/>
        <v>c4_09081</v>
      </c>
      <c r="D408" s="8" t="s">
        <v>1074</v>
      </c>
      <c r="E408" s="8" t="s">
        <v>3189</v>
      </c>
      <c r="F408" s="8" t="s">
        <v>489</v>
      </c>
      <c r="G408" s="10" t="str">
        <f t="shared" si="31"/>
        <v>Transition</v>
      </c>
      <c r="H408" t="s">
        <v>2566</v>
      </c>
      <c r="I408" t="s">
        <v>2950</v>
      </c>
      <c r="J408" s="21" t="s">
        <v>1392</v>
      </c>
      <c r="K408" s="37" t="s">
        <v>1392</v>
      </c>
      <c r="L408" s="20" t="str">
        <f t="shared" si="32"/>
        <v>N/A</v>
      </c>
      <c r="M408" s="20"/>
      <c r="P408" s="18"/>
      <c r="Q408" s="22"/>
    </row>
    <row r="409" spans="2:17" x14ac:dyDescent="0.25">
      <c r="B409" t="s">
        <v>2320</v>
      </c>
      <c r="C409" t="str">
        <f t="shared" si="30"/>
        <v>c4_09140</v>
      </c>
      <c r="D409" s="8" t="s">
        <v>1074</v>
      </c>
      <c r="E409" s="8" t="s">
        <v>3189</v>
      </c>
      <c r="F409" s="8" t="s">
        <v>489</v>
      </c>
      <c r="G409" s="10" t="str">
        <f t="shared" si="31"/>
        <v>Transition</v>
      </c>
      <c r="H409" t="s">
        <v>2704</v>
      </c>
      <c r="I409" t="s">
        <v>3087</v>
      </c>
      <c r="J409" s="21" t="s">
        <v>3444</v>
      </c>
      <c r="K409" s="17">
        <v>0.1954022988505747</v>
      </c>
      <c r="L409" s="20">
        <f t="shared" si="32"/>
        <v>2</v>
      </c>
      <c r="M409" s="20"/>
      <c r="P409" s="18"/>
      <c r="Q409" s="19"/>
    </row>
    <row r="410" spans="2:17" x14ac:dyDescent="0.25">
      <c r="B410" t="s">
        <v>2060</v>
      </c>
      <c r="C410" t="str">
        <f t="shared" si="30"/>
        <v>c4_09155</v>
      </c>
      <c r="D410" s="8" t="s">
        <v>1074</v>
      </c>
      <c r="E410" s="8" t="s">
        <v>3189</v>
      </c>
      <c r="F410" s="8" t="s">
        <v>488</v>
      </c>
      <c r="G410" s="10" t="str">
        <f t="shared" si="31"/>
        <v>Transversion</v>
      </c>
      <c r="H410" t="s">
        <v>2444</v>
      </c>
      <c r="I410" t="s">
        <v>2828</v>
      </c>
      <c r="J410" s="21" t="s">
        <v>1392</v>
      </c>
      <c r="K410" s="34" t="s">
        <v>1392</v>
      </c>
      <c r="L410" s="20" t="str">
        <f t="shared" si="32"/>
        <v>N/A</v>
      </c>
      <c r="P410" s="18"/>
    </row>
    <row r="411" spans="2:17" x14ac:dyDescent="0.25">
      <c r="B411" t="s">
        <v>2321</v>
      </c>
      <c r="C411" t="str">
        <f t="shared" si="30"/>
        <v>c4_09173</v>
      </c>
      <c r="D411" s="8" t="s">
        <v>1074</v>
      </c>
      <c r="E411" s="8" t="s">
        <v>3189</v>
      </c>
      <c r="F411" s="8" t="s">
        <v>489</v>
      </c>
      <c r="G411" s="10" t="str">
        <f t="shared" si="31"/>
        <v>Transition</v>
      </c>
      <c r="H411" t="s">
        <v>2705</v>
      </c>
      <c r="I411" t="s">
        <v>3088</v>
      </c>
      <c r="J411" s="21" t="s">
        <v>1392</v>
      </c>
      <c r="K411" s="34" t="s">
        <v>1392</v>
      </c>
      <c r="L411" s="20" t="str">
        <f t="shared" si="32"/>
        <v>N/A</v>
      </c>
      <c r="P411" s="18"/>
    </row>
    <row r="412" spans="2:17" x14ac:dyDescent="0.25">
      <c r="B412" t="s">
        <v>2183</v>
      </c>
      <c r="C412" t="str">
        <f t="shared" si="30"/>
        <v>c4_09206</v>
      </c>
      <c r="D412" s="8" t="s">
        <v>1074</v>
      </c>
      <c r="E412" s="8" t="s">
        <v>3189</v>
      </c>
      <c r="F412" s="8" t="s">
        <v>488</v>
      </c>
      <c r="G412" s="10" t="str">
        <f t="shared" si="31"/>
        <v>Transversion</v>
      </c>
      <c r="H412" t="s">
        <v>2567</v>
      </c>
      <c r="I412" t="s">
        <v>2951</v>
      </c>
      <c r="J412" s="21" t="s">
        <v>1392</v>
      </c>
      <c r="K412" s="34" t="s">
        <v>1392</v>
      </c>
      <c r="L412" s="20" t="str">
        <f t="shared" si="32"/>
        <v>N/A</v>
      </c>
      <c r="P412" s="18"/>
    </row>
    <row r="413" spans="2:17" x14ac:dyDescent="0.25">
      <c r="B413" t="s">
        <v>2322</v>
      </c>
      <c r="C413" t="str">
        <f t="shared" si="30"/>
        <v>c4_09232</v>
      </c>
      <c r="D413" s="8" t="s">
        <v>1074</v>
      </c>
      <c r="E413" s="8" t="s">
        <v>3189</v>
      </c>
      <c r="F413" s="8" t="s">
        <v>490</v>
      </c>
      <c r="G413" s="10" t="str">
        <f t="shared" si="31"/>
        <v>Transition</v>
      </c>
      <c r="H413" t="s">
        <v>2706</v>
      </c>
      <c r="I413" t="s">
        <v>3089</v>
      </c>
      <c r="J413" s="21" t="s">
        <v>3443</v>
      </c>
      <c r="K413" s="37">
        <v>1.9844961240310077</v>
      </c>
      <c r="L413" s="20">
        <f t="shared" si="32"/>
        <v>1</v>
      </c>
      <c r="M413" s="20"/>
      <c r="P413" s="18"/>
      <c r="Q413" s="19"/>
    </row>
    <row r="414" spans="2:17" x14ac:dyDescent="0.25">
      <c r="B414" t="s">
        <v>2061</v>
      </c>
      <c r="C414" t="str">
        <f t="shared" si="30"/>
        <v>c4_09398</v>
      </c>
      <c r="D414" s="8" t="s">
        <v>1074</v>
      </c>
      <c r="E414" s="8" t="s">
        <v>3189</v>
      </c>
      <c r="F414" s="8" t="s">
        <v>489</v>
      </c>
      <c r="G414" s="10" t="str">
        <f t="shared" si="31"/>
        <v>Transition</v>
      </c>
      <c r="H414" t="s">
        <v>2445</v>
      </c>
      <c r="I414" t="s">
        <v>2829</v>
      </c>
      <c r="J414" s="21" t="s">
        <v>1392</v>
      </c>
      <c r="K414" s="21" t="s">
        <v>1392</v>
      </c>
      <c r="L414" s="20" t="str">
        <f t="shared" si="32"/>
        <v>N/A</v>
      </c>
      <c r="P414" s="18"/>
    </row>
    <row r="415" spans="2:17" x14ac:dyDescent="0.25">
      <c r="B415" t="s">
        <v>2184</v>
      </c>
      <c r="C415" t="str">
        <f t="shared" si="30"/>
        <v>c4_09461</v>
      </c>
      <c r="D415" s="8" t="s">
        <v>1074</v>
      </c>
      <c r="E415" s="8" t="s">
        <v>3189</v>
      </c>
      <c r="F415" s="8" t="s">
        <v>488</v>
      </c>
      <c r="G415" s="10" t="str">
        <f t="shared" si="31"/>
        <v>Transversion</v>
      </c>
      <c r="H415" t="s">
        <v>2568</v>
      </c>
      <c r="I415" t="s">
        <v>2952</v>
      </c>
      <c r="J415" s="21" t="s">
        <v>3444</v>
      </c>
      <c r="K415" s="37">
        <v>0.15606936416184972</v>
      </c>
      <c r="L415" s="20">
        <f t="shared" si="32"/>
        <v>2</v>
      </c>
      <c r="M415" s="20"/>
      <c r="P415" s="18"/>
      <c r="Q415" s="19"/>
    </row>
    <row r="416" spans="2:17" x14ac:dyDescent="0.25">
      <c r="B416" t="s">
        <v>2323</v>
      </c>
      <c r="C416" t="str">
        <f t="shared" si="30"/>
        <v>c4_09464</v>
      </c>
      <c r="D416" s="8" t="s">
        <v>1074</v>
      </c>
      <c r="E416" s="8" t="s">
        <v>3189</v>
      </c>
      <c r="F416" s="8" t="s">
        <v>488</v>
      </c>
      <c r="G416" s="10" t="str">
        <f t="shared" si="31"/>
        <v>Transversion</v>
      </c>
      <c r="H416" t="s">
        <v>2707</v>
      </c>
      <c r="I416" t="s">
        <v>3090</v>
      </c>
      <c r="J416" s="21" t="s">
        <v>3443</v>
      </c>
      <c r="K416" s="37">
        <v>6.8965517241379309E-2</v>
      </c>
      <c r="L416" s="20">
        <f t="shared" si="32"/>
        <v>1</v>
      </c>
      <c r="M416" s="20"/>
      <c r="P416" s="18"/>
      <c r="Q416" s="19"/>
    </row>
    <row r="417" spans="2:17" x14ac:dyDescent="0.25">
      <c r="B417" t="s">
        <v>2324</v>
      </c>
      <c r="C417" t="str">
        <f t="shared" si="30"/>
        <v>c4_09473</v>
      </c>
      <c r="D417" s="8" t="s">
        <v>1074</v>
      </c>
      <c r="E417" s="8" t="s">
        <v>3189</v>
      </c>
      <c r="F417" s="8" t="s">
        <v>489</v>
      </c>
      <c r="G417" s="10" t="str">
        <f t="shared" si="31"/>
        <v>Transition</v>
      </c>
      <c r="H417" t="s">
        <v>2708</v>
      </c>
      <c r="I417" t="s">
        <v>3091</v>
      </c>
      <c r="J417" s="21" t="s">
        <v>1392</v>
      </c>
      <c r="K417" s="34" t="s">
        <v>1392</v>
      </c>
      <c r="L417" s="20" t="str">
        <f t="shared" si="32"/>
        <v>N/A</v>
      </c>
      <c r="P417" s="18"/>
    </row>
    <row r="418" spans="2:17" x14ac:dyDescent="0.25">
      <c r="B418" t="s">
        <v>2062</v>
      </c>
      <c r="C418" t="str">
        <f t="shared" si="30"/>
        <v>c4_09583</v>
      </c>
      <c r="D418" s="8" t="s">
        <v>1074</v>
      </c>
      <c r="E418" s="8" t="s">
        <v>3189</v>
      </c>
      <c r="F418" s="8" t="s">
        <v>489</v>
      </c>
      <c r="G418" s="10" t="str">
        <f t="shared" si="31"/>
        <v>Transition</v>
      </c>
      <c r="H418" t="s">
        <v>2446</v>
      </c>
      <c r="I418" t="s">
        <v>2830</v>
      </c>
      <c r="J418" s="21" t="s">
        <v>3443</v>
      </c>
      <c r="K418" s="37">
        <v>0.89090909090909087</v>
      </c>
      <c r="L418" s="20">
        <f t="shared" si="32"/>
        <v>1</v>
      </c>
      <c r="M418" s="20"/>
      <c r="P418" s="18"/>
      <c r="Q418" s="19"/>
    </row>
    <row r="419" spans="2:17" x14ac:dyDescent="0.25">
      <c r="B419" t="s">
        <v>2185</v>
      </c>
      <c r="C419" t="str">
        <f t="shared" si="30"/>
        <v>c4_09740</v>
      </c>
      <c r="D419" s="8" t="s">
        <v>1074</v>
      </c>
      <c r="E419" s="8" t="s">
        <v>3189</v>
      </c>
      <c r="F419" s="8" t="s">
        <v>490</v>
      </c>
      <c r="G419" s="10" t="str">
        <f t="shared" si="31"/>
        <v>Transition</v>
      </c>
      <c r="H419" t="s">
        <v>2569</v>
      </c>
      <c r="I419" t="s">
        <v>2953</v>
      </c>
      <c r="J419" s="21" t="s">
        <v>3444</v>
      </c>
      <c r="K419" s="37">
        <v>8.9</v>
      </c>
      <c r="L419" s="20">
        <f t="shared" si="32"/>
        <v>2</v>
      </c>
      <c r="M419" s="20"/>
      <c r="P419" s="18"/>
      <c r="Q419" s="19"/>
    </row>
    <row r="420" spans="2:17" x14ac:dyDescent="0.25">
      <c r="B420" t="s">
        <v>2325</v>
      </c>
      <c r="C420" t="str">
        <f t="shared" si="30"/>
        <v>c4_09782</v>
      </c>
      <c r="D420" s="8" t="s">
        <v>1074</v>
      </c>
      <c r="E420" s="8" t="s">
        <v>3189</v>
      </c>
      <c r="F420" s="8" t="s">
        <v>489</v>
      </c>
      <c r="G420" s="10" t="str">
        <f t="shared" si="31"/>
        <v>Transition</v>
      </c>
      <c r="H420" t="s">
        <v>2709</v>
      </c>
      <c r="I420" t="s">
        <v>3092</v>
      </c>
      <c r="J420" s="21" t="s">
        <v>1392</v>
      </c>
      <c r="K420" s="21" t="s">
        <v>1392</v>
      </c>
      <c r="L420" s="20" t="str">
        <f t="shared" si="32"/>
        <v>N/A</v>
      </c>
      <c r="P420" s="18"/>
    </row>
    <row r="421" spans="2:17" x14ac:dyDescent="0.25">
      <c r="B421" t="s">
        <v>2326</v>
      </c>
      <c r="C421" t="str">
        <f t="shared" si="30"/>
        <v>c4_09929</v>
      </c>
      <c r="D421" s="8" t="s">
        <v>1074</v>
      </c>
      <c r="E421" s="8" t="s">
        <v>3189</v>
      </c>
      <c r="F421" s="8" t="s">
        <v>488</v>
      </c>
      <c r="G421" s="10" t="str">
        <f t="shared" si="31"/>
        <v>Transversion</v>
      </c>
      <c r="H421" t="s">
        <v>2710</v>
      </c>
      <c r="I421" t="s">
        <v>3093</v>
      </c>
      <c r="J421" s="21" t="s">
        <v>3443</v>
      </c>
      <c r="K421" s="17">
        <v>3.2980392156862743</v>
      </c>
      <c r="L421" s="20">
        <f t="shared" si="32"/>
        <v>1</v>
      </c>
      <c r="M421" s="20"/>
      <c r="P421" s="18"/>
      <c r="Q421" s="19"/>
    </row>
    <row r="422" spans="2:17" x14ac:dyDescent="0.25">
      <c r="B422" t="s">
        <v>2274</v>
      </c>
      <c r="C422" t="str">
        <f t="shared" si="30"/>
        <v>c4_100133</v>
      </c>
      <c r="D422" s="8" t="s">
        <v>1074</v>
      </c>
      <c r="E422" s="8" t="s">
        <v>3189</v>
      </c>
      <c r="F422" s="8" t="s">
        <v>493</v>
      </c>
      <c r="G422" s="10" t="str">
        <f t="shared" si="31"/>
        <v>Transversion</v>
      </c>
      <c r="H422" t="s">
        <v>2658</v>
      </c>
      <c r="I422" t="s">
        <v>3041</v>
      </c>
      <c r="J422" s="21" t="s">
        <v>1392</v>
      </c>
      <c r="K422" s="21" t="s">
        <v>1392</v>
      </c>
      <c r="L422" s="20" t="str">
        <f t="shared" si="32"/>
        <v>N/A</v>
      </c>
      <c r="P422" s="18"/>
    </row>
    <row r="423" spans="2:17" x14ac:dyDescent="0.25">
      <c r="B423" t="s">
        <v>2327</v>
      </c>
      <c r="C423" t="str">
        <f t="shared" si="30"/>
        <v>c4_10131</v>
      </c>
      <c r="D423" s="8" t="s">
        <v>1074</v>
      </c>
      <c r="E423" s="8" t="s">
        <v>3189</v>
      </c>
      <c r="F423" s="8" t="s">
        <v>488</v>
      </c>
      <c r="G423" s="10" t="str">
        <f t="shared" si="31"/>
        <v>Transversion</v>
      </c>
      <c r="H423" t="s">
        <v>2711</v>
      </c>
      <c r="I423" t="s">
        <v>3094</v>
      </c>
      <c r="J423" s="21" t="s">
        <v>1392</v>
      </c>
      <c r="K423" s="21" t="s">
        <v>1392</v>
      </c>
      <c r="L423" s="20" t="str">
        <f t="shared" si="32"/>
        <v>N/A</v>
      </c>
      <c r="P423" s="18"/>
    </row>
    <row r="424" spans="2:17" x14ac:dyDescent="0.25">
      <c r="B424" t="s">
        <v>2275</v>
      </c>
      <c r="C424" t="str">
        <f t="shared" si="30"/>
        <v>c4_101864</v>
      </c>
      <c r="D424" s="8" t="s">
        <v>1074</v>
      </c>
      <c r="E424" s="8" t="s">
        <v>3189</v>
      </c>
      <c r="F424" s="8" t="s">
        <v>488</v>
      </c>
      <c r="G424" s="10" t="str">
        <f t="shared" si="31"/>
        <v>Transversion</v>
      </c>
      <c r="H424" t="s">
        <v>2659</v>
      </c>
      <c r="I424" t="s">
        <v>3042</v>
      </c>
      <c r="J424" s="21" t="s">
        <v>1392</v>
      </c>
      <c r="K424" s="34" t="s">
        <v>1392</v>
      </c>
      <c r="L424" s="20" t="str">
        <f t="shared" si="32"/>
        <v>N/A</v>
      </c>
      <c r="P424" s="18"/>
    </row>
    <row r="425" spans="2:17" x14ac:dyDescent="0.25">
      <c r="B425" t="s">
        <v>2276</v>
      </c>
      <c r="C425" t="str">
        <f t="shared" si="30"/>
        <v>c4_101926</v>
      </c>
      <c r="D425" s="8" t="s">
        <v>1074</v>
      </c>
      <c r="E425" s="8" t="s">
        <v>3189</v>
      </c>
      <c r="F425" s="8" t="s">
        <v>488</v>
      </c>
      <c r="G425" s="10" t="str">
        <f t="shared" si="31"/>
        <v>Transversion</v>
      </c>
      <c r="H425" t="s">
        <v>2660</v>
      </c>
      <c r="I425" t="s">
        <v>3043</v>
      </c>
      <c r="J425" s="21" t="s">
        <v>3443</v>
      </c>
      <c r="K425" s="17">
        <v>1.7241379310344827</v>
      </c>
      <c r="L425" s="20">
        <f t="shared" si="32"/>
        <v>1</v>
      </c>
      <c r="M425" s="20"/>
      <c r="P425" s="18"/>
      <c r="Q425" s="19"/>
    </row>
    <row r="426" spans="2:17" x14ac:dyDescent="0.25">
      <c r="B426" t="s">
        <v>2328</v>
      </c>
      <c r="C426" t="str">
        <f t="shared" si="30"/>
        <v>c4_10256</v>
      </c>
      <c r="D426" s="8" t="s">
        <v>1074</v>
      </c>
      <c r="E426" s="8" t="s">
        <v>3189</v>
      </c>
      <c r="F426" s="8" t="s">
        <v>490</v>
      </c>
      <c r="G426" s="10" t="str">
        <f t="shared" si="31"/>
        <v>Transition</v>
      </c>
      <c r="H426" t="s">
        <v>2712</v>
      </c>
      <c r="I426" t="s">
        <v>3095</v>
      </c>
      <c r="J426" s="21" t="s">
        <v>3443</v>
      </c>
      <c r="K426" s="17">
        <v>3.5626204238921</v>
      </c>
      <c r="L426" s="20">
        <f t="shared" si="32"/>
        <v>1</v>
      </c>
      <c r="M426" s="20"/>
      <c r="P426" s="18"/>
      <c r="Q426" s="19"/>
    </row>
    <row r="427" spans="2:17" x14ac:dyDescent="0.25">
      <c r="B427" t="s">
        <v>2063</v>
      </c>
      <c r="C427" t="str">
        <f t="shared" si="30"/>
        <v>c4_10294</v>
      </c>
      <c r="D427" s="8" t="s">
        <v>1074</v>
      </c>
      <c r="E427" s="8" t="s">
        <v>3189</v>
      </c>
      <c r="F427" s="8" t="s">
        <v>489</v>
      </c>
      <c r="G427" s="10" t="str">
        <f t="shared" si="31"/>
        <v>Transition</v>
      </c>
      <c r="H427" t="s">
        <v>2447</v>
      </c>
      <c r="I427" t="s">
        <v>2831</v>
      </c>
      <c r="J427" s="21" t="s">
        <v>3443</v>
      </c>
      <c r="K427" s="17">
        <v>1.7142857142857144E-2</v>
      </c>
      <c r="L427" s="20">
        <f t="shared" si="32"/>
        <v>1</v>
      </c>
      <c r="M427" s="20"/>
      <c r="P427" s="18"/>
      <c r="Q427" s="19"/>
    </row>
    <row r="428" spans="2:17" x14ac:dyDescent="0.25">
      <c r="B428" t="s">
        <v>2186</v>
      </c>
      <c r="C428" t="str">
        <f t="shared" si="30"/>
        <v>c4_10335</v>
      </c>
      <c r="D428" s="8" t="s">
        <v>1074</v>
      </c>
      <c r="E428" s="8" t="s">
        <v>3189</v>
      </c>
      <c r="F428" s="8" t="s">
        <v>491</v>
      </c>
      <c r="G428" s="10" t="str">
        <f t="shared" si="31"/>
        <v>Transversion</v>
      </c>
      <c r="H428" t="s">
        <v>2570</v>
      </c>
      <c r="I428" t="s">
        <v>2954</v>
      </c>
      <c r="J428" s="21" t="s">
        <v>3443</v>
      </c>
      <c r="K428" s="37">
        <v>0.37547892720306514</v>
      </c>
      <c r="L428" s="20">
        <f t="shared" si="32"/>
        <v>1</v>
      </c>
      <c r="M428" s="20"/>
      <c r="P428" s="18"/>
      <c r="Q428" s="19"/>
    </row>
    <row r="429" spans="2:17" x14ac:dyDescent="0.25">
      <c r="B429" t="s">
        <v>2277</v>
      </c>
      <c r="C429" t="str">
        <f t="shared" si="30"/>
        <v>c4_103648</v>
      </c>
      <c r="D429" s="8" t="s">
        <v>1074</v>
      </c>
      <c r="E429" s="8" t="s">
        <v>3189</v>
      </c>
      <c r="F429" s="8" t="s">
        <v>488</v>
      </c>
      <c r="G429" s="10" t="str">
        <f t="shared" si="31"/>
        <v>Transversion</v>
      </c>
      <c r="H429" t="s">
        <v>2661</v>
      </c>
      <c r="I429" t="s">
        <v>3044</v>
      </c>
      <c r="J429" s="21" t="s">
        <v>3443</v>
      </c>
      <c r="K429" s="17">
        <v>3.1007751937984496E-2</v>
      </c>
      <c r="L429" s="20">
        <f t="shared" si="32"/>
        <v>1</v>
      </c>
      <c r="M429" s="20"/>
      <c r="P429" s="18"/>
      <c r="Q429" s="19"/>
    </row>
    <row r="430" spans="2:17" x14ac:dyDescent="0.25">
      <c r="B430" t="s">
        <v>2145</v>
      </c>
      <c r="C430" t="str">
        <f t="shared" si="30"/>
        <v>c4_105244</v>
      </c>
      <c r="D430" s="8" t="s">
        <v>1074</v>
      </c>
      <c r="E430" s="8" t="s">
        <v>3189</v>
      </c>
      <c r="F430" s="8" t="s">
        <v>489</v>
      </c>
      <c r="G430" s="10" t="str">
        <f t="shared" si="31"/>
        <v>Transition</v>
      </c>
      <c r="H430" t="s">
        <v>2529</v>
      </c>
      <c r="I430" t="s">
        <v>2913</v>
      </c>
      <c r="J430" s="21" t="s">
        <v>1392</v>
      </c>
      <c r="K430" s="21" t="s">
        <v>1392</v>
      </c>
      <c r="L430" s="20" t="str">
        <f t="shared" si="32"/>
        <v>N/A</v>
      </c>
      <c r="P430" s="18"/>
    </row>
    <row r="431" spans="2:17" x14ac:dyDescent="0.25">
      <c r="B431" t="s">
        <v>2036</v>
      </c>
      <c r="C431" t="str">
        <f t="shared" si="30"/>
        <v>c4_106022</v>
      </c>
      <c r="D431" s="8" t="s">
        <v>1074</v>
      </c>
      <c r="E431" s="8" t="s">
        <v>3189</v>
      </c>
      <c r="F431" s="8" t="s">
        <v>490</v>
      </c>
      <c r="G431" s="10" t="str">
        <f t="shared" si="31"/>
        <v>Transition</v>
      </c>
      <c r="H431" t="s">
        <v>2420</v>
      </c>
      <c r="I431" t="s">
        <v>2804</v>
      </c>
      <c r="J431" s="21" t="s">
        <v>1392</v>
      </c>
      <c r="K431" s="34" t="s">
        <v>1392</v>
      </c>
      <c r="L431" s="20" t="str">
        <f t="shared" si="32"/>
        <v>N/A</v>
      </c>
      <c r="P431" s="18"/>
    </row>
    <row r="432" spans="2:17" x14ac:dyDescent="0.25">
      <c r="B432" t="s">
        <v>2187</v>
      </c>
      <c r="C432" t="str">
        <f t="shared" si="30"/>
        <v>c4_10606</v>
      </c>
      <c r="D432" s="8" t="s">
        <v>1074</v>
      </c>
      <c r="E432" s="8" t="s">
        <v>3189</v>
      </c>
      <c r="F432" s="8" t="s">
        <v>489</v>
      </c>
      <c r="G432" s="10" t="str">
        <f t="shared" si="31"/>
        <v>Transition</v>
      </c>
      <c r="H432" t="s">
        <v>2571</v>
      </c>
      <c r="I432" t="s">
        <v>2955</v>
      </c>
      <c r="J432" s="21" t="s">
        <v>1392</v>
      </c>
      <c r="K432" s="34" t="s">
        <v>1392</v>
      </c>
      <c r="L432" s="20" t="str">
        <f t="shared" si="32"/>
        <v>N/A</v>
      </c>
      <c r="P432" s="18"/>
    </row>
    <row r="433" spans="2:17" x14ac:dyDescent="0.25">
      <c r="B433" t="s">
        <v>2278</v>
      </c>
      <c r="C433" t="str">
        <f t="shared" si="30"/>
        <v>c4_106170</v>
      </c>
      <c r="D433" s="8" t="s">
        <v>1074</v>
      </c>
      <c r="E433" s="8" t="s">
        <v>3189</v>
      </c>
      <c r="F433" s="8" t="s">
        <v>488</v>
      </c>
      <c r="G433" s="10" t="str">
        <f t="shared" si="31"/>
        <v>Transversion</v>
      </c>
      <c r="H433" t="s">
        <v>2662</v>
      </c>
      <c r="I433" t="s">
        <v>3045</v>
      </c>
      <c r="J433" s="21" t="s">
        <v>3443</v>
      </c>
      <c r="K433" s="17">
        <v>1.9493177387914229E-3</v>
      </c>
      <c r="L433" s="20">
        <f t="shared" si="32"/>
        <v>1</v>
      </c>
      <c r="M433" s="20"/>
      <c r="P433" s="18"/>
      <c r="Q433" s="19"/>
    </row>
    <row r="434" spans="2:17" x14ac:dyDescent="0.25">
      <c r="B434" t="s">
        <v>2146</v>
      </c>
      <c r="C434" t="str">
        <f t="shared" si="30"/>
        <v>c4_106529</v>
      </c>
      <c r="D434" s="8" t="s">
        <v>1074</v>
      </c>
      <c r="E434" s="8" t="s">
        <v>3189</v>
      </c>
      <c r="F434" s="8" t="s">
        <v>492</v>
      </c>
      <c r="G434" s="10" t="str">
        <f t="shared" si="31"/>
        <v>Transversion</v>
      </c>
      <c r="H434" t="s">
        <v>2530</v>
      </c>
      <c r="I434" t="s">
        <v>2914</v>
      </c>
      <c r="J434" s="21" t="s">
        <v>1392</v>
      </c>
      <c r="K434" s="34" t="s">
        <v>1392</v>
      </c>
      <c r="L434" s="20" t="str">
        <f t="shared" si="32"/>
        <v>N/A</v>
      </c>
      <c r="P434" s="18"/>
    </row>
    <row r="435" spans="2:17" x14ac:dyDescent="0.25">
      <c r="B435" t="s">
        <v>2147</v>
      </c>
      <c r="C435" t="str">
        <f t="shared" si="30"/>
        <v>c4_106763</v>
      </c>
      <c r="D435" s="8" t="s">
        <v>1074</v>
      </c>
      <c r="E435" s="8" t="s">
        <v>3189</v>
      </c>
      <c r="F435" s="8" t="s">
        <v>489</v>
      </c>
      <c r="G435" s="10" t="str">
        <f t="shared" si="31"/>
        <v>Transition</v>
      </c>
      <c r="H435" t="s">
        <v>2531</v>
      </c>
      <c r="I435" t="s">
        <v>2915</v>
      </c>
      <c r="J435" s="21" t="s">
        <v>1392</v>
      </c>
      <c r="K435" s="21" t="s">
        <v>1392</v>
      </c>
      <c r="L435" s="20" t="str">
        <f t="shared" si="32"/>
        <v>N/A</v>
      </c>
      <c r="P435" s="18"/>
    </row>
    <row r="436" spans="2:17" x14ac:dyDescent="0.25">
      <c r="B436" t="s">
        <v>2148</v>
      </c>
      <c r="C436" t="str">
        <f t="shared" si="30"/>
        <v>c4_106789</v>
      </c>
      <c r="D436" s="8" t="s">
        <v>1074</v>
      </c>
      <c r="E436" s="8" t="s">
        <v>3189</v>
      </c>
      <c r="F436" s="8" t="s">
        <v>489</v>
      </c>
      <c r="G436" s="10" t="str">
        <f t="shared" si="31"/>
        <v>Transition</v>
      </c>
      <c r="H436" t="s">
        <v>2532</v>
      </c>
      <c r="I436" t="s">
        <v>2916</v>
      </c>
      <c r="J436" s="21" t="s">
        <v>1392</v>
      </c>
      <c r="K436" s="34" t="s">
        <v>1392</v>
      </c>
      <c r="L436" s="20" t="str">
        <f t="shared" si="32"/>
        <v>N/A</v>
      </c>
      <c r="P436" s="18"/>
    </row>
    <row r="437" spans="2:17" x14ac:dyDescent="0.25">
      <c r="B437" t="s">
        <v>2329</v>
      </c>
      <c r="C437" t="str">
        <f t="shared" si="30"/>
        <v>c4_10769</v>
      </c>
      <c r="D437" s="8" t="s">
        <v>1074</v>
      </c>
      <c r="E437" s="8" t="s">
        <v>3189</v>
      </c>
      <c r="F437" s="8" t="s">
        <v>492</v>
      </c>
      <c r="G437" s="10" t="str">
        <f t="shared" si="31"/>
        <v>Transversion</v>
      </c>
      <c r="H437" t="s">
        <v>2713</v>
      </c>
      <c r="I437" t="s">
        <v>3096</v>
      </c>
      <c r="J437" s="21" t="s">
        <v>1392</v>
      </c>
      <c r="K437" s="21" t="s">
        <v>1392</v>
      </c>
      <c r="L437" s="20" t="str">
        <f t="shared" si="32"/>
        <v>N/A</v>
      </c>
      <c r="P437" s="18"/>
    </row>
    <row r="438" spans="2:17" x14ac:dyDescent="0.25">
      <c r="B438" t="s">
        <v>2330</v>
      </c>
      <c r="C438" t="str">
        <f t="shared" si="30"/>
        <v>c4_10856</v>
      </c>
      <c r="D438" s="8" t="s">
        <v>1074</v>
      </c>
      <c r="E438" s="8" t="s">
        <v>3189</v>
      </c>
      <c r="F438" s="8" t="s">
        <v>488</v>
      </c>
      <c r="G438" s="10" t="str">
        <f t="shared" si="31"/>
        <v>Transversion</v>
      </c>
      <c r="H438" t="s">
        <v>2714</v>
      </c>
      <c r="I438" t="s">
        <v>3097</v>
      </c>
      <c r="J438" s="21" t="s">
        <v>1392</v>
      </c>
      <c r="K438" s="21" t="s">
        <v>1392</v>
      </c>
      <c r="L438" s="20" t="str">
        <f t="shared" si="32"/>
        <v>N/A</v>
      </c>
      <c r="P438" s="18"/>
    </row>
    <row r="439" spans="2:17" x14ac:dyDescent="0.25">
      <c r="B439" t="s">
        <v>2331</v>
      </c>
      <c r="C439" t="str">
        <f t="shared" si="30"/>
        <v>c4_10861</v>
      </c>
      <c r="D439" s="8" t="s">
        <v>1074</v>
      </c>
      <c r="E439" s="8" t="s">
        <v>3189</v>
      </c>
      <c r="F439" s="8" t="s">
        <v>492</v>
      </c>
      <c r="G439" s="10" t="str">
        <f t="shared" si="31"/>
        <v>Transversion</v>
      </c>
      <c r="H439" t="s">
        <v>2715</v>
      </c>
      <c r="I439" t="s">
        <v>3098</v>
      </c>
      <c r="J439" s="21" t="s">
        <v>1392</v>
      </c>
      <c r="K439" s="34" t="s">
        <v>1392</v>
      </c>
      <c r="L439" s="20" t="str">
        <f t="shared" si="32"/>
        <v>N/A</v>
      </c>
      <c r="P439" s="18"/>
    </row>
    <row r="440" spans="2:17" x14ac:dyDescent="0.25">
      <c r="B440" t="s">
        <v>2149</v>
      </c>
      <c r="C440" t="str">
        <f t="shared" si="30"/>
        <v>c4_110219</v>
      </c>
      <c r="D440" s="8" t="s">
        <v>1074</v>
      </c>
      <c r="E440" s="8" t="s">
        <v>3189</v>
      </c>
      <c r="F440" s="8" t="s">
        <v>488</v>
      </c>
      <c r="G440" s="10" t="str">
        <f t="shared" si="31"/>
        <v>Transversion</v>
      </c>
      <c r="H440" t="s">
        <v>2533</v>
      </c>
      <c r="I440" t="s">
        <v>2917</v>
      </c>
      <c r="J440" s="21" t="s">
        <v>1392</v>
      </c>
      <c r="K440" s="21" t="s">
        <v>1392</v>
      </c>
      <c r="L440" s="20" t="str">
        <f t="shared" si="32"/>
        <v>N/A</v>
      </c>
      <c r="P440" s="18"/>
    </row>
    <row r="441" spans="2:17" x14ac:dyDescent="0.25">
      <c r="B441" t="s">
        <v>2279</v>
      </c>
      <c r="C441" t="str">
        <f t="shared" si="30"/>
        <v>c4_111209</v>
      </c>
      <c r="D441" s="8" t="s">
        <v>1074</v>
      </c>
      <c r="E441" s="8" t="s">
        <v>3189</v>
      </c>
      <c r="F441" s="8" t="s">
        <v>489</v>
      </c>
      <c r="G441" s="10" t="str">
        <f t="shared" si="31"/>
        <v>Transition</v>
      </c>
      <c r="H441" t="s">
        <v>2663</v>
      </c>
      <c r="I441" t="s">
        <v>3046</v>
      </c>
      <c r="J441" s="21" t="s">
        <v>1392</v>
      </c>
      <c r="K441" s="21" t="s">
        <v>1392</v>
      </c>
      <c r="L441" s="20" t="str">
        <f t="shared" si="32"/>
        <v>N/A</v>
      </c>
      <c r="P441" s="18"/>
    </row>
    <row r="442" spans="2:17" x14ac:dyDescent="0.25">
      <c r="B442" t="s">
        <v>2280</v>
      </c>
      <c r="C442" t="str">
        <f t="shared" si="30"/>
        <v>c4_111909</v>
      </c>
      <c r="D442" s="8" t="s">
        <v>1074</v>
      </c>
      <c r="E442" s="8" t="s">
        <v>3189</v>
      </c>
      <c r="F442" s="8" t="s">
        <v>492</v>
      </c>
      <c r="G442" s="10" t="str">
        <f t="shared" si="31"/>
        <v>Transversion</v>
      </c>
      <c r="H442" t="s">
        <v>2664</v>
      </c>
      <c r="I442" t="s">
        <v>3047</v>
      </c>
      <c r="J442" s="21" t="s">
        <v>1392</v>
      </c>
      <c r="K442" s="21" t="s">
        <v>1392</v>
      </c>
      <c r="L442" s="20" t="str">
        <f t="shared" si="32"/>
        <v>N/A</v>
      </c>
      <c r="P442" s="18"/>
    </row>
    <row r="443" spans="2:17" x14ac:dyDescent="0.25">
      <c r="B443" t="s">
        <v>2188</v>
      </c>
      <c r="C443" t="str">
        <f t="shared" si="30"/>
        <v>c4_11191</v>
      </c>
      <c r="D443" s="8" t="s">
        <v>1074</v>
      </c>
      <c r="E443" s="8" t="s">
        <v>3189</v>
      </c>
      <c r="F443" s="8" t="s">
        <v>489</v>
      </c>
      <c r="G443" s="10" t="str">
        <f t="shared" si="31"/>
        <v>Transition</v>
      </c>
      <c r="H443" t="s">
        <v>2572</v>
      </c>
      <c r="I443" t="s">
        <v>2956</v>
      </c>
      <c r="J443" s="21" t="s">
        <v>3443</v>
      </c>
      <c r="K443" s="37">
        <v>0.27906976744186046</v>
      </c>
      <c r="L443" s="20">
        <f t="shared" si="32"/>
        <v>1</v>
      </c>
      <c r="M443" s="20"/>
      <c r="P443" s="18"/>
      <c r="Q443" s="19"/>
    </row>
    <row r="444" spans="2:17" x14ac:dyDescent="0.25">
      <c r="B444" t="s">
        <v>2332</v>
      </c>
      <c r="C444" t="str">
        <f t="shared" si="30"/>
        <v>c4_11470</v>
      </c>
      <c r="D444" s="8" t="s">
        <v>1074</v>
      </c>
      <c r="E444" s="8" t="s">
        <v>3189</v>
      </c>
      <c r="F444" s="8" t="s">
        <v>489</v>
      </c>
      <c r="G444" s="10" t="str">
        <f t="shared" si="31"/>
        <v>Transition</v>
      </c>
      <c r="H444" t="s">
        <v>2716</v>
      </c>
      <c r="I444" t="s">
        <v>3099</v>
      </c>
      <c r="J444" s="21" t="s">
        <v>1392</v>
      </c>
      <c r="K444" s="21" t="s">
        <v>1392</v>
      </c>
      <c r="L444" s="20" t="str">
        <f t="shared" si="32"/>
        <v>N/A</v>
      </c>
      <c r="P444" s="18"/>
    </row>
    <row r="445" spans="2:17" x14ac:dyDescent="0.25">
      <c r="B445" t="s">
        <v>2281</v>
      </c>
      <c r="C445" t="str">
        <f t="shared" si="30"/>
        <v>c4_115191</v>
      </c>
      <c r="D445" s="8" t="s">
        <v>1074</v>
      </c>
      <c r="E445" s="8" t="s">
        <v>3189</v>
      </c>
      <c r="F445" s="8" t="s">
        <v>488</v>
      </c>
      <c r="G445" s="10" t="str">
        <f t="shared" si="31"/>
        <v>Transversion</v>
      </c>
      <c r="H445" t="s">
        <v>2665</v>
      </c>
      <c r="I445" t="s">
        <v>3048</v>
      </c>
      <c r="J445" s="21" t="s">
        <v>1392</v>
      </c>
      <c r="K445" s="34" t="s">
        <v>1392</v>
      </c>
      <c r="L445" s="20" t="str">
        <f t="shared" si="32"/>
        <v>N/A</v>
      </c>
      <c r="P445" s="18"/>
    </row>
    <row r="446" spans="2:17" x14ac:dyDescent="0.25">
      <c r="B446" t="s">
        <v>2150</v>
      </c>
      <c r="C446" t="str">
        <f t="shared" si="30"/>
        <v>c4_115466</v>
      </c>
      <c r="D446" s="8" t="s">
        <v>1074</v>
      </c>
      <c r="E446" s="8" t="s">
        <v>3189</v>
      </c>
      <c r="F446" s="8" t="s">
        <v>489</v>
      </c>
      <c r="G446" s="10" t="str">
        <f t="shared" si="31"/>
        <v>Transition</v>
      </c>
      <c r="H446" t="s">
        <v>2534</v>
      </c>
      <c r="I446" t="s">
        <v>2918</v>
      </c>
      <c r="J446" s="21" t="s">
        <v>1392</v>
      </c>
      <c r="K446" s="34" t="s">
        <v>1392</v>
      </c>
      <c r="L446" s="20" t="str">
        <f t="shared" si="32"/>
        <v>N/A</v>
      </c>
      <c r="P446" s="18"/>
    </row>
    <row r="447" spans="2:17" x14ac:dyDescent="0.25">
      <c r="B447" t="s">
        <v>2151</v>
      </c>
      <c r="C447" t="str">
        <f t="shared" si="30"/>
        <v>c4_117179</v>
      </c>
      <c r="D447" s="8" t="s">
        <v>1074</v>
      </c>
      <c r="E447" s="8" t="s">
        <v>3189</v>
      </c>
      <c r="F447" s="8" t="s">
        <v>488</v>
      </c>
      <c r="G447" s="10" t="str">
        <f t="shared" si="31"/>
        <v>Transversion</v>
      </c>
      <c r="H447" t="s">
        <v>2535</v>
      </c>
      <c r="I447" t="s">
        <v>2919</v>
      </c>
      <c r="J447" s="21" t="s">
        <v>3444</v>
      </c>
      <c r="K447" s="37">
        <v>37.298507462686565</v>
      </c>
      <c r="L447" s="20">
        <f t="shared" si="32"/>
        <v>2</v>
      </c>
      <c r="M447" s="20"/>
      <c r="P447" s="18"/>
      <c r="Q447" s="19"/>
    </row>
    <row r="448" spans="2:17" x14ac:dyDescent="0.25">
      <c r="B448" t="s">
        <v>2333</v>
      </c>
      <c r="C448" t="str">
        <f t="shared" si="30"/>
        <v>c4_11732</v>
      </c>
      <c r="D448" s="8" t="s">
        <v>1074</v>
      </c>
      <c r="E448" s="8" t="s">
        <v>3189</v>
      </c>
      <c r="F448" s="8" t="s">
        <v>489</v>
      </c>
      <c r="G448" s="10" t="str">
        <f t="shared" si="31"/>
        <v>Transition</v>
      </c>
      <c r="H448" t="s">
        <v>2717</v>
      </c>
      <c r="I448" t="s">
        <v>3100</v>
      </c>
      <c r="J448" s="21" t="s">
        <v>1392</v>
      </c>
      <c r="K448" s="34" t="s">
        <v>1392</v>
      </c>
      <c r="L448" s="20" t="str">
        <f t="shared" si="32"/>
        <v>N/A</v>
      </c>
      <c r="P448" s="18"/>
    </row>
    <row r="449" spans="2:17" x14ac:dyDescent="0.25">
      <c r="B449" t="s">
        <v>2189</v>
      </c>
      <c r="C449" t="str">
        <f t="shared" si="30"/>
        <v>c4_11796</v>
      </c>
      <c r="D449" s="8" t="s">
        <v>1074</v>
      </c>
      <c r="E449" s="8" t="s">
        <v>3189</v>
      </c>
      <c r="F449" s="8" t="s">
        <v>489</v>
      </c>
      <c r="G449" s="10" t="str">
        <f t="shared" si="31"/>
        <v>Transition</v>
      </c>
      <c r="H449" t="s">
        <v>2573</v>
      </c>
      <c r="I449" t="s">
        <v>2957</v>
      </c>
      <c r="J449" s="21" t="s">
        <v>1392</v>
      </c>
      <c r="K449" s="34" t="s">
        <v>1392</v>
      </c>
      <c r="L449" s="20" t="str">
        <f t="shared" si="32"/>
        <v>N/A</v>
      </c>
      <c r="P449" s="18"/>
    </row>
    <row r="450" spans="2:17" x14ac:dyDescent="0.25">
      <c r="B450" t="s">
        <v>2064</v>
      </c>
      <c r="C450" t="str">
        <f t="shared" si="30"/>
        <v>c4_11802</v>
      </c>
      <c r="D450" s="8" t="s">
        <v>1074</v>
      </c>
      <c r="E450" s="8" t="s">
        <v>3189</v>
      </c>
      <c r="F450" s="8" t="s">
        <v>489</v>
      </c>
      <c r="G450" s="10" t="str">
        <f t="shared" si="31"/>
        <v>Transition</v>
      </c>
      <c r="H450" t="s">
        <v>2448</v>
      </c>
      <c r="I450" t="s">
        <v>2832</v>
      </c>
      <c r="J450" s="21" t="s">
        <v>1392</v>
      </c>
      <c r="K450" s="21" t="s">
        <v>1392</v>
      </c>
      <c r="L450" s="20" t="str">
        <f t="shared" si="32"/>
        <v>N/A</v>
      </c>
      <c r="P450" s="18"/>
    </row>
    <row r="451" spans="2:17" x14ac:dyDescent="0.25">
      <c r="B451" t="s">
        <v>2152</v>
      </c>
      <c r="C451" t="str">
        <f t="shared" si="30"/>
        <v>c4_120178</v>
      </c>
      <c r="D451" s="8" t="s">
        <v>1074</v>
      </c>
      <c r="E451" s="8" t="s">
        <v>3189</v>
      </c>
      <c r="F451" s="8" t="s">
        <v>490</v>
      </c>
      <c r="G451" s="10" t="str">
        <f t="shared" si="31"/>
        <v>Transition</v>
      </c>
      <c r="H451" t="s">
        <v>2536</v>
      </c>
      <c r="I451" t="s">
        <v>2920</v>
      </c>
      <c r="J451" s="21" t="s">
        <v>3443</v>
      </c>
      <c r="K451" s="17">
        <v>1.2183235867446394</v>
      </c>
      <c r="L451" s="20">
        <f t="shared" si="32"/>
        <v>1</v>
      </c>
      <c r="M451" s="20"/>
      <c r="P451" s="18"/>
      <c r="Q451" s="19"/>
    </row>
    <row r="452" spans="2:17" x14ac:dyDescent="0.25">
      <c r="B452" t="s">
        <v>2065</v>
      </c>
      <c r="C452" t="str">
        <f t="shared" si="30"/>
        <v>c4_12071</v>
      </c>
      <c r="D452" s="8" t="s">
        <v>1074</v>
      </c>
      <c r="E452" s="8" t="s">
        <v>3189</v>
      </c>
      <c r="F452" s="8" t="s">
        <v>489</v>
      </c>
      <c r="G452" s="10" t="str">
        <f t="shared" si="31"/>
        <v>Transition</v>
      </c>
      <c r="H452" t="s">
        <v>2449</v>
      </c>
      <c r="I452" t="s">
        <v>2833</v>
      </c>
      <c r="J452" s="21" t="s">
        <v>3443</v>
      </c>
      <c r="K452" s="17">
        <v>0.8497109826589595</v>
      </c>
      <c r="L452" s="20">
        <f t="shared" si="32"/>
        <v>1</v>
      </c>
      <c r="M452" s="20"/>
      <c r="P452" s="18"/>
      <c r="Q452" s="19"/>
    </row>
    <row r="453" spans="2:17" x14ac:dyDescent="0.25">
      <c r="B453" t="s">
        <v>2282</v>
      </c>
      <c r="C453" t="str">
        <f t="shared" si="30"/>
        <v>c4_120767</v>
      </c>
      <c r="D453" s="8" t="s">
        <v>1074</v>
      </c>
      <c r="E453" s="8" t="s">
        <v>3189</v>
      </c>
      <c r="F453" s="8" t="s">
        <v>489</v>
      </c>
      <c r="G453" s="10" t="str">
        <f t="shared" si="31"/>
        <v>Transition</v>
      </c>
      <c r="H453" t="s">
        <v>2666</v>
      </c>
      <c r="I453" t="s">
        <v>3049</v>
      </c>
      <c r="J453" s="21" t="s">
        <v>3443</v>
      </c>
      <c r="K453" s="17">
        <v>0.15789473684210525</v>
      </c>
      <c r="L453" s="20">
        <f t="shared" si="32"/>
        <v>1</v>
      </c>
      <c r="M453" s="20"/>
      <c r="P453" s="18"/>
      <c r="Q453" s="19"/>
    </row>
    <row r="454" spans="2:17" x14ac:dyDescent="0.25">
      <c r="B454" t="s">
        <v>2037</v>
      </c>
      <c r="C454" t="str">
        <f t="shared" si="30"/>
        <v>c4_121904</v>
      </c>
      <c r="D454" s="8" t="s">
        <v>1074</v>
      </c>
      <c r="E454" s="8" t="s">
        <v>3189</v>
      </c>
      <c r="F454" s="8" t="s">
        <v>493</v>
      </c>
      <c r="G454" s="10" t="str">
        <f t="shared" si="31"/>
        <v>Transversion</v>
      </c>
      <c r="H454" t="s">
        <v>2421</v>
      </c>
      <c r="I454" t="s">
        <v>2805</v>
      </c>
      <c r="J454" s="21" t="s">
        <v>1392</v>
      </c>
      <c r="K454" s="21" t="s">
        <v>1392</v>
      </c>
      <c r="L454" s="20" t="str">
        <f t="shared" si="32"/>
        <v>N/A</v>
      </c>
      <c r="P454" s="18"/>
    </row>
    <row r="455" spans="2:17" x14ac:dyDescent="0.25">
      <c r="B455" t="s">
        <v>2283</v>
      </c>
      <c r="C455" t="str">
        <f t="shared" si="30"/>
        <v>c4_121941</v>
      </c>
      <c r="D455" s="8" t="s">
        <v>1074</v>
      </c>
      <c r="E455" s="8" t="s">
        <v>3189</v>
      </c>
      <c r="F455" s="8" t="s">
        <v>489</v>
      </c>
      <c r="G455" s="10" t="str">
        <f t="shared" si="31"/>
        <v>Transition</v>
      </c>
      <c r="H455" t="s">
        <v>2667</v>
      </c>
      <c r="I455" t="s">
        <v>3050</v>
      </c>
      <c r="J455" s="21" t="s">
        <v>1392</v>
      </c>
      <c r="K455" s="21" t="s">
        <v>1392</v>
      </c>
      <c r="L455" s="20" t="str">
        <f t="shared" si="32"/>
        <v>N/A</v>
      </c>
      <c r="P455" s="18"/>
    </row>
    <row r="456" spans="2:17" x14ac:dyDescent="0.25">
      <c r="B456" t="s">
        <v>2334</v>
      </c>
      <c r="C456" t="str">
        <f t="shared" si="30"/>
        <v>c4_12325</v>
      </c>
      <c r="D456" s="8" t="s">
        <v>1074</v>
      </c>
      <c r="E456" s="8" t="s">
        <v>3189</v>
      </c>
      <c r="F456" s="8" t="s">
        <v>488</v>
      </c>
      <c r="G456" s="10" t="str">
        <f t="shared" si="31"/>
        <v>Transversion</v>
      </c>
      <c r="H456" t="s">
        <v>2718</v>
      </c>
      <c r="I456" t="s">
        <v>3101</v>
      </c>
      <c r="J456" s="21" t="s">
        <v>3444</v>
      </c>
      <c r="K456" s="17">
        <v>5.1724137931034484</v>
      </c>
      <c r="L456" s="20">
        <f t="shared" si="32"/>
        <v>2</v>
      </c>
      <c r="M456" s="20"/>
      <c r="P456" s="18"/>
      <c r="Q456" s="19"/>
    </row>
    <row r="457" spans="2:17" x14ac:dyDescent="0.25">
      <c r="B457" t="s">
        <v>2284</v>
      </c>
      <c r="C457" t="str">
        <f t="shared" ref="C457:C520" si="33">CONCATENATE("c4_", RIGHT(B457,LEN(B457)-6))</f>
        <v>c4_123683</v>
      </c>
      <c r="D457" s="8" t="s">
        <v>1074</v>
      </c>
      <c r="E457" s="8" t="s">
        <v>3189</v>
      </c>
      <c r="F457" s="8" t="s">
        <v>488</v>
      </c>
      <c r="G457" s="10" t="str">
        <f t="shared" ref="G457:G520" si="34">IF(OR(F457="A/C",F457="C/T"),"Transition","Transversion")</f>
        <v>Transversion</v>
      </c>
      <c r="H457" t="s">
        <v>2668</v>
      </c>
      <c r="I457" t="s">
        <v>3051</v>
      </c>
      <c r="J457" s="21" t="s">
        <v>1392</v>
      </c>
      <c r="K457" s="34" t="s">
        <v>1392</v>
      </c>
      <c r="L457" s="20" t="str">
        <f t="shared" ref="L457:L520" si="35">IF(J457="Dominant", 1, IF(J457="Co-dominant", 2, IF(J457="N/A", "N/A")))</f>
        <v>N/A</v>
      </c>
      <c r="P457" s="18"/>
    </row>
    <row r="458" spans="2:17" x14ac:dyDescent="0.25">
      <c r="B458" t="s">
        <v>2038</v>
      </c>
      <c r="C458" t="str">
        <f t="shared" si="33"/>
        <v>c4_124726</v>
      </c>
      <c r="D458" s="8" t="s">
        <v>1074</v>
      </c>
      <c r="E458" s="8" t="s">
        <v>3189</v>
      </c>
      <c r="F458" s="8" t="s">
        <v>491</v>
      </c>
      <c r="G458" s="10" t="str">
        <f t="shared" si="34"/>
        <v>Transversion</v>
      </c>
      <c r="H458" t="s">
        <v>2422</v>
      </c>
      <c r="I458" t="s">
        <v>2806</v>
      </c>
      <c r="J458" s="21" t="s">
        <v>1392</v>
      </c>
      <c r="K458" s="34" t="s">
        <v>1392</v>
      </c>
      <c r="L458" s="20" t="str">
        <f t="shared" si="35"/>
        <v>N/A</v>
      </c>
      <c r="P458" s="18"/>
    </row>
    <row r="459" spans="2:17" x14ac:dyDescent="0.25">
      <c r="B459" t="s">
        <v>2335</v>
      </c>
      <c r="C459" t="str">
        <f t="shared" si="33"/>
        <v>c4_12475</v>
      </c>
      <c r="D459" s="8" t="s">
        <v>1074</v>
      </c>
      <c r="E459" s="8" t="s">
        <v>3189</v>
      </c>
      <c r="F459" s="8" t="s">
        <v>489</v>
      </c>
      <c r="G459" s="10" t="str">
        <f t="shared" si="34"/>
        <v>Transition</v>
      </c>
      <c r="H459" t="s">
        <v>2719</v>
      </c>
      <c r="I459" t="s">
        <v>3102</v>
      </c>
      <c r="J459" s="21" t="s">
        <v>3444</v>
      </c>
      <c r="K459" s="37">
        <v>0.6875</v>
      </c>
      <c r="L459" s="20">
        <f t="shared" si="35"/>
        <v>2</v>
      </c>
      <c r="M459" s="20"/>
      <c r="P459" s="18"/>
      <c r="Q459" s="19"/>
    </row>
    <row r="460" spans="2:17" x14ac:dyDescent="0.25">
      <c r="B460" t="s">
        <v>2336</v>
      </c>
      <c r="C460" t="str">
        <f t="shared" si="33"/>
        <v>c4_12480</v>
      </c>
      <c r="D460" s="8" t="s">
        <v>1074</v>
      </c>
      <c r="E460" s="8" t="s">
        <v>3189</v>
      </c>
      <c r="F460" s="8" t="s">
        <v>488</v>
      </c>
      <c r="G460" s="10" t="str">
        <f t="shared" si="34"/>
        <v>Transversion</v>
      </c>
      <c r="H460" t="s">
        <v>2720</v>
      </c>
      <c r="I460" t="s">
        <v>3103</v>
      </c>
      <c r="J460" s="21" t="s">
        <v>3443</v>
      </c>
      <c r="K460" s="17">
        <v>3.2542372881355934</v>
      </c>
      <c r="L460" s="20">
        <f t="shared" si="35"/>
        <v>1</v>
      </c>
      <c r="M460" s="20"/>
      <c r="P460" s="18"/>
      <c r="Q460" s="19"/>
    </row>
    <row r="461" spans="2:17" x14ac:dyDescent="0.25">
      <c r="B461" t="s">
        <v>2066</v>
      </c>
      <c r="C461" t="str">
        <f t="shared" si="33"/>
        <v>c4_12496</v>
      </c>
      <c r="D461" s="8" t="s">
        <v>1074</v>
      </c>
      <c r="E461" s="8" t="s">
        <v>3189</v>
      </c>
      <c r="F461" s="8" t="s">
        <v>489</v>
      </c>
      <c r="G461" s="10" t="str">
        <f t="shared" si="34"/>
        <v>Transition</v>
      </c>
      <c r="H461" t="s">
        <v>2450</v>
      </c>
      <c r="I461" t="s">
        <v>2834</v>
      </c>
      <c r="J461" s="21" t="s">
        <v>1392</v>
      </c>
      <c r="K461" s="21" t="s">
        <v>1392</v>
      </c>
      <c r="L461" s="20" t="str">
        <f t="shared" si="35"/>
        <v>N/A</v>
      </c>
      <c r="P461" s="18"/>
    </row>
    <row r="462" spans="2:17" x14ac:dyDescent="0.25">
      <c r="B462" t="s">
        <v>2285</v>
      </c>
      <c r="C462" t="str">
        <f t="shared" si="33"/>
        <v>c4_125389</v>
      </c>
      <c r="D462" s="8" t="s">
        <v>1074</v>
      </c>
      <c r="E462" s="8" t="s">
        <v>3189</v>
      </c>
      <c r="F462" s="8" t="s">
        <v>489</v>
      </c>
      <c r="G462" s="10" t="str">
        <f t="shared" si="34"/>
        <v>Transition</v>
      </c>
      <c r="H462" t="s">
        <v>2669</v>
      </c>
      <c r="I462" t="s">
        <v>3052</v>
      </c>
      <c r="J462" s="21" t="s">
        <v>3444</v>
      </c>
      <c r="K462" s="17">
        <v>3.9843971631205672</v>
      </c>
      <c r="L462" s="20">
        <f t="shared" si="35"/>
        <v>2</v>
      </c>
      <c r="M462" s="20"/>
      <c r="P462" s="18"/>
      <c r="Q462" s="19"/>
    </row>
    <row r="463" spans="2:17" x14ac:dyDescent="0.25">
      <c r="B463" t="s">
        <v>2286</v>
      </c>
      <c r="C463" t="str">
        <f t="shared" si="33"/>
        <v>c4_127304</v>
      </c>
      <c r="D463" s="8" t="s">
        <v>1074</v>
      </c>
      <c r="E463" s="8" t="s">
        <v>3189</v>
      </c>
      <c r="F463" s="8" t="s">
        <v>489</v>
      </c>
      <c r="G463" s="10" t="str">
        <f t="shared" si="34"/>
        <v>Transition</v>
      </c>
      <c r="H463" t="s">
        <v>2670</v>
      </c>
      <c r="I463" t="s">
        <v>3053</v>
      </c>
      <c r="J463" s="21" t="s">
        <v>1392</v>
      </c>
      <c r="K463" s="34" t="s">
        <v>1392</v>
      </c>
      <c r="L463" s="20" t="str">
        <f t="shared" si="35"/>
        <v>N/A</v>
      </c>
      <c r="P463" s="18"/>
    </row>
    <row r="464" spans="2:17" x14ac:dyDescent="0.25">
      <c r="B464" t="s">
        <v>2190</v>
      </c>
      <c r="C464" t="str">
        <f t="shared" si="33"/>
        <v>c4_13128</v>
      </c>
      <c r="D464" s="8" t="s">
        <v>1074</v>
      </c>
      <c r="E464" s="8" t="s">
        <v>3189</v>
      </c>
      <c r="F464" s="8" t="s">
        <v>489</v>
      </c>
      <c r="G464" s="10" t="str">
        <f t="shared" si="34"/>
        <v>Transition</v>
      </c>
      <c r="H464" t="s">
        <v>2574</v>
      </c>
      <c r="I464" t="s">
        <v>2958</v>
      </c>
      <c r="J464" s="21" t="s">
        <v>3443</v>
      </c>
      <c r="K464" s="17">
        <v>0.37547892720306514</v>
      </c>
      <c r="L464" s="20">
        <f t="shared" si="35"/>
        <v>1</v>
      </c>
      <c r="M464" s="20"/>
      <c r="P464" s="18"/>
      <c r="Q464" s="19"/>
    </row>
    <row r="465" spans="2:17" x14ac:dyDescent="0.25">
      <c r="B465" t="s">
        <v>2039</v>
      </c>
      <c r="C465" t="str">
        <f t="shared" si="33"/>
        <v>c4_131801</v>
      </c>
      <c r="D465" s="8" t="s">
        <v>1074</v>
      </c>
      <c r="E465" s="8" t="s">
        <v>3189</v>
      </c>
      <c r="F465" s="8" t="s">
        <v>488</v>
      </c>
      <c r="G465" s="10" t="str">
        <f t="shared" si="34"/>
        <v>Transversion</v>
      </c>
      <c r="H465" t="s">
        <v>2423</v>
      </c>
      <c r="I465" t="s">
        <v>2807</v>
      </c>
      <c r="J465" s="21" t="s">
        <v>3443</v>
      </c>
      <c r="K465" s="37">
        <v>0.55684007707129091</v>
      </c>
      <c r="L465" s="20">
        <f t="shared" si="35"/>
        <v>1</v>
      </c>
      <c r="M465" s="20"/>
      <c r="P465" s="18"/>
      <c r="Q465" s="19"/>
    </row>
    <row r="466" spans="2:17" x14ac:dyDescent="0.25">
      <c r="B466" t="s">
        <v>2067</v>
      </c>
      <c r="C466" t="str">
        <f t="shared" si="33"/>
        <v>c4_13201</v>
      </c>
      <c r="D466" s="8" t="s">
        <v>1074</v>
      </c>
      <c r="E466" s="8" t="s">
        <v>3189</v>
      </c>
      <c r="F466" s="8" t="s">
        <v>490</v>
      </c>
      <c r="G466" s="10" t="str">
        <f t="shared" si="34"/>
        <v>Transition</v>
      </c>
      <c r="H466" t="s">
        <v>2451</v>
      </c>
      <c r="I466" t="s">
        <v>2835</v>
      </c>
      <c r="J466" s="21" t="s">
        <v>3443</v>
      </c>
      <c r="K466" s="37">
        <v>0.12919896640826872</v>
      </c>
      <c r="L466" s="20">
        <f t="shared" si="35"/>
        <v>1</v>
      </c>
      <c r="M466" s="20"/>
      <c r="P466" s="18"/>
      <c r="Q466" s="19"/>
    </row>
    <row r="467" spans="2:17" x14ac:dyDescent="0.25">
      <c r="B467" t="s">
        <v>2153</v>
      </c>
      <c r="C467" t="str">
        <f t="shared" si="33"/>
        <v>c4_132881</v>
      </c>
      <c r="D467" s="8" t="s">
        <v>1074</v>
      </c>
      <c r="E467" s="8" t="s">
        <v>3189</v>
      </c>
      <c r="F467" s="8" t="s">
        <v>489</v>
      </c>
      <c r="G467" s="10" t="str">
        <f t="shared" si="34"/>
        <v>Transition</v>
      </c>
      <c r="H467" t="s">
        <v>2537</v>
      </c>
      <c r="I467" t="s">
        <v>2921</v>
      </c>
      <c r="J467" s="21" t="s">
        <v>3443</v>
      </c>
      <c r="K467" s="37">
        <v>0.29411764705882354</v>
      </c>
      <c r="L467" s="20">
        <f t="shared" si="35"/>
        <v>1</v>
      </c>
      <c r="M467" s="20"/>
      <c r="P467" s="18"/>
      <c r="Q467" s="19"/>
    </row>
    <row r="468" spans="2:17" x14ac:dyDescent="0.25">
      <c r="B468" t="s">
        <v>2068</v>
      </c>
      <c r="C468" t="str">
        <f t="shared" si="33"/>
        <v>c4_13318</v>
      </c>
      <c r="D468" s="8" t="s">
        <v>1074</v>
      </c>
      <c r="E468" s="8" t="s">
        <v>3189</v>
      </c>
      <c r="F468" s="8" t="s">
        <v>489</v>
      </c>
      <c r="G468" s="10" t="str">
        <f t="shared" si="34"/>
        <v>Transition</v>
      </c>
      <c r="H468" t="s">
        <v>2452</v>
      </c>
      <c r="I468" t="s">
        <v>2836</v>
      </c>
      <c r="J468" s="21" t="s">
        <v>1392</v>
      </c>
      <c r="K468" s="34" t="s">
        <v>1392</v>
      </c>
      <c r="L468" s="20" t="str">
        <f t="shared" si="35"/>
        <v>N/A</v>
      </c>
      <c r="P468" s="18"/>
    </row>
    <row r="469" spans="2:17" x14ac:dyDescent="0.25">
      <c r="B469" t="s">
        <v>2154</v>
      </c>
      <c r="C469" t="str">
        <f t="shared" si="33"/>
        <v>c4_134286</v>
      </c>
      <c r="D469" s="8" t="s">
        <v>1074</v>
      </c>
      <c r="E469" s="8" t="s">
        <v>3189</v>
      </c>
      <c r="F469" s="8" t="s">
        <v>489</v>
      </c>
      <c r="G469" s="10" t="str">
        <f t="shared" si="34"/>
        <v>Transition</v>
      </c>
      <c r="H469" t="s">
        <v>2538</v>
      </c>
      <c r="I469" t="s">
        <v>2922</v>
      </c>
      <c r="J469" s="21" t="s">
        <v>1392</v>
      </c>
      <c r="K469" s="34" t="s">
        <v>1392</v>
      </c>
      <c r="L469" s="20" t="str">
        <f t="shared" si="35"/>
        <v>N/A</v>
      </c>
      <c r="P469" s="18"/>
    </row>
    <row r="470" spans="2:17" x14ac:dyDescent="0.25">
      <c r="B470" t="s">
        <v>2040</v>
      </c>
      <c r="C470" t="str">
        <f t="shared" si="33"/>
        <v>c4_134613</v>
      </c>
      <c r="D470" s="8" t="s">
        <v>1074</v>
      </c>
      <c r="E470" s="8" t="s">
        <v>3189</v>
      </c>
      <c r="F470" s="8" t="s">
        <v>488</v>
      </c>
      <c r="G470" s="10" t="str">
        <f t="shared" si="34"/>
        <v>Transversion</v>
      </c>
      <c r="H470" t="s">
        <v>2424</v>
      </c>
      <c r="I470" t="s">
        <v>2808</v>
      </c>
      <c r="J470" s="21" t="s">
        <v>1392</v>
      </c>
      <c r="K470" s="21" t="s">
        <v>1392</v>
      </c>
      <c r="L470" s="20" t="str">
        <f t="shared" si="35"/>
        <v>N/A</v>
      </c>
      <c r="P470" s="18"/>
    </row>
    <row r="471" spans="2:17" x14ac:dyDescent="0.25">
      <c r="B471" t="s">
        <v>2337</v>
      </c>
      <c r="C471" t="str">
        <f t="shared" si="33"/>
        <v>c4_13471</v>
      </c>
      <c r="D471" s="8" t="s">
        <v>1074</v>
      </c>
      <c r="E471" s="8" t="s">
        <v>3189</v>
      </c>
      <c r="F471" s="8" t="s">
        <v>489</v>
      </c>
      <c r="G471" s="10" t="str">
        <f t="shared" si="34"/>
        <v>Transition</v>
      </c>
      <c r="H471" t="s">
        <v>2721</v>
      </c>
      <c r="I471" t="s">
        <v>3104</v>
      </c>
      <c r="J471" s="21" t="s">
        <v>1392</v>
      </c>
      <c r="K471" s="21" t="s">
        <v>1392</v>
      </c>
      <c r="L471" s="20" t="str">
        <f t="shared" si="35"/>
        <v>N/A</v>
      </c>
      <c r="P471" s="18"/>
    </row>
    <row r="472" spans="2:17" x14ac:dyDescent="0.25">
      <c r="B472" t="s">
        <v>2338</v>
      </c>
      <c r="C472" t="str">
        <f t="shared" si="33"/>
        <v>c4_13563</v>
      </c>
      <c r="D472" s="8" t="s">
        <v>1074</v>
      </c>
      <c r="E472" s="8" t="s">
        <v>3189</v>
      </c>
      <c r="F472" s="8" t="s">
        <v>493</v>
      </c>
      <c r="G472" s="10" t="str">
        <f t="shared" si="34"/>
        <v>Transversion</v>
      </c>
      <c r="H472" t="s">
        <v>2722</v>
      </c>
      <c r="I472" t="s">
        <v>3105</v>
      </c>
      <c r="J472" s="21" t="s">
        <v>3443</v>
      </c>
      <c r="K472" s="17">
        <v>1.9882352941176471</v>
      </c>
      <c r="L472" s="20">
        <f t="shared" si="35"/>
        <v>1</v>
      </c>
      <c r="M472" s="20"/>
      <c r="P472" s="18"/>
      <c r="Q472" s="19"/>
    </row>
    <row r="473" spans="2:17" x14ac:dyDescent="0.25">
      <c r="B473" t="s">
        <v>2191</v>
      </c>
      <c r="C473" t="str">
        <f t="shared" si="33"/>
        <v>c4_13674</v>
      </c>
      <c r="D473" s="8" t="s">
        <v>1074</v>
      </c>
      <c r="E473" s="8" t="s">
        <v>3189</v>
      </c>
      <c r="F473" s="8" t="s">
        <v>489</v>
      </c>
      <c r="G473" s="10" t="str">
        <f t="shared" si="34"/>
        <v>Transition</v>
      </c>
      <c r="H473" t="s">
        <v>2575</v>
      </c>
      <c r="I473" t="s">
        <v>2959</v>
      </c>
      <c r="J473" s="21" t="s">
        <v>1392</v>
      </c>
      <c r="K473" s="34" t="s">
        <v>1392</v>
      </c>
      <c r="L473" s="20" t="str">
        <f t="shared" si="35"/>
        <v>N/A</v>
      </c>
      <c r="P473" s="18"/>
    </row>
    <row r="474" spans="2:17" x14ac:dyDescent="0.25">
      <c r="B474" t="s">
        <v>2339</v>
      </c>
      <c r="C474" t="str">
        <f t="shared" si="33"/>
        <v>c4_13985</v>
      </c>
      <c r="D474" s="8" t="s">
        <v>1074</v>
      </c>
      <c r="E474" s="8" t="s">
        <v>3189</v>
      </c>
      <c r="F474" s="8" t="s">
        <v>490</v>
      </c>
      <c r="G474" s="10" t="str">
        <f t="shared" si="34"/>
        <v>Transition</v>
      </c>
      <c r="H474" t="s">
        <v>2723</v>
      </c>
      <c r="I474" t="s">
        <v>3106</v>
      </c>
      <c r="J474" s="21" t="s">
        <v>1392</v>
      </c>
      <c r="K474" s="34" t="s">
        <v>1392</v>
      </c>
      <c r="L474" s="20" t="str">
        <f t="shared" si="35"/>
        <v>N/A</v>
      </c>
      <c r="P474" s="18"/>
    </row>
    <row r="475" spans="2:17" x14ac:dyDescent="0.25">
      <c r="B475" t="s">
        <v>2340</v>
      </c>
      <c r="C475" t="str">
        <f t="shared" si="33"/>
        <v>c4_14095</v>
      </c>
      <c r="D475" s="8" t="s">
        <v>1074</v>
      </c>
      <c r="E475" s="8" t="s">
        <v>3189</v>
      </c>
      <c r="F475" s="8" t="s">
        <v>488</v>
      </c>
      <c r="G475" s="10" t="str">
        <f t="shared" si="34"/>
        <v>Transversion</v>
      </c>
      <c r="H475" t="s">
        <v>2724</v>
      </c>
      <c r="I475" t="s">
        <v>3107</v>
      </c>
      <c r="J475" s="21" t="s">
        <v>3443</v>
      </c>
      <c r="K475" s="37">
        <v>0.4682230869001297</v>
      </c>
      <c r="L475" s="20">
        <f t="shared" si="35"/>
        <v>1</v>
      </c>
      <c r="M475" s="20"/>
      <c r="P475" s="18"/>
      <c r="Q475" s="19"/>
    </row>
    <row r="476" spans="2:17" x14ac:dyDescent="0.25">
      <c r="B476" t="s">
        <v>2069</v>
      </c>
      <c r="C476" t="str">
        <f t="shared" si="33"/>
        <v>c4_14441</v>
      </c>
      <c r="D476" s="8" t="s">
        <v>1074</v>
      </c>
      <c r="E476" s="8" t="s">
        <v>3189</v>
      </c>
      <c r="F476" s="8" t="s">
        <v>489</v>
      </c>
      <c r="G476" s="10" t="str">
        <f t="shared" si="34"/>
        <v>Transition</v>
      </c>
      <c r="H476" t="s">
        <v>2453</v>
      </c>
      <c r="I476" t="s">
        <v>2837</v>
      </c>
      <c r="J476" s="21" t="s">
        <v>1392</v>
      </c>
      <c r="K476" s="34" t="s">
        <v>1392</v>
      </c>
      <c r="L476" s="20" t="str">
        <f t="shared" si="35"/>
        <v>N/A</v>
      </c>
      <c r="P476" s="18"/>
    </row>
    <row r="477" spans="2:17" x14ac:dyDescent="0.25">
      <c r="B477" t="s">
        <v>2341</v>
      </c>
      <c r="C477" t="str">
        <f t="shared" si="33"/>
        <v>c4_14501</v>
      </c>
      <c r="D477" s="8" t="s">
        <v>1074</v>
      </c>
      <c r="E477" s="8" t="s">
        <v>3189</v>
      </c>
      <c r="F477" s="8" t="s">
        <v>493</v>
      </c>
      <c r="G477" s="10" t="str">
        <f t="shared" si="34"/>
        <v>Transversion</v>
      </c>
      <c r="H477" t="s">
        <v>2725</v>
      </c>
      <c r="I477" t="s">
        <v>3108</v>
      </c>
      <c r="J477" s="21" t="s">
        <v>1392</v>
      </c>
      <c r="K477" s="34" t="s">
        <v>1392</v>
      </c>
      <c r="L477" s="20" t="str">
        <f t="shared" si="35"/>
        <v>N/A</v>
      </c>
      <c r="P477" s="18"/>
    </row>
    <row r="478" spans="2:17" x14ac:dyDescent="0.25">
      <c r="B478" t="s">
        <v>2192</v>
      </c>
      <c r="C478" t="str">
        <f t="shared" si="33"/>
        <v>c4_14575</v>
      </c>
      <c r="D478" s="8" t="s">
        <v>1074</v>
      </c>
      <c r="E478" s="8" t="s">
        <v>3189</v>
      </c>
      <c r="F478" s="8" t="s">
        <v>488</v>
      </c>
      <c r="G478" s="10" t="str">
        <f t="shared" si="34"/>
        <v>Transversion</v>
      </c>
      <c r="H478" t="s">
        <v>2576</v>
      </c>
      <c r="I478" t="s">
        <v>2960</v>
      </c>
      <c r="J478" s="21" t="s">
        <v>3443</v>
      </c>
      <c r="K478" s="37">
        <v>5.2493438320209973E-3</v>
      </c>
      <c r="L478" s="20">
        <f t="shared" si="35"/>
        <v>1</v>
      </c>
      <c r="M478" s="20"/>
      <c r="P478" s="18"/>
      <c r="Q478" s="19"/>
    </row>
    <row r="479" spans="2:17" x14ac:dyDescent="0.25">
      <c r="B479" t="s">
        <v>2342</v>
      </c>
      <c r="C479" t="str">
        <f t="shared" si="33"/>
        <v>c4_14630</v>
      </c>
      <c r="D479" s="8" t="s">
        <v>1074</v>
      </c>
      <c r="E479" s="8" t="s">
        <v>3189</v>
      </c>
      <c r="F479" s="8" t="s">
        <v>488</v>
      </c>
      <c r="G479" s="10" t="str">
        <f t="shared" si="34"/>
        <v>Transversion</v>
      </c>
      <c r="H479" t="s">
        <v>2726</v>
      </c>
      <c r="I479" t="s">
        <v>3109</v>
      </c>
      <c r="J479" s="21" t="s">
        <v>3443</v>
      </c>
      <c r="K479" s="37">
        <v>0.27906976744186046</v>
      </c>
      <c r="L479" s="20">
        <f t="shared" si="35"/>
        <v>1</v>
      </c>
      <c r="M479" s="20"/>
      <c r="P479" s="18"/>
      <c r="Q479" s="19"/>
    </row>
    <row r="480" spans="2:17" x14ac:dyDescent="0.25">
      <c r="B480" t="s">
        <v>2193</v>
      </c>
      <c r="C480" t="str">
        <f t="shared" si="33"/>
        <v>c4_14781</v>
      </c>
      <c r="D480" s="8" t="s">
        <v>1074</v>
      </c>
      <c r="E480" s="8" t="s">
        <v>3189</v>
      </c>
      <c r="F480" s="8" t="s">
        <v>488</v>
      </c>
      <c r="G480" s="10" t="str">
        <f t="shared" si="34"/>
        <v>Transversion</v>
      </c>
      <c r="H480" t="s">
        <v>2577</v>
      </c>
      <c r="I480" t="s">
        <v>2961</v>
      </c>
      <c r="J480" s="21" t="s">
        <v>1392</v>
      </c>
      <c r="K480" s="21" t="s">
        <v>1392</v>
      </c>
      <c r="L480" s="20" t="str">
        <f t="shared" si="35"/>
        <v>N/A</v>
      </c>
      <c r="P480" s="18"/>
    </row>
    <row r="481" spans="2:17" x14ac:dyDescent="0.25">
      <c r="B481" t="s">
        <v>2070</v>
      </c>
      <c r="C481" t="str">
        <f t="shared" si="33"/>
        <v>c4_14793</v>
      </c>
      <c r="D481" s="8" t="s">
        <v>1074</v>
      </c>
      <c r="E481" s="8" t="s">
        <v>3189</v>
      </c>
      <c r="F481" s="8" t="s">
        <v>488</v>
      </c>
      <c r="G481" s="10" t="str">
        <f t="shared" si="34"/>
        <v>Transversion</v>
      </c>
      <c r="H481" t="s">
        <v>2454</v>
      </c>
      <c r="I481" t="s">
        <v>2838</v>
      </c>
      <c r="J481" s="21" t="s">
        <v>1392</v>
      </c>
      <c r="K481" s="34" t="s">
        <v>1392</v>
      </c>
      <c r="L481" s="20" t="str">
        <f t="shared" si="35"/>
        <v>N/A</v>
      </c>
      <c r="P481" s="18"/>
    </row>
    <row r="482" spans="2:17" x14ac:dyDescent="0.25">
      <c r="B482" t="s">
        <v>2071</v>
      </c>
      <c r="C482" t="str">
        <f t="shared" si="33"/>
        <v>c4_15102</v>
      </c>
      <c r="D482" s="8" t="s">
        <v>1074</v>
      </c>
      <c r="E482" s="8" t="s">
        <v>3189</v>
      </c>
      <c r="F482" s="8" t="s">
        <v>488</v>
      </c>
      <c r="G482" s="10" t="str">
        <f t="shared" si="34"/>
        <v>Transversion</v>
      </c>
      <c r="H482" t="s">
        <v>2455</v>
      </c>
      <c r="I482" t="s">
        <v>2839</v>
      </c>
      <c r="J482" s="21" t="s">
        <v>1392</v>
      </c>
      <c r="K482" s="34" t="s">
        <v>1392</v>
      </c>
      <c r="L482" s="20" t="str">
        <f t="shared" si="35"/>
        <v>N/A</v>
      </c>
      <c r="P482" s="18"/>
    </row>
    <row r="483" spans="2:17" x14ac:dyDescent="0.25">
      <c r="B483" t="s">
        <v>2194</v>
      </c>
      <c r="C483" t="str">
        <f t="shared" si="33"/>
        <v>c4_15143</v>
      </c>
      <c r="D483" s="8" t="s">
        <v>1074</v>
      </c>
      <c r="E483" s="8" t="s">
        <v>3189</v>
      </c>
      <c r="F483" s="8" t="s">
        <v>489</v>
      </c>
      <c r="G483" s="10" t="str">
        <f t="shared" si="34"/>
        <v>Transition</v>
      </c>
      <c r="H483" t="s">
        <v>2578</v>
      </c>
      <c r="I483" t="s">
        <v>2962</v>
      </c>
      <c r="J483" s="21" t="s">
        <v>3443</v>
      </c>
      <c r="K483" s="17">
        <v>0.38759689922480622</v>
      </c>
      <c r="L483" s="20">
        <f t="shared" si="35"/>
        <v>1</v>
      </c>
      <c r="M483" s="20"/>
      <c r="P483" s="18"/>
      <c r="Q483" s="19"/>
    </row>
    <row r="484" spans="2:17" x14ac:dyDescent="0.25">
      <c r="B484" t="s">
        <v>2195</v>
      </c>
      <c r="C484" t="str">
        <f t="shared" si="33"/>
        <v>c4_15623</v>
      </c>
      <c r="D484" s="8" t="s">
        <v>1074</v>
      </c>
      <c r="E484" s="8" t="s">
        <v>3189</v>
      </c>
      <c r="F484" s="8" t="s">
        <v>493</v>
      </c>
      <c r="G484" s="10" t="str">
        <f t="shared" si="34"/>
        <v>Transversion</v>
      </c>
      <c r="H484" t="s">
        <v>2579</v>
      </c>
      <c r="I484" t="s">
        <v>2963</v>
      </c>
      <c r="J484" s="21" t="s">
        <v>3443</v>
      </c>
      <c r="K484" s="17">
        <v>2.2145593869731801</v>
      </c>
      <c r="L484" s="20">
        <f t="shared" si="35"/>
        <v>1</v>
      </c>
      <c r="M484" s="20"/>
      <c r="P484" s="18"/>
      <c r="Q484" s="19"/>
    </row>
    <row r="485" spans="2:17" x14ac:dyDescent="0.25">
      <c r="B485" t="s">
        <v>2196</v>
      </c>
      <c r="C485" t="str">
        <f t="shared" si="33"/>
        <v>c4_15753</v>
      </c>
      <c r="D485" s="8" t="s">
        <v>1074</v>
      </c>
      <c r="E485" s="8" t="s">
        <v>3189</v>
      </c>
      <c r="F485" s="8" t="s">
        <v>489</v>
      </c>
      <c r="G485" s="10" t="str">
        <f t="shared" si="34"/>
        <v>Transition</v>
      </c>
      <c r="H485" t="s">
        <v>2580</v>
      </c>
      <c r="I485" t="s">
        <v>2964</v>
      </c>
      <c r="J485" s="21" t="s">
        <v>1392</v>
      </c>
      <c r="K485" s="21" t="s">
        <v>1392</v>
      </c>
      <c r="L485" s="20" t="str">
        <f t="shared" si="35"/>
        <v>N/A</v>
      </c>
      <c r="P485" s="18"/>
    </row>
    <row r="486" spans="2:17" x14ac:dyDescent="0.25">
      <c r="B486" t="s">
        <v>2343</v>
      </c>
      <c r="C486" t="str">
        <f t="shared" si="33"/>
        <v>c4_15967</v>
      </c>
      <c r="D486" s="8" t="s">
        <v>1074</v>
      </c>
      <c r="E486" s="8" t="s">
        <v>3189</v>
      </c>
      <c r="F486" s="8" t="s">
        <v>488</v>
      </c>
      <c r="G486" s="10" t="str">
        <f t="shared" si="34"/>
        <v>Transversion</v>
      </c>
      <c r="H486" t="s">
        <v>2727</v>
      </c>
      <c r="I486" t="s">
        <v>3110</v>
      </c>
      <c r="J486" s="21" t="s">
        <v>3443</v>
      </c>
      <c r="K486" s="37">
        <v>1.9844961240310077</v>
      </c>
      <c r="L486" s="20">
        <f t="shared" si="35"/>
        <v>1</v>
      </c>
      <c r="M486" s="20"/>
      <c r="P486" s="18"/>
      <c r="Q486" s="19"/>
    </row>
    <row r="487" spans="2:17" x14ac:dyDescent="0.25">
      <c r="B487" t="s">
        <v>2344</v>
      </c>
      <c r="C487" t="str">
        <f t="shared" si="33"/>
        <v>c4_16509</v>
      </c>
      <c r="D487" s="8" t="s">
        <v>1074</v>
      </c>
      <c r="E487" s="8" t="s">
        <v>3189</v>
      </c>
      <c r="F487" s="8" t="s">
        <v>489</v>
      </c>
      <c r="G487" s="10" t="str">
        <f t="shared" si="34"/>
        <v>Transition</v>
      </c>
      <c r="H487" t="s">
        <v>2728</v>
      </c>
      <c r="I487" t="s">
        <v>3111</v>
      </c>
      <c r="J487" s="21" t="s">
        <v>3443</v>
      </c>
      <c r="K487" s="17">
        <v>0.62068965517241381</v>
      </c>
      <c r="L487" s="20">
        <f t="shared" si="35"/>
        <v>1</v>
      </c>
      <c r="M487" s="20"/>
      <c r="P487" s="18"/>
      <c r="Q487" s="19"/>
    </row>
    <row r="488" spans="2:17" x14ac:dyDescent="0.25">
      <c r="B488" t="s">
        <v>2072</v>
      </c>
      <c r="C488" t="str">
        <f t="shared" si="33"/>
        <v>c4_16632</v>
      </c>
      <c r="D488" s="8" t="s">
        <v>1074</v>
      </c>
      <c r="E488" s="8" t="s">
        <v>3189</v>
      </c>
      <c r="F488" s="8" t="s">
        <v>489</v>
      </c>
      <c r="G488" s="10" t="str">
        <f t="shared" si="34"/>
        <v>Transition</v>
      </c>
      <c r="H488" t="s">
        <v>2456</v>
      </c>
      <c r="I488" t="s">
        <v>2840</v>
      </c>
      <c r="J488" s="21" t="s">
        <v>3443</v>
      </c>
      <c r="K488" s="17">
        <v>1.0192678227360308</v>
      </c>
      <c r="L488" s="20">
        <f t="shared" si="35"/>
        <v>1</v>
      </c>
      <c r="M488" s="20"/>
      <c r="P488" s="18"/>
      <c r="Q488" s="19"/>
    </row>
    <row r="489" spans="2:17" x14ac:dyDescent="0.25">
      <c r="B489" t="s">
        <v>2073</v>
      </c>
      <c r="C489" t="str">
        <f t="shared" si="33"/>
        <v>c4_16762</v>
      </c>
      <c r="D489" s="8" t="s">
        <v>1074</v>
      </c>
      <c r="E489" s="8" t="s">
        <v>3189</v>
      </c>
      <c r="F489" s="8" t="s">
        <v>488</v>
      </c>
      <c r="G489" s="10" t="str">
        <f t="shared" si="34"/>
        <v>Transversion</v>
      </c>
      <c r="H489" t="s">
        <v>2457</v>
      </c>
      <c r="I489" t="s">
        <v>2841</v>
      </c>
      <c r="J489" s="21" t="s">
        <v>3443</v>
      </c>
      <c r="K489" s="37">
        <v>0.5714285714285714</v>
      </c>
      <c r="L489" s="20">
        <f t="shared" si="35"/>
        <v>1</v>
      </c>
      <c r="M489" s="20"/>
      <c r="P489" s="18"/>
      <c r="Q489" s="19"/>
    </row>
    <row r="490" spans="2:17" x14ac:dyDescent="0.25">
      <c r="B490" t="s">
        <v>2197</v>
      </c>
      <c r="C490" t="str">
        <f t="shared" si="33"/>
        <v>c4_16854</v>
      </c>
      <c r="D490" s="8" t="s">
        <v>1074</v>
      </c>
      <c r="E490" s="8" t="s">
        <v>3189</v>
      </c>
      <c r="F490" s="8" t="s">
        <v>490</v>
      </c>
      <c r="G490" s="10" t="str">
        <f t="shared" si="34"/>
        <v>Transition</v>
      </c>
      <c r="H490" t="s">
        <v>2581</v>
      </c>
      <c r="I490" t="s">
        <v>2965</v>
      </c>
      <c r="J490" s="21" t="s">
        <v>3443</v>
      </c>
      <c r="K490" s="37">
        <v>0.20675105485232068</v>
      </c>
      <c r="L490" s="20">
        <f t="shared" si="35"/>
        <v>1</v>
      </c>
      <c r="M490" s="20"/>
      <c r="P490" s="18"/>
      <c r="Q490" s="19"/>
    </row>
    <row r="491" spans="2:17" x14ac:dyDescent="0.25">
      <c r="B491" t="s">
        <v>2074</v>
      </c>
      <c r="C491" t="str">
        <f t="shared" si="33"/>
        <v>c4_17343</v>
      </c>
      <c r="D491" s="8" t="s">
        <v>1074</v>
      </c>
      <c r="E491" s="8" t="s">
        <v>3189</v>
      </c>
      <c r="F491" s="8" t="s">
        <v>489</v>
      </c>
      <c r="G491" s="10" t="str">
        <f t="shared" si="34"/>
        <v>Transition</v>
      </c>
      <c r="H491" t="s">
        <v>2458</v>
      </c>
      <c r="I491" t="s">
        <v>2842</v>
      </c>
      <c r="J491" s="21" t="s">
        <v>1392</v>
      </c>
      <c r="K491" s="21" t="s">
        <v>1392</v>
      </c>
      <c r="L491" s="20" t="str">
        <f t="shared" si="35"/>
        <v>N/A</v>
      </c>
      <c r="P491" s="18"/>
    </row>
    <row r="492" spans="2:17" x14ac:dyDescent="0.25">
      <c r="B492" t="s">
        <v>2345</v>
      </c>
      <c r="C492" t="str">
        <f t="shared" si="33"/>
        <v>c4_17535</v>
      </c>
      <c r="D492" s="8" t="s">
        <v>1074</v>
      </c>
      <c r="E492" s="8" t="s">
        <v>3189</v>
      </c>
      <c r="F492" s="8" t="s">
        <v>490</v>
      </c>
      <c r="G492" s="10" t="str">
        <f t="shared" si="34"/>
        <v>Transition</v>
      </c>
      <c r="H492" t="s">
        <v>2729</v>
      </c>
      <c r="I492" t="s">
        <v>3112</v>
      </c>
      <c r="J492" s="21" t="s">
        <v>3444</v>
      </c>
      <c r="K492" s="37">
        <v>49.36752136752137</v>
      </c>
      <c r="L492" s="20">
        <f t="shared" si="35"/>
        <v>2</v>
      </c>
      <c r="M492" s="20"/>
      <c r="P492" s="18"/>
      <c r="Q492" s="19"/>
    </row>
    <row r="493" spans="2:17" x14ac:dyDescent="0.25">
      <c r="B493" t="s">
        <v>2346</v>
      </c>
      <c r="C493" t="str">
        <f t="shared" si="33"/>
        <v>c4_17687</v>
      </c>
      <c r="D493" s="8" t="s">
        <v>1074</v>
      </c>
      <c r="E493" s="8" t="s">
        <v>3189</v>
      </c>
      <c r="F493" s="8" t="s">
        <v>488</v>
      </c>
      <c r="G493" s="10" t="str">
        <f t="shared" si="34"/>
        <v>Transversion</v>
      </c>
      <c r="H493" t="s">
        <v>2730</v>
      </c>
      <c r="I493" t="s">
        <v>3113</v>
      </c>
      <c r="J493" s="21" t="s">
        <v>1392</v>
      </c>
      <c r="K493" s="21" t="s">
        <v>1392</v>
      </c>
      <c r="L493" s="20" t="str">
        <f t="shared" si="35"/>
        <v>N/A</v>
      </c>
      <c r="P493" s="18"/>
    </row>
    <row r="494" spans="2:17" x14ac:dyDescent="0.25">
      <c r="B494" t="s">
        <v>2075</v>
      </c>
      <c r="C494" t="str">
        <f t="shared" si="33"/>
        <v>c4_17699</v>
      </c>
      <c r="D494" s="8" t="s">
        <v>1074</v>
      </c>
      <c r="E494" s="8" t="s">
        <v>3189</v>
      </c>
      <c r="F494" s="8" t="s">
        <v>488</v>
      </c>
      <c r="G494" s="10" t="str">
        <f t="shared" si="34"/>
        <v>Transversion</v>
      </c>
      <c r="H494" t="s">
        <v>2459</v>
      </c>
      <c r="I494" t="s">
        <v>2843</v>
      </c>
      <c r="J494" s="21" t="s">
        <v>1392</v>
      </c>
      <c r="K494" s="21" t="s">
        <v>1392</v>
      </c>
      <c r="L494" s="20" t="str">
        <f t="shared" si="35"/>
        <v>N/A</v>
      </c>
      <c r="P494" s="18"/>
    </row>
    <row r="495" spans="2:17" x14ac:dyDescent="0.25">
      <c r="B495" t="s">
        <v>2347</v>
      </c>
      <c r="C495" t="str">
        <f t="shared" si="33"/>
        <v>c4_17918</v>
      </c>
      <c r="D495" s="8" t="s">
        <v>1074</v>
      </c>
      <c r="E495" s="8" t="s">
        <v>3189</v>
      </c>
      <c r="F495" s="8" t="s">
        <v>489</v>
      </c>
      <c r="G495" s="10" t="str">
        <f t="shared" si="34"/>
        <v>Transition</v>
      </c>
      <c r="H495" t="s">
        <v>2731</v>
      </c>
      <c r="I495" t="s">
        <v>3114</v>
      </c>
      <c r="J495" s="21" t="s">
        <v>1392</v>
      </c>
      <c r="K495" s="21" t="s">
        <v>1392</v>
      </c>
      <c r="L495" s="20" t="str">
        <f t="shared" si="35"/>
        <v>N/A</v>
      </c>
      <c r="P495" s="18"/>
    </row>
    <row r="496" spans="2:17" x14ac:dyDescent="0.25">
      <c r="B496" t="s">
        <v>2198</v>
      </c>
      <c r="C496" t="str">
        <f t="shared" si="33"/>
        <v>c4_17948</v>
      </c>
      <c r="D496" s="8" t="s">
        <v>1074</v>
      </c>
      <c r="E496" s="8" t="s">
        <v>3189</v>
      </c>
      <c r="F496" s="8" t="s">
        <v>491</v>
      </c>
      <c r="G496" s="10" t="str">
        <f t="shared" si="34"/>
        <v>Transversion</v>
      </c>
      <c r="H496" t="s">
        <v>2582</v>
      </c>
      <c r="I496" t="s">
        <v>2966</v>
      </c>
      <c r="J496" s="21" t="s">
        <v>1392</v>
      </c>
      <c r="K496" s="21" t="s">
        <v>1392</v>
      </c>
      <c r="L496" s="20" t="str">
        <f t="shared" si="35"/>
        <v>N/A</v>
      </c>
      <c r="P496" s="18"/>
    </row>
    <row r="497" spans="2:17" x14ac:dyDescent="0.25">
      <c r="B497" t="s">
        <v>2076</v>
      </c>
      <c r="C497" t="str">
        <f t="shared" si="33"/>
        <v>c4_18034</v>
      </c>
      <c r="D497" s="8" t="s">
        <v>1074</v>
      </c>
      <c r="E497" s="8" t="s">
        <v>3189</v>
      </c>
      <c r="F497" s="8" t="s">
        <v>489</v>
      </c>
      <c r="G497" s="10" t="str">
        <f t="shared" si="34"/>
        <v>Transition</v>
      </c>
      <c r="H497" t="s">
        <v>2460</v>
      </c>
      <c r="I497" t="s">
        <v>2844</v>
      </c>
      <c r="J497" s="21" t="s">
        <v>3444</v>
      </c>
      <c r="K497" s="37">
        <v>0.20689655172413793</v>
      </c>
      <c r="L497" s="20">
        <f t="shared" si="35"/>
        <v>2</v>
      </c>
      <c r="M497" s="20"/>
      <c r="P497" s="18"/>
      <c r="Q497" s="19"/>
    </row>
    <row r="498" spans="2:17" x14ac:dyDescent="0.25">
      <c r="B498" t="s">
        <v>2348</v>
      </c>
      <c r="C498" t="str">
        <f t="shared" si="33"/>
        <v>c4_18266</v>
      </c>
      <c r="D498" s="8" t="s">
        <v>1074</v>
      </c>
      <c r="E498" s="8" t="s">
        <v>3189</v>
      </c>
      <c r="F498" s="8" t="s">
        <v>489</v>
      </c>
      <c r="G498" s="10" t="str">
        <f t="shared" si="34"/>
        <v>Transition</v>
      </c>
      <c r="H498" t="s">
        <v>2732</v>
      </c>
      <c r="I498" t="s">
        <v>3115</v>
      </c>
      <c r="J498" s="21" t="s">
        <v>1392</v>
      </c>
      <c r="K498" s="34" t="s">
        <v>1392</v>
      </c>
      <c r="L498" s="20" t="str">
        <f t="shared" si="35"/>
        <v>N/A</v>
      </c>
      <c r="P498" s="18"/>
    </row>
    <row r="499" spans="2:17" x14ac:dyDescent="0.25">
      <c r="B499" t="s">
        <v>2349</v>
      </c>
      <c r="C499" t="str">
        <f t="shared" si="33"/>
        <v>c4_18347</v>
      </c>
      <c r="D499" s="8" t="s">
        <v>1074</v>
      </c>
      <c r="E499" s="8" t="s">
        <v>3189</v>
      </c>
      <c r="F499" s="8" t="s">
        <v>491</v>
      </c>
      <c r="G499" s="10" t="str">
        <f t="shared" si="34"/>
        <v>Transversion</v>
      </c>
      <c r="H499" t="s">
        <v>2733</v>
      </c>
      <c r="I499" t="s">
        <v>3116</v>
      </c>
      <c r="J499" s="21" t="s">
        <v>1392</v>
      </c>
      <c r="K499" s="34" t="s">
        <v>1392</v>
      </c>
      <c r="L499" s="20" t="str">
        <f t="shared" si="35"/>
        <v>N/A</v>
      </c>
      <c r="P499" s="18"/>
    </row>
    <row r="500" spans="2:17" x14ac:dyDescent="0.25">
      <c r="B500" t="s">
        <v>2077</v>
      </c>
      <c r="C500" t="str">
        <f t="shared" si="33"/>
        <v>c4_18411</v>
      </c>
      <c r="D500" s="8" t="s">
        <v>1074</v>
      </c>
      <c r="E500" s="8" t="s">
        <v>3189</v>
      </c>
      <c r="F500" s="8" t="s">
        <v>489</v>
      </c>
      <c r="G500" s="10" t="str">
        <f t="shared" si="34"/>
        <v>Transition</v>
      </c>
      <c r="H500" t="s">
        <v>2461</v>
      </c>
      <c r="I500" t="s">
        <v>2845</v>
      </c>
      <c r="J500" s="21" t="s">
        <v>3443</v>
      </c>
      <c r="K500" s="37">
        <v>0.9718875502008032</v>
      </c>
      <c r="L500" s="20">
        <f t="shared" si="35"/>
        <v>1</v>
      </c>
      <c r="M500" s="20"/>
      <c r="P500" s="18"/>
      <c r="Q500" s="19"/>
    </row>
    <row r="501" spans="2:17" x14ac:dyDescent="0.25">
      <c r="B501" t="s">
        <v>2350</v>
      </c>
      <c r="C501" t="str">
        <f t="shared" si="33"/>
        <v>c4_18565</v>
      </c>
      <c r="D501" s="8" t="s">
        <v>1074</v>
      </c>
      <c r="E501" s="8" t="s">
        <v>3189</v>
      </c>
      <c r="F501" s="8" t="s">
        <v>493</v>
      </c>
      <c r="G501" s="10" t="str">
        <f t="shared" si="34"/>
        <v>Transversion</v>
      </c>
      <c r="H501" t="s">
        <v>2734</v>
      </c>
      <c r="I501" t="s">
        <v>3117</v>
      </c>
      <c r="J501" s="21" t="s">
        <v>3443</v>
      </c>
      <c r="K501" s="37">
        <v>7.6628352490421452E-3</v>
      </c>
      <c r="L501" s="20">
        <f t="shared" si="35"/>
        <v>1</v>
      </c>
      <c r="M501" s="20"/>
      <c r="P501" s="18"/>
      <c r="Q501" s="19"/>
    </row>
    <row r="502" spans="2:17" x14ac:dyDescent="0.25">
      <c r="B502" t="s">
        <v>2199</v>
      </c>
      <c r="C502" t="str">
        <f t="shared" si="33"/>
        <v>c4_18678</v>
      </c>
      <c r="D502" s="8" t="s">
        <v>1074</v>
      </c>
      <c r="E502" s="8" t="s">
        <v>3189</v>
      </c>
      <c r="F502" s="8" t="s">
        <v>488</v>
      </c>
      <c r="G502" s="10" t="str">
        <f t="shared" si="34"/>
        <v>Transversion</v>
      </c>
      <c r="H502" t="s">
        <v>2583</v>
      </c>
      <c r="I502" t="s">
        <v>2967</v>
      </c>
      <c r="J502" s="21" t="s">
        <v>3443</v>
      </c>
      <c r="K502" s="17">
        <v>1.8072289156626506</v>
      </c>
      <c r="L502" s="20">
        <f t="shared" si="35"/>
        <v>1</v>
      </c>
      <c r="M502" s="20"/>
      <c r="P502" s="18"/>
      <c r="Q502" s="19"/>
    </row>
    <row r="503" spans="2:17" x14ac:dyDescent="0.25">
      <c r="B503" t="s">
        <v>2351</v>
      </c>
      <c r="C503" t="str">
        <f t="shared" si="33"/>
        <v>c4_18762</v>
      </c>
      <c r="D503" s="8" t="s">
        <v>1074</v>
      </c>
      <c r="E503" s="8" t="s">
        <v>3189</v>
      </c>
      <c r="F503" s="8" t="s">
        <v>489</v>
      </c>
      <c r="G503" s="10" t="str">
        <f t="shared" si="34"/>
        <v>Transition</v>
      </c>
      <c r="H503" t="s">
        <v>2735</v>
      </c>
      <c r="I503" t="s">
        <v>3118</v>
      </c>
      <c r="J503" s="21" t="s">
        <v>1392</v>
      </c>
      <c r="K503" s="34" t="s">
        <v>1392</v>
      </c>
      <c r="L503" s="20" t="str">
        <f t="shared" si="35"/>
        <v>N/A</v>
      </c>
      <c r="P503" s="18"/>
    </row>
    <row r="504" spans="2:17" x14ac:dyDescent="0.25">
      <c r="B504" t="s">
        <v>2200</v>
      </c>
      <c r="C504" t="str">
        <f t="shared" si="33"/>
        <v>c4_18995</v>
      </c>
      <c r="D504" s="8" t="s">
        <v>1074</v>
      </c>
      <c r="E504" s="8" t="s">
        <v>3189</v>
      </c>
      <c r="F504" s="8" t="s">
        <v>489</v>
      </c>
      <c r="G504" s="10" t="str">
        <f t="shared" si="34"/>
        <v>Transition</v>
      </c>
      <c r="H504" t="s">
        <v>2584</v>
      </c>
      <c r="I504" t="s">
        <v>2968</v>
      </c>
      <c r="J504" s="21" t="s">
        <v>1392</v>
      </c>
      <c r="K504" s="21" t="s">
        <v>1392</v>
      </c>
      <c r="L504" s="20" t="str">
        <f t="shared" si="35"/>
        <v>N/A</v>
      </c>
      <c r="P504" s="18"/>
    </row>
    <row r="505" spans="2:17" x14ac:dyDescent="0.25">
      <c r="B505" t="s">
        <v>2352</v>
      </c>
      <c r="C505" t="str">
        <f t="shared" si="33"/>
        <v>c4_19107</v>
      </c>
      <c r="D505" s="8" t="s">
        <v>1074</v>
      </c>
      <c r="E505" s="8" t="s">
        <v>3189</v>
      </c>
      <c r="F505" s="8" t="s">
        <v>488</v>
      </c>
      <c r="G505" s="10" t="str">
        <f t="shared" si="34"/>
        <v>Transversion</v>
      </c>
      <c r="H505" t="s">
        <v>2736</v>
      </c>
      <c r="I505" t="s">
        <v>3119</v>
      </c>
      <c r="J505" s="21" t="s">
        <v>1392</v>
      </c>
      <c r="K505" s="34" t="s">
        <v>1392</v>
      </c>
      <c r="L505" s="20" t="str">
        <f t="shared" si="35"/>
        <v>N/A</v>
      </c>
      <c r="P505" s="18"/>
    </row>
    <row r="506" spans="2:17" x14ac:dyDescent="0.25">
      <c r="B506" t="s">
        <v>2353</v>
      </c>
      <c r="C506" t="str">
        <f t="shared" si="33"/>
        <v>c4_19161</v>
      </c>
      <c r="D506" s="8" t="s">
        <v>1074</v>
      </c>
      <c r="E506" s="8" t="s">
        <v>3189</v>
      </c>
      <c r="F506" s="8" t="s">
        <v>488</v>
      </c>
      <c r="G506" s="10" t="str">
        <f t="shared" si="34"/>
        <v>Transversion</v>
      </c>
      <c r="H506" t="s">
        <v>2737</v>
      </c>
      <c r="I506" t="s">
        <v>3120</v>
      </c>
      <c r="J506" s="21" t="s">
        <v>1392</v>
      </c>
      <c r="K506" s="21" t="s">
        <v>1392</v>
      </c>
      <c r="L506" s="20" t="str">
        <f t="shared" si="35"/>
        <v>N/A</v>
      </c>
      <c r="P506" s="18"/>
    </row>
    <row r="507" spans="2:17" x14ac:dyDescent="0.25">
      <c r="B507" t="s">
        <v>2354</v>
      </c>
      <c r="C507" t="str">
        <f t="shared" si="33"/>
        <v>c4_19854</v>
      </c>
      <c r="D507" s="8" t="s">
        <v>1074</v>
      </c>
      <c r="E507" s="8" t="s">
        <v>3189</v>
      </c>
      <c r="F507" s="8" t="s">
        <v>488</v>
      </c>
      <c r="G507" s="10" t="str">
        <f t="shared" si="34"/>
        <v>Transversion</v>
      </c>
      <c r="H507" t="s">
        <v>2738</v>
      </c>
      <c r="I507" t="s">
        <v>3121</v>
      </c>
      <c r="J507" s="21" t="s">
        <v>3444</v>
      </c>
      <c r="K507" s="37">
        <v>4.6416184971098264</v>
      </c>
      <c r="L507" s="20">
        <f t="shared" si="35"/>
        <v>2</v>
      </c>
      <c r="M507" s="20"/>
      <c r="P507" s="18"/>
      <c r="Q507" s="19"/>
    </row>
    <row r="508" spans="2:17" x14ac:dyDescent="0.25">
      <c r="B508" t="s">
        <v>2355</v>
      </c>
      <c r="C508" t="str">
        <f t="shared" si="33"/>
        <v>c4_20421</v>
      </c>
      <c r="D508" s="8" t="s">
        <v>1074</v>
      </c>
      <c r="E508" s="8" t="s">
        <v>3189</v>
      </c>
      <c r="F508" s="8" t="s">
        <v>493</v>
      </c>
      <c r="G508" s="10" t="str">
        <f t="shared" si="34"/>
        <v>Transversion</v>
      </c>
      <c r="H508" t="s">
        <v>2739</v>
      </c>
      <c r="I508" t="s">
        <v>3122</v>
      </c>
      <c r="J508" s="21" t="s">
        <v>3443</v>
      </c>
      <c r="K508" s="17">
        <v>0.37547892720306514</v>
      </c>
      <c r="L508" s="20">
        <f t="shared" si="35"/>
        <v>1</v>
      </c>
      <c r="M508" s="20"/>
      <c r="P508" s="18"/>
      <c r="Q508" s="19"/>
    </row>
    <row r="509" spans="2:17" x14ac:dyDescent="0.25">
      <c r="B509" t="s">
        <v>2201</v>
      </c>
      <c r="C509" t="str">
        <f t="shared" si="33"/>
        <v>c4_21262</v>
      </c>
      <c r="D509" s="8" t="s">
        <v>1074</v>
      </c>
      <c r="E509" s="8" t="s">
        <v>3189</v>
      </c>
      <c r="F509" s="8" t="s">
        <v>489</v>
      </c>
      <c r="G509" s="10" t="str">
        <f t="shared" si="34"/>
        <v>Transition</v>
      </c>
      <c r="H509" t="s">
        <v>2585</v>
      </c>
      <c r="I509" t="s">
        <v>2969</v>
      </c>
      <c r="J509" s="21" t="s">
        <v>3443</v>
      </c>
      <c r="K509" s="37">
        <v>1.3495276653171389E-3</v>
      </c>
      <c r="L509" s="20">
        <f t="shared" si="35"/>
        <v>1</v>
      </c>
      <c r="M509" s="20"/>
      <c r="P509" s="18"/>
      <c r="Q509" s="19"/>
    </row>
    <row r="510" spans="2:17" x14ac:dyDescent="0.25">
      <c r="B510" t="s">
        <v>2356</v>
      </c>
      <c r="C510" t="str">
        <f t="shared" si="33"/>
        <v>c4_21328</v>
      </c>
      <c r="D510" s="8" t="s">
        <v>1074</v>
      </c>
      <c r="E510" s="8" t="s">
        <v>3189</v>
      </c>
      <c r="F510" s="8" t="s">
        <v>488</v>
      </c>
      <c r="G510" s="10" t="str">
        <f t="shared" si="34"/>
        <v>Transversion</v>
      </c>
      <c r="H510" t="s">
        <v>2740</v>
      </c>
      <c r="I510" t="s">
        <v>3123</v>
      </c>
      <c r="J510" s="21" t="s">
        <v>3443</v>
      </c>
      <c r="K510" s="17">
        <v>0.49612403100775193</v>
      </c>
      <c r="L510" s="20">
        <f t="shared" si="35"/>
        <v>1</v>
      </c>
      <c r="M510" s="20"/>
      <c r="P510" s="18"/>
      <c r="Q510" s="19"/>
    </row>
    <row r="511" spans="2:17" x14ac:dyDescent="0.25">
      <c r="B511" t="s">
        <v>2357</v>
      </c>
      <c r="C511" t="str">
        <f t="shared" si="33"/>
        <v>c4_21566</v>
      </c>
      <c r="D511" s="8" t="s">
        <v>1074</v>
      </c>
      <c r="E511" s="8" t="s">
        <v>3189</v>
      </c>
      <c r="F511" s="8" t="s">
        <v>489</v>
      </c>
      <c r="G511" s="10" t="str">
        <f t="shared" si="34"/>
        <v>Transition</v>
      </c>
      <c r="H511" t="s">
        <v>2741</v>
      </c>
      <c r="I511" t="s">
        <v>3124</v>
      </c>
      <c r="J511" s="21" t="s">
        <v>1392</v>
      </c>
      <c r="K511" s="34" t="s">
        <v>1392</v>
      </c>
      <c r="L511" s="20" t="str">
        <f t="shared" si="35"/>
        <v>N/A</v>
      </c>
      <c r="P511" s="18"/>
    </row>
    <row r="512" spans="2:17" x14ac:dyDescent="0.25">
      <c r="B512" t="s">
        <v>2358</v>
      </c>
      <c r="C512" t="str">
        <f t="shared" si="33"/>
        <v>c4_22914</v>
      </c>
      <c r="D512" s="8" t="s">
        <v>1074</v>
      </c>
      <c r="E512" s="8" t="s">
        <v>3189</v>
      </c>
      <c r="F512" s="8" t="s">
        <v>490</v>
      </c>
      <c r="G512" s="10" t="str">
        <f t="shared" si="34"/>
        <v>Transition</v>
      </c>
      <c r="H512" t="s">
        <v>2742</v>
      </c>
      <c r="I512" t="s">
        <v>3125</v>
      </c>
      <c r="J512" s="21" t="s">
        <v>1392</v>
      </c>
      <c r="K512" s="34" t="s">
        <v>1392</v>
      </c>
      <c r="L512" s="20" t="str">
        <f t="shared" si="35"/>
        <v>N/A</v>
      </c>
      <c r="P512" s="18"/>
    </row>
    <row r="513" spans="2:17" x14ac:dyDescent="0.25">
      <c r="B513" t="s">
        <v>2078</v>
      </c>
      <c r="C513" t="str">
        <f t="shared" si="33"/>
        <v>c4_23036</v>
      </c>
      <c r="D513" s="8" t="s">
        <v>1074</v>
      </c>
      <c r="E513" s="8" t="s">
        <v>3189</v>
      </c>
      <c r="F513" s="8" t="s">
        <v>488</v>
      </c>
      <c r="G513" s="10" t="str">
        <f t="shared" si="34"/>
        <v>Transversion</v>
      </c>
      <c r="H513" t="s">
        <v>2462</v>
      </c>
      <c r="I513" t="s">
        <v>2846</v>
      </c>
      <c r="J513" s="21" t="s">
        <v>1392</v>
      </c>
      <c r="K513" s="34" t="s">
        <v>1392</v>
      </c>
      <c r="L513" s="20" t="str">
        <f t="shared" si="35"/>
        <v>N/A</v>
      </c>
      <c r="P513" s="18"/>
    </row>
    <row r="514" spans="2:17" x14ac:dyDescent="0.25">
      <c r="B514" t="s">
        <v>2079</v>
      </c>
      <c r="C514" t="str">
        <f t="shared" si="33"/>
        <v>c4_23171</v>
      </c>
      <c r="D514" s="8" t="s">
        <v>1074</v>
      </c>
      <c r="E514" s="8" t="s">
        <v>3189</v>
      </c>
      <c r="F514" s="8" t="s">
        <v>489</v>
      </c>
      <c r="G514" s="10" t="str">
        <f t="shared" si="34"/>
        <v>Transition</v>
      </c>
      <c r="H514" t="s">
        <v>2463</v>
      </c>
      <c r="I514" t="s">
        <v>2847</v>
      </c>
      <c r="J514" s="21" t="s">
        <v>1392</v>
      </c>
      <c r="K514" s="21" t="s">
        <v>1392</v>
      </c>
      <c r="L514" s="20" t="str">
        <f t="shared" si="35"/>
        <v>N/A</v>
      </c>
      <c r="P514" s="18"/>
    </row>
    <row r="515" spans="2:17" x14ac:dyDescent="0.25">
      <c r="B515" t="s">
        <v>2359</v>
      </c>
      <c r="C515" t="str">
        <f t="shared" si="33"/>
        <v>c4_23248</v>
      </c>
      <c r="D515" s="8" t="s">
        <v>1074</v>
      </c>
      <c r="E515" s="8" t="s">
        <v>3189</v>
      </c>
      <c r="F515" s="8" t="s">
        <v>493</v>
      </c>
      <c r="G515" s="10" t="str">
        <f t="shared" si="34"/>
        <v>Transversion</v>
      </c>
      <c r="H515" t="s">
        <v>2743</v>
      </c>
      <c r="I515" t="s">
        <v>3126</v>
      </c>
      <c r="J515" s="21" t="s">
        <v>3444</v>
      </c>
      <c r="K515" s="37">
        <v>41.625550660792953</v>
      </c>
      <c r="L515" s="20">
        <f t="shared" si="35"/>
        <v>2</v>
      </c>
      <c r="M515" s="20"/>
      <c r="P515" s="18"/>
      <c r="Q515" s="19"/>
    </row>
    <row r="516" spans="2:17" x14ac:dyDescent="0.25">
      <c r="B516" t="s">
        <v>2080</v>
      </c>
      <c r="C516" t="str">
        <f t="shared" si="33"/>
        <v>c4_23572</v>
      </c>
      <c r="D516" s="8" t="s">
        <v>1074</v>
      </c>
      <c r="E516" s="8" t="s">
        <v>3189</v>
      </c>
      <c r="F516" s="8" t="s">
        <v>488</v>
      </c>
      <c r="G516" s="10" t="str">
        <f t="shared" si="34"/>
        <v>Transversion</v>
      </c>
      <c r="H516" t="s">
        <v>2464</v>
      </c>
      <c r="I516" t="s">
        <v>2848</v>
      </c>
      <c r="J516" s="21" t="s">
        <v>1392</v>
      </c>
      <c r="K516" s="21" t="s">
        <v>1392</v>
      </c>
      <c r="L516" s="20" t="str">
        <f t="shared" si="35"/>
        <v>N/A</v>
      </c>
      <c r="P516" s="18"/>
    </row>
    <row r="517" spans="2:17" x14ac:dyDescent="0.25">
      <c r="B517" t="s">
        <v>2081</v>
      </c>
      <c r="C517" t="str">
        <f t="shared" si="33"/>
        <v>c4_23585</v>
      </c>
      <c r="D517" s="8" t="s">
        <v>1074</v>
      </c>
      <c r="E517" s="8" t="s">
        <v>3189</v>
      </c>
      <c r="F517" s="8" t="s">
        <v>489</v>
      </c>
      <c r="G517" s="10" t="str">
        <f t="shared" si="34"/>
        <v>Transition</v>
      </c>
      <c r="H517" t="s">
        <v>2465</v>
      </c>
      <c r="I517" t="s">
        <v>2849</v>
      </c>
      <c r="J517" s="21" t="s">
        <v>1392</v>
      </c>
      <c r="K517" s="34" t="s">
        <v>1392</v>
      </c>
      <c r="L517" s="20" t="str">
        <f t="shared" si="35"/>
        <v>N/A</v>
      </c>
      <c r="P517" s="18"/>
    </row>
    <row r="518" spans="2:17" x14ac:dyDescent="0.25">
      <c r="B518" t="s">
        <v>2360</v>
      </c>
      <c r="C518" t="str">
        <f t="shared" si="33"/>
        <v>c4_23726</v>
      </c>
      <c r="D518" s="8" t="s">
        <v>1074</v>
      </c>
      <c r="E518" s="8" t="s">
        <v>3189</v>
      </c>
      <c r="F518" s="8" t="s">
        <v>489</v>
      </c>
      <c r="G518" s="10" t="str">
        <f t="shared" si="34"/>
        <v>Transition</v>
      </c>
      <c r="H518" t="s">
        <v>2744</v>
      </c>
      <c r="I518" t="s">
        <v>3127</v>
      </c>
      <c r="J518" s="21" t="s">
        <v>1392</v>
      </c>
      <c r="K518" s="34" t="s">
        <v>1392</v>
      </c>
      <c r="L518" s="20" t="str">
        <f t="shared" si="35"/>
        <v>N/A</v>
      </c>
      <c r="P518" s="18"/>
    </row>
    <row r="519" spans="2:17" x14ac:dyDescent="0.25">
      <c r="B519" t="s">
        <v>2361</v>
      </c>
      <c r="C519" t="str">
        <f t="shared" si="33"/>
        <v>c4_24463</v>
      </c>
      <c r="D519" s="8" t="s">
        <v>1074</v>
      </c>
      <c r="E519" s="8" t="s">
        <v>3189</v>
      </c>
      <c r="F519" s="8" t="s">
        <v>488</v>
      </c>
      <c r="G519" s="10" t="str">
        <f t="shared" si="34"/>
        <v>Transversion</v>
      </c>
      <c r="H519" t="s">
        <v>2745</v>
      </c>
      <c r="I519" t="s">
        <v>3128</v>
      </c>
      <c r="J519" s="21" t="s">
        <v>3443</v>
      </c>
      <c r="K519" s="37">
        <v>0.32562620423892102</v>
      </c>
      <c r="L519" s="20">
        <f t="shared" si="35"/>
        <v>1</v>
      </c>
      <c r="M519" s="20"/>
      <c r="P519" s="18"/>
      <c r="Q519" s="19"/>
    </row>
    <row r="520" spans="2:17" x14ac:dyDescent="0.25">
      <c r="B520" t="s">
        <v>2202</v>
      </c>
      <c r="C520" t="str">
        <f t="shared" si="33"/>
        <v>c4_25021</v>
      </c>
      <c r="D520" s="8" t="s">
        <v>1074</v>
      </c>
      <c r="E520" s="8" t="s">
        <v>3189</v>
      </c>
      <c r="F520" s="8" t="s">
        <v>488</v>
      </c>
      <c r="G520" s="10" t="str">
        <f t="shared" si="34"/>
        <v>Transversion</v>
      </c>
      <c r="H520" t="s">
        <v>2586</v>
      </c>
      <c r="I520" t="s">
        <v>2970</v>
      </c>
      <c r="J520" s="21" t="s">
        <v>1392</v>
      </c>
      <c r="K520" s="21" t="s">
        <v>1392</v>
      </c>
      <c r="L520" s="20" t="str">
        <f t="shared" si="35"/>
        <v>N/A</v>
      </c>
      <c r="P520" s="18"/>
    </row>
    <row r="521" spans="2:17" x14ac:dyDescent="0.25">
      <c r="B521" t="s">
        <v>2362</v>
      </c>
      <c r="C521" t="str">
        <f t="shared" ref="C521:C584" si="36">CONCATENATE("c4_", RIGHT(B521,LEN(B521)-6))</f>
        <v>c4_25054</v>
      </c>
      <c r="D521" s="8" t="s">
        <v>1074</v>
      </c>
      <c r="E521" s="8" t="s">
        <v>3189</v>
      </c>
      <c r="F521" s="8" t="s">
        <v>492</v>
      </c>
      <c r="G521" s="10" t="str">
        <f t="shared" ref="G521:G584" si="37">IF(OR(F521="A/C",F521="C/T"),"Transition","Transversion")</f>
        <v>Transversion</v>
      </c>
      <c r="H521" t="s">
        <v>2746</v>
      </c>
      <c r="I521" t="s">
        <v>3129</v>
      </c>
      <c r="J521" s="21" t="s">
        <v>1392</v>
      </c>
      <c r="K521" s="34" t="s">
        <v>1392</v>
      </c>
      <c r="L521" s="20" t="str">
        <f t="shared" ref="L521:L584" si="38">IF(J521="Dominant", 1, IF(J521="Co-dominant", 2, IF(J521="N/A", "N/A")))</f>
        <v>N/A</v>
      </c>
      <c r="P521" s="18"/>
    </row>
    <row r="522" spans="2:17" x14ac:dyDescent="0.25">
      <c r="B522" t="s">
        <v>2203</v>
      </c>
      <c r="C522" t="str">
        <f t="shared" si="36"/>
        <v>c4_25634</v>
      </c>
      <c r="D522" s="8" t="s">
        <v>1074</v>
      </c>
      <c r="E522" s="8" t="s">
        <v>3189</v>
      </c>
      <c r="F522" s="8" t="s">
        <v>489</v>
      </c>
      <c r="G522" s="10" t="str">
        <f t="shared" si="37"/>
        <v>Transition</v>
      </c>
      <c r="H522" t="s">
        <v>2587</v>
      </c>
      <c r="I522" t="s">
        <v>2971</v>
      </c>
      <c r="J522" s="21" t="s">
        <v>3444</v>
      </c>
      <c r="K522" s="17">
        <v>3.7733333333333334</v>
      </c>
      <c r="L522" s="20">
        <f t="shared" si="38"/>
        <v>2</v>
      </c>
      <c r="M522" s="20"/>
      <c r="P522" s="18"/>
      <c r="Q522" s="19"/>
    </row>
    <row r="523" spans="2:17" x14ac:dyDescent="0.25">
      <c r="B523" t="s">
        <v>2082</v>
      </c>
      <c r="C523" t="str">
        <f t="shared" si="36"/>
        <v>c4_26223</v>
      </c>
      <c r="D523" s="8" t="s">
        <v>1074</v>
      </c>
      <c r="E523" s="8" t="s">
        <v>3189</v>
      </c>
      <c r="F523" s="8" t="s">
        <v>490</v>
      </c>
      <c r="G523" s="10" t="str">
        <f t="shared" si="37"/>
        <v>Transition</v>
      </c>
      <c r="H523" t="s">
        <v>2466</v>
      </c>
      <c r="I523" t="s">
        <v>2850</v>
      </c>
      <c r="J523" s="21" t="s">
        <v>3444</v>
      </c>
      <c r="K523" s="37">
        <v>0.76744186046511631</v>
      </c>
      <c r="L523" s="20">
        <f t="shared" si="38"/>
        <v>2</v>
      </c>
      <c r="M523" s="20"/>
      <c r="P523" s="18"/>
      <c r="Q523" s="19"/>
    </row>
    <row r="524" spans="2:17" x14ac:dyDescent="0.25">
      <c r="B524" t="s">
        <v>2204</v>
      </c>
      <c r="C524" t="str">
        <f t="shared" si="36"/>
        <v>c4_26482</v>
      </c>
      <c r="D524" s="8" t="s">
        <v>1074</v>
      </c>
      <c r="E524" s="8" t="s">
        <v>3189</v>
      </c>
      <c r="F524" s="8" t="s">
        <v>488</v>
      </c>
      <c r="G524" s="10" t="str">
        <f t="shared" si="37"/>
        <v>Transversion</v>
      </c>
      <c r="H524" t="s">
        <v>2588</v>
      </c>
      <c r="I524" t="s">
        <v>2972</v>
      </c>
      <c r="J524" s="21" t="s">
        <v>3443</v>
      </c>
      <c r="K524" s="37">
        <v>3.1746031746031744E-2</v>
      </c>
      <c r="L524" s="20">
        <f t="shared" si="38"/>
        <v>1</v>
      </c>
      <c r="M524" s="20"/>
      <c r="P524" s="18"/>
      <c r="Q524" s="19"/>
    </row>
    <row r="525" spans="2:17" x14ac:dyDescent="0.25">
      <c r="B525" t="s">
        <v>2363</v>
      </c>
      <c r="C525" t="str">
        <f t="shared" si="36"/>
        <v>c4_26580</v>
      </c>
      <c r="D525" s="8" t="s">
        <v>1074</v>
      </c>
      <c r="E525" s="8" t="s">
        <v>3189</v>
      </c>
      <c r="F525" s="8" t="s">
        <v>492</v>
      </c>
      <c r="G525" s="10" t="str">
        <f t="shared" si="37"/>
        <v>Transversion</v>
      </c>
      <c r="H525" t="s">
        <v>2747</v>
      </c>
      <c r="I525" t="s">
        <v>3130</v>
      </c>
      <c r="J525" s="21" t="s">
        <v>3443</v>
      </c>
      <c r="K525" s="37">
        <v>3.3793103448275863</v>
      </c>
      <c r="L525" s="20">
        <f t="shared" si="38"/>
        <v>1</v>
      </c>
      <c r="M525" s="20"/>
      <c r="P525" s="18"/>
      <c r="Q525" s="19"/>
    </row>
    <row r="526" spans="2:17" x14ac:dyDescent="0.25">
      <c r="B526" t="s">
        <v>2083</v>
      </c>
      <c r="C526" t="str">
        <f t="shared" si="36"/>
        <v>c4_27761</v>
      </c>
      <c r="D526" s="8" t="s">
        <v>1074</v>
      </c>
      <c r="E526" s="8" t="s">
        <v>3189</v>
      </c>
      <c r="F526" s="8" t="s">
        <v>490</v>
      </c>
      <c r="G526" s="10" t="str">
        <f t="shared" si="37"/>
        <v>Transition</v>
      </c>
      <c r="H526" t="s">
        <v>2467</v>
      </c>
      <c r="I526" t="s">
        <v>2851</v>
      </c>
      <c r="J526" s="21" t="s">
        <v>1392</v>
      </c>
      <c r="K526" s="34" t="s">
        <v>1392</v>
      </c>
      <c r="L526" s="20" t="str">
        <f t="shared" si="38"/>
        <v>N/A</v>
      </c>
      <c r="P526" s="18"/>
    </row>
    <row r="527" spans="2:17" x14ac:dyDescent="0.25">
      <c r="B527" t="s">
        <v>2205</v>
      </c>
      <c r="C527" t="str">
        <f t="shared" si="36"/>
        <v>c4_27824</v>
      </c>
      <c r="D527" s="8" t="s">
        <v>1074</v>
      </c>
      <c r="E527" s="8" t="s">
        <v>3189</v>
      </c>
      <c r="F527" s="8" t="s">
        <v>489</v>
      </c>
      <c r="G527" s="10" t="str">
        <f t="shared" si="37"/>
        <v>Transition</v>
      </c>
      <c r="H527" t="s">
        <v>2589</v>
      </c>
      <c r="I527" t="s">
        <v>2973</v>
      </c>
      <c r="J527" s="21" t="s">
        <v>3444</v>
      </c>
      <c r="K527" s="37">
        <v>6.127272727272727</v>
      </c>
      <c r="L527" s="20">
        <f t="shared" si="38"/>
        <v>2</v>
      </c>
      <c r="M527" s="20"/>
      <c r="P527" s="18"/>
      <c r="Q527" s="19"/>
    </row>
    <row r="528" spans="2:17" x14ac:dyDescent="0.25">
      <c r="B528" t="s">
        <v>2364</v>
      </c>
      <c r="C528" t="str">
        <f t="shared" si="36"/>
        <v>c4_28197</v>
      </c>
      <c r="D528" s="8" t="s">
        <v>1074</v>
      </c>
      <c r="E528" s="8" t="s">
        <v>3189</v>
      </c>
      <c r="F528" s="8" t="s">
        <v>488</v>
      </c>
      <c r="G528" s="10" t="str">
        <f t="shared" si="37"/>
        <v>Transversion</v>
      </c>
      <c r="H528" t="s">
        <v>2748</v>
      </c>
      <c r="I528" t="s">
        <v>3131</v>
      </c>
      <c r="J528" s="21" t="s">
        <v>1392</v>
      </c>
      <c r="K528" s="21" t="s">
        <v>1392</v>
      </c>
      <c r="L528" s="20" t="str">
        <f t="shared" si="38"/>
        <v>N/A</v>
      </c>
      <c r="P528" s="18"/>
    </row>
    <row r="529" spans="2:17" x14ac:dyDescent="0.25">
      <c r="B529" t="s">
        <v>2084</v>
      </c>
      <c r="C529" t="str">
        <f t="shared" si="36"/>
        <v>c4_28198</v>
      </c>
      <c r="D529" s="8" t="s">
        <v>1074</v>
      </c>
      <c r="E529" s="8" t="s">
        <v>3189</v>
      </c>
      <c r="F529" s="8" t="s">
        <v>488</v>
      </c>
      <c r="G529" s="10" t="str">
        <f t="shared" si="37"/>
        <v>Transversion</v>
      </c>
      <c r="H529" t="s">
        <v>2468</v>
      </c>
      <c r="I529" t="s">
        <v>2852</v>
      </c>
      <c r="J529" s="21" t="s">
        <v>3444</v>
      </c>
      <c r="K529" s="17">
        <v>32.375478927203062</v>
      </c>
      <c r="L529" s="20">
        <f t="shared" si="38"/>
        <v>2</v>
      </c>
      <c r="M529" s="20"/>
      <c r="P529" s="18"/>
      <c r="Q529" s="19"/>
    </row>
    <row r="530" spans="2:17" x14ac:dyDescent="0.25">
      <c r="B530" t="s">
        <v>2365</v>
      </c>
      <c r="C530" t="str">
        <f t="shared" si="36"/>
        <v>c4_28291</v>
      </c>
      <c r="D530" s="8" t="s">
        <v>1074</v>
      </c>
      <c r="E530" s="8" t="s">
        <v>3189</v>
      </c>
      <c r="F530" s="8" t="s">
        <v>488</v>
      </c>
      <c r="G530" s="10" t="str">
        <f t="shared" si="37"/>
        <v>Transversion</v>
      </c>
      <c r="H530" t="s">
        <v>2749</v>
      </c>
      <c r="I530" t="s">
        <v>3132</v>
      </c>
      <c r="J530" s="21" t="s">
        <v>3444</v>
      </c>
      <c r="K530" s="17">
        <v>0.70954356846473021</v>
      </c>
      <c r="L530" s="20">
        <f t="shared" si="38"/>
        <v>2</v>
      </c>
      <c r="M530" s="20"/>
      <c r="P530" s="18"/>
      <c r="Q530" s="19"/>
    </row>
    <row r="531" spans="2:17" x14ac:dyDescent="0.25">
      <c r="B531" t="s">
        <v>2206</v>
      </c>
      <c r="C531" t="str">
        <f t="shared" si="36"/>
        <v>c4_28721</v>
      </c>
      <c r="D531" s="8" t="s">
        <v>1074</v>
      </c>
      <c r="E531" s="8" t="s">
        <v>3189</v>
      </c>
      <c r="F531" s="8" t="s">
        <v>488</v>
      </c>
      <c r="G531" s="10" t="str">
        <f t="shared" si="37"/>
        <v>Transversion</v>
      </c>
      <c r="H531" t="s">
        <v>2590</v>
      </c>
      <c r="I531" t="s">
        <v>2974</v>
      </c>
      <c r="J531" s="21" t="s">
        <v>3444</v>
      </c>
      <c r="K531" s="37">
        <v>6.0775193798449614</v>
      </c>
      <c r="L531" s="20">
        <f t="shared" si="38"/>
        <v>2</v>
      </c>
      <c r="M531" s="20"/>
      <c r="P531" s="18"/>
      <c r="Q531" s="19"/>
    </row>
    <row r="532" spans="2:17" x14ac:dyDescent="0.25">
      <c r="B532" t="s">
        <v>2366</v>
      </c>
      <c r="C532" t="str">
        <f t="shared" si="36"/>
        <v>c4_29690</v>
      </c>
      <c r="D532" s="8" t="s">
        <v>1074</v>
      </c>
      <c r="E532" s="8" t="s">
        <v>3189</v>
      </c>
      <c r="F532" s="8" t="s">
        <v>493</v>
      </c>
      <c r="G532" s="10" t="str">
        <f t="shared" si="37"/>
        <v>Transversion</v>
      </c>
      <c r="H532" t="s">
        <v>2750</v>
      </c>
      <c r="I532" t="s">
        <v>3133</v>
      </c>
      <c r="J532" s="21" t="s">
        <v>3444</v>
      </c>
      <c r="K532" s="37">
        <v>12.153439153439153</v>
      </c>
      <c r="L532" s="20">
        <f t="shared" si="38"/>
        <v>2</v>
      </c>
      <c r="M532" s="20"/>
      <c r="P532" s="18"/>
      <c r="Q532" s="19"/>
    </row>
    <row r="533" spans="2:17" x14ac:dyDescent="0.25">
      <c r="B533" t="s">
        <v>2207</v>
      </c>
      <c r="C533" t="str">
        <f t="shared" si="36"/>
        <v>c4_30124</v>
      </c>
      <c r="D533" s="8" t="s">
        <v>1074</v>
      </c>
      <c r="E533" s="8" t="s">
        <v>3189</v>
      </c>
      <c r="F533" s="8" t="s">
        <v>489</v>
      </c>
      <c r="G533" s="10" t="str">
        <f t="shared" si="37"/>
        <v>Transition</v>
      </c>
      <c r="H533" t="s">
        <v>2591</v>
      </c>
      <c r="I533" t="s">
        <v>2975</v>
      </c>
      <c r="J533" s="21" t="s">
        <v>1392</v>
      </c>
      <c r="K533" s="21" t="s">
        <v>1392</v>
      </c>
      <c r="L533" s="20" t="str">
        <f t="shared" si="38"/>
        <v>N/A</v>
      </c>
      <c r="P533" s="18"/>
    </row>
    <row r="534" spans="2:17" x14ac:dyDescent="0.25">
      <c r="B534" t="s">
        <v>2085</v>
      </c>
      <c r="C534" t="str">
        <f t="shared" si="36"/>
        <v>c4_30426</v>
      </c>
      <c r="D534" s="8" t="s">
        <v>1074</v>
      </c>
      <c r="E534" s="8" t="s">
        <v>3189</v>
      </c>
      <c r="F534" s="8" t="s">
        <v>489</v>
      </c>
      <c r="G534" s="10" t="str">
        <f t="shared" si="37"/>
        <v>Transition</v>
      </c>
      <c r="H534" t="s">
        <v>2469</v>
      </c>
      <c r="I534" t="s">
        <v>2853</v>
      </c>
      <c r="J534" s="21" t="s">
        <v>3444</v>
      </c>
      <c r="K534" s="17">
        <v>0.65517241379310343</v>
      </c>
      <c r="L534" s="20">
        <f t="shared" si="38"/>
        <v>2</v>
      </c>
      <c r="M534" s="20"/>
      <c r="P534" s="18"/>
      <c r="Q534" s="19"/>
    </row>
    <row r="535" spans="2:17" x14ac:dyDescent="0.25">
      <c r="B535" t="s">
        <v>2208</v>
      </c>
      <c r="C535" t="str">
        <f t="shared" si="36"/>
        <v>c4_30968</v>
      </c>
      <c r="D535" s="8" t="s">
        <v>1074</v>
      </c>
      <c r="E535" s="8" t="s">
        <v>3189</v>
      </c>
      <c r="F535" s="8" t="s">
        <v>493</v>
      </c>
      <c r="G535" s="10" t="str">
        <f t="shared" si="37"/>
        <v>Transversion</v>
      </c>
      <c r="H535" t="s">
        <v>2592</v>
      </c>
      <c r="I535" t="s">
        <v>2976</v>
      </c>
      <c r="J535" s="21" t="s">
        <v>1392</v>
      </c>
      <c r="K535" s="21" t="s">
        <v>1392</v>
      </c>
      <c r="L535" s="20" t="str">
        <f t="shared" si="38"/>
        <v>N/A</v>
      </c>
      <c r="P535" s="18"/>
    </row>
    <row r="536" spans="2:17" x14ac:dyDescent="0.25">
      <c r="B536" t="s">
        <v>2086</v>
      </c>
      <c r="C536" t="str">
        <f t="shared" si="36"/>
        <v>c4_31313</v>
      </c>
      <c r="D536" s="8" t="s">
        <v>1074</v>
      </c>
      <c r="E536" s="8" t="s">
        <v>3189</v>
      </c>
      <c r="F536" s="8" t="s">
        <v>489</v>
      </c>
      <c r="G536" s="10" t="str">
        <f t="shared" si="37"/>
        <v>Transition</v>
      </c>
      <c r="H536" t="s">
        <v>2470</v>
      </c>
      <c r="I536" t="s">
        <v>2854</v>
      </c>
      <c r="J536" s="21" t="s">
        <v>1392</v>
      </c>
      <c r="K536" s="34" t="s">
        <v>1392</v>
      </c>
      <c r="L536" s="20" t="str">
        <f t="shared" si="38"/>
        <v>N/A</v>
      </c>
      <c r="P536" s="18"/>
    </row>
    <row r="537" spans="2:17" x14ac:dyDescent="0.25">
      <c r="B537" t="s">
        <v>2087</v>
      </c>
      <c r="C537" t="str">
        <f t="shared" si="36"/>
        <v>c4_31345</v>
      </c>
      <c r="D537" s="8" t="s">
        <v>1074</v>
      </c>
      <c r="E537" s="8" t="s">
        <v>3189</v>
      </c>
      <c r="F537" s="8" t="s">
        <v>491</v>
      </c>
      <c r="G537" s="10" t="str">
        <f t="shared" si="37"/>
        <v>Transversion</v>
      </c>
      <c r="H537" t="s">
        <v>2471</v>
      </c>
      <c r="I537" t="s">
        <v>2855</v>
      </c>
      <c r="J537" s="21" t="s">
        <v>3444</v>
      </c>
      <c r="K537" s="17">
        <v>2.8255813953488373</v>
      </c>
      <c r="L537" s="20">
        <f t="shared" si="38"/>
        <v>2</v>
      </c>
      <c r="M537" s="20"/>
      <c r="P537" s="18"/>
      <c r="Q537" s="19"/>
    </row>
    <row r="538" spans="2:17" x14ac:dyDescent="0.25">
      <c r="B538" t="s">
        <v>2088</v>
      </c>
      <c r="C538" t="str">
        <f t="shared" si="36"/>
        <v>c4_31442</v>
      </c>
      <c r="D538" s="8" t="s">
        <v>1074</v>
      </c>
      <c r="E538" s="8" t="s">
        <v>3189</v>
      </c>
      <c r="F538" s="8" t="s">
        <v>488</v>
      </c>
      <c r="G538" s="10" t="str">
        <f t="shared" si="37"/>
        <v>Transversion</v>
      </c>
      <c r="H538" t="s">
        <v>2472</v>
      </c>
      <c r="I538" t="s">
        <v>2856</v>
      </c>
      <c r="J538" s="21" t="s">
        <v>1392</v>
      </c>
      <c r="K538" s="21" t="s">
        <v>1392</v>
      </c>
      <c r="L538" s="20" t="str">
        <f t="shared" si="38"/>
        <v>N/A</v>
      </c>
      <c r="P538" s="18"/>
    </row>
    <row r="539" spans="2:17" x14ac:dyDescent="0.25">
      <c r="B539" t="s">
        <v>2089</v>
      </c>
      <c r="C539" t="str">
        <f t="shared" si="36"/>
        <v>c4_31699</v>
      </c>
      <c r="D539" s="8" t="s">
        <v>1074</v>
      </c>
      <c r="E539" s="8" t="s">
        <v>3189</v>
      </c>
      <c r="F539" s="8" t="s">
        <v>488</v>
      </c>
      <c r="G539" s="10" t="str">
        <f t="shared" si="37"/>
        <v>Transversion</v>
      </c>
      <c r="H539" t="s">
        <v>2473</v>
      </c>
      <c r="I539" t="s">
        <v>2857</v>
      </c>
      <c r="J539" s="21" t="s">
        <v>1392</v>
      </c>
      <c r="K539" s="21" t="s">
        <v>1392</v>
      </c>
      <c r="L539" s="20" t="str">
        <f t="shared" si="38"/>
        <v>N/A</v>
      </c>
      <c r="P539" s="18"/>
    </row>
    <row r="540" spans="2:17" x14ac:dyDescent="0.25">
      <c r="B540" t="s">
        <v>2367</v>
      </c>
      <c r="C540" t="str">
        <f t="shared" si="36"/>
        <v>c4_32444</v>
      </c>
      <c r="D540" s="8" t="s">
        <v>1074</v>
      </c>
      <c r="E540" s="8" t="s">
        <v>3189</v>
      </c>
      <c r="F540" s="8" t="s">
        <v>489</v>
      </c>
      <c r="G540" s="10" t="str">
        <f t="shared" si="37"/>
        <v>Transition</v>
      </c>
      <c r="H540" t="s">
        <v>2751</v>
      </c>
      <c r="I540" t="s">
        <v>3134</v>
      </c>
      <c r="J540" s="21" t="s">
        <v>1392</v>
      </c>
      <c r="K540" s="21" t="s">
        <v>1392</v>
      </c>
      <c r="L540" s="20" t="str">
        <f t="shared" si="38"/>
        <v>N/A</v>
      </c>
      <c r="P540" s="18"/>
    </row>
    <row r="541" spans="2:17" x14ac:dyDescent="0.25">
      <c r="B541" t="s">
        <v>2090</v>
      </c>
      <c r="C541" t="str">
        <f t="shared" si="36"/>
        <v>c4_32659</v>
      </c>
      <c r="D541" s="8" t="s">
        <v>1074</v>
      </c>
      <c r="E541" s="8" t="s">
        <v>3189</v>
      </c>
      <c r="F541" s="8" t="s">
        <v>489</v>
      </c>
      <c r="G541" s="10" t="str">
        <f t="shared" si="37"/>
        <v>Transition</v>
      </c>
      <c r="H541" t="s">
        <v>2474</v>
      </c>
      <c r="I541" t="s">
        <v>2858</v>
      </c>
      <c r="J541" s="21" t="s">
        <v>1392</v>
      </c>
      <c r="K541" s="21" t="s">
        <v>1392</v>
      </c>
      <c r="L541" s="20" t="str">
        <f t="shared" si="38"/>
        <v>N/A</v>
      </c>
      <c r="P541" s="18"/>
    </row>
    <row r="542" spans="2:17" x14ac:dyDescent="0.25">
      <c r="B542" t="s">
        <v>2091</v>
      </c>
      <c r="C542" t="str">
        <f t="shared" si="36"/>
        <v>c4_33307</v>
      </c>
      <c r="D542" s="8" t="s">
        <v>1074</v>
      </c>
      <c r="E542" s="8" t="s">
        <v>3189</v>
      </c>
      <c r="F542" s="8" t="s">
        <v>488</v>
      </c>
      <c r="G542" s="10" t="str">
        <f t="shared" si="37"/>
        <v>Transversion</v>
      </c>
      <c r="H542" t="s">
        <v>2475</v>
      </c>
      <c r="I542" t="s">
        <v>2859</v>
      </c>
      <c r="J542" s="21" t="s">
        <v>1392</v>
      </c>
      <c r="K542" s="21" t="s">
        <v>1392</v>
      </c>
      <c r="L542" s="20" t="str">
        <f t="shared" si="38"/>
        <v>N/A</v>
      </c>
      <c r="P542" s="18"/>
    </row>
    <row r="543" spans="2:17" x14ac:dyDescent="0.25">
      <c r="B543" t="s">
        <v>2092</v>
      </c>
      <c r="C543" t="str">
        <f t="shared" si="36"/>
        <v>c4_34293</v>
      </c>
      <c r="D543" s="8" t="s">
        <v>1074</v>
      </c>
      <c r="E543" s="8" t="s">
        <v>3189</v>
      </c>
      <c r="F543" s="8" t="s">
        <v>491</v>
      </c>
      <c r="G543" s="10" t="str">
        <f t="shared" si="37"/>
        <v>Transversion</v>
      </c>
      <c r="H543" t="s">
        <v>2476</v>
      </c>
      <c r="I543" t="s">
        <v>2860</v>
      </c>
      <c r="J543" s="21" t="s">
        <v>3443</v>
      </c>
      <c r="K543" s="17">
        <v>0</v>
      </c>
      <c r="L543" s="20">
        <f t="shared" si="38"/>
        <v>1</v>
      </c>
      <c r="M543" s="20"/>
      <c r="P543" s="18"/>
      <c r="Q543" s="19"/>
    </row>
    <row r="544" spans="2:17" x14ac:dyDescent="0.25">
      <c r="B544" t="s">
        <v>2368</v>
      </c>
      <c r="C544" t="str">
        <f t="shared" si="36"/>
        <v>c4_34400</v>
      </c>
      <c r="D544" s="8" t="s">
        <v>1074</v>
      </c>
      <c r="E544" s="8" t="s">
        <v>3189</v>
      </c>
      <c r="F544" s="8" t="s">
        <v>488</v>
      </c>
      <c r="G544" s="10" t="str">
        <f t="shared" si="37"/>
        <v>Transversion</v>
      </c>
      <c r="H544" t="s">
        <v>2752</v>
      </c>
      <c r="I544" t="s">
        <v>3135</v>
      </c>
      <c r="J544" s="21" t="s">
        <v>3443</v>
      </c>
      <c r="K544" s="37">
        <v>4.8169556840077073E-2</v>
      </c>
      <c r="L544" s="20">
        <f t="shared" si="38"/>
        <v>1</v>
      </c>
      <c r="M544" s="20"/>
      <c r="P544" s="18"/>
      <c r="Q544" s="19"/>
    </row>
    <row r="545" spans="2:17" x14ac:dyDescent="0.25">
      <c r="B545" t="s">
        <v>2369</v>
      </c>
      <c r="C545" t="str">
        <f t="shared" si="36"/>
        <v>c4_34589</v>
      </c>
      <c r="D545" s="8" t="s">
        <v>1074</v>
      </c>
      <c r="E545" s="8" t="s">
        <v>3189</v>
      </c>
      <c r="F545" s="8" t="s">
        <v>489</v>
      </c>
      <c r="G545" s="10" t="str">
        <f t="shared" si="37"/>
        <v>Transition</v>
      </c>
      <c r="H545" t="s">
        <v>2753</v>
      </c>
      <c r="I545" t="s">
        <v>3136</v>
      </c>
      <c r="J545" s="21" t="s">
        <v>1392</v>
      </c>
      <c r="K545" s="34" t="s">
        <v>1392</v>
      </c>
      <c r="L545" s="20" t="str">
        <f t="shared" si="38"/>
        <v>N/A</v>
      </c>
      <c r="P545" s="18"/>
    </row>
    <row r="546" spans="2:17" x14ac:dyDescent="0.25">
      <c r="B546" t="s">
        <v>2209</v>
      </c>
      <c r="C546" t="str">
        <f t="shared" si="36"/>
        <v>c4_35467</v>
      </c>
      <c r="D546" s="8" t="s">
        <v>1074</v>
      </c>
      <c r="E546" s="8" t="s">
        <v>3189</v>
      </c>
      <c r="F546" s="8" t="s">
        <v>489</v>
      </c>
      <c r="G546" s="10" t="str">
        <f t="shared" si="37"/>
        <v>Transition</v>
      </c>
      <c r="H546" t="s">
        <v>2593</v>
      </c>
      <c r="I546" t="s">
        <v>2977</v>
      </c>
      <c r="J546" s="21" t="s">
        <v>3443</v>
      </c>
      <c r="K546" s="17">
        <v>1.9267822736030828E-3</v>
      </c>
      <c r="L546" s="20">
        <f t="shared" si="38"/>
        <v>1</v>
      </c>
      <c r="M546" s="20"/>
      <c r="P546" s="18"/>
      <c r="Q546" s="19"/>
    </row>
    <row r="547" spans="2:17" x14ac:dyDescent="0.25">
      <c r="B547" t="s">
        <v>2093</v>
      </c>
      <c r="C547" t="str">
        <f t="shared" si="36"/>
        <v>c4_35576</v>
      </c>
      <c r="D547" s="8" t="s">
        <v>1074</v>
      </c>
      <c r="E547" s="8" t="s">
        <v>3189</v>
      </c>
      <c r="F547" s="8" t="s">
        <v>489</v>
      </c>
      <c r="G547" s="10" t="str">
        <f t="shared" si="37"/>
        <v>Transition</v>
      </c>
      <c r="H547" t="s">
        <v>2477</v>
      </c>
      <c r="I547" t="s">
        <v>2861</v>
      </c>
      <c r="J547" s="21" t="s">
        <v>3444</v>
      </c>
      <c r="K547" s="17">
        <v>1.4855491329479769</v>
      </c>
      <c r="L547" s="20">
        <f t="shared" si="38"/>
        <v>2</v>
      </c>
      <c r="M547" s="20"/>
      <c r="P547" s="18"/>
      <c r="Q547" s="19"/>
    </row>
    <row r="548" spans="2:17" x14ac:dyDescent="0.25">
      <c r="B548" t="s">
        <v>2370</v>
      </c>
      <c r="C548" t="str">
        <f t="shared" si="36"/>
        <v>c4_35600</v>
      </c>
      <c r="D548" s="8" t="s">
        <v>1074</v>
      </c>
      <c r="E548" s="8" t="s">
        <v>3189</v>
      </c>
      <c r="F548" s="8" t="s">
        <v>489</v>
      </c>
      <c r="G548" s="10" t="str">
        <f t="shared" si="37"/>
        <v>Transition</v>
      </c>
      <c r="H548" t="s">
        <v>2754</v>
      </c>
      <c r="I548" t="s">
        <v>3137</v>
      </c>
      <c r="J548" s="21" t="s">
        <v>1392</v>
      </c>
      <c r="K548" s="34" t="s">
        <v>1392</v>
      </c>
      <c r="L548" s="20" t="str">
        <f t="shared" si="38"/>
        <v>N/A</v>
      </c>
      <c r="P548" s="18"/>
    </row>
    <row r="549" spans="2:17" x14ac:dyDescent="0.25">
      <c r="B549" t="s">
        <v>2371</v>
      </c>
      <c r="C549" t="str">
        <f t="shared" si="36"/>
        <v>c4_36190</v>
      </c>
      <c r="D549" s="8" t="s">
        <v>1074</v>
      </c>
      <c r="E549" s="8" t="s">
        <v>3189</v>
      </c>
      <c r="F549" s="8" t="s">
        <v>489</v>
      </c>
      <c r="G549" s="10" t="str">
        <f t="shared" si="37"/>
        <v>Transition</v>
      </c>
      <c r="H549" t="s">
        <v>2755</v>
      </c>
      <c r="I549" t="s">
        <v>3138</v>
      </c>
      <c r="J549" s="21" t="s">
        <v>3444</v>
      </c>
      <c r="K549" s="37">
        <v>1.8092485549132948</v>
      </c>
      <c r="L549" s="20">
        <f t="shared" si="38"/>
        <v>2</v>
      </c>
      <c r="M549" s="20"/>
      <c r="P549" s="18"/>
      <c r="Q549" s="19"/>
    </row>
    <row r="550" spans="2:17" x14ac:dyDescent="0.25">
      <c r="B550" t="s">
        <v>2372</v>
      </c>
      <c r="C550" t="str">
        <f t="shared" si="36"/>
        <v>c4_36660</v>
      </c>
      <c r="D550" s="8" t="s">
        <v>1074</v>
      </c>
      <c r="E550" s="8" t="s">
        <v>3189</v>
      </c>
      <c r="F550" s="8" t="s">
        <v>491</v>
      </c>
      <c r="G550" s="10" t="str">
        <f t="shared" si="37"/>
        <v>Transversion</v>
      </c>
      <c r="H550" t="s">
        <v>2756</v>
      </c>
      <c r="I550" t="s">
        <v>3139</v>
      </c>
      <c r="J550" s="21" t="s">
        <v>3443</v>
      </c>
      <c r="K550" s="37">
        <v>2.2145593869731801</v>
      </c>
      <c r="L550" s="20">
        <f t="shared" si="38"/>
        <v>1</v>
      </c>
      <c r="M550" s="20"/>
      <c r="P550" s="18"/>
      <c r="Q550" s="19"/>
    </row>
    <row r="551" spans="2:17" x14ac:dyDescent="0.25">
      <c r="B551" t="s">
        <v>2094</v>
      </c>
      <c r="C551" t="str">
        <f t="shared" si="36"/>
        <v>c4_36954</v>
      </c>
      <c r="D551" s="8" t="s">
        <v>1074</v>
      </c>
      <c r="E551" s="8" t="s">
        <v>3189</v>
      </c>
      <c r="F551" s="8" t="s">
        <v>488</v>
      </c>
      <c r="G551" s="10" t="str">
        <f t="shared" si="37"/>
        <v>Transversion</v>
      </c>
      <c r="H551" t="s">
        <v>2478</v>
      </c>
      <c r="I551" t="s">
        <v>2862</v>
      </c>
      <c r="J551" s="21" t="s">
        <v>3443</v>
      </c>
      <c r="K551" s="37">
        <v>2.9306358381502893</v>
      </c>
      <c r="L551" s="20">
        <f t="shared" si="38"/>
        <v>1</v>
      </c>
      <c r="M551" s="20"/>
      <c r="P551" s="18"/>
      <c r="Q551" s="19"/>
    </row>
    <row r="552" spans="2:17" x14ac:dyDescent="0.25">
      <c r="B552" t="s">
        <v>2373</v>
      </c>
      <c r="C552" t="str">
        <f t="shared" si="36"/>
        <v>c4_37408</v>
      </c>
      <c r="D552" s="8" t="s">
        <v>1074</v>
      </c>
      <c r="E552" s="8" t="s">
        <v>3189</v>
      </c>
      <c r="F552" s="8" t="s">
        <v>488</v>
      </c>
      <c r="G552" s="10" t="str">
        <f t="shared" si="37"/>
        <v>Transversion</v>
      </c>
      <c r="H552" t="s">
        <v>2757</v>
      </c>
      <c r="I552" t="s">
        <v>3140</v>
      </c>
      <c r="J552" s="21" t="s">
        <v>1392</v>
      </c>
      <c r="K552" s="21" t="s">
        <v>1392</v>
      </c>
      <c r="L552" s="20" t="str">
        <f t="shared" si="38"/>
        <v>N/A</v>
      </c>
      <c r="P552" s="18"/>
    </row>
    <row r="553" spans="2:17" x14ac:dyDescent="0.25">
      <c r="B553" t="s">
        <v>2095</v>
      </c>
      <c r="C553" t="str">
        <f t="shared" si="36"/>
        <v>c4_37616</v>
      </c>
      <c r="D553" s="8" t="s">
        <v>1074</v>
      </c>
      <c r="E553" s="8" t="s">
        <v>3189</v>
      </c>
      <c r="F553" s="8" t="s">
        <v>493</v>
      </c>
      <c r="G553" s="10" t="str">
        <f t="shared" si="37"/>
        <v>Transversion</v>
      </c>
      <c r="H553" t="s">
        <v>2479</v>
      </c>
      <c r="I553" t="s">
        <v>2863</v>
      </c>
      <c r="J553" s="21" t="s">
        <v>1392</v>
      </c>
      <c r="K553" s="21" t="s">
        <v>1392</v>
      </c>
      <c r="L553" s="20" t="str">
        <f t="shared" si="38"/>
        <v>N/A</v>
      </c>
      <c r="P553" s="18"/>
    </row>
    <row r="554" spans="2:17" x14ac:dyDescent="0.25">
      <c r="B554" t="s">
        <v>2374</v>
      </c>
      <c r="C554" t="str">
        <f t="shared" si="36"/>
        <v>c4_37895</v>
      </c>
      <c r="D554" s="8" t="s">
        <v>1074</v>
      </c>
      <c r="E554" s="8" t="s">
        <v>3189</v>
      </c>
      <c r="F554" s="8" t="s">
        <v>488</v>
      </c>
      <c r="G554" s="10" t="str">
        <f t="shared" si="37"/>
        <v>Transversion</v>
      </c>
      <c r="H554" t="s">
        <v>2758</v>
      </c>
      <c r="I554" t="s">
        <v>3141</v>
      </c>
      <c r="J554" s="21" t="s">
        <v>3444</v>
      </c>
      <c r="K554" s="37">
        <v>2.5491329479768785</v>
      </c>
      <c r="L554" s="20">
        <f t="shared" si="38"/>
        <v>2</v>
      </c>
      <c r="M554" s="20"/>
      <c r="P554" s="18"/>
      <c r="Q554" s="19"/>
    </row>
    <row r="555" spans="2:17" x14ac:dyDescent="0.25">
      <c r="B555" t="s">
        <v>2210</v>
      </c>
      <c r="C555" t="str">
        <f t="shared" si="36"/>
        <v>c4_38063</v>
      </c>
      <c r="D555" s="8" t="s">
        <v>1074</v>
      </c>
      <c r="E555" s="8" t="s">
        <v>3189</v>
      </c>
      <c r="F555" s="8" t="s">
        <v>488</v>
      </c>
      <c r="G555" s="10" t="str">
        <f t="shared" si="37"/>
        <v>Transversion</v>
      </c>
      <c r="H555" t="s">
        <v>2594</v>
      </c>
      <c r="I555" t="s">
        <v>2978</v>
      </c>
      <c r="J555" s="21" t="s">
        <v>3443</v>
      </c>
      <c r="K555" s="17">
        <v>0.38431372549019605</v>
      </c>
      <c r="L555" s="20">
        <f t="shared" si="38"/>
        <v>1</v>
      </c>
      <c r="M555" s="20"/>
      <c r="P555" s="18"/>
      <c r="Q555" s="19"/>
    </row>
    <row r="556" spans="2:17" x14ac:dyDescent="0.25">
      <c r="B556" t="s">
        <v>2375</v>
      </c>
      <c r="C556" t="str">
        <f t="shared" si="36"/>
        <v>c4_38231</v>
      </c>
      <c r="D556" s="8" t="s">
        <v>1074</v>
      </c>
      <c r="E556" s="8" t="s">
        <v>3189</v>
      </c>
      <c r="F556" s="8" t="s">
        <v>492</v>
      </c>
      <c r="G556" s="10" t="str">
        <f t="shared" si="37"/>
        <v>Transversion</v>
      </c>
      <c r="H556" t="s">
        <v>2759</v>
      </c>
      <c r="I556" t="s">
        <v>3142</v>
      </c>
      <c r="J556" s="21" t="s">
        <v>3443</v>
      </c>
      <c r="K556" s="37">
        <v>2.3333333333333335</v>
      </c>
      <c r="L556" s="20">
        <f t="shared" si="38"/>
        <v>1</v>
      </c>
      <c r="M556" s="20"/>
      <c r="P556" s="18"/>
      <c r="Q556" s="19"/>
    </row>
    <row r="557" spans="2:17" x14ac:dyDescent="0.25">
      <c r="B557" t="s">
        <v>2211</v>
      </c>
      <c r="C557" t="str">
        <f t="shared" si="36"/>
        <v>c4_38643</v>
      </c>
      <c r="D557" s="8" t="s">
        <v>1074</v>
      </c>
      <c r="E557" s="8" t="s">
        <v>3189</v>
      </c>
      <c r="F557" s="8" t="s">
        <v>488</v>
      </c>
      <c r="G557" s="10" t="str">
        <f t="shared" si="37"/>
        <v>Transversion</v>
      </c>
      <c r="H557" t="s">
        <v>2595</v>
      </c>
      <c r="I557" t="s">
        <v>2979</v>
      </c>
      <c r="J557" s="21" t="s">
        <v>1392</v>
      </c>
      <c r="K557" s="21" t="s">
        <v>1392</v>
      </c>
      <c r="L557" s="20" t="str">
        <f t="shared" si="38"/>
        <v>N/A</v>
      </c>
      <c r="P557" s="18"/>
    </row>
    <row r="558" spans="2:17" x14ac:dyDescent="0.25">
      <c r="B558" t="s">
        <v>2096</v>
      </c>
      <c r="C558" t="str">
        <f t="shared" si="36"/>
        <v>c4_38839</v>
      </c>
      <c r="D558" s="8" t="s">
        <v>1074</v>
      </c>
      <c r="E558" s="8" t="s">
        <v>3189</v>
      </c>
      <c r="F558" s="8" t="s">
        <v>489</v>
      </c>
      <c r="G558" s="10" t="str">
        <f t="shared" si="37"/>
        <v>Transition</v>
      </c>
      <c r="H558" t="s">
        <v>2480</v>
      </c>
      <c r="I558" t="s">
        <v>2864</v>
      </c>
      <c r="J558" s="21" t="s">
        <v>3443</v>
      </c>
      <c r="K558" s="17">
        <v>1.9844961240310077</v>
      </c>
      <c r="L558" s="20">
        <f t="shared" si="38"/>
        <v>1</v>
      </c>
      <c r="M558" s="20"/>
      <c r="P558" s="18"/>
      <c r="Q558" s="19"/>
    </row>
    <row r="559" spans="2:17" x14ac:dyDescent="0.25">
      <c r="B559" t="s">
        <v>2376</v>
      </c>
      <c r="C559" t="str">
        <f t="shared" si="36"/>
        <v>c4_39006</v>
      </c>
      <c r="D559" s="8" t="s">
        <v>1074</v>
      </c>
      <c r="E559" s="8" t="s">
        <v>3189</v>
      </c>
      <c r="F559" s="8" t="s">
        <v>488</v>
      </c>
      <c r="G559" s="10" t="str">
        <f t="shared" si="37"/>
        <v>Transversion</v>
      </c>
      <c r="H559" t="s">
        <v>2760</v>
      </c>
      <c r="I559" t="s">
        <v>3143</v>
      </c>
      <c r="J559" s="21" t="s">
        <v>1392</v>
      </c>
      <c r="K559" s="34" t="s">
        <v>1392</v>
      </c>
      <c r="L559" s="20" t="str">
        <f t="shared" si="38"/>
        <v>N/A</v>
      </c>
      <c r="P559" s="18"/>
    </row>
    <row r="560" spans="2:17" x14ac:dyDescent="0.25">
      <c r="B560" t="s">
        <v>2377</v>
      </c>
      <c r="C560" t="str">
        <f t="shared" si="36"/>
        <v>c4_39031</v>
      </c>
      <c r="D560" s="8" t="s">
        <v>1074</v>
      </c>
      <c r="E560" s="8" t="s">
        <v>3189</v>
      </c>
      <c r="F560" s="8" t="s">
        <v>488</v>
      </c>
      <c r="G560" s="10" t="str">
        <f t="shared" si="37"/>
        <v>Transversion</v>
      </c>
      <c r="H560" t="s">
        <v>2761</v>
      </c>
      <c r="I560" t="s">
        <v>3144</v>
      </c>
      <c r="J560" s="21" t="s">
        <v>3444</v>
      </c>
      <c r="K560" s="37">
        <v>1.0591715976331362</v>
      </c>
      <c r="L560" s="20">
        <f t="shared" si="38"/>
        <v>2</v>
      </c>
      <c r="M560" s="20"/>
      <c r="P560" s="18"/>
      <c r="Q560" s="19"/>
    </row>
    <row r="561" spans="2:17" x14ac:dyDescent="0.25">
      <c r="B561" t="s">
        <v>2097</v>
      </c>
      <c r="C561" t="str">
        <f t="shared" si="36"/>
        <v>c4_39365</v>
      </c>
      <c r="D561" s="8" t="s">
        <v>1074</v>
      </c>
      <c r="E561" s="8" t="s">
        <v>3189</v>
      </c>
      <c r="F561" s="8" t="s">
        <v>488</v>
      </c>
      <c r="G561" s="10" t="str">
        <f t="shared" si="37"/>
        <v>Transversion</v>
      </c>
      <c r="H561" t="s">
        <v>2481</v>
      </c>
      <c r="I561" t="s">
        <v>2865</v>
      </c>
      <c r="J561" s="21" t="s">
        <v>3443</v>
      </c>
      <c r="K561" s="17">
        <v>1.2950191570881227</v>
      </c>
      <c r="L561" s="20">
        <f t="shared" si="38"/>
        <v>1</v>
      </c>
      <c r="M561" s="20"/>
      <c r="P561" s="18"/>
      <c r="Q561" s="19"/>
    </row>
    <row r="562" spans="2:17" x14ac:dyDescent="0.25">
      <c r="B562" t="s">
        <v>2212</v>
      </c>
      <c r="C562" t="str">
        <f t="shared" si="36"/>
        <v>c4_39442</v>
      </c>
      <c r="D562" s="8" t="s">
        <v>1074</v>
      </c>
      <c r="E562" s="8" t="s">
        <v>3189</v>
      </c>
      <c r="F562" s="8" t="s">
        <v>492</v>
      </c>
      <c r="G562" s="10" t="str">
        <f t="shared" si="37"/>
        <v>Transversion</v>
      </c>
      <c r="H562" t="s">
        <v>2596</v>
      </c>
      <c r="I562" t="s">
        <v>1420</v>
      </c>
      <c r="J562" s="21" t="s">
        <v>3444</v>
      </c>
      <c r="K562" s="37">
        <v>1.3255813953488373</v>
      </c>
      <c r="L562" s="20">
        <f t="shared" si="38"/>
        <v>2</v>
      </c>
      <c r="M562" s="20"/>
      <c r="P562" s="18"/>
      <c r="Q562" s="19"/>
    </row>
    <row r="563" spans="2:17" x14ac:dyDescent="0.25">
      <c r="B563" t="s">
        <v>2098</v>
      </c>
      <c r="C563" t="str">
        <f t="shared" si="36"/>
        <v>c4_39553</v>
      </c>
      <c r="D563" s="8" t="s">
        <v>1074</v>
      </c>
      <c r="E563" s="8" t="s">
        <v>3189</v>
      </c>
      <c r="F563" s="8" t="s">
        <v>488</v>
      </c>
      <c r="G563" s="10" t="str">
        <f t="shared" si="37"/>
        <v>Transversion</v>
      </c>
      <c r="H563" t="s">
        <v>2482</v>
      </c>
      <c r="I563" t="s">
        <v>2866</v>
      </c>
      <c r="J563" s="21" t="s">
        <v>1392</v>
      </c>
      <c r="K563" s="34" t="s">
        <v>1392</v>
      </c>
      <c r="L563" s="20" t="str">
        <f t="shared" si="38"/>
        <v>N/A</v>
      </c>
      <c r="P563" s="18"/>
    </row>
    <row r="564" spans="2:17" x14ac:dyDescent="0.25">
      <c r="B564" t="s">
        <v>2213</v>
      </c>
      <c r="C564" t="str">
        <f t="shared" si="36"/>
        <v>c4_39911</v>
      </c>
      <c r="D564" s="8" t="s">
        <v>1074</v>
      </c>
      <c r="E564" s="8" t="s">
        <v>3189</v>
      </c>
      <c r="F564" s="8" t="s">
        <v>488</v>
      </c>
      <c r="G564" s="10" t="str">
        <f t="shared" si="37"/>
        <v>Transversion</v>
      </c>
      <c r="H564" t="s">
        <v>2597</v>
      </c>
      <c r="I564" t="s">
        <v>2980</v>
      </c>
      <c r="J564" s="21" t="s">
        <v>1392</v>
      </c>
      <c r="K564" s="21" t="s">
        <v>1392</v>
      </c>
      <c r="L564" s="20" t="str">
        <f t="shared" si="38"/>
        <v>N/A</v>
      </c>
      <c r="P564" s="18"/>
    </row>
    <row r="565" spans="2:17" x14ac:dyDescent="0.25">
      <c r="B565" t="s">
        <v>2099</v>
      </c>
      <c r="C565" t="str">
        <f t="shared" si="36"/>
        <v>c4_39940</v>
      </c>
      <c r="D565" s="8" t="s">
        <v>1074</v>
      </c>
      <c r="E565" s="8" t="s">
        <v>3189</v>
      </c>
      <c r="F565" s="8" t="s">
        <v>489</v>
      </c>
      <c r="G565" s="10" t="str">
        <f t="shared" si="37"/>
        <v>Transition</v>
      </c>
      <c r="H565" t="s">
        <v>2483</v>
      </c>
      <c r="I565" t="s">
        <v>2867</v>
      </c>
      <c r="J565" s="21" t="s">
        <v>1392</v>
      </c>
      <c r="K565" s="34" t="s">
        <v>1392</v>
      </c>
      <c r="L565" s="20" t="str">
        <f t="shared" si="38"/>
        <v>N/A</v>
      </c>
      <c r="P565" s="18"/>
    </row>
    <row r="566" spans="2:17" x14ac:dyDescent="0.25">
      <c r="B566" t="s">
        <v>2100</v>
      </c>
      <c r="C566" t="str">
        <f t="shared" si="36"/>
        <v>c4_39999</v>
      </c>
      <c r="D566" s="8" t="s">
        <v>1074</v>
      </c>
      <c r="E566" s="8" t="s">
        <v>3189</v>
      </c>
      <c r="F566" s="8" t="s">
        <v>488</v>
      </c>
      <c r="G566" s="10" t="str">
        <f t="shared" si="37"/>
        <v>Transversion</v>
      </c>
      <c r="H566" t="s">
        <v>2484</v>
      </c>
      <c r="I566" t="s">
        <v>2868</v>
      </c>
      <c r="J566" s="21" t="s">
        <v>3443</v>
      </c>
      <c r="K566" s="37">
        <v>0.75968992248062017</v>
      </c>
      <c r="L566" s="20">
        <f t="shared" si="38"/>
        <v>1</v>
      </c>
      <c r="M566" s="20"/>
      <c r="P566" s="18"/>
      <c r="Q566" s="19"/>
    </row>
    <row r="567" spans="2:17" x14ac:dyDescent="0.25">
      <c r="B567" t="s">
        <v>2101</v>
      </c>
      <c r="C567" t="str">
        <f t="shared" si="36"/>
        <v>c4_40214</v>
      </c>
      <c r="D567" s="8" t="s">
        <v>1074</v>
      </c>
      <c r="E567" s="8" t="s">
        <v>3189</v>
      </c>
      <c r="F567" s="8" t="s">
        <v>489</v>
      </c>
      <c r="G567" s="10" t="str">
        <f t="shared" si="37"/>
        <v>Transition</v>
      </c>
      <c r="H567" t="s">
        <v>2485</v>
      </c>
      <c r="I567" t="s">
        <v>2869</v>
      </c>
      <c r="J567" s="21" t="s">
        <v>3443</v>
      </c>
      <c r="K567" s="17">
        <v>0.19157088122605365</v>
      </c>
      <c r="L567" s="20">
        <f t="shared" si="38"/>
        <v>1</v>
      </c>
      <c r="M567" s="20"/>
      <c r="P567" s="18"/>
      <c r="Q567" s="19"/>
    </row>
    <row r="568" spans="2:17" x14ac:dyDescent="0.25">
      <c r="B568" t="s">
        <v>2378</v>
      </c>
      <c r="C568" t="str">
        <f t="shared" si="36"/>
        <v>c4_40398</v>
      </c>
      <c r="D568" s="8" t="s">
        <v>1074</v>
      </c>
      <c r="E568" s="8" t="s">
        <v>3189</v>
      </c>
      <c r="F568" s="8" t="s">
        <v>489</v>
      </c>
      <c r="G568" s="10" t="str">
        <f t="shared" si="37"/>
        <v>Transition</v>
      </c>
      <c r="H568" t="s">
        <v>2762</v>
      </c>
      <c r="I568" t="s">
        <v>3145</v>
      </c>
      <c r="J568" s="21" t="s">
        <v>1392</v>
      </c>
      <c r="K568" s="34" t="s">
        <v>1392</v>
      </c>
      <c r="L568" s="20" t="str">
        <f t="shared" si="38"/>
        <v>N/A</v>
      </c>
      <c r="P568" s="18"/>
    </row>
    <row r="569" spans="2:17" x14ac:dyDescent="0.25">
      <c r="B569" t="s">
        <v>2379</v>
      </c>
      <c r="C569" t="str">
        <f t="shared" si="36"/>
        <v>c4_40566</v>
      </c>
      <c r="D569" s="8" t="s">
        <v>1074</v>
      </c>
      <c r="E569" s="8" t="s">
        <v>3189</v>
      </c>
      <c r="F569" s="8" t="s">
        <v>489</v>
      </c>
      <c r="G569" s="10" t="str">
        <f t="shared" si="37"/>
        <v>Transition</v>
      </c>
      <c r="H569" t="s">
        <v>2763</v>
      </c>
      <c r="I569" t="s">
        <v>3146</v>
      </c>
      <c r="J569" s="21" t="s">
        <v>1392</v>
      </c>
      <c r="K569" s="21" t="s">
        <v>1392</v>
      </c>
      <c r="L569" s="20" t="str">
        <f t="shared" si="38"/>
        <v>N/A</v>
      </c>
      <c r="P569" s="18"/>
    </row>
    <row r="570" spans="2:17" x14ac:dyDescent="0.25">
      <c r="B570" t="s">
        <v>2380</v>
      </c>
      <c r="C570" t="str">
        <f t="shared" si="36"/>
        <v>c4_40722</v>
      </c>
      <c r="D570" s="8" t="s">
        <v>1074</v>
      </c>
      <c r="E570" s="8" t="s">
        <v>3189</v>
      </c>
      <c r="F570" s="8" t="s">
        <v>493</v>
      </c>
      <c r="G570" s="10" t="str">
        <f t="shared" si="37"/>
        <v>Transversion</v>
      </c>
      <c r="H570" t="s">
        <v>2764</v>
      </c>
      <c r="I570" t="s">
        <v>3147</v>
      </c>
      <c r="J570" s="21" t="s">
        <v>3443</v>
      </c>
      <c r="K570" s="37">
        <v>1.2950191570881227</v>
      </c>
      <c r="L570" s="20">
        <f t="shared" si="38"/>
        <v>1</v>
      </c>
      <c r="M570" s="20"/>
      <c r="P570" s="18"/>
      <c r="Q570" s="19"/>
    </row>
    <row r="571" spans="2:17" x14ac:dyDescent="0.25">
      <c r="B571" t="s">
        <v>2102</v>
      </c>
      <c r="C571" t="str">
        <f t="shared" si="36"/>
        <v>c4_40887</v>
      </c>
      <c r="D571" s="8" t="s">
        <v>1074</v>
      </c>
      <c r="E571" s="8" t="s">
        <v>3189</v>
      </c>
      <c r="F571" s="8" t="s">
        <v>488</v>
      </c>
      <c r="G571" s="10" t="str">
        <f t="shared" si="37"/>
        <v>Transversion</v>
      </c>
      <c r="H571" t="s">
        <v>2486</v>
      </c>
      <c r="I571" t="s">
        <v>2870</v>
      </c>
      <c r="J571" s="21" t="s">
        <v>3443</v>
      </c>
      <c r="K571" s="17">
        <v>0.23586744639376217</v>
      </c>
      <c r="L571" s="20">
        <f t="shared" si="38"/>
        <v>1</v>
      </c>
      <c r="M571" s="20"/>
      <c r="P571" s="18"/>
      <c r="Q571" s="19"/>
    </row>
    <row r="572" spans="2:17" x14ac:dyDescent="0.25">
      <c r="B572" t="s">
        <v>2214</v>
      </c>
      <c r="C572" t="str">
        <f t="shared" si="36"/>
        <v>c4_41050</v>
      </c>
      <c r="D572" s="8" t="s">
        <v>1074</v>
      </c>
      <c r="E572" s="8" t="s">
        <v>3189</v>
      </c>
      <c r="F572" s="8" t="s">
        <v>490</v>
      </c>
      <c r="G572" s="10" t="str">
        <f t="shared" si="37"/>
        <v>Transition</v>
      </c>
      <c r="H572" t="s">
        <v>2598</v>
      </c>
      <c r="I572" t="s">
        <v>2981</v>
      </c>
      <c r="J572" s="21" t="s">
        <v>3444</v>
      </c>
      <c r="K572" s="17">
        <v>1.6432748538011697</v>
      </c>
      <c r="L572" s="20">
        <f t="shared" si="38"/>
        <v>2</v>
      </c>
      <c r="M572" s="20"/>
      <c r="P572" s="18"/>
      <c r="Q572" s="19"/>
    </row>
    <row r="573" spans="2:17" x14ac:dyDescent="0.25">
      <c r="B573" t="s">
        <v>2381</v>
      </c>
      <c r="C573" t="str">
        <f t="shared" si="36"/>
        <v>c4_41066</v>
      </c>
      <c r="D573" s="8" t="s">
        <v>1074</v>
      </c>
      <c r="E573" s="8" t="s">
        <v>3189</v>
      </c>
      <c r="F573" s="8" t="s">
        <v>489</v>
      </c>
      <c r="G573" s="10" t="str">
        <f t="shared" si="37"/>
        <v>Transition</v>
      </c>
      <c r="H573" t="s">
        <v>2765</v>
      </c>
      <c r="I573" t="s">
        <v>3148</v>
      </c>
      <c r="J573" s="21" t="s">
        <v>1392</v>
      </c>
      <c r="K573" s="21" t="s">
        <v>1392</v>
      </c>
      <c r="L573" s="20" t="str">
        <f t="shared" si="38"/>
        <v>N/A</v>
      </c>
      <c r="P573" s="18"/>
    </row>
    <row r="574" spans="2:17" x14ac:dyDescent="0.25">
      <c r="B574" t="s">
        <v>2382</v>
      </c>
      <c r="C574" t="str">
        <f t="shared" si="36"/>
        <v>c4_41113</v>
      </c>
      <c r="D574" s="8" t="s">
        <v>1074</v>
      </c>
      <c r="E574" s="8" t="s">
        <v>3189</v>
      </c>
      <c r="F574" s="8" t="s">
        <v>488</v>
      </c>
      <c r="G574" s="10" t="str">
        <f t="shared" si="37"/>
        <v>Transversion</v>
      </c>
      <c r="H574" t="s">
        <v>2766</v>
      </c>
      <c r="I574" t="s">
        <v>3149</v>
      </c>
      <c r="J574" s="21" t="s">
        <v>3443</v>
      </c>
      <c r="K574" s="37">
        <v>0.49612403100775193</v>
      </c>
      <c r="L574" s="20">
        <f t="shared" si="38"/>
        <v>1</v>
      </c>
      <c r="M574" s="20"/>
      <c r="P574" s="18"/>
      <c r="Q574" s="19"/>
    </row>
    <row r="575" spans="2:17" x14ac:dyDescent="0.25">
      <c r="B575" t="s">
        <v>2215</v>
      </c>
      <c r="C575" t="str">
        <f t="shared" si="36"/>
        <v>c4_42065</v>
      </c>
      <c r="D575" s="8" t="s">
        <v>1074</v>
      </c>
      <c r="E575" s="8" t="s">
        <v>3189</v>
      </c>
      <c r="F575" s="8" t="s">
        <v>488</v>
      </c>
      <c r="G575" s="10" t="str">
        <f t="shared" si="37"/>
        <v>Transversion</v>
      </c>
      <c r="H575" t="s">
        <v>2599</v>
      </c>
      <c r="I575" t="s">
        <v>2982</v>
      </c>
      <c r="J575" s="21" t="s">
        <v>3443</v>
      </c>
      <c r="K575" s="37">
        <v>1.6393762183235867</v>
      </c>
      <c r="L575" s="20">
        <f t="shared" si="38"/>
        <v>1</v>
      </c>
      <c r="M575" s="20"/>
      <c r="P575" s="18"/>
      <c r="Q575" s="19"/>
    </row>
    <row r="576" spans="2:17" x14ac:dyDescent="0.25">
      <c r="B576" t="s">
        <v>2383</v>
      </c>
      <c r="C576" t="str">
        <f t="shared" si="36"/>
        <v>c4_42321</v>
      </c>
      <c r="D576" s="8" t="s">
        <v>1074</v>
      </c>
      <c r="E576" s="8" t="s">
        <v>3189</v>
      </c>
      <c r="F576" s="8" t="s">
        <v>489</v>
      </c>
      <c r="G576" s="10" t="str">
        <f t="shared" si="37"/>
        <v>Transition</v>
      </c>
      <c r="H576" t="s">
        <v>2767</v>
      </c>
      <c r="I576" t="s">
        <v>3150</v>
      </c>
      <c r="J576" s="21" t="s">
        <v>1392</v>
      </c>
      <c r="K576" s="21" t="s">
        <v>1392</v>
      </c>
      <c r="L576" s="20" t="str">
        <f t="shared" si="38"/>
        <v>N/A</v>
      </c>
      <c r="P576" s="18"/>
    </row>
    <row r="577" spans="2:17" x14ac:dyDescent="0.25">
      <c r="B577" t="s">
        <v>2216</v>
      </c>
      <c r="C577" t="str">
        <f t="shared" si="36"/>
        <v>c4_42410</v>
      </c>
      <c r="D577" s="8" t="s">
        <v>1074</v>
      </c>
      <c r="E577" s="8" t="s">
        <v>3189</v>
      </c>
      <c r="F577" s="8" t="s">
        <v>488</v>
      </c>
      <c r="G577" s="10" t="str">
        <f t="shared" si="37"/>
        <v>Transversion</v>
      </c>
      <c r="H577" t="s">
        <v>2600</v>
      </c>
      <c r="I577" t="s">
        <v>2983</v>
      </c>
      <c r="J577" s="21" t="s">
        <v>1392</v>
      </c>
      <c r="K577" s="34" t="s">
        <v>1392</v>
      </c>
      <c r="L577" s="20" t="str">
        <f t="shared" si="38"/>
        <v>N/A</v>
      </c>
      <c r="P577" s="18"/>
    </row>
    <row r="578" spans="2:17" x14ac:dyDescent="0.25">
      <c r="B578" t="s">
        <v>2217</v>
      </c>
      <c r="C578" t="str">
        <f t="shared" si="36"/>
        <v>c4_42586</v>
      </c>
      <c r="D578" s="8" t="s">
        <v>1074</v>
      </c>
      <c r="E578" s="8" t="s">
        <v>3189</v>
      </c>
      <c r="F578" s="8" t="s">
        <v>488</v>
      </c>
      <c r="G578" s="10" t="str">
        <f t="shared" si="37"/>
        <v>Transversion</v>
      </c>
      <c r="H578" t="s">
        <v>2601</v>
      </c>
      <c r="I578" t="s">
        <v>2984</v>
      </c>
      <c r="J578" s="21" t="s">
        <v>1392</v>
      </c>
      <c r="K578" s="21" t="s">
        <v>1392</v>
      </c>
      <c r="L578" s="20" t="str">
        <f t="shared" si="38"/>
        <v>N/A</v>
      </c>
      <c r="P578" s="18"/>
    </row>
    <row r="579" spans="2:17" x14ac:dyDescent="0.25">
      <c r="B579" t="s">
        <v>2384</v>
      </c>
      <c r="C579" t="str">
        <f t="shared" si="36"/>
        <v>c4_42671</v>
      </c>
      <c r="D579" s="8" t="s">
        <v>1074</v>
      </c>
      <c r="E579" s="8" t="s">
        <v>3189</v>
      </c>
      <c r="F579" s="8" t="s">
        <v>493</v>
      </c>
      <c r="G579" s="10" t="str">
        <f t="shared" si="37"/>
        <v>Transversion</v>
      </c>
      <c r="H579" t="s">
        <v>2768</v>
      </c>
      <c r="I579" t="s">
        <v>3151</v>
      </c>
      <c r="J579" s="21" t="s">
        <v>3443</v>
      </c>
      <c r="K579" s="37">
        <v>3.1007751937984498</v>
      </c>
      <c r="L579" s="20">
        <f t="shared" si="38"/>
        <v>1</v>
      </c>
      <c r="M579" s="20"/>
      <c r="P579" s="18"/>
      <c r="Q579" s="19"/>
    </row>
    <row r="580" spans="2:17" x14ac:dyDescent="0.25">
      <c r="B580" t="s">
        <v>2385</v>
      </c>
      <c r="C580" t="str">
        <f t="shared" si="36"/>
        <v>c4_42998</v>
      </c>
      <c r="D580" s="8" t="s">
        <v>1074</v>
      </c>
      <c r="E580" s="8" t="s">
        <v>3189</v>
      </c>
      <c r="F580" s="8" t="s">
        <v>492</v>
      </c>
      <c r="G580" s="10" t="str">
        <f t="shared" si="37"/>
        <v>Transversion</v>
      </c>
      <c r="H580" t="s">
        <v>2769</v>
      </c>
      <c r="I580" t="s">
        <v>3152</v>
      </c>
      <c r="J580" s="21" t="s">
        <v>3443</v>
      </c>
      <c r="K580" s="37">
        <v>0.15606936416184972</v>
      </c>
      <c r="L580" s="20">
        <f t="shared" si="38"/>
        <v>1</v>
      </c>
      <c r="M580" s="20"/>
      <c r="P580" s="18"/>
      <c r="Q580" s="19"/>
    </row>
    <row r="581" spans="2:17" x14ac:dyDescent="0.25">
      <c r="B581" t="s">
        <v>2103</v>
      </c>
      <c r="C581" t="str">
        <f t="shared" si="36"/>
        <v>c4_43075</v>
      </c>
      <c r="D581" s="8" t="s">
        <v>1074</v>
      </c>
      <c r="E581" s="8" t="s">
        <v>3189</v>
      </c>
      <c r="F581" s="8" t="s">
        <v>492</v>
      </c>
      <c r="G581" s="10" t="str">
        <f t="shared" si="37"/>
        <v>Transversion</v>
      </c>
      <c r="H581" t="s">
        <v>2487</v>
      </c>
      <c r="I581" t="s">
        <v>2871</v>
      </c>
      <c r="J581" s="21" t="s">
        <v>3443</v>
      </c>
      <c r="K581" s="17">
        <v>0.27906976744186046</v>
      </c>
      <c r="L581" s="20">
        <f t="shared" si="38"/>
        <v>1</v>
      </c>
      <c r="M581" s="20"/>
      <c r="P581" s="18"/>
      <c r="Q581" s="19"/>
    </row>
    <row r="582" spans="2:17" x14ac:dyDescent="0.25">
      <c r="B582" t="s">
        <v>2386</v>
      </c>
      <c r="C582" t="str">
        <f t="shared" si="36"/>
        <v>c4_43125</v>
      </c>
      <c r="D582" s="8" t="s">
        <v>1074</v>
      </c>
      <c r="E582" s="8" t="s">
        <v>3189</v>
      </c>
      <c r="F582" s="8" t="s">
        <v>489</v>
      </c>
      <c r="G582" s="10" t="str">
        <f t="shared" si="37"/>
        <v>Transition</v>
      </c>
      <c r="H582" t="s">
        <v>2770</v>
      </c>
      <c r="I582" t="s">
        <v>3153</v>
      </c>
      <c r="J582" s="21" t="s">
        <v>3443</v>
      </c>
      <c r="K582" s="37">
        <v>0.62068965517241381</v>
      </c>
      <c r="L582" s="20">
        <f t="shared" si="38"/>
        <v>1</v>
      </c>
      <c r="M582" s="20"/>
      <c r="P582" s="18"/>
      <c r="Q582" s="19"/>
    </row>
    <row r="583" spans="2:17" x14ac:dyDescent="0.25">
      <c r="B583" t="s">
        <v>2218</v>
      </c>
      <c r="C583" t="str">
        <f t="shared" si="36"/>
        <v>c4_43375</v>
      </c>
      <c r="D583" s="8" t="s">
        <v>1074</v>
      </c>
      <c r="E583" s="8" t="s">
        <v>3189</v>
      </c>
      <c r="F583" s="8" t="s">
        <v>489</v>
      </c>
      <c r="G583" s="10" t="str">
        <f t="shared" si="37"/>
        <v>Transition</v>
      </c>
      <c r="H583" t="s">
        <v>2602</v>
      </c>
      <c r="I583" t="s">
        <v>2985</v>
      </c>
      <c r="J583" s="21" t="s">
        <v>1392</v>
      </c>
      <c r="K583" s="34" t="s">
        <v>1392</v>
      </c>
      <c r="L583" s="20" t="str">
        <f t="shared" si="38"/>
        <v>N/A</v>
      </c>
      <c r="P583" s="18"/>
    </row>
    <row r="584" spans="2:17" x14ac:dyDescent="0.25">
      <c r="B584" t="s">
        <v>2387</v>
      </c>
      <c r="C584" t="str">
        <f t="shared" si="36"/>
        <v>c4_44077</v>
      </c>
      <c r="D584" s="8" t="s">
        <v>1074</v>
      </c>
      <c r="E584" s="8" t="s">
        <v>3189</v>
      </c>
      <c r="F584" s="8" t="s">
        <v>493</v>
      </c>
      <c r="G584" s="10" t="str">
        <f t="shared" si="37"/>
        <v>Transversion</v>
      </c>
      <c r="H584" t="s">
        <v>2771</v>
      </c>
      <c r="I584" t="s">
        <v>3154</v>
      </c>
      <c r="J584" s="21" t="s">
        <v>1392</v>
      </c>
      <c r="K584" s="21" t="s">
        <v>1392</v>
      </c>
      <c r="L584" s="20" t="str">
        <f t="shared" si="38"/>
        <v>N/A</v>
      </c>
      <c r="P584" s="18"/>
    </row>
    <row r="585" spans="2:17" x14ac:dyDescent="0.25">
      <c r="B585" t="s">
        <v>2219</v>
      </c>
      <c r="C585" t="str">
        <f t="shared" ref="C585:C648" si="39">CONCATENATE("c4_", RIGHT(B585,LEN(B585)-6))</f>
        <v>c4_44293</v>
      </c>
      <c r="D585" s="8" t="s">
        <v>1074</v>
      </c>
      <c r="E585" s="8" t="s">
        <v>3189</v>
      </c>
      <c r="F585" s="8" t="s">
        <v>491</v>
      </c>
      <c r="G585" s="10" t="str">
        <f t="shared" ref="G585:G648" si="40">IF(OR(F585="A/C",F585="C/T"),"Transition","Transversion")</f>
        <v>Transversion</v>
      </c>
      <c r="H585" t="s">
        <v>2603</v>
      </c>
      <c r="I585" t="s">
        <v>2986</v>
      </c>
      <c r="J585" s="21" t="s">
        <v>3444</v>
      </c>
      <c r="K585" s="37">
        <v>3.5780346820809248</v>
      </c>
      <c r="L585" s="20">
        <f t="shared" ref="L585:L648" si="41">IF(J585="Dominant", 1, IF(J585="Co-dominant", 2, IF(J585="N/A", "N/A")))</f>
        <v>2</v>
      </c>
      <c r="M585" s="20"/>
      <c r="P585" s="18"/>
      <c r="Q585" s="19"/>
    </row>
    <row r="586" spans="2:17" x14ac:dyDescent="0.25">
      <c r="B586" t="s">
        <v>2220</v>
      </c>
      <c r="C586" t="str">
        <f t="shared" si="39"/>
        <v>c4_44618</v>
      </c>
      <c r="D586" s="8" t="s">
        <v>1074</v>
      </c>
      <c r="E586" s="8" t="s">
        <v>3189</v>
      </c>
      <c r="F586" s="8" t="s">
        <v>491</v>
      </c>
      <c r="G586" s="10" t="str">
        <f t="shared" si="40"/>
        <v>Transversion</v>
      </c>
      <c r="H586" t="s">
        <v>2604</v>
      </c>
      <c r="I586" t="s">
        <v>2987</v>
      </c>
      <c r="J586" s="21" t="s">
        <v>3443</v>
      </c>
      <c r="K586" s="17">
        <v>2.3603082851637764</v>
      </c>
      <c r="L586" s="20">
        <f t="shared" si="41"/>
        <v>1</v>
      </c>
      <c r="M586" s="20"/>
      <c r="P586" s="18"/>
      <c r="Q586" s="19"/>
    </row>
    <row r="587" spans="2:17" x14ac:dyDescent="0.25">
      <c r="B587" t="s">
        <v>2388</v>
      </c>
      <c r="C587" t="str">
        <f t="shared" si="39"/>
        <v>c4_44671</v>
      </c>
      <c r="D587" s="8" t="s">
        <v>1074</v>
      </c>
      <c r="E587" s="8" t="s">
        <v>3189</v>
      </c>
      <c r="F587" s="8" t="s">
        <v>489</v>
      </c>
      <c r="G587" s="10" t="str">
        <f t="shared" si="40"/>
        <v>Transition</v>
      </c>
      <c r="H587" t="s">
        <v>2772</v>
      </c>
      <c r="I587" t="s">
        <v>3155</v>
      </c>
      <c r="J587" s="21" t="s">
        <v>1392</v>
      </c>
      <c r="K587" s="34" t="s">
        <v>1392</v>
      </c>
      <c r="L587" s="20" t="str">
        <f t="shared" si="41"/>
        <v>N/A</v>
      </c>
      <c r="P587" s="18"/>
    </row>
    <row r="588" spans="2:17" x14ac:dyDescent="0.25">
      <c r="B588" t="s">
        <v>2221</v>
      </c>
      <c r="C588" t="str">
        <f t="shared" si="39"/>
        <v>c4_45427</v>
      </c>
      <c r="D588" s="8" t="s">
        <v>1074</v>
      </c>
      <c r="E588" s="8" t="s">
        <v>3189</v>
      </c>
      <c r="F588" s="8" t="s">
        <v>490</v>
      </c>
      <c r="G588" s="10" t="str">
        <f t="shared" si="40"/>
        <v>Transition</v>
      </c>
      <c r="H588" t="s">
        <v>2605</v>
      </c>
      <c r="I588" t="s">
        <v>2988</v>
      </c>
      <c r="J588" s="21" t="s">
        <v>1392</v>
      </c>
      <c r="K588" s="34" t="s">
        <v>1392</v>
      </c>
      <c r="L588" s="20" t="str">
        <f t="shared" si="41"/>
        <v>N/A</v>
      </c>
      <c r="P588" s="18"/>
    </row>
    <row r="589" spans="2:17" x14ac:dyDescent="0.25">
      <c r="B589" t="s">
        <v>2222</v>
      </c>
      <c r="C589" t="str">
        <f t="shared" si="39"/>
        <v>c4_45992</v>
      </c>
      <c r="D589" s="8" t="s">
        <v>1074</v>
      </c>
      <c r="E589" s="8" t="s">
        <v>3189</v>
      </c>
      <c r="F589" s="8" t="s">
        <v>488</v>
      </c>
      <c r="G589" s="10" t="str">
        <f t="shared" si="40"/>
        <v>Transversion</v>
      </c>
      <c r="H589" t="s">
        <v>2606</v>
      </c>
      <c r="I589" t="s">
        <v>2989</v>
      </c>
      <c r="J589" s="21" t="s">
        <v>1392</v>
      </c>
      <c r="K589" s="21" t="s">
        <v>1392</v>
      </c>
      <c r="L589" s="20" t="str">
        <f t="shared" si="41"/>
        <v>N/A</v>
      </c>
      <c r="P589" s="18"/>
    </row>
    <row r="590" spans="2:17" x14ac:dyDescent="0.25">
      <c r="B590" t="s">
        <v>2389</v>
      </c>
      <c r="C590" t="str">
        <f t="shared" si="39"/>
        <v>c4_46073</v>
      </c>
      <c r="D590" s="8" t="s">
        <v>1074</v>
      </c>
      <c r="E590" s="8" t="s">
        <v>3189</v>
      </c>
      <c r="F590" s="8" t="s">
        <v>489</v>
      </c>
      <c r="G590" s="10" t="str">
        <f t="shared" si="40"/>
        <v>Transition</v>
      </c>
      <c r="H590" t="s">
        <v>2773</v>
      </c>
      <c r="I590" t="s">
        <v>3156</v>
      </c>
      <c r="J590" s="21" t="s">
        <v>1392</v>
      </c>
      <c r="K590" s="21" t="s">
        <v>1392</v>
      </c>
      <c r="L590" s="20" t="str">
        <f t="shared" si="41"/>
        <v>N/A</v>
      </c>
      <c r="P590" s="18"/>
    </row>
    <row r="591" spans="2:17" x14ac:dyDescent="0.25">
      <c r="B591" t="s">
        <v>2104</v>
      </c>
      <c r="C591" t="str">
        <f t="shared" si="39"/>
        <v>c4_46170</v>
      </c>
      <c r="D591" s="8" t="s">
        <v>1074</v>
      </c>
      <c r="E591" s="8" t="s">
        <v>3189</v>
      </c>
      <c r="F591" s="8" t="s">
        <v>489</v>
      </c>
      <c r="G591" s="10" t="str">
        <f t="shared" si="40"/>
        <v>Transition</v>
      </c>
      <c r="H591" t="s">
        <v>2488</v>
      </c>
      <c r="I591" t="s">
        <v>2872</v>
      </c>
      <c r="J591" s="21" t="s">
        <v>1392</v>
      </c>
      <c r="K591" s="34" t="s">
        <v>1392</v>
      </c>
      <c r="L591" s="20" t="str">
        <f t="shared" si="41"/>
        <v>N/A</v>
      </c>
      <c r="P591" s="18"/>
    </row>
    <row r="592" spans="2:17" x14ac:dyDescent="0.25">
      <c r="B592" t="s">
        <v>2390</v>
      </c>
      <c r="C592" t="str">
        <f t="shared" si="39"/>
        <v>c4_46175</v>
      </c>
      <c r="D592" s="8" t="s">
        <v>1074</v>
      </c>
      <c r="E592" s="8" t="s">
        <v>3189</v>
      </c>
      <c r="F592" s="8" t="s">
        <v>488</v>
      </c>
      <c r="G592" s="10" t="str">
        <f t="shared" si="40"/>
        <v>Transversion</v>
      </c>
      <c r="H592" t="s">
        <v>2774</v>
      </c>
      <c r="I592" t="s">
        <v>3157</v>
      </c>
      <c r="J592" s="21" t="s">
        <v>1392</v>
      </c>
      <c r="K592" s="34" t="s">
        <v>1392</v>
      </c>
      <c r="L592" s="20" t="str">
        <f t="shared" si="41"/>
        <v>N/A</v>
      </c>
      <c r="P592" s="18"/>
    </row>
    <row r="593" spans="2:17" x14ac:dyDescent="0.25">
      <c r="B593" t="s">
        <v>2105</v>
      </c>
      <c r="C593" t="str">
        <f t="shared" si="39"/>
        <v>c4_46581</v>
      </c>
      <c r="D593" s="8" t="s">
        <v>1074</v>
      </c>
      <c r="E593" s="8" t="s">
        <v>3189</v>
      </c>
      <c r="F593" s="8" t="s">
        <v>488</v>
      </c>
      <c r="G593" s="10" t="str">
        <f t="shared" si="40"/>
        <v>Transversion</v>
      </c>
      <c r="H593" t="s">
        <v>2489</v>
      </c>
      <c r="I593" t="s">
        <v>2873</v>
      </c>
      <c r="J593" s="21" t="s">
        <v>1392</v>
      </c>
      <c r="K593" s="21" t="s">
        <v>1392</v>
      </c>
      <c r="L593" s="20" t="str">
        <f t="shared" si="41"/>
        <v>N/A</v>
      </c>
      <c r="P593" s="18"/>
    </row>
    <row r="594" spans="2:17" x14ac:dyDescent="0.25">
      <c r="B594" t="s">
        <v>2223</v>
      </c>
      <c r="C594" t="str">
        <f t="shared" si="39"/>
        <v>c4_46765</v>
      </c>
      <c r="D594" s="8" t="s">
        <v>1074</v>
      </c>
      <c r="E594" s="8" t="s">
        <v>3189</v>
      </c>
      <c r="F594" s="8" t="s">
        <v>489</v>
      </c>
      <c r="G594" s="10" t="str">
        <f t="shared" si="40"/>
        <v>Transition</v>
      </c>
      <c r="H594" t="s">
        <v>2607</v>
      </c>
      <c r="I594" t="s">
        <v>2990</v>
      </c>
      <c r="J594" s="21" t="s">
        <v>1392</v>
      </c>
      <c r="K594" s="21" t="s">
        <v>1392</v>
      </c>
      <c r="L594" s="20" t="str">
        <f t="shared" si="41"/>
        <v>N/A</v>
      </c>
      <c r="P594" s="18"/>
    </row>
    <row r="595" spans="2:17" x14ac:dyDescent="0.25">
      <c r="B595" t="s">
        <v>2224</v>
      </c>
      <c r="C595" t="str">
        <f t="shared" si="39"/>
        <v>c4_47288</v>
      </c>
      <c r="D595" s="8" t="s">
        <v>1074</v>
      </c>
      <c r="E595" s="8" t="s">
        <v>3189</v>
      </c>
      <c r="F595" s="8" t="s">
        <v>489</v>
      </c>
      <c r="G595" s="10" t="str">
        <f t="shared" si="40"/>
        <v>Transition</v>
      </c>
      <c r="H595" t="s">
        <v>2608</v>
      </c>
      <c r="I595" t="s">
        <v>2991</v>
      </c>
      <c r="J595" s="21" t="s">
        <v>1392</v>
      </c>
      <c r="K595" s="21" t="s">
        <v>1392</v>
      </c>
      <c r="L595" s="20" t="str">
        <f t="shared" si="41"/>
        <v>N/A</v>
      </c>
      <c r="P595" s="18"/>
    </row>
    <row r="596" spans="2:17" x14ac:dyDescent="0.25">
      <c r="B596" t="s">
        <v>2391</v>
      </c>
      <c r="C596" t="str">
        <f t="shared" si="39"/>
        <v>c4_47355</v>
      </c>
      <c r="D596" s="8" t="s">
        <v>1074</v>
      </c>
      <c r="E596" s="8" t="s">
        <v>3189</v>
      </c>
      <c r="F596" s="8" t="s">
        <v>488</v>
      </c>
      <c r="G596" s="10" t="str">
        <f t="shared" si="40"/>
        <v>Transversion</v>
      </c>
      <c r="H596" t="s">
        <v>2775</v>
      </c>
      <c r="I596" t="s">
        <v>3158</v>
      </c>
      <c r="J596" s="21" t="s">
        <v>3444</v>
      </c>
      <c r="K596" s="37">
        <v>3.3973509933774833</v>
      </c>
      <c r="L596" s="20">
        <f t="shared" si="41"/>
        <v>2</v>
      </c>
      <c r="M596" s="20"/>
      <c r="P596" s="18"/>
      <c r="Q596" s="19"/>
    </row>
    <row r="597" spans="2:17" x14ac:dyDescent="0.25">
      <c r="B597" t="s">
        <v>2392</v>
      </c>
      <c r="C597" t="str">
        <f t="shared" si="39"/>
        <v>c4_47547</v>
      </c>
      <c r="D597" s="8" t="s">
        <v>1074</v>
      </c>
      <c r="E597" s="8" t="s">
        <v>3189</v>
      </c>
      <c r="F597" s="8" t="s">
        <v>490</v>
      </c>
      <c r="G597" s="10" t="str">
        <f t="shared" si="40"/>
        <v>Transition</v>
      </c>
      <c r="H597" t="s">
        <v>2776</v>
      </c>
      <c r="I597" t="s">
        <v>3159</v>
      </c>
      <c r="J597" s="21" t="s">
        <v>3444</v>
      </c>
      <c r="K597" s="37">
        <v>1.4705882352941178</v>
      </c>
      <c r="L597" s="20">
        <f t="shared" si="41"/>
        <v>2</v>
      </c>
      <c r="M597" s="20"/>
      <c r="P597" s="18"/>
      <c r="Q597" s="19"/>
    </row>
    <row r="598" spans="2:17" x14ac:dyDescent="0.25">
      <c r="B598" t="s">
        <v>2393</v>
      </c>
      <c r="C598" t="str">
        <f t="shared" si="39"/>
        <v>c4_47579</v>
      </c>
      <c r="D598" s="8" t="s">
        <v>1074</v>
      </c>
      <c r="E598" s="8" t="s">
        <v>3189</v>
      </c>
      <c r="F598" s="8" t="s">
        <v>492</v>
      </c>
      <c r="G598" s="10" t="str">
        <f t="shared" si="40"/>
        <v>Transversion</v>
      </c>
      <c r="H598" t="s">
        <v>2777</v>
      </c>
      <c r="I598" t="s">
        <v>3160</v>
      </c>
      <c r="J598" s="21" t="s">
        <v>1392</v>
      </c>
      <c r="K598" s="21" t="s">
        <v>1392</v>
      </c>
      <c r="L598" s="20" t="str">
        <f t="shared" si="41"/>
        <v>N/A</v>
      </c>
      <c r="P598" s="18"/>
    </row>
    <row r="599" spans="2:17" x14ac:dyDescent="0.25">
      <c r="B599" t="s">
        <v>2106</v>
      </c>
      <c r="C599" t="str">
        <f t="shared" si="39"/>
        <v>c4_47697</v>
      </c>
      <c r="D599" s="8" t="s">
        <v>1074</v>
      </c>
      <c r="E599" s="8" t="s">
        <v>3189</v>
      </c>
      <c r="F599" s="8" t="s">
        <v>488</v>
      </c>
      <c r="G599" s="10" t="str">
        <f t="shared" si="40"/>
        <v>Transversion</v>
      </c>
      <c r="H599" t="s">
        <v>2490</v>
      </c>
      <c r="I599" t="s">
        <v>2874</v>
      </c>
      <c r="J599" s="21" t="s">
        <v>1392</v>
      </c>
      <c r="K599" s="21" t="s">
        <v>1392</v>
      </c>
      <c r="L599" s="20" t="str">
        <f t="shared" si="41"/>
        <v>N/A</v>
      </c>
      <c r="P599" s="18"/>
    </row>
    <row r="600" spans="2:17" x14ac:dyDescent="0.25">
      <c r="B600" t="s">
        <v>2107</v>
      </c>
      <c r="C600" t="str">
        <f t="shared" si="39"/>
        <v>c4_47698</v>
      </c>
      <c r="D600" s="8" t="s">
        <v>1074</v>
      </c>
      <c r="E600" s="8" t="s">
        <v>3189</v>
      </c>
      <c r="F600" s="8" t="s">
        <v>489</v>
      </c>
      <c r="G600" s="10" t="str">
        <f t="shared" si="40"/>
        <v>Transition</v>
      </c>
      <c r="H600" t="s">
        <v>2491</v>
      </c>
      <c r="I600" t="s">
        <v>2875</v>
      </c>
      <c r="J600" s="21" t="s">
        <v>3444</v>
      </c>
      <c r="K600" s="37">
        <v>0.16216216216216217</v>
      </c>
      <c r="L600" s="20">
        <f t="shared" si="41"/>
        <v>2</v>
      </c>
      <c r="M600" s="20"/>
      <c r="P600" s="18"/>
      <c r="Q600" s="19"/>
    </row>
    <row r="601" spans="2:17" x14ac:dyDescent="0.25">
      <c r="B601" t="s">
        <v>2108</v>
      </c>
      <c r="C601" t="str">
        <f t="shared" si="39"/>
        <v>c4_48164</v>
      </c>
      <c r="D601" s="8" t="s">
        <v>1074</v>
      </c>
      <c r="E601" s="8" t="s">
        <v>3189</v>
      </c>
      <c r="F601" s="8" t="s">
        <v>489</v>
      </c>
      <c r="G601" s="10" t="str">
        <f t="shared" si="40"/>
        <v>Transition</v>
      </c>
      <c r="H601" t="s">
        <v>2492</v>
      </c>
      <c r="I601" t="s">
        <v>2876</v>
      </c>
      <c r="J601" s="21" t="s">
        <v>3444</v>
      </c>
      <c r="K601" s="37">
        <v>2.4560669456066946</v>
      </c>
      <c r="L601" s="20">
        <f t="shared" si="41"/>
        <v>2</v>
      </c>
      <c r="M601" s="20"/>
      <c r="P601" s="18"/>
      <c r="Q601" s="19"/>
    </row>
    <row r="602" spans="2:17" x14ac:dyDescent="0.25">
      <c r="B602" t="s">
        <v>2225</v>
      </c>
      <c r="C602" t="str">
        <f t="shared" si="39"/>
        <v>c4_48187</v>
      </c>
      <c r="D602" s="8" t="s">
        <v>1074</v>
      </c>
      <c r="E602" s="8" t="s">
        <v>3189</v>
      </c>
      <c r="F602" s="8" t="s">
        <v>488</v>
      </c>
      <c r="G602" s="10" t="str">
        <f t="shared" si="40"/>
        <v>Transversion</v>
      </c>
      <c r="H602" t="s">
        <v>2609</v>
      </c>
      <c r="I602" t="s">
        <v>2992</v>
      </c>
      <c r="J602" s="21" t="s">
        <v>1392</v>
      </c>
      <c r="K602" s="21" t="s">
        <v>1392</v>
      </c>
      <c r="L602" s="20" t="str">
        <f t="shared" si="41"/>
        <v>N/A</v>
      </c>
      <c r="P602" s="18"/>
    </row>
    <row r="603" spans="2:17" x14ac:dyDescent="0.25">
      <c r="B603" t="s">
        <v>2394</v>
      </c>
      <c r="C603" t="str">
        <f t="shared" si="39"/>
        <v>c4_48216</v>
      </c>
      <c r="D603" s="8" t="s">
        <v>1074</v>
      </c>
      <c r="E603" s="8" t="s">
        <v>3189</v>
      </c>
      <c r="F603" s="8" t="s">
        <v>488</v>
      </c>
      <c r="G603" s="10" t="str">
        <f t="shared" si="40"/>
        <v>Transversion</v>
      </c>
      <c r="H603" t="s">
        <v>2778</v>
      </c>
      <c r="I603" t="s">
        <v>3161</v>
      </c>
      <c r="J603" s="21" t="s">
        <v>3444</v>
      </c>
      <c r="K603" s="37">
        <v>0.28695652173913044</v>
      </c>
      <c r="L603" s="20">
        <f t="shared" si="41"/>
        <v>2</v>
      </c>
      <c r="M603" s="20"/>
      <c r="P603" s="18"/>
      <c r="Q603" s="19"/>
    </row>
    <row r="604" spans="2:17" x14ac:dyDescent="0.25">
      <c r="B604" t="s">
        <v>2226</v>
      </c>
      <c r="C604" t="str">
        <f t="shared" si="39"/>
        <v>c4_48217</v>
      </c>
      <c r="D604" s="8" t="s">
        <v>1074</v>
      </c>
      <c r="E604" s="8" t="s">
        <v>3189</v>
      </c>
      <c r="F604" s="8" t="s">
        <v>488</v>
      </c>
      <c r="G604" s="10" t="str">
        <f t="shared" si="40"/>
        <v>Transversion</v>
      </c>
      <c r="H604" t="s">
        <v>2610</v>
      </c>
      <c r="I604" t="s">
        <v>2993</v>
      </c>
      <c r="J604" s="21" t="s">
        <v>1392</v>
      </c>
      <c r="K604" s="21" t="s">
        <v>1392</v>
      </c>
      <c r="L604" s="20" t="str">
        <f t="shared" si="41"/>
        <v>N/A</v>
      </c>
      <c r="P604" s="18"/>
    </row>
    <row r="605" spans="2:17" x14ac:dyDescent="0.25">
      <c r="B605" t="s">
        <v>2227</v>
      </c>
      <c r="C605" t="str">
        <f t="shared" si="39"/>
        <v>c4_48512</v>
      </c>
      <c r="D605" s="8" t="s">
        <v>1074</v>
      </c>
      <c r="E605" s="8" t="s">
        <v>3189</v>
      </c>
      <c r="F605" s="8" t="s">
        <v>489</v>
      </c>
      <c r="G605" s="10" t="str">
        <f t="shared" si="40"/>
        <v>Transition</v>
      </c>
      <c r="H605" t="s">
        <v>2611</v>
      </c>
      <c r="I605" t="s">
        <v>2994</v>
      </c>
      <c r="J605" s="21" t="s">
        <v>1392</v>
      </c>
      <c r="K605" s="21" t="s">
        <v>1392</v>
      </c>
      <c r="L605" s="20" t="str">
        <f t="shared" si="41"/>
        <v>N/A</v>
      </c>
      <c r="P605" s="18"/>
    </row>
    <row r="606" spans="2:17" x14ac:dyDescent="0.25">
      <c r="B606" t="s">
        <v>2395</v>
      </c>
      <c r="C606" t="str">
        <f t="shared" si="39"/>
        <v>c4_48693</v>
      </c>
      <c r="D606" s="8" t="s">
        <v>1074</v>
      </c>
      <c r="E606" s="8" t="s">
        <v>3189</v>
      </c>
      <c r="F606" s="8" t="s">
        <v>488</v>
      </c>
      <c r="G606" s="10" t="str">
        <f t="shared" si="40"/>
        <v>Transversion</v>
      </c>
      <c r="H606" t="s">
        <v>2779</v>
      </c>
      <c r="I606" t="s">
        <v>3162</v>
      </c>
      <c r="J606" s="21" t="s">
        <v>3443</v>
      </c>
      <c r="K606" s="37">
        <v>0.1067193675889328</v>
      </c>
      <c r="L606" s="20">
        <f t="shared" si="41"/>
        <v>1</v>
      </c>
      <c r="M606" s="20"/>
      <c r="P606" s="18"/>
      <c r="Q606" s="19"/>
    </row>
    <row r="607" spans="2:17" x14ac:dyDescent="0.25">
      <c r="B607" t="s">
        <v>2228</v>
      </c>
      <c r="C607" t="str">
        <f t="shared" si="39"/>
        <v>c4_49034</v>
      </c>
      <c r="D607" s="8" t="s">
        <v>1074</v>
      </c>
      <c r="E607" s="8" t="s">
        <v>3189</v>
      </c>
      <c r="F607" s="8" t="s">
        <v>489</v>
      </c>
      <c r="G607" s="10" t="str">
        <f t="shared" si="40"/>
        <v>Transition</v>
      </c>
      <c r="H607" t="s">
        <v>2612</v>
      </c>
      <c r="I607" t="s">
        <v>2995</v>
      </c>
      <c r="J607" s="21" t="s">
        <v>1392</v>
      </c>
      <c r="K607" s="21" t="s">
        <v>1392</v>
      </c>
      <c r="L607" s="20" t="str">
        <f t="shared" si="41"/>
        <v>N/A</v>
      </c>
      <c r="P607" s="18"/>
    </row>
    <row r="608" spans="2:17" x14ac:dyDescent="0.25">
      <c r="B608" t="s">
        <v>2396</v>
      </c>
      <c r="C608" t="str">
        <f t="shared" si="39"/>
        <v>c4_49169</v>
      </c>
      <c r="D608" s="8" t="s">
        <v>1074</v>
      </c>
      <c r="E608" s="8" t="s">
        <v>3189</v>
      </c>
      <c r="F608" s="8" t="s">
        <v>488</v>
      </c>
      <c r="G608" s="10" t="str">
        <f t="shared" si="40"/>
        <v>Transversion</v>
      </c>
      <c r="H608" t="s">
        <v>2780</v>
      </c>
      <c r="I608" t="s">
        <v>3163</v>
      </c>
      <c r="J608" s="21" t="s">
        <v>3444</v>
      </c>
      <c r="K608" s="37">
        <v>0.96475770925110127</v>
      </c>
      <c r="L608" s="20">
        <f t="shared" si="41"/>
        <v>2</v>
      </c>
      <c r="M608" s="20"/>
      <c r="P608" s="18"/>
      <c r="Q608" s="19"/>
    </row>
    <row r="609" spans="2:17" x14ac:dyDescent="0.25">
      <c r="B609" t="s">
        <v>2109</v>
      </c>
      <c r="C609" t="str">
        <f t="shared" si="39"/>
        <v>c4_49399</v>
      </c>
      <c r="D609" s="8" t="s">
        <v>1074</v>
      </c>
      <c r="E609" s="8" t="s">
        <v>3189</v>
      </c>
      <c r="F609" s="8" t="s">
        <v>488</v>
      </c>
      <c r="G609" s="10" t="str">
        <f t="shared" si="40"/>
        <v>Transversion</v>
      </c>
      <c r="H609" t="s">
        <v>2493</v>
      </c>
      <c r="I609" t="s">
        <v>2877</v>
      </c>
      <c r="J609" s="21" t="s">
        <v>3444</v>
      </c>
      <c r="K609" s="37">
        <v>3</v>
      </c>
      <c r="L609" s="20">
        <f t="shared" si="41"/>
        <v>2</v>
      </c>
      <c r="M609" s="20"/>
      <c r="P609" s="18"/>
      <c r="Q609" s="19"/>
    </row>
    <row r="610" spans="2:17" x14ac:dyDescent="0.25">
      <c r="B610" t="s">
        <v>2397</v>
      </c>
      <c r="C610" t="str">
        <f t="shared" si="39"/>
        <v>c4_49539</v>
      </c>
      <c r="D610" s="8" t="s">
        <v>1074</v>
      </c>
      <c r="E610" s="8" t="s">
        <v>3189</v>
      </c>
      <c r="F610" s="8" t="s">
        <v>488</v>
      </c>
      <c r="G610" s="10" t="str">
        <f t="shared" si="40"/>
        <v>Transversion</v>
      </c>
      <c r="H610" t="s">
        <v>2781</v>
      </c>
      <c r="I610" t="s">
        <v>3164</v>
      </c>
      <c r="J610" s="21" t="s">
        <v>3444</v>
      </c>
      <c r="K610" s="37">
        <v>1.8178137651821862</v>
      </c>
      <c r="L610" s="20">
        <f t="shared" si="41"/>
        <v>2</v>
      </c>
      <c r="M610" s="20"/>
      <c r="P610" s="18"/>
      <c r="Q610" s="19"/>
    </row>
    <row r="611" spans="2:17" x14ac:dyDescent="0.25">
      <c r="B611" t="s">
        <v>2398</v>
      </c>
      <c r="C611" t="str">
        <f t="shared" si="39"/>
        <v>c4_49707</v>
      </c>
      <c r="D611" s="8" t="s">
        <v>1074</v>
      </c>
      <c r="E611" s="8" t="s">
        <v>3189</v>
      </c>
      <c r="F611" s="8" t="s">
        <v>489</v>
      </c>
      <c r="G611" s="10" t="str">
        <f t="shared" si="40"/>
        <v>Transition</v>
      </c>
      <c r="H611" t="s">
        <v>2782</v>
      </c>
      <c r="I611" t="s">
        <v>3165</v>
      </c>
      <c r="J611" s="21" t="s">
        <v>3444</v>
      </c>
      <c r="K611" s="37">
        <v>9.4838709677419359</v>
      </c>
      <c r="L611" s="20">
        <f t="shared" si="41"/>
        <v>2</v>
      </c>
      <c r="M611" s="20"/>
      <c r="P611" s="18"/>
      <c r="Q611" s="19"/>
    </row>
    <row r="612" spans="2:17" x14ac:dyDescent="0.25">
      <c r="B612" t="s">
        <v>2399</v>
      </c>
      <c r="C612" t="str">
        <f t="shared" si="39"/>
        <v>c4_49725</v>
      </c>
      <c r="D612" s="8" t="s">
        <v>1074</v>
      </c>
      <c r="E612" s="8" t="s">
        <v>3189</v>
      </c>
      <c r="F612" s="8" t="s">
        <v>489</v>
      </c>
      <c r="G612" s="10" t="str">
        <f t="shared" si="40"/>
        <v>Transition</v>
      </c>
      <c r="H612" t="s">
        <v>2783</v>
      </c>
      <c r="I612" t="s">
        <v>3166</v>
      </c>
      <c r="J612" s="21" t="s">
        <v>1392</v>
      </c>
      <c r="K612" s="21" t="s">
        <v>1392</v>
      </c>
      <c r="L612" s="20" t="str">
        <f t="shared" si="41"/>
        <v>N/A</v>
      </c>
      <c r="P612" s="18"/>
    </row>
    <row r="613" spans="2:17" x14ac:dyDescent="0.25">
      <c r="B613" t="s">
        <v>2400</v>
      </c>
      <c r="C613" t="str">
        <f t="shared" si="39"/>
        <v>c4_50275</v>
      </c>
      <c r="D613" s="8" t="s">
        <v>1074</v>
      </c>
      <c r="E613" s="8" t="s">
        <v>3189</v>
      </c>
      <c r="F613" s="8" t="s">
        <v>488</v>
      </c>
      <c r="G613" s="10" t="str">
        <f t="shared" si="40"/>
        <v>Transversion</v>
      </c>
      <c r="H613" t="s">
        <v>2784</v>
      </c>
      <c r="I613" t="s">
        <v>3167</v>
      </c>
      <c r="J613" s="21" t="s">
        <v>1392</v>
      </c>
      <c r="K613" s="21" t="s">
        <v>1392</v>
      </c>
      <c r="L613" s="20" t="str">
        <f t="shared" si="41"/>
        <v>N/A</v>
      </c>
      <c r="P613" s="18"/>
    </row>
    <row r="614" spans="2:17" x14ac:dyDescent="0.25">
      <c r="B614" t="s">
        <v>2401</v>
      </c>
      <c r="C614" t="str">
        <f t="shared" si="39"/>
        <v>c4_50520</v>
      </c>
      <c r="D614" s="8" t="s">
        <v>1074</v>
      </c>
      <c r="E614" s="8" t="s">
        <v>3189</v>
      </c>
      <c r="F614" s="8" t="s">
        <v>488</v>
      </c>
      <c r="G614" s="10" t="str">
        <f t="shared" si="40"/>
        <v>Transversion</v>
      </c>
      <c r="H614" t="s">
        <v>2785</v>
      </c>
      <c r="I614" t="s">
        <v>3168</v>
      </c>
      <c r="J614" s="21" t="s">
        <v>1392</v>
      </c>
      <c r="K614" s="21" t="s">
        <v>1392</v>
      </c>
      <c r="L614" s="20" t="str">
        <f t="shared" si="41"/>
        <v>N/A</v>
      </c>
      <c r="P614" s="18"/>
    </row>
    <row r="615" spans="2:17" x14ac:dyDescent="0.25">
      <c r="B615" s="33" t="s">
        <v>2402</v>
      </c>
      <c r="C615" t="str">
        <f t="shared" si="39"/>
        <v>c4_50627</v>
      </c>
      <c r="D615" s="8" t="s">
        <v>1074</v>
      </c>
      <c r="E615" s="8" t="s">
        <v>3189</v>
      </c>
      <c r="F615" s="8" t="s">
        <v>492</v>
      </c>
      <c r="G615" s="10" t="str">
        <f t="shared" si="40"/>
        <v>Transversion</v>
      </c>
      <c r="H615" t="s">
        <v>2786</v>
      </c>
      <c r="I615" t="s">
        <v>3169</v>
      </c>
      <c r="J615" s="21" t="s">
        <v>3444</v>
      </c>
      <c r="K615" s="37">
        <v>0.13692946058091288</v>
      </c>
      <c r="L615" s="33">
        <f t="shared" si="41"/>
        <v>2</v>
      </c>
      <c r="M615" s="20"/>
      <c r="P615" s="33"/>
      <c r="Q615" s="19"/>
    </row>
    <row r="616" spans="2:17" x14ac:dyDescent="0.25">
      <c r="B616" s="33" t="s">
        <v>2110</v>
      </c>
      <c r="C616" t="str">
        <f t="shared" si="39"/>
        <v>c4_51260</v>
      </c>
      <c r="D616" s="8" t="s">
        <v>1074</v>
      </c>
      <c r="E616" s="8" t="s">
        <v>3189</v>
      </c>
      <c r="F616" s="8" t="s">
        <v>491</v>
      </c>
      <c r="G616" s="10" t="str">
        <f t="shared" si="40"/>
        <v>Transversion</v>
      </c>
      <c r="H616" t="s">
        <v>2494</v>
      </c>
      <c r="I616" t="s">
        <v>2878</v>
      </c>
      <c r="J616" s="21" t="s">
        <v>3443</v>
      </c>
      <c r="K616" s="37">
        <v>1.2145748987854251E-2</v>
      </c>
      <c r="L616" s="33">
        <f t="shared" si="41"/>
        <v>1</v>
      </c>
      <c r="M616" s="20"/>
      <c r="P616" s="33"/>
      <c r="Q616" s="19"/>
    </row>
    <row r="617" spans="2:17" x14ac:dyDescent="0.25">
      <c r="B617" s="33" t="s">
        <v>2229</v>
      </c>
      <c r="C617" t="str">
        <f t="shared" si="39"/>
        <v>c4_51931</v>
      </c>
      <c r="D617" s="8" t="s">
        <v>1074</v>
      </c>
      <c r="E617" s="8" t="s">
        <v>3189</v>
      </c>
      <c r="F617" s="8" t="s">
        <v>493</v>
      </c>
      <c r="G617" s="10" t="str">
        <f t="shared" si="40"/>
        <v>Transversion</v>
      </c>
      <c r="H617" t="s">
        <v>2613</v>
      </c>
      <c r="I617" t="s">
        <v>2996</v>
      </c>
      <c r="J617" s="21" t="s">
        <v>1392</v>
      </c>
      <c r="K617" s="21" t="s">
        <v>1392</v>
      </c>
      <c r="L617" s="33" t="str">
        <f t="shared" si="41"/>
        <v>N/A</v>
      </c>
      <c r="P617" s="33"/>
    </row>
    <row r="618" spans="2:17" x14ac:dyDescent="0.25">
      <c r="B618" s="33" t="s">
        <v>2403</v>
      </c>
      <c r="C618" t="str">
        <f t="shared" si="39"/>
        <v>c4_52076</v>
      </c>
      <c r="D618" s="8" t="s">
        <v>1074</v>
      </c>
      <c r="E618" s="8" t="s">
        <v>3189</v>
      </c>
      <c r="F618" s="8" t="s">
        <v>490</v>
      </c>
      <c r="G618" s="10" t="str">
        <f t="shared" si="40"/>
        <v>Transition</v>
      </c>
      <c r="H618" t="s">
        <v>2787</v>
      </c>
      <c r="I618" t="s">
        <v>3170</v>
      </c>
      <c r="J618" s="21" t="s">
        <v>1392</v>
      </c>
      <c r="K618" s="21" t="s">
        <v>1392</v>
      </c>
      <c r="L618" s="33" t="str">
        <f t="shared" si="41"/>
        <v>N/A</v>
      </c>
      <c r="P618" s="33"/>
    </row>
    <row r="619" spans="2:17" x14ac:dyDescent="0.25">
      <c r="B619" s="33" t="s">
        <v>2111</v>
      </c>
      <c r="C619" t="str">
        <f t="shared" si="39"/>
        <v>c4_52231</v>
      </c>
      <c r="D619" s="8" t="s">
        <v>1074</v>
      </c>
      <c r="E619" s="8" t="s">
        <v>3189</v>
      </c>
      <c r="F619" s="8" t="s">
        <v>488</v>
      </c>
      <c r="G619" s="10" t="str">
        <f t="shared" si="40"/>
        <v>Transversion</v>
      </c>
      <c r="H619" t="s">
        <v>2495</v>
      </c>
      <c r="I619" t="s">
        <v>2879</v>
      </c>
      <c r="J619" s="21" t="s">
        <v>3444</v>
      </c>
      <c r="K619" s="37">
        <v>3.975609756097561</v>
      </c>
      <c r="L619" s="33">
        <f t="shared" si="41"/>
        <v>2</v>
      </c>
      <c r="M619" s="20"/>
      <c r="P619" s="33"/>
      <c r="Q619" s="19"/>
    </row>
    <row r="620" spans="2:17" x14ac:dyDescent="0.25">
      <c r="B620" s="33" t="s">
        <v>2404</v>
      </c>
      <c r="C620" t="str">
        <f t="shared" si="39"/>
        <v>c4_52610</v>
      </c>
      <c r="D620" s="8" t="s">
        <v>1074</v>
      </c>
      <c r="E620" s="8" t="s">
        <v>3189</v>
      </c>
      <c r="F620" s="8" t="s">
        <v>488</v>
      </c>
      <c r="G620" s="10" t="str">
        <f t="shared" si="40"/>
        <v>Transversion</v>
      </c>
      <c r="H620" t="s">
        <v>2788</v>
      </c>
      <c r="I620" t="s">
        <v>3171</v>
      </c>
      <c r="J620" s="21" t="s">
        <v>3443</v>
      </c>
      <c r="K620" s="37">
        <v>0.82345191040843213</v>
      </c>
      <c r="L620" s="33">
        <f t="shared" si="41"/>
        <v>1</v>
      </c>
      <c r="M620" s="20"/>
      <c r="P620" s="33"/>
      <c r="Q620" s="19"/>
    </row>
    <row r="621" spans="2:17" x14ac:dyDescent="0.25">
      <c r="B621" s="33" t="s">
        <v>2230</v>
      </c>
      <c r="C621" t="str">
        <f t="shared" si="39"/>
        <v>c4_52782</v>
      </c>
      <c r="D621" s="8" t="s">
        <v>1074</v>
      </c>
      <c r="E621" s="8" t="s">
        <v>3189</v>
      </c>
      <c r="F621" s="8" t="s">
        <v>489</v>
      </c>
      <c r="G621" s="10" t="str">
        <f t="shared" si="40"/>
        <v>Transition</v>
      </c>
      <c r="H621" t="s">
        <v>2614</v>
      </c>
      <c r="I621" t="s">
        <v>2997</v>
      </c>
      <c r="J621" s="21" t="s">
        <v>1392</v>
      </c>
      <c r="K621" s="21" t="s">
        <v>1392</v>
      </c>
      <c r="L621" s="33" t="str">
        <f t="shared" si="41"/>
        <v>N/A</v>
      </c>
      <c r="P621" s="33"/>
    </row>
    <row r="622" spans="2:17" x14ac:dyDescent="0.25">
      <c r="B622" s="33" t="s">
        <v>2405</v>
      </c>
      <c r="C622" t="str">
        <f t="shared" si="39"/>
        <v>c4_53237</v>
      </c>
      <c r="D622" s="8" t="s">
        <v>1074</v>
      </c>
      <c r="E622" s="8" t="s">
        <v>3189</v>
      </c>
      <c r="F622" s="8" t="s">
        <v>489</v>
      </c>
      <c r="G622" s="10" t="str">
        <f t="shared" si="40"/>
        <v>Transition</v>
      </c>
      <c r="H622" t="s">
        <v>2789</v>
      </c>
      <c r="I622" t="s">
        <v>3172</v>
      </c>
      <c r="J622" s="21" t="s">
        <v>1392</v>
      </c>
      <c r="K622" s="21" t="s">
        <v>1392</v>
      </c>
      <c r="L622" s="33" t="str">
        <f t="shared" si="41"/>
        <v>N/A</v>
      </c>
      <c r="P622" s="33"/>
    </row>
    <row r="623" spans="2:17" x14ac:dyDescent="0.25">
      <c r="B623" s="33" t="s">
        <v>2231</v>
      </c>
      <c r="C623" t="str">
        <f t="shared" si="39"/>
        <v>c4_53502</v>
      </c>
      <c r="D623" s="8" t="s">
        <v>1074</v>
      </c>
      <c r="E623" s="8" t="s">
        <v>3189</v>
      </c>
      <c r="F623" s="8" t="s">
        <v>493</v>
      </c>
      <c r="G623" s="10" t="str">
        <f t="shared" si="40"/>
        <v>Transversion</v>
      </c>
      <c r="H623" t="s">
        <v>2615</v>
      </c>
      <c r="I623" t="s">
        <v>2998</v>
      </c>
      <c r="J623" s="21" t="s">
        <v>1392</v>
      </c>
      <c r="K623" s="21" t="s">
        <v>1392</v>
      </c>
      <c r="L623" s="33" t="str">
        <f t="shared" si="41"/>
        <v>N/A</v>
      </c>
      <c r="P623" s="33"/>
    </row>
    <row r="624" spans="2:17" x14ac:dyDescent="0.25">
      <c r="B624" s="33" t="s">
        <v>2112</v>
      </c>
      <c r="C624" t="str">
        <f t="shared" si="39"/>
        <v>c4_53534</v>
      </c>
      <c r="D624" s="8" t="s">
        <v>1074</v>
      </c>
      <c r="E624" s="8" t="s">
        <v>3189</v>
      </c>
      <c r="F624" s="8" t="s">
        <v>488</v>
      </c>
      <c r="G624" s="10" t="str">
        <f t="shared" si="40"/>
        <v>Transversion</v>
      </c>
      <c r="H624" t="s">
        <v>2496</v>
      </c>
      <c r="I624" t="s">
        <v>2880</v>
      </c>
      <c r="J624" s="21" t="s">
        <v>3444</v>
      </c>
      <c r="K624" s="37">
        <v>3.6504065040650406</v>
      </c>
      <c r="L624" s="33">
        <f t="shared" si="41"/>
        <v>2</v>
      </c>
      <c r="M624" s="20"/>
      <c r="P624" s="33"/>
      <c r="Q624" s="19"/>
    </row>
    <row r="625" spans="2:17" x14ac:dyDescent="0.25">
      <c r="B625" s="33" t="s">
        <v>2406</v>
      </c>
      <c r="C625" t="str">
        <f t="shared" si="39"/>
        <v>c4_53907</v>
      </c>
      <c r="D625" s="8" t="s">
        <v>1074</v>
      </c>
      <c r="E625" s="8" t="s">
        <v>3189</v>
      </c>
      <c r="F625" s="8" t="s">
        <v>488</v>
      </c>
      <c r="G625" s="10" t="str">
        <f t="shared" si="40"/>
        <v>Transversion</v>
      </c>
      <c r="H625" t="s">
        <v>2790</v>
      </c>
      <c r="I625" t="s">
        <v>3173</v>
      </c>
      <c r="J625" s="21" t="s">
        <v>1392</v>
      </c>
      <c r="K625" s="21" t="s">
        <v>1392</v>
      </c>
      <c r="L625" s="33" t="str">
        <f t="shared" si="41"/>
        <v>N/A</v>
      </c>
      <c r="P625" s="33"/>
    </row>
    <row r="626" spans="2:17" x14ac:dyDescent="0.25">
      <c r="B626" s="33" t="s">
        <v>2232</v>
      </c>
      <c r="C626" t="str">
        <f t="shared" si="39"/>
        <v>c4_54008</v>
      </c>
      <c r="D626" s="8" t="s">
        <v>1074</v>
      </c>
      <c r="E626" s="8" t="s">
        <v>3189</v>
      </c>
      <c r="F626" s="8" t="s">
        <v>489</v>
      </c>
      <c r="G626" s="10" t="str">
        <f t="shared" si="40"/>
        <v>Transition</v>
      </c>
      <c r="H626" t="s">
        <v>2616</v>
      </c>
      <c r="I626" t="s">
        <v>2999</v>
      </c>
      <c r="J626" s="21" t="s">
        <v>1392</v>
      </c>
      <c r="K626" s="21" t="s">
        <v>1392</v>
      </c>
      <c r="L626" s="33" t="str">
        <f t="shared" si="41"/>
        <v>N/A</v>
      </c>
      <c r="P626" s="33"/>
    </row>
    <row r="627" spans="2:17" x14ac:dyDescent="0.25">
      <c r="B627" s="33" t="s">
        <v>2233</v>
      </c>
      <c r="C627" t="str">
        <f t="shared" si="39"/>
        <v>c4_54340</v>
      </c>
      <c r="D627" s="8" t="s">
        <v>1074</v>
      </c>
      <c r="E627" s="8" t="s">
        <v>3189</v>
      </c>
      <c r="F627" s="8" t="s">
        <v>488</v>
      </c>
      <c r="G627" s="10" t="str">
        <f t="shared" si="40"/>
        <v>Transversion</v>
      </c>
      <c r="H627" t="s">
        <v>2617</v>
      </c>
      <c r="I627" t="s">
        <v>3000</v>
      </c>
      <c r="J627" s="21" t="s">
        <v>3444</v>
      </c>
      <c r="K627" s="37">
        <v>1.6</v>
      </c>
      <c r="L627" s="33">
        <f t="shared" si="41"/>
        <v>2</v>
      </c>
      <c r="M627" s="20"/>
      <c r="P627" s="33"/>
      <c r="Q627" s="19"/>
    </row>
    <row r="628" spans="2:17" x14ac:dyDescent="0.25">
      <c r="B628" s="33" t="s">
        <v>2407</v>
      </c>
      <c r="C628" t="str">
        <f t="shared" si="39"/>
        <v>c4_54518</v>
      </c>
      <c r="D628" s="8" t="s">
        <v>1074</v>
      </c>
      <c r="E628" s="8" t="s">
        <v>3189</v>
      </c>
      <c r="F628" s="8" t="s">
        <v>489</v>
      </c>
      <c r="G628" s="10" t="str">
        <f t="shared" si="40"/>
        <v>Transition</v>
      </c>
      <c r="H628" t="s">
        <v>2791</v>
      </c>
      <c r="I628" t="s">
        <v>3174</v>
      </c>
      <c r="J628" s="21" t="s">
        <v>3444</v>
      </c>
      <c r="K628" s="37">
        <v>6.2151898734177209</v>
      </c>
      <c r="L628" s="33">
        <f t="shared" si="41"/>
        <v>2</v>
      </c>
      <c r="M628" s="20"/>
      <c r="P628" s="33"/>
      <c r="Q628" s="19"/>
    </row>
    <row r="629" spans="2:17" x14ac:dyDescent="0.25">
      <c r="B629" s="33" t="s">
        <v>2113</v>
      </c>
      <c r="C629" t="str">
        <f t="shared" si="39"/>
        <v>c4_54531</v>
      </c>
      <c r="D629" s="8" t="s">
        <v>1074</v>
      </c>
      <c r="E629" s="8" t="s">
        <v>3189</v>
      </c>
      <c r="F629" s="8" t="s">
        <v>489</v>
      </c>
      <c r="G629" s="10" t="str">
        <f t="shared" si="40"/>
        <v>Transition</v>
      </c>
      <c r="H629" t="s">
        <v>2497</v>
      </c>
      <c r="I629" t="s">
        <v>2881</v>
      </c>
      <c r="J629" s="21" t="s">
        <v>1392</v>
      </c>
      <c r="K629" s="21" t="s">
        <v>1392</v>
      </c>
      <c r="L629" s="33" t="str">
        <f t="shared" si="41"/>
        <v>N/A</v>
      </c>
      <c r="P629" s="33"/>
    </row>
    <row r="630" spans="2:17" x14ac:dyDescent="0.25">
      <c r="B630" s="33" t="s">
        <v>2408</v>
      </c>
      <c r="C630" t="str">
        <f t="shared" si="39"/>
        <v>c4_54539</v>
      </c>
      <c r="D630" s="8" t="s">
        <v>1074</v>
      </c>
      <c r="E630" s="8" t="s">
        <v>3189</v>
      </c>
      <c r="F630" s="8" t="s">
        <v>489</v>
      </c>
      <c r="G630" s="10" t="str">
        <f t="shared" si="40"/>
        <v>Transition</v>
      </c>
      <c r="H630" t="s">
        <v>2792</v>
      </c>
      <c r="I630" t="s">
        <v>3175</v>
      </c>
      <c r="J630" s="21" t="s">
        <v>1392</v>
      </c>
      <c r="K630" s="21" t="s">
        <v>1392</v>
      </c>
      <c r="L630" s="33" t="str">
        <f t="shared" si="41"/>
        <v>N/A</v>
      </c>
      <c r="P630" s="33"/>
    </row>
    <row r="631" spans="2:17" x14ac:dyDescent="0.25">
      <c r="B631" s="33" t="s">
        <v>2409</v>
      </c>
      <c r="C631" t="str">
        <f t="shared" si="39"/>
        <v>c4_54541</v>
      </c>
      <c r="D631" s="8" t="s">
        <v>1074</v>
      </c>
      <c r="E631" s="8" t="s">
        <v>3189</v>
      </c>
      <c r="F631" s="8" t="s">
        <v>489</v>
      </c>
      <c r="G631" s="10" t="str">
        <f t="shared" si="40"/>
        <v>Transition</v>
      </c>
      <c r="H631" t="s">
        <v>2793</v>
      </c>
      <c r="I631" t="s">
        <v>3176</v>
      </c>
      <c r="J631" s="21" t="s">
        <v>1392</v>
      </c>
      <c r="K631" s="21" t="s">
        <v>1392</v>
      </c>
      <c r="L631" s="33" t="str">
        <f t="shared" si="41"/>
        <v>N/A</v>
      </c>
      <c r="P631" s="33"/>
    </row>
    <row r="632" spans="2:17" x14ac:dyDescent="0.25">
      <c r="B632" s="33" t="s">
        <v>2234</v>
      </c>
      <c r="C632" t="str">
        <f t="shared" si="39"/>
        <v>c4_54688</v>
      </c>
      <c r="D632" s="8" t="s">
        <v>1074</v>
      </c>
      <c r="E632" s="8" t="s">
        <v>3189</v>
      </c>
      <c r="F632" s="8" t="s">
        <v>488</v>
      </c>
      <c r="G632" s="10" t="str">
        <f t="shared" si="40"/>
        <v>Transversion</v>
      </c>
      <c r="H632" t="s">
        <v>2618</v>
      </c>
      <c r="I632" t="s">
        <v>3001</v>
      </c>
      <c r="J632" s="21" t="s">
        <v>3444</v>
      </c>
      <c r="K632" s="37">
        <v>22.772357723577237</v>
      </c>
      <c r="L632" s="33">
        <f t="shared" si="41"/>
        <v>2</v>
      </c>
      <c r="M632" s="20"/>
      <c r="P632" s="33"/>
      <c r="Q632" s="19"/>
    </row>
    <row r="633" spans="2:17" x14ac:dyDescent="0.25">
      <c r="B633" s="33" t="s">
        <v>2114</v>
      </c>
      <c r="C633" t="str">
        <f t="shared" si="39"/>
        <v>c4_54703</v>
      </c>
      <c r="D633" s="8" t="s">
        <v>1074</v>
      </c>
      <c r="E633" s="8" t="s">
        <v>3189</v>
      </c>
      <c r="F633" s="8" t="s">
        <v>491</v>
      </c>
      <c r="G633" s="10" t="str">
        <f t="shared" si="40"/>
        <v>Transversion</v>
      </c>
      <c r="H633" t="s">
        <v>2498</v>
      </c>
      <c r="I633" t="s">
        <v>2882</v>
      </c>
      <c r="J633" s="21" t="s">
        <v>1392</v>
      </c>
      <c r="K633" s="21" t="s">
        <v>1392</v>
      </c>
      <c r="L633" s="33" t="str">
        <f t="shared" si="41"/>
        <v>N/A</v>
      </c>
      <c r="P633" s="33"/>
    </row>
    <row r="634" spans="2:17" x14ac:dyDescent="0.25">
      <c r="B634" s="33" t="s">
        <v>2115</v>
      </c>
      <c r="C634" t="str">
        <f t="shared" si="39"/>
        <v>c4_54754</v>
      </c>
      <c r="D634" s="8" t="s">
        <v>1074</v>
      </c>
      <c r="E634" s="8" t="s">
        <v>3189</v>
      </c>
      <c r="F634" s="8" t="s">
        <v>490</v>
      </c>
      <c r="G634" s="10" t="str">
        <f t="shared" si="40"/>
        <v>Transition</v>
      </c>
      <c r="H634" t="s">
        <v>2499</v>
      </c>
      <c r="I634" t="s">
        <v>2883</v>
      </c>
      <c r="J634" s="21" t="s">
        <v>3444</v>
      </c>
      <c r="K634" s="37">
        <v>0.45748987854251011</v>
      </c>
      <c r="L634" s="33">
        <f t="shared" si="41"/>
        <v>2</v>
      </c>
      <c r="M634" s="20"/>
      <c r="P634" s="33"/>
      <c r="Q634" s="19"/>
    </row>
    <row r="635" spans="2:17" x14ac:dyDescent="0.25">
      <c r="B635" s="33" t="s">
        <v>2410</v>
      </c>
      <c r="C635" t="str">
        <f t="shared" si="39"/>
        <v>c4_55020</v>
      </c>
      <c r="D635" s="8" t="s">
        <v>1074</v>
      </c>
      <c r="E635" s="8" t="s">
        <v>3189</v>
      </c>
      <c r="F635" s="8" t="s">
        <v>489</v>
      </c>
      <c r="G635" s="10" t="str">
        <f t="shared" si="40"/>
        <v>Transition</v>
      </c>
      <c r="H635" t="s">
        <v>2794</v>
      </c>
      <c r="I635" t="s">
        <v>3177</v>
      </c>
      <c r="J635" s="21" t="s">
        <v>3443</v>
      </c>
      <c r="K635" s="37">
        <v>0.25690021231422505</v>
      </c>
      <c r="L635" s="33">
        <f t="shared" si="41"/>
        <v>1</v>
      </c>
      <c r="M635" s="20"/>
      <c r="P635" s="33"/>
      <c r="Q635" s="19"/>
    </row>
    <row r="636" spans="2:17" x14ac:dyDescent="0.25">
      <c r="B636" s="33" t="s">
        <v>2411</v>
      </c>
      <c r="C636" t="str">
        <f t="shared" si="39"/>
        <v>c4_55426</v>
      </c>
      <c r="D636" s="8" t="s">
        <v>1074</v>
      </c>
      <c r="E636" s="8" t="s">
        <v>3189</v>
      </c>
      <c r="F636" s="8" t="s">
        <v>490</v>
      </c>
      <c r="G636" s="10" t="str">
        <f t="shared" si="40"/>
        <v>Transition</v>
      </c>
      <c r="H636" t="s">
        <v>2795</v>
      </c>
      <c r="I636" t="s">
        <v>3178</v>
      </c>
      <c r="J636" s="21" t="s">
        <v>1392</v>
      </c>
      <c r="K636" s="21" t="s">
        <v>1392</v>
      </c>
      <c r="L636" s="33" t="str">
        <f t="shared" si="41"/>
        <v>N/A</v>
      </c>
      <c r="P636" s="33"/>
    </row>
    <row r="637" spans="2:17" x14ac:dyDescent="0.25">
      <c r="B637" s="33" t="s">
        <v>2412</v>
      </c>
      <c r="C637" t="str">
        <f t="shared" si="39"/>
        <v>c4_55609</v>
      </c>
      <c r="D637" s="8" t="s">
        <v>1074</v>
      </c>
      <c r="E637" s="8" t="s">
        <v>3189</v>
      </c>
      <c r="F637" s="8" t="s">
        <v>488</v>
      </c>
      <c r="G637" s="10" t="str">
        <f t="shared" si="40"/>
        <v>Transversion</v>
      </c>
      <c r="H637" t="s">
        <v>2796</v>
      </c>
      <c r="I637" t="s">
        <v>3179</v>
      </c>
      <c r="J637" s="21" t="s">
        <v>1392</v>
      </c>
      <c r="K637" s="21" t="s">
        <v>1392</v>
      </c>
      <c r="L637" s="33" t="str">
        <f t="shared" si="41"/>
        <v>N/A</v>
      </c>
      <c r="P637" s="33"/>
    </row>
    <row r="638" spans="2:17" x14ac:dyDescent="0.25">
      <c r="B638" s="33" t="s">
        <v>2413</v>
      </c>
      <c r="C638" t="str">
        <f t="shared" si="39"/>
        <v>c4_55831</v>
      </c>
      <c r="D638" s="8" t="s">
        <v>1074</v>
      </c>
      <c r="E638" s="8" t="s">
        <v>3189</v>
      </c>
      <c r="F638" s="8" t="s">
        <v>489</v>
      </c>
      <c r="G638" s="10" t="str">
        <f t="shared" si="40"/>
        <v>Transition</v>
      </c>
      <c r="H638" t="s">
        <v>2797</v>
      </c>
      <c r="I638" t="s">
        <v>3180</v>
      </c>
      <c r="J638" s="21" t="s">
        <v>1392</v>
      </c>
      <c r="K638" s="21" t="s">
        <v>1392</v>
      </c>
      <c r="L638" s="33" t="str">
        <f t="shared" si="41"/>
        <v>N/A</v>
      </c>
      <c r="P638" s="33"/>
    </row>
    <row r="639" spans="2:17" x14ac:dyDescent="0.25">
      <c r="B639" s="33" t="s">
        <v>2414</v>
      </c>
      <c r="C639" t="str">
        <f t="shared" si="39"/>
        <v>c4_55992</v>
      </c>
      <c r="D639" s="8" t="s">
        <v>1074</v>
      </c>
      <c r="E639" s="8" t="s">
        <v>3189</v>
      </c>
      <c r="F639" s="8" t="s">
        <v>488</v>
      </c>
      <c r="G639" s="10" t="str">
        <f t="shared" si="40"/>
        <v>Transversion</v>
      </c>
      <c r="H639" t="s">
        <v>2798</v>
      </c>
      <c r="I639" t="s">
        <v>3181</v>
      </c>
      <c r="J639" s="21" t="s">
        <v>1392</v>
      </c>
      <c r="K639" s="21" t="s">
        <v>1392</v>
      </c>
      <c r="L639" s="33" t="str">
        <f t="shared" si="41"/>
        <v>N/A</v>
      </c>
      <c r="P639" s="33"/>
    </row>
    <row r="640" spans="2:17" x14ac:dyDescent="0.25">
      <c r="B640" s="33" t="s">
        <v>2415</v>
      </c>
      <c r="C640" t="str">
        <f t="shared" si="39"/>
        <v>c4_56022</v>
      </c>
      <c r="D640" s="8" t="s">
        <v>1074</v>
      </c>
      <c r="E640" s="8" t="s">
        <v>3189</v>
      </c>
      <c r="F640" s="8" t="s">
        <v>492</v>
      </c>
      <c r="G640" s="10" t="str">
        <f t="shared" si="40"/>
        <v>Transversion</v>
      </c>
      <c r="H640" t="s">
        <v>2799</v>
      </c>
      <c r="I640" t="s">
        <v>3182</v>
      </c>
      <c r="J640" s="21" t="s">
        <v>1392</v>
      </c>
      <c r="K640" s="21" t="s">
        <v>1392</v>
      </c>
      <c r="L640" s="33" t="str">
        <f t="shared" si="41"/>
        <v>N/A</v>
      </c>
      <c r="P640" s="33"/>
    </row>
    <row r="641" spans="2:17" x14ac:dyDescent="0.25">
      <c r="B641" s="33" t="s">
        <v>2416</v>
      </c>
      <c r="C641" t="str">
        <f t="shared" si="39"/>
        <v>c4_56616</v>
      </c>
      <c r="D641" s="8" t="s">
        <v>1074</v>
      </c>
      <c r="E641" s="8" t="s">
        <v>3189</v>
      </c>
      <c r="F641" s="8" t="s">
        <v>489</v>
      </c>
      <c r="G641" s="10" t="str">
        <f t="shared" si="40"/>
        <v>Transition</v>
      </c>
      <c r="H641" t="s">
        <v>2800</v>
      </c>
      <c r="I641" t="s">
        <v>3183</v>
      </c>
      <c r="J641" s="21" t="s">
        <v>3444</v>
      </c>
      <c r="K641" s="37">
        <v>1.0809716599190282</v>
      </c>
      <c r="L641" s="33">
        <f t="shared" si="41"/>
        <v>2</v>
      </c>
      <c r="M641" s="20"/>
      <c r="P641" s="33"/>
      <c r="Q641" s="19"/>
    </row>
    <row r="642" spans="2:17" x14ac:dyDescent="0.25">
      <c r="B642" s="33" t="s">
        <v>2235</v>
      </c>
      <c r="C642" t="str">
        <f t="shared" si="39"/>
        <v>c4_57015</v>
      </c>
      <c r="D642" s="8" t="s">
        <v>1074</v>
      </c>
      <c r="E642" s="8" t="s">
        <v>3189</v>
      </c>
      <c r="F642" s="8" t="s">
        <v>489</v>
      </c>
      <c r="G642" s="10" t="str">
        <f t="shared" si="40"/>
        <v>Transition</v>
      </c>
      <c r="H642" t="s">
        <v>2619</v>
      </c>
      <c r="I642" t="s">
        <v>3002</v>
      </c>
      <c r="J642" s="21" t="s">
        <v>1392</v>
      </c>
      <c r="K642" s="21" t="s">
        <v>1392</v>
      </c>
      <c r="L642" s="33" t="str">
        <f t="shared" si="41"/>
        <v>N/A</v>
      </c>
      <c r="P642" s="33"/>
    </row>
    <row r="643" spans="2:17" x14ac:dyDescent="0.25">
      <c r="B643" s="33" t="s">
        <v>2236</v>
      </c>
      <c r="C643" t="str">
        <f t="shared" si="39"/>
        <v>c4_57424</v>
      </c>
      <c r="D643" s="8" t="s">
        <v>1074</v>
      </c>
      <c r="E643" s="8" t="s">
        <v>3189</v>
      </c>
      <c r="F643" s="8" t="s">
        <v>489</v>
      </c>
      <c r="G643" s="10" t="str">
        <f t="shared" si="40"/>
        <v>Transition</v>
      </c>
      <c r="H643" t="s">
        <v>2620</v>
      </c>
      <c r="I643" t="s">
        <v>3003</v>
      </c>
      <c r="J643" s="21" t="s">
        <v>3443</v>
      </c>
      <c r="K643" s="37">
        <v>1.0208333333333333</v>
      </c>
      <c r="L643" s="33">
        <f t="shared" si="41"/>
        <v>1</v>
      </c>
      <c r="M643" s="20"/>
      <c r="P643" s="33"/>
      <c r="Q643" s="19"/>
    </row>
    <row r="644" spans="2:17" x14ac:dyDescent="0.25">
      <c r="B644" s="33" t="s">
        <v>2237</v>
      </c>
      <c r="C644" t="str">
        <f t="shared" si="39"/>
        <v>c4_57541</v>
      </c>
      <c r="D644" s="8" t="s">
        <v>1074</v>
      </c>
      <c r="E644" s="8" t="s">
        <v>3189</v>
      </c>
      <c r="F644" s="8" t="s">
        <v>489</v>
      </c>
      <c r="G644" s="10" t="str">
        <f t="shared" si="40"/>
        <v>Transition</v>
      </c>
      <c r="H644" t="s">
        <v>2621</v>
      </c>
      <c r="I644" t="s">
        <v>3004</v>
      </c>
      <c r="J644" s="21" t="s">
        <v>3444</v>
      </c>
      <c r="K644" s="37">
        <v>8.32258064516129</v>
      </c>
      <c r="L644" s="33">
        <f t="shared" si="41"/>
        <v>2</v>
      </c>
      <c r="M644" s="20"/>
      <c r="P644" s="33"/>
      <c r="Q644" s="19"/>
    </row>
    <row r="645" spans="2:17" x14ac:dyDescent="0.25">
      <c r="B645" s="33" t="s">
        <v>2238</v>
      </c>
      <c r="C645" t="str">
        <f t="shared" si="39"/>
        <v>c4_57783</v>
      </c>
      <c r="D645" s="8" t="s">
        <v>1074</v>
      </c>
      <c r="E645" s="8" t="s">
        <v>3189</v>
      </c>
      <c r="F645" s="8" t="s">
        <v>491</v>
      </c>
      <c r="G645" s="10" t="str">
        <f t="shared" si="40"/>
        <v>Transversion</v>
      </c>
      <c r="H645" t="s">
        <v>2622</v>
      </c>
      <c r="I645" t="s">
        <v>3005</v>
      </c>
      <c r="J645" s="21" t="s">
        <v>3444</v>
      </c>
      <c r="K645" s="37">
        <v>1.3644859813084111</v>
      </c>
      <c r="L645" s="33">
        <f t="shared" si="41"/>
        <v>2</v>
      </c>
      <c r="M645" s="20"/>
      <c r="P645" s="33"/>
      <c r="Q645" s="19"/>
    </row>
    <row r="646" spans="2:17" x14ac:dyDescent="0.25">
      <c r="B646" s="33" t="s">
        <v>2239</v>
      </c>
      <c r="C646" t="str">
        <f t="shared" si="39"/>
        <v>c4_58196</v>
      </c>
      <c r="D646" s="8" t="s">
        <v>1074</v>
      </c>
      <c r="E646" s="8" t="s">
        <v>3189</v>
      </c>
      <c r="F646" s="8" t="s">
        <v>492</v>
      </c>
      <c r="G646" s="10" t="str">
        <f t="shared" si="40"/>
        <v>Transversion</v>
      </c>
      <c r="H646" t="s">
        <v>2623</v>
      </c>
      <c r="I646" t="s">
        <v>3006</v>
      </c>
      <c r="J646" s="21" t="s">
        <v>3444</v>
      </c>
      <c r="K646" s="37">
        <v>6.4979423868312765</v>
      </c>
      <c r="L646" s="33">
        <f t="shared" si="41"/>
        <v>2</v>
      </c>
      <c r="M646" s="20"/>
      <c r="P646" s="33"/>
      <c r="Q646" s="19"/>
    </row>
    <row r="647" spans="2:17" x14ac:dyDescent="0.25">
      <c r="B647" s="33" t="s">
        <v>2417</v>
      </c>
      <c r="C647" t="str">
        <f t="shared" si="39"/>
        <v>c4_58375</v>
      </c>
      <c r="D647" s="8" t="s">
        <v>1074</v>
      </c>
      <c r="E647" s="8" t="s">
        <v>3189</v>
      </c>
      <c r="F647" s="8" t="s">
        <v>489</v>
      </c>
      <c r="G647" s="10" t="str">
        <f t="shared" si="40"/>
        <v>Transition</v>
      </c>
      <c r="H647" t="s">
        <v>2801</v>
      </c>
      <c r="I647" t="s">
        <v>3184</v>
      </c>
      <c r="J647" s="21" t="s">
        <v>1392</v>
      </c>
      <c r="K647" s="21" t="s">
        <v>1392</v>
      </c>
      <c r="L647" s="33" t="str">
        <f t="shared" si="41"/>
        <v>N/A</v>
      </c>
      <c r="P647" s="33"/>
    </row>
    <row r="648" spans="2:17" x14ac:dyDescent="0.25">
      <c r="B648" s="33" t="s">
        <v>2240</v>
      </c>
      <c r="C648" t="str">
        <f t="shared" si="39"/>
        <v>c4_58462</v>
      </c>
      <c r="D648" s="8" t="s">
        <v>1074</v>
      </c>
      <c r="E648" s="8" t="s">
        <v>3189</v>
      </c>
      <c r="F648" s="8" t="s">
        <v>488</v>
      </c>
      <c r="G648" s="10" t="str">
        <f t="shared" si="40"/>
        <v>Transversion</v>
      </c>
      <c r="H648" t="s">
        <v>2624</v>
      </c>
      <c r="I648" t="s">
        <v>3007</v>
      </c>
      <c r="J648" s="21" t="s">
        <v>1392</v>
      </c>
      <c r="K648" s="21" t="s">
        <v>1392</v>
      </c>
      <c r="L648" s="33" t="str">
        <f t="shared" si="41"/>
        <v>N/A</v>
      </c>
      <c r="P648" s="33"/>
    </row>
    <row r="649" spans="2:17" x14ac:dyDescent="0.25">
      <c r="B649" s="33" t="s">
        <v>2116</v>
      </c>
      <c r="C649" t="str">
        <f t="shared" ref="C649:C712" si="42">CONCATENATE("c4_", RIGHT(B649,LEN(B649)-6))</f>
        <v>c4_60039</v>
      </c>
      <c r="D649" s="8" t="s">
        <v>1074</v>
      </c>
      <c r="E649" s="8" t="s">
        <v>3189</v>
      </c>
      <c r="F649" s="8" t="s">
        <v>488</v>
      </c>
      <c r="G649" s="10" t="str">
        <f t="shared" ref="G649:G712" si="43">IF(OR(F649="A/C",F649="C/T"),"Transition","Transversion")</f>
        <v>Transversion</v>
      </c>
      <c r="H649" t="s">
        <v>2500</v>
      </c>
      <c r="I649" t="s">
        <v>2884</v>
      </c>
      <c r="J649" s="21" t="s">
        <v>1392</v>
      </c>
      <c r="K649" s="21" t="s">
        <v>1392</v>
      </c>
      <c r="L649" s="33" t="str">
        <f t="shared" ref="L649:L712" si="44">IF(J649="Dominant", 1, IF(J649="Co-dominant", 2, IF(J649="N/A", "N/A")))</f>
        <v>N/A</v>
      </c>
      <c r="P649" s="33"/>
    </row>
    <row r="650" spans="2:17" x14ac:dyDescent="0.25">
      <c r="B650" s="33" t="s">
        <v>2241</v>
      </c>
      <c r="C650" t="str">
        <f t="shared" si="42"/>
        <v>c4_60568</v>
      </c>
      <c r="D650" s="8" t="s">
        <v>1074</v>
      </c>
      <c r="E650" s="8" t="s">
        <v>3189</v>
      </c>
      <c r="F650" s="8" t="s">
        <v>488</v>
      </c>
      <c r="G650" s="10" t="str">
        <f t="shared" si="43"/>
        <v>Transversion</v>
      </c>
      <c r="H650" t="s">
        <v>2625</v>
      </c>
      <c r="I650" t="s">
        <v>3008</v>
      </c>
      <c r="J650" s="21" t="s">
        <v>1392</v>
      </c>
      <c r="K650" s="21" t="s">
        <v>1392</v>
      </c>
      <c r="L650" s="33" t="str">
        <f t="shared" si="44"/>
        <v>N/A</v>
      </c>
      <c r="P650" s="33"/>
    </row>
    <row r="651" spans="2:17" x14ac:dyDescent="0.25">
      <c r="B651" s="33" t="s">
        <v>2418</v>
      </c>
      <c r="C651" t="str">
        <f t="shared" si="42"/>
        <v>c4_60814</v>
      </c>
      <c r="D651" s="8" t="s">
        <v>1074</v>
      </c>
      <c r="E651" s="8" t="s">
        <v>3189</v>
      </c>
      <c r="F651" s="8" t="s">
        <v>489</v>
      </c>
      <c r="G651" s="10" t="str">
        <f t="shared" si="43"/>
        <v>Transition</v>
      </c>
      <c r="H651" t="s">
        <v>2802</v>
      </c>
      <c r="I651" t="s">
        <v>3185</v>
      </c>
      <c r="J651" s="21" t="s">
        <v>1392</v>
      </c>
      <c r="K651" s="21" t="s">
        <v>1392</v>
      </c>
      <c r="L651" s="33" t="str">
        <f t="shared" si="44"/>
        <v>N/A</v>
      </c>
      <c r="P651" s="33"/>
    </row>
    <row r="652" spans="2:17" x14ac:dyDescent="0.25">
      <c r="B652" s="33" t="s">
        <v>2242</v>
      </c>
      <c r="C652" t="str">
        <f t="shared" si="42"/>
        <v>c4_61101</v>
      </c>
      <c r="D652" s="8" t="s">
        <v>1074</v>
      </c>
      <c r="E652" s="8" t="s">
        <v>3189</v>
      </c>
      <c r="F652" s="8" t="s">
        <v>488</v>
      </c>
      <c r="G652" s="10" t="str">
        <f t="shared" si="43"/>
        <v>Transversion</v>
      </c>
      <c r="H652" t="s">
        <v>2626</v>
      </c>
      <c r="I652" t="s">
        <v>3009</v>
      </c>
      <c r="J652" s="21" t="s">
        <v>1392</v>
      </c>
      <c r="K652" s="21" t="s">
        <v>1392</v>
      </c>
      <c r="L652" s="33" t="str">
        <f t="shared" si="44"/>
        <v>N/A</v>
      </c>
      <c r="P652" s="33"/>
    </row>
    <row r="653" spans="2:17" x14ac:dyDescent="0.25">
      <c r="B653" s="33" t="s">
        <v>2243</v>
      </c>
      <c r="C653" t="str">
        <f t="shared" si="42"/>
        <v>c4_61975</v>
      </c>
      <c r="D653" s="8" t="s">
        <v>1074</v>
      </c>
      <c r="E653" s="8" t="s">
        <v>3189</v>
      </c>
      <c r="F653" s="8" t="s">
        <v>491</v>
      </c>
      <c r="G653" s="10" t="str">
        <f t="shared" si="43"/>
        <v>Transversion</v>
      </c>
      <c r="H653" t="s">
        <v>2627</v>
      </c>
      <c r="I653" t="s">
        <v>3010</v>
      </c>
      <c r="J653" s="21" t="s">
        <v>3443</v>
      </c>
      <c r="K653" s="37">
        <v>0.11020408163265306</v>
      </c>
      <c r="L653" s="33">
        <f t="shared" si="44"/>
        <v>1</v>
      </c>
      <c r="M653" s="20"/>
      <c r="P653" s="33"/>
      <c r="Q653" s="19"/>
    </row>
    <row r="654" spans="2:17" x14ac:dyDescent="0.25">
      <c r="B654" s="33" t="s">
        <v>2117</v>
      </c>
      <c r="C654" t="str">
        <f t="shared" si="42"/>
        <v>c4_62049</v>
      </c>
      <c r="D654" s="8" t="s">
        <v>1074</v>
      </c>
      <c r="E654" s="8" t="s">
        <v>3189</v>
      </c>
      <c r="F654" s="8" t="s">
        <v>490</v>
      </c>
      <c r="G654" s="10" t="str">
        <f t="shared" si="43"/>
        <v>Transition</v>
      </c>
      <c r="H654" t="s">
        <v>2501</v>
      </c>
      <c r="I654" t="s">
        <v>2885</v>
      </c>
      <c r="J654" s="21" t="s">
        <v>1392</v>
      </c>
      <c r="K654" s="21" t="s">
        <v>1392</v>
      </c>
      <c r="L654" s="33" t="str">
        <f t="shared" si="44"/>
        <v>N/A</v>
      </c>
      <c r="P654" s="33"/>
    </row>
    <row r="655" spans="2:17" x14ac:dyDescent="0.25">
      <c r="B655" s="33" t="s">
        <v>2118</v>
      </c>
      <c r="C655" t="str">
        <f t="shared" si="42"/>
        <v>c4_62545</v>
      </c>
      <c r="D655" s="8" t="s">
        <v>1074</v>
      </c>
      <c r="E655" s="8" t="s">
        <v>3189</v>
      </c>
      <c r="F655" s="8" t="s">
        <v>493</v>
      </c>
      <c r="G655" s="10" t="str">
        <f t="shared" si="43"/>
        <v>Transversion</v>
      </c>
      <c r="H655" t="s">
        <v>2502</v>
      </c>
      <c r="I655" t="s">
        <v>2886</v>
      </c>
      <c r="J655" s="21" t="s">
        <v>1392</v>
      </c>
      <c r="K655" s="21" t="s">
        <v>1392</v>
      </c>
      <c r="L655" s="33" t="str">
        <f t="shared" si="44"/>
        <v>N/A</v>
      </c>
      <c r="P655" s="33"/>
    </row>
    <row r="656" spans="2:17" x14ac:dyDescent="0.25">
      <c r="B656" s="33" t="s">
        <v>2119</v>
      </c>
      <c r="C656" t="str">
        <f t="shared" si="42"/>
        <v>c4_63317</v>
      </c>
      <c r="D656" s="8" t="s">
        <v>1074</v>
      </c>
      <c r="E656" s="8" t="s">
        <v>3189</v>
      </c>
      <c r="F656" s="8" t="s">
        <v>488</v>
      </c>
      <c r="G656" s="10" t="str">
        <f t="shared" si="43"/>
        <v>Transversion</v>
      </c>
      <c r="H656" t="s">
        <v>2503</v>
      </c>
      <c r="I656" t="s">
        <v>2887</v>
      </c>
      <c r="J656" s="21" t="s">
        <v>3444</v>
      </c>
      <c r="K656" s="37">
        <v>0.26829268292682928</v>
      </c>
      <c r="L656" s="33">
        <f t="shared" si="44"/>
        <v>2</v>
      </c>
      <c r="M656" s="20"/>
      <c r="P656" s="33"/>
      <c r="Q656" s="19"/>
    </row>
    <row r="657" spans="2:17" x14ac:dyDescent="0.25">
      <c r="B657" s="33" t="s">
        <v>2419</v>
      </c>
      <c r="C657" t="str">
        <f t="shared" si="42"/>
        <v>c4_63363</v>
      </c>
      <c r="D657" s="8" t="s">
        <v>1074</v>
      </c>
      <c r="E657" s="8" t="s">
        <v>3189</v>
      </c>
      <c r="F657" s="8" t="s">
        <v>489</v>
      </c>
      <c r="G657" s="10" t="str">
        <f t="shared" si="43"/>
        <v>Transition</v>
      </c>
      <c r="H657" t="s">
        <v>2803</v>
      </c>
      <c r="I657" t="s">
        <v>3186</v>
      </c>
      <c r="J657" s="21" t="s">
        <v>3443</v>
      </c>
      <c r="K657" s="37">
        <v>0.4756258234519104</v>
      </c>
      <c r="L657" s="33">
        <f t="shared" si="44"/>
        <v>1</v>
      </c>
      <c r="M657" s="20"/>
      <c r="P657" s="33"/>
      <c r="Q657" s="19"/>
    </row>
    <row r="658" spans="2:17" x14ac:dyDescent="0.25">
      <c r="B658" s="33" t="s">
        <v>2244</v>
      </c>
      <c r="C658" t="str">
        <f t="shared" si="42"/>
        <v>c4_63750</v>
      </c>
      <c r="D658" s="8" t="s">
        <v>1074</v>
      </c>
      <c r="E658" s="8" t="s">
        <v>3189</v>
      </c>
      <c r="F658" s="8" t="s">
        <v>489</v>
      </c>
      <c r="G658" s="10" t="str">
        <f t="shared" si="43"/>
        <v>Transition</v>
      </c>
      <c r="H658" t="s">
        <v>2628</v>
      </c>
      <c r="I658" t="s">
        <v>3011</v>
      </c>
      <c r="J658" s="21" t="s">
        <v>1392</v>
      </c>
      <c r="K658" s="21" t="s">
        <v>1392</v>
      </c>
      <c r="L658" s="33" t="str">
        <f t="shared" si="44"/>
        <v>N/A</v>
      </c>
      <c r="P658" s="33"/>
    </row>
    <row r="659" spans="2:17" x14ac:dyDescent="0.25">
      <c r="B659" s="33" t="s">
        <v>2245</v>
      </c>
      <c r="C659" t="str">
        <f t="shared" si="42"/>
        <v>c4_63974</v>
      </c>
      <c r="D659" s="8" t="s">
        <v>1074</v>
      </c>
      <c r="E659" s="8" t="s">
        <v>3189</v>
      </c>
      <c r="F659" s="8" t="s">
        <v>490</v>
      </c>
      <c r="G659" s="10" t="str">
        <f t="shared" si="43"/>
        <v>Transition</v>
      </c>
      <c r="H659" t="s">
        <v>2629</v>
      </c>
      <c r="I659" t="s">
        <v>3012</v>
      </c>
      <c r="J659" s="21" t="s">
        <v>3444</v>
      </c>
      <c r="K659" s="37">
        <v>28.423999999999999</v>
      </c>
      <c r="L659" s="33">
        <f t="shared" si="44"/>
        <v>2</v>
      </c>
      <c r="M659" s="20"/>
      <c r="P659" s="33"/>
      <c r="Q659" s="19"/>
    </row>
    <row r="660" spans="2:17" x14ac:dyDescent="0.25">
      <c r="B660" s="33" t="s">
        <v>2246</v>
      </c>
      <c r="C660" t="str">
        <f t="shared" si="42"/>
        <v>c4_64958</v>
      </c>
      <c r="D660" s="8" t="s">
        <v>1074</v>
      </c>
      <c r="E660" s="8" t="s">
        <v>3189</v>
      </c>
      <c r="F660" s="8" t="s">
        <v>488</v>
      </c>
      <c r="G660" s="10" t="str">
        <f t="shared" si="43"/>
        <v>Transversion</v>
      </c>
      <c r="H660" t="s">
        <v>2630</v>
      </c>
      <c r="I660" t="s">
        <v>3013</v>
      </c>
      <c r="J660" s="21" t="s">
        <v>1392</v>
      </c>
      <c r="K660" s="21" t="s">
        <v>1392</v>
      </c>
      <c r="L660" s="33" t="str">
        <f t="shared" si="44"/>
        <v>N/A</v>
      </c>
      <c r="P660" s="33"/>
    </row>
    <row r="661" spans="2:17" x14ac:dyDescent="0.25">
      <c r="B661" s="33" t="s">
        <v>2120</v>
      </c>
      <c r="C661" t="str">
        <f t="shared" si="42"/>
        <v>c4_65202</v>
      </c>
      <c r="D661" s="8" t="s">
        <v>1074</v>
      </c>
      <c r="E661" s="8" t="s">
        <v>3189</v>
      </c>
      <c r="F661" s="8" t="s">
        <v>492</v>
      </c>
      <c r="G661" s="10" t="str">
        <f t="shared" si="43"/>
        <v>Transversion</v>
      </c>
      <c r="H661" t="s">
        <v>2504</v>
      </c>
      <c r="I661" t="s">
        <v>2888</v>
      </c>
      <c r="J661" s="21" t="s">
        <v>3443</v>
      </c>
      <c r="K661" s="37">
        <v>0.87338501291989667</v>
      </c>
      <c r="L661" s="33">
        <f t="shared" si="44"/>
        <v>1</v>
      </c>
      <c r="M661" s="20"/>
      <c r="P661" s="33"/>
      <c r="Q661" s="19"/>
    </row>
    <row r="662" spans="2:17" x14ac:dyDescent="0.25">
      <c r="B662" s="33" t="s">
        <v>2247</v>
      </c>
      <c r="C662" t="str">
        <f t="shared" si="42"/>
        <v>c4_65562</v>
      </c>
      <c r="D662" s="8" t="s">
        <v>1074</v>
      </c>
      <c r="E662" s="8" t="s">
        <v>3189</v>
      </c>
      <c r="F662" s="8" t="s">
        <v>488</v>
      </c>
      <c r="G662" s="10" t="str">
        <f t="shared" si="43"/>
        <v>Transversion</v>
      </c>
      <c r="H662" t="s">
        <v>2631</v>
      </c>
      <c r="I662" t="s">
        <v>3014</v>
      </c>
      <c r="J662" s="21" t="s">
        <v>1392</v>
      </c>
      <c r="K662" s="21" t="s">
        <v>1392</v>
      </c>
      <c r="L662" s="33" t="str">
        <f t="shared" si="44"/>
        <v>N/A</v>
      </c>
      <c r="P662" s="33"/>
    </row>
    <row r="663" spans="2:17" x14ac:dyDescent="0.25">
      <c r="B663" s="33" t="s">
        <v>2248</v>
      </c>
      <c r="C663" t="str">
        <f t="shared" si="42"/>
        <v>c4_66214</v>
      </c>
      <c r="D663" s="8" t="s">
        <v>1074</v>
      </c>
      <c r="E663" s="8" t="s">
        <v>3189</v>
      </c>
      <c r="F663" s="8" t="s">
        <v>490</v>
      </c>
      <c r="G663" s="10" t="str">
        <f t="shared" si="43"/>
        <v>Transition</v>
      </c>
      <c r="H663" t="s">
        <v>2632</v>
      </c>
      <c r="I663" t="s">
        <v>3015</v>
      </c>
      <c r="J663" s="21" t="s">
        <v>3444</v>
      </c>
      <c r="K663" s="37">
        <v>1.0423728813559321</v>
      </c>
      <c r="L663" s="33">
        <f t="shared" si="44"/>
        <v>2</v>
      </c>
      <c r="M663" s="20"/>
      <c r="P663" s="33"/>
      <c r="Q663" s="19"/>
    </row>
    <row r="664" spans="2:17" x14ac:dyDescent="0.25">
      <c r="B664" t="s">
        <v>2249</v>
      </c>
      <c r="C664" t="str">
        <f t="shared" si="42"/>
        <v>c4_66633</v>
      </c>
      <c r="D664" s="8" t="s">
        <v>1074</v>
      </c>
      <c r="E664" s="8" t="s">
        <v>3189</v>
      </c>
      <c r="F664" s="8" t="s">
        <v>489</v>
      </c>
      <c r="G664" s="10" t="str">
        <f t="shared" si="43"/>
        <v>Transition</v>
      </c>
      <c r="H664" t="s">
        <v>2633</v>
      </c>
      <c r="I664" t="s">
        <v>3016</v>
      </c>
      <c r="J664" s="21" t="s">
        <v>1392</v>
      </c>
      <c r="K664" s="21" t="s">
        <v>1392</v>
      </c>
      <c r="L664" s="33" t="str">
        <f t="shared" si="44"/>
        <v>N/A</v>
      </c>
      <c r="P664" s="33"/>
    </row>
    <row r="665" spans="2:17" x14ac:dyDescent="0.25">
      <c r="B665" t="s">
        <v>2121</v>
      </c>
      <c r="C665" t="str">
        <f t="shared" si="42"/>
        <v>c4_66700</v>
      </c>
      <c r="D665" s="8" t="s">
        <v>1074</v>
      </c>
      <c r="E665" s="8" t="s">
        <v>3189</v>
      </c>
      <c r="F665" s="8" t="s">
        <v>489</v>
      </c>
      <c r="G665" s="10" t="str">
        <f t="shared" si="43"/>
        <v>Transition</v>
      </c>
      <c r="H665" t="s">
        <v>2505</v>
      </c>
      <c r="I665" t="s">
        <v>2889</v>
      </c>
      <c r="J665" s="21" t="s">
        <v>3444</v>
      </c>
      <c r="K665" s="37">
        <v>0.60000000000000009</v>
      </c>
      <c r="L665" s="33">
        <f t="shared" si="44"/>
        <v>2</v>
      </c>
      <c r="M665" s="20"/>
      <c r="P665" s="33"/>
      <c r="Q665" s="19"/>
    </row>
    <row r="666" spans="2:17" x14ac:dyDescent="0.25">
      <c r="B666" s="33" t="s">
        <v>2122</v>
      </c>
      <c r="C666" t="str">
        <f t="shared" si="42"/>
        <v>c4_67821</v>
      </c>
      <c r="D666" s="8" t="s">
        <v>1074</v>
      </c>
      <c r="E666" s="8" t="s">
        <v>3189</v>
      </c>
      <c r="F666" s="8" t="s">
        <v>493</v>
      </c>
      <c r="G666" s="10" t="str">
        <f t="shared" si="43"/>
        <v>Transversion</v>
      </c>
      <c r="H666" t="s">
        <v>2506</v>
      </c>
      <c r="I666" t="s">
        <v>2890</v>
      </c>
      <c r="J666" s="21" t="s">
        <v>3444</v>
      </c>
      <c r="K666" s="37">
        <v>1.5836909871244635</v>
      </c>
      <c r="L666" s="33">
        <f t="shared" si="44"/>
        <v>2</v>
      </c>
      <c r="M666" s="20"/>
      <c r="P666" s="33"/>
      <c r="Q666" s="19"/>
    </row>
    <row r="667" spans="2:17" x14ac:dyDescent="0.25">
      <c r="B667" s="33" t="s">
        <v>2123</v>
      </c>
      <c r="C667" t="str">
        <f t="shared" si="42"/>
        <v>c4_68073</v>
      </c>
      <c r="D667" s="8" t="s">
        <v>1074</v>
      </c>
      <c r="E667" s="8" t="s">
        <v>3189</v>
      </c>
      <c r="F667" s="8" t="s">
        <v>489</v>
      </c>
      <c r="G667" s="10" t="str">
        <f t="shared" si="43"/>
        <v>Transition</v>
      </c>
      <c r="H667" t="s">
        <v>2507</v>
      </c>
      <c r="I667" t="s">
        <v>2891</v>
      </c>
      <c r="J667" s="21" t="s">
        <v>1392</v>
      </c>
      <c r="K667" s="21" t="s">
        <v>1392</v>
      </c>
      <c r="L667" s="33" t="str">
        <f t="shared" si="44"/>
        <v>N/A</v>
      </c>
      <c r="P667" s="33"/>
    </row>
    <row r="668" spans="2:17" x14ac:dyDescent="0.25">
      <c r="B668" s="33" t="s">
        <v>2250</v>
      </c>
      <c r="C668" t="str">
        <f t="shared" si="42"/>
        <v>c4_68259</v>
      </c>
      <c r="D668" s="8" t="s">
        <v>1074</v>
      </c>
      <c r="E668" s="8" t="s">
        <v>3189</v>
      </c>
      <c r="F668" s="8" t="s">
        <v>491</v>
      </c>
      <c r="G668" s="10" t="str">
        <f t="shared" si="43"/>
        <v>Transversion</v>
      </c>
      <c r="H668" t="s">
        <v>2634</v>
      </c>
      <c r="I668" t="s">
        <v>3017</v>
      </c>
      <c r="J668" s="21" t="s">
        <v>1392</v>
      </c>
      <c r="K668" s="21" t="s">
        <v>1392</v>
      </c>
      <c r="L668" s="33" t="str">
        <f t="shared" si="44"/>
        <v>N/A</v>
      </c>
      <c r="P668" s="33"/>
    </row>
    <row r="669" spans="2:17" x14ac:dyDescent="0.25">
      <c r="B669" s="33" t="s">
        <v>2251</v>
      </c>
      <c r="C669" t="str">
        <f t="shared" si="42"/>
        <v>c4_68550</v>
      </c>
      <c r="D669" s="8" t="s">
        <v>1074</v>
      </c>
      <c r="E669" s="8" t="s">
        <v>3189</v>
      </c>
      <c r="F669" s="8" t="s">
        <v>489</v>
      </c>
      <c r="G669" s="10" t="str">
        <f t="shared" si="43"/>
        <v>Transition</v>
      </c>
      <c r="H669" t="s">
        <v>2635</v>
      </c>
      <c r="I669" t="s">
        <v>3018</v>
      </c>
      <c r="J669" s="21" t="s">
        <v>3444</v>
      </c>
      <c r="K669" s="37">
        <v>2.0672268907563027</v>
      </c>
      <c r="L669" s="33">
        <f t="shared" si="44"/>
        <v>2</v>
      </c>
      <c r="M669" s="20"/>
      <c r="P669" s="33"/>
      <c r="Q669" s="19"/>
    </row>
    <row r="670" spans="2:17" x14ac:dyDescent="0.25">
      <c r="B670" s="33" t="s">
        <v>2252</v>
      </c>
      <c r="C670" t="str">
        <f t="shared" si="42"/>
        <v>c4_68957</v>
      </c>
      <c r="D670" s="8" t="s">
        <v>1074</v>
      </c>
      <c r="E670" s="8" t="s">
        <v>3189</v>
      </c>
      <c r="F670" s="8" t="s">
        <v>489</v>
      </c>
      <c r="G670" s="10" t="str">
        <f t="shared" si="43"/>
        <v>Transition</v>
      </c>
      <c r="H670" t="s">
        <v>2636</v>
      </c>
      <c r="I670" t="s">
        <v>3019</v>
      </c>
      <c r="J670" s="21" t="s">
        <v>3444</v>
      </c>
      <c r="K670" s="37">
        <v>1.803088803088803</v>
      </c>
      <c r="L670" s="33">
        <f t="shared" si="44"/>
        <v>2</v>
      </c>
      <c r="M670" s="20"/>
      <c r="P670" s="33"/>
      <c r="Q670" s="19"/>
    </row>
    <row r="671" spans="2:17" x14ac:dyDescent="0.25">
      <c r="B671" s="33" t="s">
        <v>2253</v>
      </c>
      <c r="C671" t="str">
        <f t="shared" si="42"/>
        <v>c4_69538</v>
      </c>
      <c r="D671" s="8" t="s">
        <v>1074</v>
      </c>
      <c r="E671" s="8" t="s">
        <v>3189</v>
      </c>
      <c r="F671" s="8" t="s">
        <v>489</v>
      </c>
      <c r="G671" s="10" t="str">
        <f t="shared" si="43"/>
        <v>Transition</v>
      </c>
      <c r="H671" t="s">
        <v>2637</v>
      </c>
      <c r="I671" t="s">
        <v>3020</v>
      </c>
      <c r="J671" s="21" t="s">
        <v>1392</v>
      </c>
      <c r="K671" s="21" t="s">
        <v>1392</v>
      </c>
      <c r="L671" s="33" t="str">
        <f t="shared" si="44"/>
        <v>N/A</v>
      </c>
      <c r="P671" s="33"/>
    </row>
    <row r="672" spans="2:17" x14ac:dyDescent="0.25">
      <c r="B672" s="33" t="s">
        <v>2254</v>
      </c>
      <c r="C672" t="str">
        <f t="shared" si="42"/>
        <v>c4_70450</v>
      </c>
      <c r="D672" s="8" t="s">
        <v>1074</v>
      </c>
      <c r="E672" s="8" t="s">
        <v>3189</v>
      </c>
      <c r="F672" s="8" t="s">
        <v>489</v>
      </c>
      <c r="G672" s="10" t="str">
        <f t="shared" si="43"/>
        <v>Transition</v>
      </c>
      <c r="H672" t="s">
        <v>2638</v>
      </c>
      <c r="I672" t="s">
        <v>3021</v>
      </c>
      <c r="J672" s="21" t="s">
        <v>1392</v>
      </c>
      <c r="K672" s="21" t="s">
        <v>1392</v>
      </c>
      <c r="L672" s="33" t="str">
        <f t="shared" si="44"/>
        <v>N/A</v>
      </c>
      <c r="P672" s="33"/>
    </row>
    <row r="673" spans="2:17" x14ac:dyDescent="0.25">
      <c r="B673" s="33" t="s">
        <v>2255</v>
      </c>
      <c r="C673" t="str">
        <f t="shared" si="42"/>
        <v>c4_70861</v>
      </c>
      <c r="D673" s="8" t="s">
        <v>1074</v>
      </c>
      <c r="E673" s="8" t="s">
        <v>3189</v>
      </c>
      <c r="F673" s="8" t="s">
        <v>488</v>
      </c>
      <c r="G673" s="10" t="str">
        <f t="shared" si="43"/>
        <v>Transversion</v>
      </c>
      <c r="H673" t="s">
        <v>2639</v>
      </c>
      <c r="I673" t="s">
        <v>3022</v>
      </c>
      <c r="J673" s="21" t="s">
        <v>1392</v>
      </c>
      <c r="K673" s="21" t="s">
        <v>1392</v>
      </c>
      <c r="L673" s="33" t="str">
        <f t="shared" si="44"/>
        <v>N/A</v>
      </c>
      <c r="P673" s="33"/>
    </row>
    <row r="674" spans="2:17" x14ac:dyDescent="0.25">
      <c r="B674" t="s">
        <v>2256</v>
      </c>
      <c r="C674" t="str">
        <f t="shared" si="42"/>
        <v>c4_70912</v>
      </c>
      <c r="D674" s="8" t="s">
        <v>1074</v>
      </c>
      <c r="E674" s="8" t="s">
        <v>3189</v>
      </c>
      <c r="F674" s="8" t="s">
        <v>489</v>
      </c>
      <c r="G674" s="10" t="str">
        <f t="shared" si="43"/>
        <v>Transition</v>
      </c>
      <c r="H674" t="s">
        <v>2640</v>
      </c>
      <c r="I674" t="s">
        <v>3023</v>
      </c>
      <c r="J674" s="21" t="s">
        <v>1392</v>
      </c>
      <c r="K674" s="21" t="s">
        <v>1392</v>
      </c>
      <c r="L674" s="33" t="str">
        <f t="shared" si="44"/>
        <v>N/A</v>
      </c>
      <c r="P674" s="33"/>
    </row>
    <row r="675" spans="2:17" x14ac:dyDescent="0.25">
      <c r="B675" s="33" t="s">
        <v>2124</v>
      </c>
      <c r="C675" t="str">
        <f t="shared" si="42"/>
        <v>c4_71167</v>
      </c>
      <c r="D675" s="8" t="s">
        <v>1074</v>
      </c>
      <c r="E675" s="8" t="s">
        <v>3189</v>
      </c>
      <c r="F675" s="8" t="s">
        <v>488</v>
      </c>
      <c r="G675" s="10" t="str">
        <f t="shared" si="43"/>
        <v>Transversion</v>
      </c>
      <c r="H675" t="s">
        <v>2508</v>
      </c>
      <c r="I675" t="s">
        <v>2892</v>
      </c>
      <c r="J675" s="21" t="s">
        <v>3444</v>
      </c>
      <c r="K675" s="37">
        <v>2.7848605577689249</v>
      </c>
      <c r="L675" s="33">
        <f t="shared" si="44"/>
        <v>2</v>
      </c>
      <c r="M675" s="20"/>
      <c r="P675" s="33"/>
      <c r="Q675" s="19"/>
    </row>
    <row r="676" spans="2:17" x14ac:dyDescent="0.25">
      <c r="B676" s="33" t="s">
        <v>2125</v>
      </c>
      <c r="C676" t="str">
        <f t="shared" si="42"/>
        <v>c4_72514</v>
      </c>
      <c r="D676" s="8" t="s">
        <v>1074</v>
      </c>
      <c r="E676" s="8" t="s">
        <v>3189</v>
      </c>
      <c r="F676" s="8" t="s">
        <v>488</v>
      </c>
      <c r="G676" s="10" t="str">
        <f t="shared" si="43"/>
        <v>Transversion</v>
      </c>
      <c r="H676" t="s">
        <v>2509</v>
      </c>
      <c r="I676" t="s">
        <v>2893</v>
      </c>
      <c r="J676" s="21" t="s">
        <v>1392</v>
      </c>
      <c r="K676" s="21" t="s">
        <v>1392</v>
      </c>
      <c r="L676" s="33" t="str">
        <f t="shared" si="44"/>
        <v>N/A</v>
      </c>
      <c r="P676" s="33"/>
    </row>
    <row r="677" spans="2:17" x14ac:dyDescent="0.25">
      <c r="B677" s="33" t="s">
        <v>2257</v>
      </c>
      <c r="C677" t="str">
        <f t="shared" si="42"/>
        <v>c4_72577</v>
      </c>
      <c r="D677" s="8" t="s">
        <v>1074</v>
      </c>
      <c r="E677" s="8" t="s">
        <v>3189</v>
      </c>
      <c r="F677" s="8" t="s">
        <v>489</v>
      </c>
      <c r="G677" s="10" t="str">
        <f t="shared" si="43"/>
        <v>Transition</v>
      </c>
      <c r="H677" t="s">
        <v>2641</v>
      </c>
      <c r="I677" t="s">
        <v>3024</v>
      </c>
      <c r="J677" s="21" t="s">
        <v>1392</v>
      </c>
      <c r="K677" s="21" t="s">
        <v>1392</v>
      </c>
      <c r="L677" s="33" t="str">
        <f t="shared" si="44"/>
        <v>N/A</v>
      </c>
      <c r="P677" s="33"/>
    </row>
    <row r="678" spans="2:17" x14ac:dyDescent="0.25">
      <c r="B678" t="s">
        <v>2258</v>
      </c>
      <c r="C678" t="str">
        <f t="shared" si="42"/>
        <v>c4_73755</v>
      </c>
      <c r="D678" s="8" t="s">
        <v>1074</v>
      </c>
      <c r="E678" s="8" t="s">
        <v>3189</v>
      </c>
      <c r="F678" s="8" t="s">
        <v>493</v>
      </c>
      <c r="G678" s="10" t="str">
        <f t="shared" si="43"/>
        <v>Transversion</v>
      </c>
      <c r="H678" t="s">
        <v>2642</v>
      </c>
      <c r="I678" t="s">
        <v>3025</v>
      </c>
      <c r="J678" s="21" t="s">
        <v>1392</v>
      </c>
      <c r="K678" s="21" t="s">
        <v>1392</v>
      </c>
      <c r="L678" s="33" t="str">
        <f t="shared" si="44"/>
        <v>N/A</v>
      </c>
      <c r="P678" s="33"/>
    </row>
    <row r="679" spans="2:17" x14ac:dyDescent="0.25">
      <c r="B679" s="33" t="s">
        <v>2259</v>
      </c>
      <c r="C679" t="str">
        <f t="shared" si="42"/>
        <v>c4_73990</v>
      </c>
      <c r="D679" s="8" t="s">
        <v>1074</v>
      </c>
      <c r="E679" s="8" t="s">
        <v>3189</v>
      </c>
      <c r="F679" s="8" t="s">
        <v>492</v>
      </c>
      <c r="G679" s="10" t="str">
        <f t="shared" si="43"/>
        <v>Transversion</v>
      </c>
      <c r="H679" t="s">
        <v>2643</v>
      </c>
      <c r="I679" t="s">
        <v>3026</v>
      </c>
      <c r="J679" s="21" t="s">
        <v>3444</v>
      </c>
      <c r="K679" s="37">
        <v>3.7692307692307692</v>
      </c>
      <c r="L679" s="33">
        <f t="shared" si="44"/>
        <v>2</v>
      </c>
      <c r="M679" s="20"/>
      <c r="P679" s="33"/>
      <c r="Q679" s="19"/>
    </row>
    <row r="680" spans="2:17" x14ac:dyDescent="0.25">
      <c r="B680" s="33" t="s">
        <v>2126</v>
      </c>
      <c r="C680" t="str">
        <f t="shared" si="42"/>
        <v>c4_74066</v>
      </c>
      <c r="D680" s="8" t="s">
        <v>1074</v>
      </c>
      <c r="E680" s="8" t="s">
        <v>3189</v>
      </c>
      <c r="F680" s="8" t="s">
        <v>489</v>
      </c>
      <c r="G680" s="10" t="str">
        <f t="shared" si="43"/>
        <v>Transition</v>
      </c>
      <c r="H680" t="s">
        <v>2510</v>
      </c>
      <c r="I680" t="s">
        <v>2894</v>
      </c>
      <c r="J680" s="21" t="s">
        <v>1392</v>
      </c>
      <c r="K680" s="21" t="s">
        <v>1392</v>
      </c>
      <c r="L680" s="33" t="str">
        <f t="shared" si="44"/>
        <v>N/A</v>
      </c>
      <c r="P680" s="33"/>
    </row>
    <row r="681" spans="2:17" x14ac:dyDescent="0.25">
      <c r="B681" s="33" t="s">
        <v>2127</v>
      </c>
      <c r="C681" t="str">
        <f t="shared" si="42"/>
        <v>c4_74243</v>
      </c>
      <c r="D681" s="8" t="s">
        <v>1074</v>
      </c>
      <c r="E681" s="8" t="s">
        <v>3189</v>
      </c>
      <c r="F681" s="8" t="s">
        <v>490</v>
      </c>
      <c r="G681" s="10" t="str">
        <f t="shared" si="43"/>
        <v>Transition</v>
      </c>
      <c r="H681" t="s">
        <v>2511</v>
      </c>
      <c r="I681" t="s">
        <v>2895</v>
      </c>
      <c r="J681" s="21" t="s">
        <v>3443</v>
      </c>
      <c r="K681" s="37">
        <v>0.78370370370370368</v>
      </c>
      <c r="L681" s="33">
        <f t="shared" si="44"/>
        <v>1</v>
      </c>
      <c r="M681" s="20"/>
      <c r="P681" s="33"/>
      <c r="Q681" s="19"/>
    </row>
    <row r="682" spans="2:17" x14ac:dyDescent="0.25">
      <c r="B682" t="s">
        <v>2128</v>
      </c>
      <c r="C682" t="str">
        <f t="shared" si="42"/>
        <v>c4_74360</v>
      </c>
      <c r="D682" s="8" t="s">
        <v>1074</v>
      </c>
      <c r="E682" s="8" t="s">
        <v>3189</v>
      </c>
      <c r="F682" s="8" t="s">
        <v>490</v>
      </c>
      <c r="G682" s="10" t="str">
        <f t="shared" si="43"/>
        <v>Transition</v>
      </c>
      <c r="H682" t="s">
        <v>2512</v>
      </c>
      <c r="I682" t="s">
        <v>2896</v>
      </c>
      <c r="J682" s="21" t="s">
        <v>1392</v>
      </c>
      <c r="K682" s="21" t="s">
        <v>1392</v>
      </c>
      <c r="L682" s="33" t="str">
        <f t="shared" si="44"/>
        <v>N/A</v>
      </c>
      <c r="P682" s="33"/>
    </row>
    <row r="683" spans="2:17" x14ac:dyDescent="0.25">
      <c r="B683" s="33" t="s">
        <v>2129</v>
      </c>
      <c r="C683" t="str">
        <f t="shared" si="42"/>
        <v>c4_74535</v>
      </c>
      <c r="D683" s="8" t="s">
        <v>1074</v>
      </c>
      <c r="E683" s="8" t="s">
        <v>3189</v>
      </c>
      <c r="F683" s="8" t="s">
        <v>489</v>
      </c>
      <c r="G683" s="10" t="str">
        <f t="shared" si="43"/>
        <v>Transition</v>
      </c>
      <c r="H683" t="s">
        <v>2513</v>
      </c>
      <c r="I683" t="s">
        <v>2897</v>
      </c>
      <c r="J683" s="21" t="s">
        <v>1392</v>
      </c>
      <c r="K683" s="21" t="s">
        <v>1392</v>
      </c>
      <c r="L683" s="33" t="str">
        <f t="shared" si="44"/>
        <v>N/A</v>
      </c>
      <c r="P683" s="33"/>
    </row>
    <row r="684" spans="2:17" x14ac:dyDescent="0.25">
      <c r="B684" t="s">
        <v>2260</v>
      </c>
      <c r="C684" t="str">
        <f t="shared" si="42"/>
        <v>c4_75264</v>
      </c>
      <c r="D684" s="8" t="s">
        <v>1074</v>
      </c>
      <c r="E684" s="8" t="s">
        <v>3189</v>
      </c>
      <c r="F684" s="8" t="s">
        <v>491</v>
      </c>
      <c r="G684" s="10" t="str">
        <f t="shared" si="43"/>
        <v>Transversion</v>
      </c>
      <c r="H684" t="s">
        <v>2644</v>
      </c>
      <c r="I684" t="s">
        <v>3027</v>
      </c>
      <c r="J684" s="21" t="s">
        <v>3444</v>
      </c>
      <c r="K684" s="37">
        <v>1.6456692913385826</v>
      </c>
      <c r="L684" s="33">
        <f t="shared" si="44"/>
        <v>2</v>
      </c>
      <c r="M684" s="20"/>
      <c r="P684" s="33"/>
      <c r="Q684" s="19"/>
    </row>
    <row r="685" spans="2:17" x14ac:dyDescent="0.25">
      <c r="B685" t="s">
        <v>2130</v>
      </c>
      <c r="C685" t="str">
        <f t="shared" si="42"/>
        <v>c4_75610</v>
      </c>
      <c r="D685" s="8" t="s">
        <v>1074</v>
      </c>
      <c r="E685" s="8" t="s">
        <v>3189</v>
      </c>
      <c r="F685" s="8" t="s">
        <v>493</v>
      </c>
      <c r="G685" s="10" t="str">
        <f t="shared" si="43"/>
        <v>Transversion</v>
      </c>
      <c r="H685" t="s">
        <v>2514</v>
      </c>
      <c r="I685" t="s">
        <v>2898</v>
      </c>
      <c r="J685" s="21" t="s">
        <v>3444</v>
      </c>
      <c r="K685" s="37">
        <v>0.60483870967741926</v>
      </c>
      <c r="L685" s="33">
        <f t="shared" si="44"/>
        <v>2</v>
      </c>
      <c r="M685" s="20"/>
      <c r="P685" s="33"/>
      <c r="Q685" s="19"/>
    </row>
    <row r="686" spans="2:17" x14ac:dyDescent="0.25">
      <c r="B686" t="s">
        <v>2131</v>
      </c>
      <c r="C686" t="str">
        <f t="shared" si="42"/>
        <v>c4_75611</v>
      </c>
      <c r="D686" s="8" t="s">
        <v>1074</v>
      </c>
      <c r="E686" s="8" t="s">
        <v>3189</v>
      </c>
      <c r="F686" s="8" t="s">
        <v>489</v>
      </c>
      <c r="G686" s="10" t="str">
        <f t="shared" si="43"/>
        <v>Transition</v>
      </c>
      <c r="H686" t="s">
        <v>2515</v>
      </c>
      <c r="I686" t="s">
        <v>2899</v>
      </c>
      <c r="J686" s="21" t="s">
        <v>3444</v>
      </c>
      <c r="K686" s="37">
        <v>7.4110671936758896</v>
      </c>
      <c r="L686" s="33">
        <f t="shared" si="44"/>
        <v>2</v>
      </c>
      <c r="M686" s="20"/>
      <c r="P686" s="33"/>
      <c r="Q686" s="19"/>
    </row>
    <row r="687" spans="2:17" x14ac:dyDescent="0.25">
      <c r="B687" s="33" t="s">
        <v>2261</v>
      </c>
      <c r="C687" t="str">
        <f t="shared" si="42"/>
        <v>c4_76304</v>
      </c>
      <c r="D687" s="8" t="s">
        <v>1074</v>
      </c>
      <c r="E687" s="8" t="s">
        <v>3189</v>
      </c>
      <c r="F687" s="8" t="s">
        <v>489</v>
      </c>
      <c r="G687" s="10" t="str">
        <f t="shared" si="43"/>
        <v>Transition</v>
      </c>
      <c r="H687" t="s">
        <v>2645</v>
      </c>
      <c r="I687" t="s">
        <v>3028</v>
      </c>
      <c r="J687" s="21" t="s">
        <v>1392</v>
      </c>
      <c r="K687" s="21" t="s">
        <v>1392</v>
      </c>
      <c r="L687" s="33" t="str">
        <f t="shared" si="44"/>
        <v>N/A</v>
      </c>
      <c r="P687" s="33"/>
    </row>
    <row r="688" spans="2:17" x14ac:dyDescent="0.25">
      <c r="B688" t="s">
        <v>2262</v>
      </c>
      <c r="C688" t="str">
        <f t="shared" si="42"/>
        <v>c4_77679</v>
      </c>
      <c r="D688" s="8" t="s">
        <v>1074</v>
      </c>
      <c r="E688" s="8" t="s">
        <v>3189</v>
      </c>
      <c r="F688" s="8" t="s">
        <v>489</v>
      </c>
      <c r="G688" s="10" t="str">
        <f t="shared" si="43"/>
        <v>Transition</v>
      </c>
      <c r="H688" t="s">
        <v>2646</v>
      </c>
      <c r="I688" t="s">
        <v>3029</v>
      </c>
      <c r="J688" s="21" t="s">
        <v>1392</v>
      </c>
      <c r="K688" s="21" t="s">
        <v>1392</v>
      </c>
      <c r="L688" s="33" t="str">
        <f t="shared" si="44"/>
        <v>N/A</v>
      </c>
      <c r="P688" s="33"/>
    </row>
    <row r="689" spans="2:17" x14ac:dyDescent="0.25">
      <c r="B689" t="s">
        <v>2132</v>
      </c>
      <c r="C689" t="str">
        <f t="shared" si="42"/>
        <v>c4_77850</v>
      </c>
      <c r="D689" s="8" t="s">
        <v>1074</v>
      </c>
      <c r="E689" s="8" t="s">
        <v>3189</v>
      </c>
      <c r="F689" s="8" t="s">
        <v>488</v>
      </c>
      <c r="G689" s="10" t="str">
        <f t="shared" si="43"/>
        <v>Transversion</v>
      </c>
      <c r="H689" t="s">
        <v>2516</v>
      </c>
      <c r="I689" t="s">
        <v>2900</v>
      </c>
      <c r="J689" s="21" t="s">
        <v>3444</v>
      </c>
      <c r="K689" s="37">
        <v>1.3735408560311284</v>
      </c>
      <c r="L689" s="33">
        <f t="shared" si="44"/>
        <v>2</v>
      </c>
      <c r="M689" s="20"/>
      <c r="P689" s="33"/>
      <c r="Q689" s="19"/>
    </row>
    <row r="690" spans="2:17" x14ac:dyDescent="0.25">
      <c r="B690" s="33" t="s">
        <v>2133</v>
      </c>
      <c r="C690" t="str">
        <f t="shared" si="42"/>
        <v>c4_78149</v>
      </c>
      <c r="D690" s="8" t="s">
        <v>1074</v>
      </c>
      <c r="E690" s="8" t="s">
        <v>3189</v>
      </c>
      <c r="F690" s="8" t="s">
        <v>488</v>
      </c>
      <c r="G690" s="10" t="str">
        <f t="shared" si="43"/>
        <v>Transversion</v>
      </c>
      <c r="H690" t="s">
        <v>2517</v>
      </c>
      <c r="I690" t="s">
        <v>2901</v>
      </c>
      <c r="J690" s="21" t="s">
        <v>3444</v>
      </c>
      <c r="K690" s="37">
        <v>0.22499999999999998</v>
      </c>
      <c r="L690" s="33">
        <f t="shared" si="44"/>
        <v>2</v>
      </c>
      <c r="M690" s="20"/>
      <c r="P690" s="33"/>
      <c r="Q690" s="19"/>
    </row>
    <row r="691" spans="2:17" x14ac:dyDescent="0.25">
      <c r="B691" t="s">
        <v>2134</v>
      </c>
      <c r="C691" t="str">
        <f t="shared" si="42"/>
        <v>c4_78855</v>
      </c>
      <c r="D691" s="8" t="s">
        <v>1074</v>
      </c>
      <c r="E691" s="8" t="s">
        <v>3189</v>
      </c>
      <c r="F691" s="8" t="s">
        <v>488</v>
      </c>
      <c r="G691" s="10" t="str">
        <f t="shared" si="43"/>
        <v>Transversion</v>
      </c>
      <c r="H691" t="s">
        <v>2518</v>
      </c>
      <c r="I691" t="s">
        <v>2902</v>
      </c>
      <c r="J691" s="21" t="s">
        <v>1392</v>
      </c>
      <c r="K691" s="24" t="s">
        <v>1392</v>
      </c>
      <c r="L691" s="33" t="str">
        <f t="shared" si="44"/>
        <v>N/A</v>
      </c>
      <c r="P691" s="33"/>
    </row>
    <row r="692" spans="2:17" x14ac:dyDescent="0.25">
      <c r="B692" s="33" t="s">
        <v>2263</v>
      </c>
      <c r="C692" t="str">
        <f t="shared" si="42"/>
        <v>c4_79687</v>
      </c>
      <c r="D692" s="8" t="s">
        <v>1074</v>
      </c>
      <c r="E692" s="8" t="s">
        <v>3189</v>
      </c>
      <c r="F692" s="8" t="s">
        <v>490</v>
      </c>
      <c r="G692" s="10" t="str">
        <f t="shared" si="43"/>
        <v>Transition</v>
      </c>
      <c r="H692" t="s">
        <v>2647</v>
      </c>
      <c r="I692" t="s">
        <v>3030</v>
      </c>
      <c r="J692" s="21" t="s">
        <v>1392</v>
      </c>
      <c r="K692" s="24" t="s">
        <v>1392</v>
      </c>
      <c r="L692" s="33" t="str">
        <f t="shared" si="44"/>
        <v>N/A</v>
      </c>
      <c r="P692" s="33"/>
    </row>
    <row r="693" spans="2:17" x14ac:dyDescent="0.25">
      <c r="B693" t="s">
        <v>2135</v>
      </c>
      <c r="C693" t="str">
        <f t="shared" si="42"/>
        <v>c4_80371</v>
      </c>
      <c r="D693" s="8" t="s">
        <v>1074</v>
      </c>
      <c r="E693" s="8" t="s">
        <v>3189</v>
      </c>
      <c r="F693" s="8" t="s">
        <v>489</v>
      </c>
      <c r="G693" s="10" t="str">
        <f t="shared" si="43"/>
        <v>Transition</v>
      </c>
      <c r="H693" t="s">
        <v>2519</v>
      </c>
      <c r="I693" t="s">
        <v>2903</v>
      </c>
      <c r="J693" s="21" t="s">
        <v>1392</v>
      </c>
      <c r="K693" s="24" t="s">
        <v>1392</v>
      </c>
      <c r="L693" s="33" t="str">
        <f t="shared" si="44"/>
        <v>N/A</v>
      </c>
      <c r="P693" s="33"/>
    </row>
    <row r="694" spans="2:17" x14ac:dyDescent="0.25">
      <c r="B694" s="33" t="s">
        <v>2136</v>
      </c>
      <c r="C694" t="str">
        <f t="shared" si="42"/>
        <v>c4_81753</v>
      </c>
      <c r="D694" s="8" t="s">
        <v>1074</v>
      </c>
      <c r="E694" s="8" t="s">
        <v>3189</v>
      </c>
      <c r="F694" s="8" t="s">
        <v>489</v>
      </c>
      <c r="G694" s="10" t="str">
        <f t="shared" si="43"/>
        <v>Transition</v>
      </c>
      <c r="H694" t="s">
        <v>2520</v>
      </c>
      <c r="I694" t="s">
        <v>2904</v>
      </c>
      <c r="J694" s="21" t="s">
        <v>1392</v>
      </c>
      <c r="K694" s="24" t="s">
        <v>1392</v>
      </c>
      <c r="L694" s="33" t="str">
        <f t="shared" si="44"/>
        <v>N/A</v>
      </c>
      <c r="P694" s="33"/>
    </row>
    <row r="695" spans="2:17" x14ac:dyDescent="0.25">
      <c r="B695" s="33" t="s">
        <v>2264</v>
      </c>
      <c r="C695" t="str">
        <f t="shared" si="42"/>
        <v>c4_83364</v>
      </c>
      <c r="D695" s="8" t="s">
        <v>1074</v>
      </c>
      <c r="E695" s="8" t="s">
        <v>3189</v>
      </c>
      <c r="F695" s="8" t="s">
        <v>488</v>
      </c>
      <c r="G695" s="10" t="str">
        <f t="shared" si="43"/>
        <v>Transversion</v>
      </c>
      <c r="H695" t="s">
        <v>2648</v>
      </c>
      <c r="I695" t="s">
        <v>3031</v>
      </c>
      <c r="J695" s="21" t="s">
        <v>1392</v>
      </c>
      <c r="K695" s="24" t="s">
        <v>1392</v>
      </c>
      <c r="L695" s="33" t="str">
        <f t="shared" si="44"/>
        <v>N/A</v>
      </c>
      <c r="P695" s="33"/>
    </row>
    <row r="696" spans="2:17" x14ac:dyDescent="0.25">
      <c r="B696" s="33" t="s">
        <v>2265</v>
      </c>
      <c r="C696" t="str">
        <f t="shared" si="42"/>
        <v>c4_84402</v>
      </c>
      <c r="D696" s="8" t="s">
        <v>1074</v>
      </c>
      <c r="E696" s="8" t="s">
        <v>3189</v>
      </c>
      <c r="F696" s="8" t="s">
        <v>488</v>
      </c>
      <c r="G696" s="10" t="str">
        <f t="shared" si="43"/>
        <v>Transversion</v>
      </c>
      <c r="H696" t="s">
        <v>2649</v>
      </c>
      <c r="I696" t="s">
        <v>3032</v>
      </c>
      <c r="J696" s="21" t="s">
        <v>1392</v>
      </c>
      <c r="K696" s="24" t="s">
        <v>1392</v>
      </c>
      <c r="L696" s="33" t="str">
        <f t="shared" si="44"/>
        <v>N/A</v>
      </c>
      <c r="P696" s="33"/>
    </row>
    <row r="697" spans="2:17" x14ac:dyDescent="0.25">
      <c r="B697" s="33" t="s">
        <v>2137</v>
      </c>
      <c r="C697" t="str">
        <f t="shared" si="42"/>
        <v>c4_87284</v>
      </c>
      <c r="D697" s="8" t="s">
        <v>1074</v>
      </c>
      <c r="E697" s="8" t="s">
        <v>3189</v>
      </c>
      <c r="F697" s="8" t="s">
        <v>489</v>
      </c>
      <c r="G697" s="10" t="str">
        <f t="shared" si="43"/>
        <v>Transition</v>
      </c>
      <c r="H697" t="s">
        <v>2521</v>
      </c>
      <c r="I697" t="s">
        <v>2905</v>
      </c>
      <c r="J697" s="21" t="s">
        <v>1392</v>
      </c>
      <c r="K697" s="24" t="s">
        <v>1392</v>
      </c>
      <c r="L697" s="33" t="str">
        <f t="shared" si="44"/>
        <v>N/A</v>
      </c>
      <c r="P697" s="33"/>
    </row>
    <row r="698" spans="2:17" x14ac:dyDescent="0.25">
      <c r="B698" s="33" t="s">
        <v>2266</v>
      </c>
      <c r="C698" t="str">
        <f t="shared" si="42"/>
        <v>c4_88107</v>
      </c>
      <c r="D698" s="8" t="s">
        <v>1074</v>
      </c>
      <c r="E698" s="8" t="s">
        <v>3189</v>
      </c>
      <c r="F698" s="8" t="s">
        <v>489</v>
      </c>
      <c r="G698" s="10" t="str">
        <f t="shared" si="43"/>
        <v>Transition</v>
      </c>
      <c r="H698" t="s">
        <v>2650</v>
      </c>
      <c r="I698" t="s">
        <v>3033</v>
      </c>
      <c r="J698" s="21" t="s">
        <v>1392</v>
      </c>
      <c r="K698" s="24" t="s">
        <v>1392</v>
      </c>
      <c r="L698" s="33" t="str">
        <f t="shared" si="44"/>
        <v>N/A</v>
      </c>
      <c r="P698" s="33"/>
    </row>
    <row r="699" spans="2:17" x14ac:dyDescent="0.25">
      <c r="B699" s="33" t="s">
        <v>2138</v>
      </c>
      <c r="C699" t="str">
        <f t="shared" si="42"/>
        <v>c4_89127</v>
      </c>
      <c r="D699" s="8" t="s">
        <v>1074</v>
      </c>
      <c r="E699" s="8" t="s">
        <v>3189</v>
      </c>
      <c r="F699" s="8" t="s">
        <v>488</v>
      </c>
      <c r="G699" s="10" t="str">
        <f t="shared" si="43"/>
        <v>Transversion</v>
      </c>
      <c r="H699" t="s">
        <v>2522</v>
      </c>
      <c r="I699" t="s">
        <v>2906</v>
      </c>
      <c r="J699" s="21" t="s">
        <v>1392</v>
      </c>
      <c r="K699" s="24" t="s">
        <v>1392</v>
      </c>
      <c r="L699" s="33" t="str">
        <f t="shared" si="44"/>
        <v>N/A</v>
      </c>
      <c r="P699" s="33"/>
    </row>
    <row r="700" spans="2:17" x14ac:dyDescent="0.25">
      <c r="B700" s="33" t="s">
        <v>2139</v>
      </c>
      <c r="C700" t="str">
        <f t="shared" si="42"/>
        <v>c4_89271</v>
      </c>
      <c r="D700" s="8" t="s">
        <v>1074</v>
      </c>
      <c r="E700" s="8" t="s">
        <v>3189</v>
      </c>
      <c r="F700" s="8" t="s">
        <v>489</v>
      </c>
      <c r="G700" s="10" t="str">
        <f t="shared" si="43"/>
        <v>Transition</v>
      </c>
      <c r="H700" t="s">
        <v>2523</v>
      </c>
      <c r="I700" t="s">
        <v>2907</v>
      </c>
      <c r="J700" s="21" t="s">
        <v>1392</v>
      </c>
      <c r="K700" s="24" t="s">
        <v>1392</v>
      </c>
      <c r="L700" s="33" t="str">
        <f t="shared" si="44"/>
        <v>N/A</v>
      </c>
      <c r="P700" s="33"/>
    </row>
    <row r="701" spans="2:17" x14ac:dyDescent="0.25">
      <c r="B701" s="33" t="s">
        <v>2140</v>
      </c>
      <c r="C701" t="str">
        <f t="shared" si="42"/>
        <v>c4_90141</v>
      </c>
      <c r="D701" s="8" t="s">
        <v>1074</v>
      </c>
      <c r="E701" s="8" t="s">
        <v>3189</v>
      </c>
      <c r="F701" s="8" t="s">
        <v>489</v>
      </c>
      <c r="G701" s="10" t="str">
        <f t="shared" si="43"/>
        <v>Transition</v>
      </c>
      <c r="H701" t="s">
        <v>2524</v>
      </c>
      <c r="I701" t="s">
        <v>2908</v>
      </c>
      <c r="J701" s="21" t="s">
        <v>1392</v>
      </c>
      <c r="K701" s="24" t="s">
        <v>1392</v>
      </c>
      <c r="L701" s="33" t="str">
        <f t="shared" si="44"/>
        <v>N/A</v>
      </c>
      <c r="P701" s="33"/>
    </row>
    <row r="702" spans="2:17" x14ac:dyDescent="0.25">
      <c r="B702" s="33" t="s">
        <v>2141</v>
      </c>
      <c r="C702" t="str">
        <f t="shared" si="42"/>
        <v>c4_91059</v>
      </c>
      <c r="D702" s="8" t="s">
        <v>1074</v>
      </c>
      <c r="E702" s="8" t="s">
        <v>3189</v>
      </c>
      <c r="F702" s="8" t="s">
        <v>488</v>
      </c>
      <c r="G702" s="10" t="str">
        <f t="shared" si="43"/>
        <v>Transversion</v>
      </c>
      <c r="H702" t="s">
        <v>2525</v>
      </c>
      <c r="I702" t="s">
        <v>2909</v>
      </c>
      <c r="J702" s="21" t="s">
        <v>1392</v>
      </c>
      <c r="K702" s="24" t="s">
        <v>1392</v>
      </c>
      <c r="L702" s="33" t="str">
        <f t="shared" si="44"/>
        <v>N/A</v>
      </c>
      <c r="P702" s="33"/>
    </row>
    <row r="703" spans="2:17" x14ac:dyDescent="0.25">
      <c r="B703" s="33" t="s">
        <v>2267</v>
      </c>
      <c r="C703" t="str">
        <f t="shared" si="42"/>
        <v>c4_92336</v>
      </c>
      <c r="D703" s="8" t="s">
        <v>1074</v>
      </c>
      <c r="E703" s="8" t="s">
        <v>3189</v>
      </c>
      <c r="F703" s="8" t="s">
        <v>489</v>
      </c>
      <c r="G703" s="10" t="str">
        <f t="shared" si="43"/>
        <v>Transition</v>
      </c>
      <c r="H703" t="s">
        <v>2651</v>
      </c>
      <c r="I703" t="s">
        <v>3034</v>
      </c>
      <c r="J703" s="21" t="s">
        <v>1392</v>
      </c>
      <c r="K703" s="24" t="s">
        <v>1392</v>
      </c>
      <c r="L703" s="33" t="str">
        <f t="shared" si="44"/>
        <v>N/A</v>
      </c>
      <c r="P703" s="33"/>
    </row>
    <row r="704" spans="2:17" x14ac:dyDescent="0.25">
      <c r="B704" s="33" t="s">
        <v>2142</v>
      </c>
      <c r="C704" t="str">
        <f t="shared" si="42"/>
        <v>c4_92442</v>
      </c>
      <c r="D704" s="8" t="s">
        <v>1074</v>
      </c>
      <c r="E704" s="8" t="s">
        <v>3189</v>
      </c>
      <c r="F704" s="8" t="s">
        <v>488</v>
      </c>
      <c r="G704" s="10" t="str">
        <f t="shared" si="43"/>
        <v>Transversion</v>
      </c>
      <c r="H704" t="s">
        <v>2526</v>
      </c>
      <c r="I704" t="s">
        <v>2910</v>
      </c>
      <c r="J704" s="21" t="s">
        <v>1392</v>
      </c>
      <c r="K704" s="24" t="s">
        <v>1392</v>
      </c>
      <c r="L704" s="33" t="str">
        <f t="shared" si="44"/>
        <v>N/A</v>
      </c>
      <c r="P704" s="33"/>
    </row>
    <row r="705" spans="1:16" x14ac:dyDescent="0.25">
      <c r="B705" s="33" t="s">
        <v>2143</v>
      </c>
      <c r="C705" t="str">
        <f t="shared" si="42"/>
        <v>c4_93499</v>
      </c>
      <c r="D705" s="8" t="s">
        <v>1074</v>
      </c>
      <c r="E705" s="8" t="s">
        <v>3189</v>
      </c>
      <c r="F705" s="8" t="s">
        <v>492</v>
      </c>
      <c r="G705" s="10" t="str">
        <f t="shared" si="43"/>
        <v>Transversion</v>
      </c>
      <c r="H705" t="s">
        <v>2527</v>
      </c>
      <c r="I705" t="s">
        <v>2911</v>
      </c>
      <c r="J705" s="21" t="s">
        <v>1392</v>
      </c>
      <c r="K705" s="24" t="s">
        <v>1392</v>
      </c>
      <c r="L705" s="33" t="str">
        <f t="shared" si="44"/>
        <v>N/A</v>
      </c>
      <c r="P705" s="33"/>
    </row>
    <row r="706" spans="1:16" x14ac:dyDescent="0.25">
      <c r="B706" s="33" t="s">
        <v>2268</v>
      </c>
      <c r="C706" t="str">
        <f t="shared" si="42"/>
        <v>c4_93988</v>
      </c>
      <c r="D706" s="8" t="s">
        <v>1074</v>
      </c>
      <c r="E706" s="8" t="s">
        <v>3189</v>
      </c>
      <c r="F706" s="8" t="s">
        <v>492</v>
      </c>
      <c r="G706" s="10" t="str">
        <f t="shared" si="43"/>
        <v>Transversion</v>
      </c>
      <c r="H706" t="s">
        <v>2652</v>
      </c>
      <c r="I706" t="s">
        <v>3035</v>
      </c>
      <c r="J706" s="21" t="s">
        <v>1392</v>
      </c>
      <c r="K706" s="24" t="s">
        <v>1392</v>
      </c>
      <c r="L706" s="33" t="str">
        <f t="shared" si="44"/>
        <v>N/A</v>
      </c>
      <c r="P706" s="33"/>
    </row>
    <row r="707" spans="1:16" x14ac:dyDescent="0.25">
      <c r="B707" s="33" t="s">
        <v>2144</v>
      </c>
      <c r="C707" t="str">
        <f t="shared" si="42"/>
        <v>c4_94051</v>
      </c>
      <c r="D707" s="8" t="s">
        <v>1074</v>
      </c>
      <c r="E707" s="8" t="s">
        <v>3189</v>
      </c>
      <c r="F707" s="8" t="s">
        <v>488</v>
      </c>
      <c r="G707" s="10" t="str">
        <f t="shared" si="43"/>
        <v>Transversion</v>
      </c>
      <c r="H707" t="s">
        <v>2528</v>
      </c>
      <c r="I707" t="s">
        <v>2912</v>
      </c>
      <c r="J707" s="21" t="s">
        <v>1392</v>
      </c>
      <c r="K707" s="24" t="s">
        <v>1392</v>
      </c>
      <c r="L707" s="33" t="str">
        <f t="shared" si="44"/>
        <v>N/A</v>
      </c>
      <c r="P707" s="33"/>
    </row>
    <row r="708" spans="1:16" x14ac:dyDescent="0.25">
      <c r="B708" s="33" t="s">
        <v>2269</v>
      </c>
      <c r="C708" t="str">
        <f t="shared" si="42"/>
        <v>c4_95950</v>
      </c>
      <c r="D708" s="8" t="s">
        <v>1074</v>
      </c>
      <c r="E708" s="8" t="s">
        <v>3189</v>
      </c>
      <c r="F708" s="8" t="s">
        <v>488</v>
      </c>
      <c r="G708" s="10" t="str">
        <f t="shared" si="43"/>
        <v>Transversion</v>
      </c>
      <c r="H708" t="s">
        <v>2653</v>
      </c>
      <c r="I708" t="s">
        <v>3036</v>
      </c>
      <c r="J708" s="21" t="s">
        <v>1392</v>
      </c>
      <c r="K708" s="24" t="s">
        <v>1392</v>
      </c>
      <c r="L708" s="33" t="str">
        <f t="shared" si="44"/>
        <v>N/A</v>
      </c>
      <c r="P708" s="33"/>
    </row>
    <row r="709" spans="1:16" x14ac:dyDescent="0.25">
      <c r="B709" s="33" t="s">
        <v>2270</v>
      </c>
      <c r="C709" t="str">
        <f t="shared" si="42"/>
        <v>c4_97389</v>
      </c>
      <c r="D709" s="8" t="s">
        <v>1074</v>
      </c>
      <c r="E709" s="8" t="s">
        <v>3189</v>
      </c>
      <c r="F709" s="8" t="s">
        <v>488</v>
      </c>
      <c r="G709" s="10" t="str">
        <f t="shared" si="43"/>
        <v>Transversion</v>
      </c>
      <c r="H709" t="s">
        <v>2654</v>
      </c>
      <c r="I709" t="s">
        <v>3037</v>
      </c>
      <c r="J709" s="21" t="s">
        <v>1392</v>
      </c>
      <c r="K709" s="24" t="s">
        <v>1392</v>
      </c>
      <c r="L709" s="33" t="str">
        <f t="shared" si="44"/>
        <v>N/A</v>
      </c>
      <c r="P709" s="33"/>
    </row>
    <row r="710" spans="1:16" x14ac:dyDescent="0.25">
      <c r="B710" s="33" t="s">
        <v>2271</v>
      </c>
      <c r="C710" s="33" t="str">
        <f t="shared" si="42"/>
        <v>c4_97865</v>
      </c>
      <c r="D710" s="8" t="s">
        <v>1074</v>
      </c>
      <c r="E710" s="8" t="s">
        <v>3189</v>
      </c>
      <c r="F710" s="8" t="s">
        <v>488</v>
      </c>
      <c r="G710" s="10" t="str">
        <f t="shared" si="43"/>
        <v>Transversion</v>
      </c>
      <c r="H710" s="33" t="s">
        <v>2655</v>
      </c>
      <c r="I710" s="33" t="s">
        <v>3038</v>
      </c>
      <c r="J710" s="21" t="s">
        <v>1392</v>
      </c>
      <c r="K710" s="24" t="s">
        <v>1392</v>
      </c>
      <c r="L710" s="33" t="str">
        <f t="shared" si="44"/>
        <v>N/A</v>
      </c>
      <c r="P710" s="33"/>
    </row>
    <row r="711" spans="1:16" x14ac:dyDescent="0.25">
      <c r="B711" s="33" t="s">
        <v>2272</v>
      </c>
      <c r="C711" s="33" t="str">
        <f t="shared" si="42"/>
        <v>c4_98741</v>
      </c>
      <c r="D711" s="8" t="s">
        <v>1074</v>
      </c>
      <c r="E711" s="8" t="s">
        <v>3189</v>
      </c>
      <c r="F711" s="8" t="s">
        <v>491</v>
      </c>
      <c r="G711" s="10" t="str">
        <f t="shared" si="43"/>
        <v>Transversion</v>
      </c>
      <c r="H711" s="33" t="s">
        <v>2656</v>
      </c>
      <c r="I711" s="33" t="s">
        <v>3039</v>
      </c>
      <c r="J711" s="21" t="s">
        <v>1392</v>
      </c>
      <c r="K711" s="24" t="s">
        <v>1392</v>
      </c>
      <c r="L711" s="33" t="str">
        <f t="shared" si="44"/>
        <v>N/A</v>
      </c>
      <c r="P711" s="33"/>
    </row>
    <row r="712" spans="1:16" x14ac:dyDescent="0.25">
      <c r="B712" s="33" t="s">
        <v>2273</v>
      </c>
      <c r="C712" s="33" t="str">
        <f t="shared" si="42"/>
        <v>c4_99389</v>
      </c>
      <c r="D712" s="8" t="s">
        <v>1074</v>
      </c>
      <c r="E712" s="8" t="s">
        <v>3189</v>
      </c>
      <c r="F712" s="8" t="s">
        <v>490</v>
      </c>
      <c r="G712" s="10" t="str">
        <f t="shared" si="43"/>
        <v>Transition</v>
      </c>
      <c r="H712" s="33" t="s">
        <v>2657</v>
      </c>
      <c r="I712" s="33" t="s">
        <v>3040</v>
      </c>
      <c r="J712" s="21" t="s">
        <v>1392</v>
      </c>
      <c r="K712" s="24" t="s">
        <v>1392</v>
      </c>
      <c r="L712" s="33" t="str">
        <f t="shared" si="44"/>
        <v>N/A</v>
      </c>
      <c r="P712" s="33"/>
    </row>
    <row r="714" spans="1:16" x14ac:dyDescent="0.25">
      <c r="A714" s="33" t="s">
        <v>96</v>
      </c>
      <c r="B714" s="3" t="s">
        <v>54</v>
      </c>
      <c r="C714" s="33" t="s">
        <v>1392</v>
      </c>
      <c r="D714" s="8" t="s">
        <v>3187</v>
      </c>
      <c r="E714" s="8" t="s">
        <v>3190</v>
      </c>
      <c r="F714" s="8" t="s">
        <v>492</v>
      </c>
      <c r="G714" s="10" t="str">
        <f t="shared" ref="G714:G745" si="45">IF(OR(F714="A/C",F714="C/T"),"Transition","Transversion")</f>
        <v>Transversion</v>
      </c>
      <c r="H714" s="4" t="s">
        <v>1129</v>
      </c>
      <c r="I714" s="5" t="s">
        <v>1225</v>
      </c>
      <c r="J714" s="8" t="s">
        <v>1392</v>
      </c>
      <c r="K714" s="8" t="str">
        <f>IF(O714="N/A", "N/A")</f>
        <v>N/A</v>
      </c>
      <c r="L714" s="8" t="s">
        <v>1392</v>
      </c>
      <c r="O714" s="8" t="s">
        <v>1392</v>
      </c>
      <c r="P714" s="8" t="s">
        <v>1392</v>
      </c>
    </row>
    <row r="715" spans="1:16" x14ac:dyDescent="0.25">
      <c r="B715" s="3" t="s">
        <v>66</v>
      </c>
      <c r="C715" s="35" t="s">
        <v>3218</v>
      </c>
      <c r="D715" s="8" t="s">
        <v>3187</v>
      </c>
      <c r="E715" s="8" t="s">
        <v>3190</v>
      </c>
      <c r="F715" s="8" t="s">
        <v>493</v>
      </c>
      <c r="G715" s="10" t="str">
        <f t="shared" si="45"/>
        <v>Transversion</v>
      </c>
      <c r="H715" s="4" t="s">
        <v>1141</v>
      </c>
      <c r="I715" s="5" t="s">
        <v>1237</v>
      </c>
      <c r="J715" s="8" t="str">
        <f>IF(L715=2,"Co-dominant","Dominant")</f>
        <v>Co-dominant</v>
      </c>
      <c r="K715" s="8">
        <v>1.5</v>
      </c>
      <c r="L715" s="8">
        <v>2</v>
      </c>
      <c r="O715" s="8" t="s">
        <v>1391</v>
      </c>
      <c r="P715" s="8" t="s">
        <v>1390</v>
      </c>
    </row>
    <row r="716" spans="1:16" x14ac:dyDescent="0.25">
      <c r="B716" s="3" t="s">
        <v>95</v>
      </c>
      <c r="C716" s="35" t="s">
        <v>3220</v>
      </c>
      <c r="D716" s="8" t="s">
        <v>3187</v>
      </c>
      <c r="E716" s="8" t="s">
        <v>3190</v>
      </c>
      <c r="F716" s="8" t="s">
        <v>493</v>
      </c>
      <c r="G716" s="10" t="str">
        <f t="shared" si="45"/>
        <v>Transversion</v>
      </c>
      <c r="H716" s="4" t="s">
        <v>1170</v>
      </c>
      <c r="I716" s="5" t="s">
        <v>1266</v>
      </c>
      <c r="J716" s="8" t="s">
        <v>1392</v>
      </c>
      <c r="K716" s="8" t="str">
        <f>IF(O716="N/A", "N/A")</f>
        <v>N/A</v>
      </c>
      <c r="L716" s="8" t="s">
        <v>1392</v>
      </c>
      <c r="O716" s="8" t="s">
        <v>1392</v>
      </c>
      <c r="P716" s="8" t="s">
        <v>1392</v>
      </c>
    </row>
    <row r="717" spans="1:16" x14ac:dyDescent="0.25">
      <c r="B717" s="3" t="s">
        <v>55</v>
      </c>
      <c r="C717" s="33" t="s">
        <v>1392</v>
      </c>
      <c r="D717" s="8" t="s">
        <v>3187</v>
      </c>
      <c r="E717" s="8" t="s">
        <v>3190</v>
      </c>
      <c r="F717" s="8" t="s">
        <v>489</v>
      </c>
      <c r="G717" s="10" t="str">
        <f t="shared" si="45"/>
        <v>Transition</v>
      </c>
      <c r="H717" s="4" t="s">
        <v>1130</v>
      </c>
      <c r="I717" s="5" t="s">
        <v>1226</v>
      </c>
      <c r="J717" s="8" t="s">
        <v>1392</v>
      </c>
      <c r="K717" s="8" t="str">
        <f>IF(O717="N/A", "N/A")</f>
        <v>N/A</v>
      </c>
      <c r="L717" s="8" t="s">
        <v>1392</v>
      </c>
      <c r="O717" s="8" t="s">
        <v>1392</v>
      </c>
      <c r="P717" s="8" t="s">
        <v>1392</v>
      </c>
    </row>
    <row r="718" spans="1:16" x14ac:dyDescent="0.25">
      <c r="B718" s="3" t="s">
        <v>65</v>
      </c>
      <c r="C718" s="15" t="s">
        <v>3208</v>
      </c>
      <c r="D718" s="8" t="s">
        <v>3187</v>
      </c>
      <c r="E718" s="8" t="s">
        <v>3190</v>
      </c>
      <c r="F718" s="8" t="s">
        <v>489</v>
      </c>
      <c r="G718" s="10" t="str">
        <f t="shared" si="45"/>
        <v>Transition</v>
      </c>
      <c r="H718" s="4" t="s">
        <v>1140</v>
      </c>
      <c r="I718" s="5" t="s">
        <v>1236</v>
      </c>
      <c r="J718" s="8" t="str">
        <f>IF(L718=2,"Co-dominant","Dominant")</f>
        <v>Dominant</v>
      </c>
      <c r="K718" s="8">
        <v>11.977777777777778</v>
      </c>
      <c r="L718" s="8">
        <v>1</v>
      </c>
      <c r="O718" s="8" t="s">
        <v>1390</v>
      </c>
      <c r="P718" s="8" t="s">
        <v>1390</v>
      </c>
    </row>
    <row r="719" spans="1:16" x14ac:dyDescent="0.25">
      <c r="B719" s="3" t="s">
        <v>78</v>
      </c>
      <c r="C719" s="33" t="s">
        <v>1392</v>
      </c>
      <c r="D719" s="8" t="s">
        <v>3187</v>
      </c>
      <c r="E719" s="8" t="s">
        <v>3190</v>
      </c>
      <c r="F719" s="8" t="s">
        <v>488</v>
      </c>
      <c r="G719" s="10" t="str">
        <f t="shared" si="45"/>
        <v>Transversion</v>
      </c>
      <c r="H719" s="4" t="s">
        <v>1153</v>
      </c>
      <c r="I719" s="5" t="s">
        <v>1249</v>
      </c>
      <c r="J719" s="8" t="s">
        <v>1392</v>
      </c>
      <c r="K719" s="8" t="str">
        <f>IF(O719="N/A", "N/A")</f>
        <v>N/A</v>
      </c>
      <c r="L719" s="8" t="s">
        <v>1392</v>
      </c>
      <c r="O719" s="8" t="s">
        <v>1392</v>
      </c>
      <c r="P719" s="8" t="s">
        <v>1392</v>
      </c>
    </row>
    <row r="720" spans="1:16" x14ac:dyDescent="0.25">
      <c r="B720" s="3" t="s">
        <v>64</v>
      </c>
      <c r="C720" s="15" t="s">
        <v>3210</v>
      </c>
      <c r="D720" s="8" t="s">
        <v>3187</v>
      </c>
      <c r="E720" s="8" t="s">
        <v>3190</v>
      </c>
      <c r="F720" s="8" t="s">
        <v>488</v>
      </c>
      <c r="G720" s="10" t="str">
        <f t="shared" si="45"/>
        <v>Transversion</v>
      </c>
      <c r="H720" s="4" t="s">
        <v>1139</v>
      </c>
      <c r="I720" s="5" t="s">
        <v>1235</v>
      </c>
      <c r="J720" s="8" t="str">
        <f>IF(L720=2,"Co-dominant","Dominant")</f>
        <v>Dominant</v>
      </c>
      <c r="K720" s="8">
        <v>5.3562753036437245</v>
      </c>
      <c r="L720" s="8">
        <v>1</v>
      </c>
      <c r="O720" s="8" t="s">
        <v>1391</v>
      </c>
      <c r="P720" s="8" t="s">
        <v>1390</v>
      </c>
    </row>
    <row r="721" spans="2:16" x14ac:dyDescent="0.25">
      <c r="B721" s="3" t="s">
        <v>73</v>
      </c>
      <c r="C721" s="33" t="s">
        <v>1392</v>
      </c>
      <c r="D721" s="8" t="s">
        <v>3187</v>
      </c>
      <c r="E721" s="8" t="s">
        <v>3190</v>
      </c>
      <c r="F721" s="8" t="s">
        <v>489</v>
      </c>
      <c r="G721" s="10" t="str">
        <f t="shared" si="45"/>
        <v>Transition</v>
      </c>
      <c r="H721" s="4" t="s">
        <v>1148</v>
      </c>
      <c r="I721" s="5" t="s">
        <v>1244</v>
      </c>
      <c r="J721" s="8" t="s">
        <v>1392</v>
      </c>
      <c r="K721" s="8" t="str">
        <f>IF(O721="N/A", "N/A")</f>
        <v>N/A</v>
      </c>
      <c r="L721" s="8" t="s">
        <v>1392</v>
      </c>
      <c r="O721" s="8" t="s">
        <v>1392</v>
      </c>
      <c r="P721" s="8" t="s">
        <v>1392</v>
      </c>
    </row>
    <row r="722" spans="2:16" x14ac:dyDescent="0.25">
      <c r="B722" s="3" t="s">
        <v>31</v>
      </c>
      <c r="C722" s="14" t="s">
        <v>3214</v>
      </c>
      <c r="D722" s="8" t="s">
        <v>3187</v>
      </c>
      <c r="E722" s="8" t="s">
        <v>3190</v>
      </c>
      <c r="F722" s="8" t="s">
        <v>488</v>
      </c>
      <c r="G722" s="10" t="str">
        <f t="shared" si="45"/>
        <v>Transversion</v>
      </c>
      <c r="H722" s="4" t="s">
        <v>1106</v>
      </c>
      <c r="I722" s="5" t="s">
        <v>1202</v>
      </c>
      <c r="J722" s="8" t="str">
        <f>IF(L722=2,"Co-dominant","Dominant")</f>
        <v>Dominant</v>
      </c>
      <c r="K722" s="8">
        <v>0</v>
      </c>
      <c r="L722" s="8">
        <v>1</v>
      </c>
      <c r="O722" s="8" t="s">
        <v>1389</v>
      </c>
      <c r="P722" s="8" t="s">
        <v>1390</v>
      </c>
    </row>
    <row r="723" spans="2:16" x14ac:dyDescent="0.25">
      <c r="B723" s="3" t="s">
        <v>45</v>
      </c>
      <c r="C723" s="35" t="s">
        <v>3215</v>
      </c>
      <c r="D723" s="8" t="s">
        <v>3187</v>
      </c>
      <c r="E723" s="8" t="s">
        <v>3190</v>
      </c>
      <c r="F723" s="8" t="s">
        <v>488</v>
      </c>
      <c r="G723" s="10" t="str">
        <f t="shared" si="45"/>
        <v>Transversion</v>
      </c>
      <c r="H723" s="4" t="s">
        <v>1120</v>
      </c>
      <c r="I723" s="5" t="s">
        <v>1216</v>
      </c>
      <c r="J723" s="8" t="str">
        <f>IF(L723=2,"Co-dominant","Dominant")</f>
        <v>Dominant</v>
      </c>
      <c r="K723" s="8">
        <v>7.301333333333333</v>
      </c>
      <c r="L723" s="8">
        <v>1</v>
      </c>
      <c r="O723" s="8" t="s">
        <v>1389</v>
      </c>
      <c r="P723" s="8" t="s">
        <v>1390</v>
      </c>
    </row>
    <row r="724" spans="2:16" x14ac:dyDescent="0.25">
      <c r="B724" s="3" t="s">
        <v>56</v>
      </c>
      <c r="C724" s="33" t="s">
        <v>1392</v>
      </c>
      <c r="D724" s="8" t="s">
        <v>3187</v>
      </c>
      <c r="E724" s="8" t="s">
        <v>3190</v>
      </c>
      <c r="F724" s="8" t="s">
        <v>492</v>
      </c>
      <c r="G724" s="10" t="str">
        <f t="shared" si="45"/>
        <v>Transversion</v>
      </c>
      <c r="H724" s="4" t="s">
        <v>1131</v>
      </c>
      <c r="I724" s="5" t="s">
        <v>1227</v>
      </c>
      <c r="J724" s="8" t="s">
        <v>1392</v>
      </c>
      <c r="K724" s="8" t="str">
        <f>IF(O724="N/A", "N/A")</f>
        <v>N/A</v>
      </c>
      <c r="L724" s="8" t="s">
        <v>1392</v>
      </c>
      <c r="O724" s="8" t="s">
        <v>1392</v>
      </c>
      <c r="P724" s="8" t="s">
        <v>1392</v>
      </c>
    </row>
    <row r="725" spans="2:16" x14ac:dyDescent="0.25">
      <c r="B725" s="3" t="s">
        <v>19</v>
      </c>
      <c r="C725" s="33" t="s">
        <v>1392</v>
      </c>
      <c r="D725" s="8" t="s">
        <v>3187</v>
      </c>
      <c r="E725" s="8" t="s">
        <v>3190</v>
      </c>
      <c r="F725" s="8" t="s">
        <v>493</v>
      </c>
      <c r="G725" s="10" t="str">
        <f t="shared" si="45"/>
        <v>Transversion</v>
      </c>
      <c r="H725" s="4" t="s">
        <v>1094</v>
      </c>
      <c r="I725" s="5" t="s">
        <v>1190</v>
      </c>
      <c r="J725" s="8" t="s">
        <v>1392</v>
      </c>
      <c r="K725" s="8" t="str">
        <f>IF(O725="N/A", "N/A")</f>
        <v>N/A</v>
      </c>
      <c r="L725" s="8" t="s">
        <v>1392</v>
      </c>
      <c r="O725" s="8" t="s">
        <v>1392</v>
      </c>
      <c r="P725" s="8" t="s">
        <v>1392</v>
      </c>
    </row>
    <row r="726" spans="2:16" x14ac:dyDescent="0.25">
      <c r="B726" s="3" t="s">
        <v>83</v>
      </c>
      <c r="C726" s="33" t="s">
        <v>1392</v>
      </c>
      <c r="D726" s="8" t="s">
        <v>3187</v>
      </c>
      <c r="E726" s="8" t="s">
        <v>3190</v>
      </c>
      <c r="F726" s="8" t="s">
        <v>489</v>
      </c>
      <c r="G726" s="10" t="str">
        <f t="shared" si="45"/>
        <v>Transition</v>
      </c>
      <c r="H726" s="4" t="s">
        <v>1158</v>
      </c>
      <c r="I726" s="5" t="s">
        <v>1254</v>
      </c>
      <c r="J726" s="8" t="s">
        <v>1392</v>
      </c>
      <c r="K726" s="8" t="str">
        <f>IF(O726="N/A", "N/A")</f>
        <v>N/A</v>
      </c>
      <c r="L726" s="8" t="s">
        <v>1392</v>
      </c>
      <c r="O726" s="8" t="s">
        <v>1392</v>
      </c>
      <c r="P726" s="8" t="s">
        <v>1392</v>
      </c>
    </row>
    <row r="727" spans="2:16" x14ac:dyDescent="0.25">
      <c r="B727" s="3" t="s">
        <v>8</v>
      </c>
      <c r="C727" s="33" t="s">
        <v>1392</v>
      </c>
      <c r="D727" s="8" t="s">
        <v>3187</v>
      </c>
      <c r="E727" s="8" t="s">
        <v>3190</v>
      </c>
      <c r="F727" s="8" t="s">
        <v>492</v>
      </c>
      <c r="G727" s="10" t="str">
        <f t="shared" si="45"/>
        <v>Transversion</v>
      </c>
      <c r="H727" s="4" t="s">
        <v>1083</v>
      </c>
      <c r="I727" s="5" t="s">
        <v>1179</v>
      </c>
      <c r="J727" s="8" t="s">
        <v>1392</v>
      </c>
      <c r="K727" s="8" t="str">
        <f>IF(O727="N/A", "N/A")</f>
        <v>N/A</v>
      </c>
      <c r="L727" s="8" t="s">
        <v>1392</v>
      </c>
      <c r="O727" s="8" t="s">
        <v>1392</v>
      </c>
      <c r="P727" s="8" t="s">
        <v>1392</v>
      </c>
    </row>
    <row r="728" spans="2:16" x14ac:dyDescent="0.25">
      <c r="B728" s="3" t="s">
        <v>23</v>
      </c>
      <c r="C728" s="15" t="s">
        <v>3199</v>
      </c>
      <c r="D728" s="8" t="s">
        <v>3187</v>
      </c>
      <c r="E728" s="8" t="s">
        <v>3190</v>
      </c>
      <c r="F728" s="8" t="s">
        <v>490</v>
      </c>
      <c r="G728" s="10" t="str">
        <f t="shared" si="45"/>
        <v>Transition</v>
      </c>
      <c r="H728" s="4" t="s">
        <v>1098</v>
      </c>
      <c r="I728" s="5" t="s">
        <v>1194</v>
      </c>
      <c r="J728" s="8" t="str">
        <f>IF(L728=2,"Co-dominant","Dominant")</f>
        <v>Co-dominant</v>
      </c>
      <c r="K728" s="8">
        <v>6.569721115537849</v>
      </c>
      <c r="L728" s="8">
        <v>2</v>
      </c>
      <c r="O728" s="8" t="s">
        <v>1391</v>
      </c>
      <c r="P728" s="8" t="s">
        <v>1390</v>
      </c>
    </row>
    <row r="729" spans="2:16" x14ac:dyDescent="0.25">
      <c r="B729" s="3" t="s">
        <v>4</v>
      </c>
      <c r="C729" s="36" t="s">
        <v>3200</v>
      </c>
      <c r="D729" s="8" t="s">
        <v>3187</v>
      </c>
      <c r="E729" s="8" t="s">
        <v>3190</v>
      </c>
      <c r="F729" s="8" t="s">
        <v>492</v>
      </c>
      <c r="G729" s="10" t="str">
        <f t="shared" si="45"/>
        <v>Transversion</v>
      </c>
      <c r="H729" s="4" t="s">
        <v>1079</v>
      </c>
      <c r="I729" s="5" t="s">
        <v>1175</v>
      </c>
      <c r="J729" s="8" t="str">
        <f>IF(L729=2,"Co-dominant","Dominant")</f>
        <v>Co-dominant</v>
      </c>
      <c r="K729" s="8">
        <v>9.9523809523809526</v>
      </c>
      <c r="L729" s="8">
        <v>2</v>
      </c>
      <c r="O729" s="8" t="s">
        <v>1389</v>
      </c>
      <c r="P729" s="8" t="s">
        <v>1390</v>
      </c>
    </row>
    <row r="730" spans="2:16" x14ac:dyDescent="0.25">
      <c r="B730" s="3" t="s">
        <v>34</v>
      </c>
      <c r="C730" s="33" t="s">
        <v>1392</v>
      </c>
      <c r="D730" s="8" t="s">
        <v>3187</v>
      </c>
      <c r="E730" s="8" t="s">
        <v>3190</v>
      </c>
      <c r="F730" s="8" t="s">
        <v>488</v>
      </c>
      <c r="G730" s="10" t="str">
        <f t="shared" si="45"/>
        <v>Transversion</v>
      </c>
      <c r="H730" s="4" t="s">
        <v>1109</v>
      </c>
      <c r="I730" s="5" t="s">
        <v>1205</v>
      </c>
      <c r="J730" s="8" t="s">
        <v>1392</v>
      </c>
      <c r="K730" s="8" t="str">
        <f>IF(O730="N/A", "N/A")</f>
        <v>N/A</v>
      </c>
      <c r="L730" s="8" t="s">
        <v>1392</v>
      </c>
      <c r="O730" s="8" t="s">
        <v>1392</v>
      </c>
      <c r="P730" s="8" t="s">
        <v>1392</v>
      </c>
    </row>
    <row r="731" spans="2:16" x14ac:dyDescent="0.25">
      <c r="B731" s="3" t="s">
        <v>41</v>
      </c>
      <c r="C731" s="36" t="s">
        <v>3201</v>
      </c>
      <c r="D731" s="8" t="s">
        <v>3187</v>
      </c>
      <c r="E731" s="8" t="s">
        <v>3190</v>
      </c>
      <c r="F731" s="8" t="s">
        <v>488</v>
      </c>
      <c r="G731" s="10" t="str">
        <f t="shared" si="45"/>
        <v>Transversion</v>
      </c>
      <c r="H731" s="4" t="s">
        <v>1116</v>
      </c>
      <c r="I731" s="5" t="s">
        <v>1212</v>
      </c>
      <c r="J731" s="8" t="str">
        <f>IF(L731=2,"Co-dominant","Dominant")</f>
        <v>Co-dominant</v>
      </c>
      <c r="K731" s="8">
        <v>41.921052631578945</v>
      </c>
      <c r="L731" s="8">
        <v>2</v>
      </c>
      <c r="O731" s="8" t="s">
        <v>1389</v>
      </c>
      <c r="P731" s="8" t="s">
        <v>1390</v>
      </c>
    </row>
    <row r="732" spans="2:16" x14ac:dyDescent="0.25">
      <c r="B732" s="3" t="s">
        <v>5</v>
      </c>
      <c r="C732" s="15" t="s">
        <v>3202</v>
      </c>
      <c r="D732" s="8" t="s">
        <v>3187</v>
      </c>
      <c r="E732" s="8" t="s">
        <v>3190</v>
      </c>
      <c r="F732" s="8" t="s">
        <v>489</v>
      </c>
      <c r="G732" s="10" t="str">
        <f t="shared" si="45"/>
        <v>Transition</v>
      </c>
      <c r="H732" s="4" t="s">
        <v>1080</v>
      </c>
      <c r="I732" s="5" t="s">
        <v>1176</v>
      </c>
      <c r="J732" s="8" t="str">
        <f>IF(L732=2,"Co-dominant","Dominant")</f>
        <v>Co-dominant</v>
      </c>
      <c r="K732" s="8">
        <v>3.5357142857142856</v>
      </c>
      <c r="L732" s="8">
        <v>2</v>
      </c>
      <c r="O732" s="8" t="s">
        <v>1390</v>
      </c>
      <c r="P732" s="8" t="s">
        <v>1390</v>
      </c>
    </row>
    <row r="733" spans="2:16" x14ac:dyDescent="0.25">
      <c r="B733" s="3" t="s">
        <v>80</v>
      </c>
      <c r="C733" s="14" t="s">
        <v>3203</v>
      </c>
      <c r="D733" s="8" t="s">
        <v>3187</v>
      </c>
      <c r="E733" s="8" t="s">
        <v>3190</v>
      </c>
      <c r="F733" s="8" t="s">
        <v>493</v>
      </c>
      <c r="G733" s="10" t="str">
        <f t="shared" si="45"/>
        <v>Transversion</v>
      </c>
      <c r="H733" s="4" t="s">
        <v>1155</v>
      </c>
      <c r="I733" s="5" t="s">
        <v>1251</v>
      </c>
      <c r="J733" s="8" t="s">
        <v>1392</v>
      </c>
      <c r="K733" s="8" t="str">
        <f>IF(O733="N/A", "N/A")</f>
        <v>N/A</v>
      </c>
      <c r="L733" s="8" t="s">
        <v>1392</v>
      </c>
      <c r="O733" s="8" t="s">
        <v>1392</v>
      </c>
      <c r="P733" s="8" t="s">
        <v>1392</v>
      </c>
    </row>
    <row r="734" spans="2:16" x14ac:dyDescent="0.25">
      <c r="B734" s="3" t="s">
        <v>87</v>
      </c>
      <c r="C734" s="14" t="s">
        <v>3221</v>
      </c>
      <c r="D734" s="8" t="s">
        <v>3187</v>
      </c>
      <c r="E734" s="8" t="s">
        <v>3190</v>
      </c>
      <c r="F734" s="8" t="s">
        <v>488</v>
      </c>
      <c r="G734" s="10" t="str">
        <f t="shared" si="45"/>
        <v>Transversion</v>
      </c>
      <c r="H734" s="4" t="s">
        <v>1162</v>
      </c>
      <c r="I734" s="5" t="s">
        <v>1258</v>
      </c>
      <c r="J734" s="8" t="str">
        <f>IF(L734=2,"Co-dominant","Dominant")</f>
        <v>Dominant</v>
      </c>
      <c r="K734" s="8">
        <v>11.128035320088301</v>
      </c>
      <c r="L734" s="8">
        <v>1</v>
      </c>
      <c r="O734" s="8" t="s">
        <v>1390</v>
      </c>
      <c r="P734" s="8" t="s">
        <v>1390</v>
      </c>
    </row>
    <row r="735" spans="2:16" x14ac:dyDescent="0.25">
      <c r="B735" s="3" t="s">
        <v>32</v>
      </c>
      <c r="C735" s="33" t="s">
        <v>1392</v>
      </c>
      <c r="D735" s="8" t="s">
        <v>3187</v>
      </c>
      <c r="E735" s="8" t="s">
        <v>3190</v>
      </c>
      <c r="F735" s="8" t="s">
        <v>490</v>
      </c>
      <c r="G735" s="10" t="str">
        <f t="shared" si="45"/>
        <v>Transition</v>
      </c>
      <c r="H735" s="4" t="s">
        <v>1107</v>
      </c>
      <c r="I735" s="5" t="s">
        <v>1203</v>
      </c>
      <c r="J735" s="8" t="s">
        <v>1392</v>
      </c>
      <c r="K735" s="8" t="str">
        <f>IF(O735="N/A", "N/A")</f>
        <v>N/A</v>
      </c>
      <c r="L735" s="8" t="s">
        <v>1392</v>
      </c>
      <c r="O735" s="8" t="s">
        <v>1392</v>
      </c>
      <c r="P735" s="8" t="s">
        <v>1392</v>
      </c>
    </row>
    <row r="736" spans="2:16" x14ac:dyDescent="0.25">
      <c r="B736" s="3" t="s">
        <v>12</v>
      </c>
      <c r="C736" s="36" t="s">
        <v>3222</v>
      </c>
      <c r="D736" s="8" t="s">
        <v>3187</v>
      </c>
      <c r="E736" s="8" t="s">
        <v>3190</v>
      </c>
      <c r="F736" s="8" t="s">
        <v>489</v>
      </c>
      <c r="G736" s="10" t="str">
        <f t="shared" si="45"/>
        <v>Transition</v>
      </c>
      <c r="H736" s="4" t="s">
        <v>1087</v>
      </c>
      <c r="I736" s="5" t="s">
        <v>1183</v>
      </c>
      <c r="J736" s="8" t="str">
        <f>IF(L736=2,"Co-dominant","Dominant")</f>
        <v>Co-dominant</v>
      </c>
      <c r="K736" s="8">
        <v>12.989473684210527</v>
      </c>
      <c r="L736" s="8">
        <v>2</v>
      </c>
      <c r="O736" s="8" t="s">
        <v>1391</v>
      </c>
      <c r="P736" s="8" t="s">
        <v>1390</v>
      </c>
    </row>
    <row r="737" spans="2:16" x14ac:dyDescent="0.25">
      <c r="B737" s="3" t="s">
        <v>53</v>
      </c>
      <c r="C737" s="35" t="s">
        <v>3205</v>
      </c>
      <c r="D737" s="8" t="s">
        <v>3187</v>
      </c>
      <c r="E737" s="8" t="s">
        <v>3190</v>
      </c>
      <c r="F737" s="8" t="s">
        <v>488</v>
      </c>
      <c r="G737" s="10" t="str">
        <f t="shared" si="45"/>
        <v>Transversion</v>
      </c>
      <c r="H737" s="4" t="s">
        <v>1128</v>
      </c>
      <c r="I737" s="5" t="s">
        <v>1224</v>
      </c>
      <c r="J737" s="8" t="str">
        <f>IF(L737=2,"Co-dominant","Dominant")</f>
        <v>Co-dominant</v>
      </c>
      <c r="K737" s="8">
        <v>11.809090909090909</v>
      </c>
      <c r="L737" s="8">
        <v>2</v>
      </c>
      <c r="O737" s="8" t="s">
        <v>1389</v>
      </c>
      <c r="P737" s="8" t="s">
        <v>1390</v>
      </c>
    </row>
    <row r="738" spans="2:16" x14ac:dyDescent="0.25">
      <c r="B738" s="3" t="s">
        <v>35</v>
      </c>
      <c r="C738" s="35" t="s">
        <v>3206</v>
      </c>
      <c r="D738" s="8" t="s">
        <v>3187</v>
      </c>
      <c r="E738" s="8" t="s">
        <v>3190</v>
      </c>
      <c r="F738" s="8" t="s">
        <v>489</v>
      </c>
      <c r="G738" s="10" t="str">
        <f t="shared" si="45"/>
        <v>Transition</v>
      </c>
      <c r="H738" s="4" t="s">
        <v>1110</v>
      </c>
      <c r="I738" s="5" t="s">
        <v>1206</v>
      </c>
      <c r="J738" s="8" t="str">
        <f>IF(L738=2,"Co-dominant","Dominant")</f>
        <v>Dominant</v>
      </c>
      <c r="K738" s="8">
        <v>0.40306834030683403</v>
      </c>
      <c r="L738" s="8">
        <v>1</v>
      </c>
      <c r="O738" s="8" t="s">
        <v>1391</v>
      </c>
      <c r="P738" s="8" t="s">
        <v>1390</v>
      </c>
    </row>
    <row r="739" spans="2:16" x14ac:dyDescent="0.25">
      <c r="B739" s="3" t="s">
        <v>3</v>
      </c>
      <c r="C739" s="35" t="s">
        <v>1392</v>
      </c>
      <c r="D739" s="8" t="s">
        <v>3187</v>
      </c>
      <c r="E739" s="8" t="s">
        <v>3190</v>
      </c>
      <c r="F739" s="8" t="s">
        <v>492</v>
      </c>
      <c r="G739" s="10" t="str">
        <f t="shared" si="45"/>
        <v>Transversion</v>
      </c>
      <c r="H739" s="4" t="s">
        <v>1078</v>
      </c>
      <c r="I739" s="5" t="s">
        <v>1174</v>
      </c>
      <c r="J739" s="8" t="s">
        <v>1392</v>
      </c>
      <c r="K739" s="8" t="str">
        <f>IF(O739="N/A", "N/A")</f>
        <v>N/A</v>
      </c>
      <c r="L739" s="8" t="s">
        <v>1392</v>
      </c>
      <c r="O739" s="8" t="s">
        <v>1392</v>
      </c>
      <c r="P739" s="8" t="s">
        <v>1392</v>
      </c>
    </row>
    <row r="740" spans="2:16" x14ac:dyDescent="0.25">
      <c r="B740" s="3" t="s">
        <v>17</v>
      </c>
      <c r="C740" s="35" t="s">
        <v>1392</v>
      </c>
      <c r="D740" s="8" t="s">
        <v>3187</v>
      </c>
      <c r="E740" s="8" t="s">
        <v>3190</v>
      </c>
      <c r="F740" s="8" t="s">
        <v>492</v>
      </c>
      <c r="G740" s="10" t="str">
        <f t="shared" si="45"/>
        <v>Transversion</v>
      </c>
      <c r="H740" s="4" t="s">
        <v>1092</v>
      </c>
      <c r="I740" s="5" t="s">
        <v>1188</v>
      </c>
      <c r="J740" s="8" t="s">
        <v>1392</v>
      </c>
      <c r="K740" s="8" t="str">
        <f>IF(O740="N/A", "N/A")</f>
        <v>N/A</v>
      </c>
      <c r="L740" s="8" t="s">
        <v>1392</v>
      </c>
      <c r="O740" s="8" t="s">
        <v>1392</v>
      </c>
      <c r="P740" s="8" t="s">
        <v>1392</v>
      </c>
    </row>
    <row r="741" spans="2:16" x14ac:dyDescent="0.25">
      <c r="B741" s="3" t="s">
        <v>81</v>
      </c>
      <c r="C741" s="14" t="s">
        <v>1392</v>
      </c>
      <c r="D741" s="8" t="s">
        <v>3187</v>
      </c>
      <c r="E741" s="8" t="s">
        <v>3190</v>
      </c>
      <c r="F741" s="8" t="s">
        <v>488</v>
      </c>
      <c r="G741" s="10" t="str">
        <f t="shared" si="45"/>
        <v>Transversion</v>
      </c>
      <c r="H741" s="4" t="s">
        <v>1156</v>
      </c>
      <c r="I741" s="5" t="s">
        <v>1252</v>
      </c>
      <c r="J741" s="8" t="s">
        <v>1392</v>
      </c>
      <c r="K741" s="8" t="str">
        <f>IF(O741="N/A", "N/A")</f>
        <v>N/A</v>
      </c>
      <c r="L741" s="8" t="s">
        <v>1392</v>
      </c>
      <c r="O741" s="8" t="s">
        <v>1392</v>
      </c>
      <c r="P741" s="8" t="s">
        <v>1392</v>
      </c>
    </row>
    <row r="742" spans="2:16" x14ac:dyDescent="0.25">
      <c r="B742" s="3" t="s">
        <v>62</v>
      </c>
      <c r="C742" s="14" t="s">
        <v>1392</v>
      </c>
      <c r="D742" s="8" t="s">
        <v>3187</v>
      </c>
      <c r="E742" s="8" t="s">
        <v>3190</v>
      </c>
      <c r="F742" s="8" t="s">
        <v>490</v>
      </c>
      <c r="G742" s="10" t="str">
        <f t="shared" si="45"/>
        <v>Transition</v>
      </c>
      <c r="H742" s="4" t="s">
        <v>1137</v>
      </c>
      <c r="I742" s="5" t="s">
        <v>1233</v>
      </c>
      <c r="J742" s="8" t="str">
        <f>IF(L742=2,"Co-dominant","Dominant")</f>
        <v>Dominant</v>
      </c>
      <c r="K742" s="8">
        <v>6.3063063063063057E-2</v>
      </c>
      <c r="L742" s="8">
        <v>1</v>
      </c>
      <c r="O742" s="8" t="s">
        <v>1391</v>
      </c>
      <c r="P742" s="8" t="s">
        <v>1391</v>
      </c>
    </row>
    <row r="743" spans="2:16" x14ac:dyDescent="0.25">
      <c r="B743" s="3" t="s">
        <v>33</v>
      </c>
      <c r="C743" s="35" t="s">
        <v>1392</v>
      </c>
      <c r="D743" s="8" t="s">
        <v>3187</v>
      </c>
      <c r="E743" s="8" t="s">
        <v>3190</v>
      </c>
      <c r="F743" s="8" t="s">
        <v>488</v>
      </c>
      <c r="G743" s="10" t="str">
        <f t="shared" si="45"/>
        <v>Transversion</v>
      </c>
      <c r="H743" s="4" t="s">
        <v>1108</v>
      </c>
      <c r="I743" s="5" t="s">
        <v>1204</v>
      </c>
      <c r="J743" s="8" t="s">
        <v>1392</v>
      </c>
      <c r="K743" s="8" t="str">
        <f>IF(O743="N/A", "N/A")</f>
        <v>N/A</v>
      </c>
      <c r="L743" s="8" t="s">
        <v>1392</v>
      </c>
      <c r="O743" s="8" t="s">
        <v>1392</v>
      </c>
      <c r="P743" s="8" t="s">
        <v>1392</v>
      </c>
    </row>
    <row r="744" spans="2:16" x14ac:dyDescent="0.25">
      <c r="B744" s="3" t="s">
        <v>18</v>
      </c>
      <c r="C744" s="14" t="s">
        <v>1392</v>
      </c>
      <c r="D744" s="8" t="s">
        <v>3187</v>
      </c>
      <c r="E744" s="8" t="s">
        <v>3190</v>
      </c>
      <c r="F744" s="8" t="s">
        <v>489</v>
      </c>
      <c r="G744" s="10" t="str">
        <f t="shared" si="45"/>
        <v>Transition</v>
      </c>
      <c r="H744" s="4" t="s">
        <v>1093</v>
      </c>
      <c r="I744" s="5" t="s">
        <v>1189</v>
      </c>
      <c r="J744" s="8" t="s">
        <v>1392</v>
      </c>
      <c r="K744" s="8" t="str">
        <f>IF(O744="N/A", "N/A")</f>
        <v>N/A</v>
      </c>
      <c r="L744" s="8" t="s">
        <v>1392</v>
      </c>
      <c r="O744" s="8" t="s">
        <v>1392</v>
      </c>
      <c r="P744" s="8" t="s">
        <v>1392</v>
      </c>
    </row>
    <row r="745" spans="2:16" x14ac:dyDescent="0.25">
      <c r="B745" s="3" t="s">
        <v>48</v>
      </c>
      <c r="C745" s="14" t="s">
        <v>3229</v>
      </c>
      <c r="D745" s="8" t="s">
        <v>3187</v>
      </c>
      <c r="E745" s="8" t="s">
        <v>3190</v>
      </c>
      <c r="F745" s="8" t="s">
        <v>493</v>
      </c>
      <c r="G745" s="10" t="str">
        <f t="shared" si="45"/>
        <v>Transversion</v>
      </c>
      <c r="H745" s="4" t="s">
        <v>1123</v>
      </c>
      <c r="I745" s="5" t="s">
        <v>1219</v>
      </c>
      <c r="J745" s="8" t="str">
        <f>IF(L745=2,"Co-dominant","Dominant")</f>
        <v>Dominant</v>
      </c>
      <c r="K745" s="8">
        <v>6.5333333333333332</v>
      </c>
      <c r="L745" s="8">
        <v>1</v>
      </c>
      <c r="O745" s="8" t="s">
        <v>1389</v>
      </c>
      <c r="P745" s="8" t="s">
        <v>1390</v>
      </c>
    </row>
    <row r="746" spans="2:16" x14ac:dyDescent="0.25">
      <c r="B746" s="3" t="s">
        <v>21</v>
      </c>
      <c r="C746" s="35" t="s">
        <v>1392</v>
      </c>
      <c r="D746" s="8" t="s">
        <v>3187</v>
      </c>
      <c r="E746" s="8" t="s">
        <v>3190</v>
      </c>
      <c r="F746" s="8" t="s">
        <v>489</v>
      </c>
      <c r="G746" s="10" t="str">
        <f t="shared" ref="G746:G777" si="46">IF(OR(F746="A/C",F746="C/T"),"Transition","Transversion")</f>
        <v>Transition</v>
      </c>
      <c r="H746" s="4" t="s">
        <v>1096</v>
      </c>
      <c r="I746" s="6" t="s">
        <v>1192</v>
      </c>
      <c r="J746" s="8" t="s">
        <v>1392</v>
      </c>
      <c r="K746" s="8" t="str">
        <f t="shared" ref="K746:K751" si="47">IF(O746="N/A", "N/A")</f>
        <v>N/A</v>
      </c>
      <c r="L746" s="8" t="s">
        <v>1392</v>
      </c>
      <c r="O746" s="8" t="s">
        <v>1392</v>
      </c>
      <c r="P746" s="8" t="s">
        <v>1392</v>
      </c>
    </row>
    <row r="747" spans="2:16" x14ac:dyDescent="0.25">
      <c r="B747" s="3" t="s">
        <v>9</v>
      </c>
      <c r="C747" s="35" t="s">
        <v>1392</v>
      </c>
      <c r="D747" s="8" t="s">
        <v>3187</v>
      </c>
      <c r="E747" s="8" t="s">
        <v>3190</v>
      </c>
      <c r="F747" s="8" t="s">
        <v>489</v>
      </c>
      <c r="G747" s="10" t="str">
        <f t="shared" si="46"/>
        <v>Transition</v>
      </c>
      <c r="H747" s="4" t="s">
        <v>1084</v>
      </c>
      <c r="I747" s="6" t="s">
        <v>1180</v>
      </c>
      <c r="J747" s="8" t="s">
        <v>1392</v>
      </c>
      <c r="K747" s="8" t="str">
        <f t="shared" si="47"/>
        <v>N/A</v>
      </c>
      <c r="L747" s="8" t="s">
        <v>1392</v>
      </c>
      <c r="O747" s="8" t="s">
        <v>1392</v>
      </c>
      <c r="P747" s="8" t="s">
        <v>1392</v>
      </c>
    </row>
    <row r="748" spans="2:16" x14ac:dyDescent="0.25">
      <c r="B748" s="3" t="s">
        <v>50</v>
      </c>
      <c r="C748" s="14" t="s">
        <v>1392</v>
      </c>
      <c r="D748" s="8" t="s">
        <v>3187</v>
      </c>
      <c r="E748" s="8" t="s">
        <v>3190</v>
      </c>
      <c r="F748" s="8" t="s">
        <v>489</v>
      </c>
      <c r="G748" s="10" t="str">
        <f t="shared" si="46"/>
        <v>Transition</v>
      </c>
      <c r="H748" s="4" t="s">
        <v>1125</v>
      </c>
      <c r="I748" s="6" t="s">
        <v>1221</v>
      </c>
      <c r="J748" s="8" t="s">
        <v>1392</v>
      </c>
      <c r="K748" s="8" t="str">
        <f t="shared" si="47"/>
        <v>N/A</v>
      </c>
      <c r="L748" s="8" t="s">
        <v>1392</v>
      </c>
      <c r="O748" s="8" t="s">
        <v>1392</v>
      </c>
      <c r="P748" s="8" t="s">
        <v>1392</v>
      </c>
    </row>
    <row r="749" spans="2:16" x14ac:dyDescent="0.25">
      <c r="B749" s="3" t="s">
        <v>16</v>
      </c>
      <c r="C749" s="14" t="s">
        <v>1392</v>
      </c>
      <c r="D749" s="8" t="s">
        <v>3187</v>
      </c>
      <c r="E749" s="8" t="s">
        <v>3190</v>
      </c>
      <c r="F749" s="8" t="s">
        <v>488</v>
      </c>
      <c r="G749" s="10" t="str">
        <f t="shared" si="46"/>
        <v>Transversion</v>
      </c>
      <c r="H749" s="4" t="s">
        <v>1091</v>
      </c>
      <c r="I749" s="6" t="s">
        <v>1187</v>
      </c>
      <c r="J749" s="8" t="s">
        <v>1392</v>
      </c>
      <c r="K749" s="8" t="str">
        <f t="shared" si="47"/>
        <v>N/A</v>
      </c>
      <c r="L749" s="8" t="s">
        <v>1392</v>
      </c>
      <c r="O749" s="8" t="s">
        <v>1392</v>
      </c>
      <c r="P749" s="8" t="s">
        <v>1392</v>
      </c>
    </row>
    <row r="750" spans="2:16" x14ac:dyDescent="0.25">
      <c r="B750" s="3" t="s">
        <v>79</v>
      </c>
      <c r="C750" s="14" t="s">
        <v>1392</v>
      </c>
      <c r="D750" s="8" t="s">
        <v>3187</v>
      </c>
      <c r="E750" s="8" t="s">
        <v>3190</v>
      </c>
      <c r="F750" s="8" t="s">
        <v>488</v>
      </c>
      <c r="G750" s="10" t="str">
        <f t="shared" si="46"/>
        <v>Transversion</v>
      </c>
      <c r="H750" s="4" t="s">
        <v>1154</v>
      </c>
      <c r="I750" s="6" t="s">
        <v>1250</v>
      </c>
      <c r="J750" s="8" t="s">
        <v>1392</v>
      </c>
      <c r="K750" s="8" t="str">
        <f t="shared" si="47"/>
        <v>N/A</v>
      </c>
      <c r="L750" s="8" t="s">
        <v>1392</v>
      </c>
      <c r="O750" s="8" t="s">
        <v>1392</v>
      </c>
      <c r="P750" s="8" t="s">
        <v>1392</v>
      </c>
    </row>
    <row r="751" spans="2:16" x14ac:dyDescent="0.25">
      <c r="B751" s="3" t="s">
        <v>52</v>
      </c>
      <c r="C751" s="14" t="s">
        <v>1392</v>
      </c>
      <c r="D751" s="8" t="s">
        <v>3187</v>
      </c>
      <c r="E751" s="8" t="s">
        <v>3190</v>
      </c>
      <c r="F751" s="8" t="s">
        <v>489</v>
      </c>
      <c r="G751" s="10" t="str">
        <f t="shared" si="46"/>
        <v>Transition</v>
      </c>
      <c r="H751" s="4" t="s">
        <v>1127</v>
      </c>
      <c r="I751" s="6" t="s">
        <v>1223</v>
      </c>
      <c r="J751" s="8" t="s">
        <v>1392</v>
      </c>
      <c r="K751" s="8" t="str">
        <f t="shared" si="47"/>
        <v>N/A</v>
      </c>
      <c r="L751" s="8" t="s">
        <v>1392</v>
      </c>
      <c r="O751" s="8" t="s">
        <v>1392</v>
      </c>
      <c r="P751" s="8" t="s">
        <v>1392</v>
      </c>
    </row>
    <row r="752" spans="2:16" x14ac:dyDescent="0.25">
      <c r="B752" s="3" t="s">
        <v>40</v>
      </c>
      <c r="C752" s="14" t="s">
        <v>3230</v>
      </c>
      <c r="D752" s="8" t="s">
        <v>3187</v>
      </c>
      <c r="E752" s="8" t="s">
        <v>3190</v>
      </c>
      <c r="F752" s="8" t="s">
        <v>490</v>
      </c>
      <c r="G752" s="10" t="str">
        <f t="shared" si="46"/>
        <v>Transition</v>
      </c>
      <c r="H752" s="4" t="s">
        <v>1115</v>
      </c>
      <c r="I752" s="6" t="s">
        <v>1211</v>
      </c>
      <c r="J752" s="8" t="str">
        <f>IF(L752=2,"Co-dominant","Dominant")</f>
        <v>Co-dominant</v>
      </c>
      <c r="K752" s="8">
        <v>20.902834008097162</v>
      </c>
      <c r="L752" s="8">
        <v>2</v>
      </c>
      <c r="O752" s="8" t="s">
        <v>1389</v>
      </c>
      <c r="P752" s="8" t="s">
        <v>1390</v>
      </c>
    </row>
    <row r="753" spans="2:16" x14ac:dyDescent="0.25">
      <c r="B753" s="3" t="s">
        <v>89</v>
      </c>
      <c r="C753" s="38" t="s">
        <v>1392</v>
      </c>
      <c r="D753" s="8" t="s">
        <v>3187</v>
      </c>
      <c r="E753" s="8" t="s">
        <v>3190</v>
      </c>
      <c r="F753" s="8" t="s">
        <v>491</v>
      </c>
      <c r="G753" s="10" t="str">
        <f t="shared" si="46"/>
        <v>Transversion</v>
      </c>
      <c r="H753" s="4" t="s">
        <v>1164</v>
      </c>
      <c r="I753" s="6" t="s">
        <v>1260</v>
      </c>
      <c r="J753" s="8" t="s">
        <v>1392</v>
      </c>
      <c r="K753" s="8" t="str">
        <f>IF(O753="N/A", "N/A")</f>
        <v>N/A</v>
      </c>
      <c r="L753" s="8" t="s">
        <v>1392</v>
      </c>
      <c r="O753" s="8" t="s">
        <v>1392</v>
      </c>
      <c r="P753" s="8" t="s">
        <v>1392</v>
      </c>
    </row>
    <row r="754" spans="2:16" x14ac:dyDescent="0.25">
      <c r="B754" s="3" t="s">
        <v>49</v>
      </c>
      <c r="C754" s="38" t="s">
        <v>1392</v>
      </c>
      <c r="D754" s="8" t="s">
        <v>3187</v>
      </c>
      <c r="E754" s="8" t="s">
        <v>3190</v>
      </c>
      <c r="F754" s="8" t="s">
        <v>488</v>
      </c>
      <c r="G754" s="10" t="str">
        <f t="shared" si="46"/>
        <v>Transversion</v>
      </c>
      <c r="H754" s="4" t="s">
        <v>1124</v>
      </c>
      <c r="I754" s="6" t="s">
        <v>1220</v>
      </c>
      <c r="J754" s="8" t="s">
        <v>1392</v>
      </c>
      <c r="K754" s="8" t="str">
        <f>IF(O754="N/A", "N/A")</f>
        <v>N/A</v>
      </c>
      <c r="L754" s="8" t="s">
        <v>1392</v>
      </c>
      <c r="O754" s="8" t="s">
        <v>1392</v>
      </c>
      <c r="P754" s="8" t="s">
        <v>1392</v>
      </c>
    </row>
    <row r="755" spans="2:16" x14ac:dyDescent="0.25">
      <c r="B755" s="3" t="s">
        <v>15</v>
      </c>
      <c r="C755" s="38" t="s">
        <v>1392</v>
      </c>
      <c r="D755" s="8" t="s">
        <v>3187</v>
      </c>
      <c r="E755" s="8" t="s">
        <v>3190</v>
      </c>
      <c r="F755" s="8" t="s">
        <v>493</v>
      </c>
      <c r="G755" s="10" t="str">
        <f t="shared" si="46"/>
        <v>Transversion</v>
      </c>
      <c r="H755" s="4" t="s">
        <v>1090</v>
      </c>
      <c r="I755" s="6" t="s">
        <v>1186</v>
      </c>
      <c r="J755" s="8" t="s">
        <v>1392</v>
      </c>
      <c r="K755" s="8" t="str">
        <f>IF(O755="N/A", "N/A")</f>
        <v>N/A</v>
      </c>
      <c r="L755" s="8" t="s">
        <v>1392</v>
      </c>
      <c r="O755" s="8" t="s">
        <v>1392</v>
      </c>
      <c r="P755" s="8" t="s">
        <v>1392</v>
      </c>
    </row>
    <row r="756" spans="2:16" x14ac:dyDescent="0.25">
      <c r="B756" s="3" t="s">
        <v>74</v>
      </c>
      <c r="C756" s="15" t="s">
        <v>3213</v>
      </c>
      <c r="D756" s="8" t="s">
        <v>3187</v>
      </c>
      <c r="E756" s="8" t="s">
        <v>3190</v>
      </c>
      <c r="F756" s="8" t="s">
        <v>492</v>
      </c>
      <c r="G756" s="10" t="str">
        <f t="shared" si="46"/>
        <v>Transversion</v>
      </c>
      <c r="H756" s="4" t="s">
        <v>1149</v>
      </c>
      <c r="I756" s="6" t="s">
        <v>1245</v>
      </c>
      <c r="J756" s="8" t="str">
        <f>IF(L756=2,"Co-dominant","Dominant")</f>
        <v>Co-dominant</v>
      </c>
      <c r="K756" s="8">
        <v>28.98406374501992</v>
      </c>
      <c r="L756" s="8">
        <v>2</v>
      </c>
      <c r="O756" s="8" t="s">
        <v>1389</v>
      </c>
      <c r="P756" s="8" t="s">
        <v>1390</v>
      </c>
    </row>
    <row r="757" spans="2:16" x14ac:dyDescent="0.25">
      <c r="B757" s="3" t="s">
        <v>68</v>
      </c>
      <c r="C757" s="14" t="s">
        <v>3194</v>
      </c>
      <c r="D757" s="8" t="s">
        <v>3187</v>
      </c>
      <c r="E757" s="8" t="s">
        <v>3190</v>
      </c>
      <c r="F757" s="8" t="s">
        <v>492</v>
      </c>
      <c r="G757" s="10" t="str">
        <f t="shared" si="46"/>
        <v>Transversion</v>
      </c>
      <c r="H757" s="4" t="s">
        <v>1143</v>
      </c>
      <c r="I757" s="6" t="s">
        <v>1239</v>
      </c>
      <c r="J757" s="8" t="str">
        <f>IF(L757=2,"Co-dominant","Dominant")</f>
        <v>Dominant</v>
      </c>
      <c r="K757" s="8">
        <v>0.40251572327044027</v>
      </c>
      <c r="L757" s="8">
        <v>1</v>
      </c>
      <c r="O757" s="8" t="s">
        <v>1391</v>
      </c>
      <c r="P757" s="8" t="s">
        <v>1390</v>
      </c>
    </row>
    <row r="758" spans="2:16" x14ac:dyDescent="0.25">
      <c r="B758" s="3" t="s">
        <v>1</v>
      </c>
      <c r="C758" s="39" t="s">
        <v>1392</v>
      </c>
      <c r="D758" s="8" t="s">
        <v>3187</v>
      </c>
      <c r="E758" s="8" t="s">
        <v>3190</v>
      </c>
      <c r="F758" s="8" t="s">
        <v>490</v>
      </c>
      <c r="G758" s="10" t="str">
        <f t="shared" si="46"/>
        <v>Transition</v>
      </c>
      <c r="H758" s="4" t="s">
        <v>1076</v>
      </c>
      <c r="I758" s="6" t="s">
        <v>1172</v>
      </c>
      <c r="J758" s="8" t="s">
        <v>1392</v>
      </c>
      <c r="K758" s="8" t="str">
        <f>IF(O758="N/A", "N/A")</f>
        <v>N/A</v>
      </c>
      <c r="L758" s="8" t="s">
        <v>1392</v>
      </c>
      <c r="O758" s="8" t="s">
        <v>1392</v>
      </c>
      <c r="P758" s="8" t="s">
        <v>1392</v>
      </c>
    </row>
    <row r="759" spans="2:16" x14ac:dyDescent="0.25">
      <c r="B759" s="3" t="s">
        <v>38</v>
      </c>
      <c r="C759" s="39" t="s">
        <v>1392</v>
      </c>
      <c r="D759" s="8" t="s">
        <v>3187</v>
      </c>
      <c r="E759" s="8" t="s">
        <v>3190</v>
      </c>
      <c r="F759" s="8" t="s">
        <v>488</v>
      </c>
      <c r="G759" s="10" t="str">
        <f t="shared" si="46"/>
        <v>Transversion</v>
      </c>
      <c r="H759" s="4" t="s">
        <v>1113</v>
      </c>
      <c r="I759" s="6" t="s">
        <v>1209</v>
      </c>
      <c r="J759" s="8" t="s">
        <v>1392</v>
      </c>
      <c r="K759" s="8" t="str">
        <f>IF(O759="N/A", "N/A")</f>
        <v>N/A</v>
      </c>
      <c r="L759" s="8" t="s">
        <v>1392</v>
      </c>
      <c r="O759" s="8" t="s">
        <v>1392</v>
      </c>
      <c r="P759" s="8" t="s">
        <v>1392</v>
      </c>
    </row>
    <row r="760" spans="2:16" x14ac:dyDescent="0.25">
      <c r="B760" s="3" t="s">
        <v>10</v>
      </c>
      <c r="C760" s="36" t="s">
        <v>3195</v>
      </c>
      <c r="D760" s="8" t="s">
        <v>3187</v>
      </c>
      <c r="E760" s="8" t="s">
        <v>3190</v>
      </c>
      <c r="F760" s="8" t="s">
        <v>492</v>
      </c>
      <c r="G760" s="10" t="str">
        <f t="shared" si="46"/>
        <v>Transversion</v>
      </c>
      <c r="H760" s="4" t="s">
        <v>1085</v>
      </c>
      <c r="I760" s="6" t="s">
        <v>1181</v>
      </c>
      <c r="J760" s="8" t="str">
        <f>IF(L760=2,"Co-dominant","Dominant")</f>
        <v>Co-dominant</v>
      </c>
      <c r="K760" s="8">
        <v>6.924050632911392</v>
      </c>
      <c r="L760" s="8">
        <v>2</v>
      </c>
      <c r="O760" s="8" t="s">
        <v>1391</v>
      </c>
      <c r="P760" s="8" t="s">
        <v>1390</v>
      </c>
    </row>
    <row r="761" spans="2:16" x14ac:dyDescent="0.25">
      <c r="B761" s="3" t="s">
        <v>58</v>
      </c>
      <c r="C761" s="35" t="s">
        <v>3196</v>
      </c>
      <c r="D761" s="8" t="s">
        <v>3187</v>
      </c>
      <c r="E761" s="8" t="s">
        <v>3190</v>
      </c>
      <c r="F761" s="8" t="s">
        <v>489</v>
      </c>
      <c r="G761" s="10" t="str">
        <f t="shared" si="46"/>
        <v>Transition</v>
      </c>
      <c r="H761" s="4" t="s">
        <v>1133</v>
      </c>
      <c r="I761" s="6" t="s">
        <v>1229</v>
      </c>
      <c r="J761" s="8" t="str">
        <f>IF(L761=2,"Co-dominant","Dominant")</f>
        <v>Dominant</v>
      </c>
      <c r="K761" s="8">
        <v>0.85034013605442171</v>
      </c>
      <c r="L761" s="8">
        <v>1</v>
      </c>
      <c r="O761" s="8" t="s">
        <v>1391</v>
      </c>
      <c r="P761" s="8" t="s">
        <v>1390</v>
      </c>
    </row>
    <row r="762" spans="2:16" x14ac:dyDescent="0.25">
      <c r="B762" s="3" t="s">
        <v>82</v>
      </c>
      <c r="C762" s="38" t="s">
        <v>1392</v>
      </c>
      <c r="D762" s="8" t="s">
        <v>3187</v>
      </c>
      <c r="E762" s="8" t="s">
        <v>3190</v>
      </c>
      <c r="F762" s="8" t="s">
        <v>489</v>
      </c>
      <c r="G762" s="10" t="str">
        <f t="shared" si="46"/>
        <v>Transition</v>
      </c>
      <c r="H762" s="4" t="s">
        <v>1157</v>
      </c>
      <c r="I762" s="6" t="s">
        <v>1253</v>
      </c>
      <c r="J762" s="8" t="s">
        <v>1392</v>
      </c>
      <c r="K762" s="8" t="str">
        <f t="shared" ref="K762:K772" si="48">IF(O762="N/A", "N/A")</f>
        <v>N/A</v>
      </c>
      <c r="L762" s="8" t="s">
        <v>1392</v>
      </c>
      <c r="O762" s="8" t="s">
        <v>1392</v>
      </c>
      <c r="P762" s="8" t="s">
        <v>1392</v>
      </c>
    </row>
    <row r="763" spans="2:16" x14ac:dyDescent="0.25">
      <c r="B763" s="3" t="s">
        <v>24</v>
      </c>
      <c r="C763" s="38" t="s">
        <v>1392</v>
      </c>
      <c r="D763" s="8" t="s">
        <v>3187</v>
      </c>
      <c r="E763" s="8" t="s">
        <v>3190</v>
      </c>
      <c r="F763" s="8" t="s">
        <v>489</v>
      </c>
      <c r="G763" s="10" t="str">
        <f t="shared" si="46"/>
        <v>Transition</v>
      </c>
      <c r="H763" s="4" t="s">
        <v>1099</v>
      </c>
      <c r="I763" s="6" t="s">
        <v>1195</v>
      </c>
      <c r="J763" s="8" t="s">
        <v>1392</v>
      </c>
      <c r="K763" s="8" t="str">
        <f t="shared" si="48"/>
        <v>N/A</v>
      </c>
      <c r="L763" s="8" t="s">
        <v>1392</v>
      </c>
      <c r="O763" s="8" t="s">
        <v>1392</v>
      </c>
      <c r="P763" s="8" t="s">
        <v>1392</v>
      </c>
    </row>
    <row r="764" spans="2:16" x14ac:dyDescent="0.25">
      <c r="B764" s="3" t="s">
        <v>20</v>
      </c>
      <c r="C764" s="38" t="s">
        <v>1392</v>
      </c>
      <c r="D764" s="8" t="s">
        <v>3187</v>
      </c>
      <c r="E764" s="8" t="s">
        <v>3190</v>
      </c>
      <c r="F764" s="8" t="s">
        <v>488</v>
      </c>
      <c r="G764" s="10" t="str">
        <f t="shared" si="46"/>
        <v>Transversion</v>
      </c>
      <c r="H764" s="4" t="s">
        <v>1095</v>
      </c>
      <c r="I764" s="6" t="s">
        <v>1191</v>
      </c>
      <c r="J764" s="8" t="s">
        <v>1392</v>
      </c>
      <c r="K764" s="8" t="str">
        <f t="shared" si="48"/>
        <v>N/A</v>
      </c>
      <c r="L764" s="8" t="s">
        <v>1392</v>
      </c>
      <c r="O764" s="8" t="s">
        <v>1392</v>
      </c>
      <c r="P764" s="8" t="s">
        <v>1392</v>
      </c>
    </row>
    <row r="765" spans="2:16" x14ac:dyDescent="0.25">
      <c r="B765" s="38" t="s">
        <v>46</v>
      </c>
      <c r="C765" s="38" t="s">
        <v>1392</v>
      </c>
      <c r="D765" s="8" t="s">
        <v>3187</v>
      </c>
      <c r="E765" s="8" t="s">
        <v>3190</v>
      </c>
      <c r="F765" s="8" t="s">
        <v>489</v>
      </c>
      <c r="G765" s="10" t="str">
        <f t="shared" si="46"/>
        <v>Transition</v>
      </c>
      <c r="H765" s="6" t="s">
        <v>1121</v>
      </c>
      <c r="I765" s="6" t="s">
        <v>1217</v>
      </c>
      <c r="J765" s="8" t="s">
        <v>1392</v>
      </c>
      <c r="K765" s="34" t="str">
        <f t="shared" si="48"/>
        <v>N/A</v>
      </c>
      <c r="L765" s="34" t="s">
        <v>1392</v>
      </c>
      <c r="O765" s="8" t="s">
        <v>1392</v>
      </c>
      <c r="P765" s="34" t="s">
        <v>1392</v>
      </c>
    </row>
    <row r="766" spans="2:16" x14ac:dyDescent="0.25">
      <c r="B766" s="38" t="s">
        <v>85</v>
      </c>
      <c r="C766" s="38" t="s">
        <v>1392</v>
      </c>
      <c r="D766" s="8" t="s">
        <v>3187</v>
      </c>
      <c r="E766" s="8" t="s">
        <v>3190</v>
      </c>
      <c r="F766" s="8" t="s">
        <v>490</v>
      </c>
      <c r="G766" s="10" t="str">
        <f t="shared" si="46"/>
        <v>Transition</v>
      </c>
      <c r="H766" s="6" t="s">
        <v>1160</v>
      </c>
      <c r="I766" s="6" t="s">
        <v>1256</v>
      </c>
      <c r="J766" s="8" t="s">
        <v>1392</v>
      </c>
      <c r="K766" s="8" t="str">
        <f t="shared" si="48"/>
        <v>N/A</v>
      </c>
      <c r="L766" s="34" t="s">
        <v>1392</v>
      </c>
      <c r="O766" s="8" t="s">
        <v>1392</v>
      </c>
      <c r="P766" s="34" t="s">
        <v>1392</v>
      </c>
    </row>
    <row r="767" spans="2:16" x14ac:dyDescent="0.25">
      <c r="B767" s="38" t="s">
        <v>43</v>
      </c>
      <c r="C767" s="38" t="s">
        <v>1392</v>
      </c>
      <c r="D767" s="8" t="s">
        <v>3187</v>
      </c>
      <c r="E767" s="8" t="s">
        <v>3190</v>
      </c>
      <c r="F767" s="8" t="s">
        <v>493</v>
      </c>
      <c r="G767" s="10" t="str">
        <f t="shared" si="46"/>
        <v>Transversion</v>
      </c>
      <c r="H767" s="6" t="s">
        <v>1118</v>
      </c>
      <c r="I767" s="6" t="s">
        <v>1214</v>
      </c>
      <c r="J767" s="8" t="s">
        <v>1392</v>
      </c>
      <c r="K767" s="8" t="str">
        <f t="shared" si="48"/>
        <v>N/A</v>
      </c>
      <c r="L767" s="34" t="s">
        <v>1392</v>
      </c>
      <c r="O767" s="8" t="s">
        <v>1392</v>
      </c>
      <c r="P767" s="34" t="s">
        <v>1392</v>
      </c>
    </row>
    <row r="768" spans="2:16" x14ac:dyDescent="0.25">
      <c r="B768" s="38" t="s">
        <v>36</v>
      </c>
      <c r="C768" s="38" t="s">
        <v>1392</v>
      </c>
      <c r="D768" s="8" t="s">
        <v>3187</v>
      </c>
      <c r="E768" s="8" t="s">
        <v>3190</v>
      </c>
      <c r="F768" s="8" t="s">
        <v>491</v>
      </c>
      <c r="G768" s="10" t="str">
        <f t="shared" si="46"/>
        <v>Transversion</v>
      </c>
      <c r="H768" s="6" t="s">
        <v>1111</v>
      </c>
      <c r="I768" s="6" t="s">
        <v>1207</v>
      </c>
      <c r="J768" s="8" t="s">
        <v>1392</v>
      </c>
      <c r="K768" s="34" t="str">
        <f t="shared" si="48"/>
        <v>N/A</v>
      </c>
      <c r="L768" s="34" t="s">
        <v>1392</v>
      </c>
      <c r="O768" s="8" t="s">
        <v>1392</v>
      </c>
      <c r="P768" s="34" t="s">
        <v>1392</v>
      </c>
    </row>
    <row r="769" spans="2:16" x14ac:dyDescent="0.25">
      <c r="B769" s="38" t="s">
        <v>92</v>
      </c>
      <c r="C769" s="38" t="s">
        <v>1392</v>
      </c>
      <c r="D769" s="8" t="s">
        <v>3187</v>
      </c>
      <c r="E769" s="8" t="s">
        <v>3190</v>
      </c>
      <c r="F769" s="8" t="s">
        <v>489</v>
      </c>
      <c r="G769" s="10" t="str">
        <f t="shared" si="46"/>
        <v>Transition</v>
      </c>
      <c r="H769" s="6" t="s">
        <v>1167</v>
      </c>
      <c r="I769" s="6" t="s">
        <v>1263</v>
      </c>
      <c r="J769" s="8" t="s">
        <v>1392</v>
      </c>
      <c r="K769" s="34" t="str">
        <f t="shared" si="48"/>
        <v>N/A</v>
      </c>
      <c r="L769" s="34" t="s">
        <v>1392</v>
      </c>
      <c r="O769" s="8" t="s">
        <v>1392</v>
      </c>
      <c r="P769" s="34" t="s">
        <v>1392</v>
      </c>
    </row>
    <row r="770" spans="2:16" x14ac:dyDescent="0.25">
      <c r="B770" s="38" t="s">
        <v>39</v>
      </c>
      <c r="C770" s="38" t="s">
        <v>1392</v>
      </c>
      <c r="D770" s="8" t="s">
        <v>3187</v>
      </c>
      <c r="E770" s="8" t="s">
        <v>3190</v>
      </c>
      <c r="F770" s="8" t="s">
        <v>493</v>
      </c>
      <c r="G770" s="10" t="str">
        <f t="shared" si="46"/>
        <v>Transversion</v>
      </c>
      <c r="H770" s="6" t="s">
        <v>1114</v>
      </c>
      <c r="I770" s="6" t="s">
        <v>1210</v>
      </c>
      <c r="J770" s="8" t="s">
        <v>1392</v>
      </c>
      <c r="K770" s="34" t="str">
        <f t="shared" si="48"/>
        <v>N/A</v>
      </c>
      <c r="L770" s="34" t="s">
        <v>1392</v>
      </c>
      <c r="O770" s="8" t="s">
        <v>1392</v>
      </c>
      <c r="P770" s="34" t="s">
        <v>1392</v>
      </c>
    </row>
    <row r="771" spans="2:16" x14ac:dyDescent="0.25">
      <c r="B771" s="38" t="s">
        <v>7</v>
      </c>
      <c r="C771" s="38" t="s">
        <v>1392</v>
      </c>
      <c r="D771" s="8" t="s">
        <v>3187</v>
      </c>
      <c r="E771" s="8" t="s">
        <v>3190</v>
      </c>
      <c r="F771" s="8" t="s">
        <v>488</v>
      </c>
      <c r="G771" s="10" t="str">
        <f t="shared" si="46"/>
        <v>Transversion</v>
      </c>
      <c r="H771" s="6" t="s">
        <v>1082</v>
      </c>
      <c r="I771" s="6" t="s">
        <v>1178</v>
      </c>
      <c r="J771" s="8" t="s">
        <v>1392</v>
      </c>
      <c r="K771" s="8" t="str">
        <f t="shared" si="48"/>
        <v>N/A</v>
      </c>
      <c r="L771" s="34" t="s">
        <v>1392</v>
      </c>
      <c r="O771" s="8" t="s">
        <v>1392</v>
      </c>
      <c r="P771" s="34" t="s">
        <v>1392</v>
      </c>
    </row>
    <row r="772" spans="2:16" x14ac:dyDescent="0.25">
      <c r="B772" s="38" t="s">
        <v>61</v>
      </c>
      <c r="C772" s="38" t="s">
        <v>1392</v>
      </c>
      <c r="D772" s="8" t="s">
        <v>3187</v>
      </c>
      <c r="E772" s="8" t="s">
        <v>3190</v>
      </c>
      <c r="F772" s="8" t="s">
        <v>490</v>
      </c>
      <c r="G772" s="10" t="str">
        <f t="shared" si="46"/>
        <v>Transition</v>
      </c>
      <c r="H772" s="6" t="s">
        <v>1136</v>
      </c>
      <c r="I772" s="6" t="s">
        <v>1232</v>
      </c>
      <c r="J772" s="8" t="s">
        <v>1392</v>
      </c>
      <c r="K772" s="34" t="str">
        <f t="shared" si="48"/>
        <v>N/A</v>
      </c>
      <c r="L772" s="34" t="s">
        <v>1392</v>
      </c>
      <c r="O772" s="8" t="s">
        <v>1392</v>
      </c>
      <c r="P772" s="34" t="s">
        <v>1392</v>
      </c>
    </row>
    <row r="773" spans="2:16" x14ac:dyDescent="0.25">
      <c r="B773" s="38" t="s">
        <v>25</v>
      </c>
      <c r="C773" s="35" t="s">
        <v>3197</v>
      </c>
      <c r="D773" s="8" t="s">
        <v>3187</v>
      </c>
      <c r="E773" s="8" t="s">
        <v>3190</v>
      </c>
      <c r="F773" s="8" t="s">
        <v>488</v>
      </c>
      <c r="G773" s="10" t="str">
        <f t="shared" si="46"/>
        <v>Transversion</v>
      </c>
      <c r="H773" s="6" t="s">
        <v>1100</v>
      </c>
      <c r="I773" s="6" t="s">
        <v>1196</v>
      </c>
      <c r="J773" s="8" t="str">
        <f>IF(L773=2,"Co-dominant","Dominant")</f>
        <v>Co-dominant</v>
      </c>
      <c r="K773" s="34">
        <v>4.99</v>
      </c>
      <c r="L773" s="34">
        <v>2</v>
      </c>
      <c r="O773" s="8" t="s">
        <v>1390</v>
      </c>
      <c r="P773" s="34" t="s">
        <v>1390</v>
      </c>
    </row>
    <row r="774" spans="2:16" x14ac:dyDescent="0.25">
      <c r="B774" s="38" t="s">
        <v>91</v>
      </c>
      <c r="C774" s="38" t="s">
        <v>1392</v>
      </c>
      <c r="D774" s="8" t="s">
        <v>3187</v>
      </c>
      <c r="E774" s="8" t="s">
        <v>3190</v>
      </c>
      <c r="F774" s="8" t="s">
        <v>489</v>
      </c>
      <c r="G774" s="10" t="str">
        <f t="shared" si="46"/>
        <v>Transition</v>
      </c>
      <c r="H774" s="6" t="s">
        <v>1166</v>
      </c>
      <c r="I774" s="6" t="s">
        <v>1262</v>
      </c>
      <c r="J774" s="8" t="s">
        <v>1392</v>
      </c>
      <c r="K774" s="8" t="str">
        <f>IF(O774="N/A", "N/A")</f>
        <v>N/A</v>
      </c>
      <c r="L774" s="34" t="s">
        <v>1392</v>
      </c>
      <c r="O774" s="8" t="s">
        <v>1392</v>
      </c>
      <c r="P774" s="34" t="s">
        <v>1392</v>
      </c>
    </row>
    <row r="775" spans="2:16" x14ac:dyDescent="0.25">
      <c r="B775" s="38" t="s">
        <v>93</v>
      </c>
      <c r="C775" s="35" t="s">
        <v>3216</v>
      </c>
      <c r="D775" s="8" t="s">
        <v>3187</v>
      </c>
      <c r="E775" s="8" t="s">
        <v>3190</v>
      </c>
      <c r="F775" s="8" t="s">
        <v>493</v>
      </c>
      <c r="G775" s="10" t="str">
        <f t="shared" si="46"/>
        <v>Transversion</v>
      </c>
      <c r="H775" s="6" t="s">
        <v>1168</v>
      </c>
      <c r="I775" s="6" t="s">
        <v>1264</v>
      </c>
      <c r="J775" s="8" t="s">
        <v>1392</v>
      </c>
      <c r="K775" s="34" t="str">
        <f>IF(O775="N/A", "N/A")</f>
        <v>N/A</v>
      </c>
      <c r="L775" s="34" t="s">
        <v>1392</v>
      </c>
      <c r="O775" s="8" t="s">
        <v>1392</v>
      </c>
      <c r="P775" s="34" t="s">
        <v>1392</v>
      </c>
    </row>
    <row r="776" spans="2:16" x14ac:dyDescent="0.25">
      <c r="B776" s="38" t="s">
        <v>90</v>
      </c>
      <c r="C776" s="36" t="s">
        <v>3198</v>
      </c>
      <c r="D776" s="8" t="s">
        <v>3187</v>
      </c>
      <c r="E776" s="8" t="s">
        <v>3190</v>
      </c>
      <c r="F776" s="8" t="s">
        <v>488</v>
      </c>
      <c r="G776" s="10" t="str">
        <f t="shared" si="46"/>
        <v>Transversion</v>
      </c>
      <c r="H776" s="6" t="s">
        <v>1165</v>
      </c>
      <c r="I776" s="6" t="s">
        <v>1261</v>
      </c>
      <c r="J776" s="8" t="str">
        <f>IF(L776=2,"Co-dominant","Dominant")</f>
        <v>Co-dominant</v>
      </c>
      <c r="K776" s="34">
        <v>2.2744186046511627</v>
      </c>
      <c r="L776" s="34">
        <v>2</v>
      </c>
      <c r="O776" s="8" t="s">
        <v>1391</v>
      </c>
      <c r="P776" s="34" t="s">
        <v>1390</v>
      </c>
    </row>
    <row r="777" spans="2:16" x14ac:dyDescent="0.25">
      <c r="B777" s="38" t="s">
        <v>37</v>
      </c>
      <c r="C777" s="38" t="s">
        <v>1392</v>
      </c>
      <c r="D777" s="8" t="s">
        <v>3187</v>
      </c>
      <c r="E777" s="8" t="s">
        <v>3190</v>
      </c>
      <c r="F777" s="8" t="s">
        <v>493</v>
      </c>
      <c r="G777" s="10" t="str">
        <f t="shared" si="46"/>
        <v>Transversion</v>
      </c>
      <c r="H777" s="6" t="s">
        <v>1112</v>
      </c>
      <c r="I777" s="6" t="s">
        <v>1208</v>
      </c>
      <c r="J777" s="8" t="s">
        <v>1392</v>
      </c>
      <c r="K777" s="8" t="str">
        <f>IF(O777="N/A", "N/A")</f>
        <v>N/A</v>
      </c>
      <c r="L777" s="34" t="s">
        <v>1392</v>
      </c>
      <c r="O777" s="8" t="s">
        <v>1392</v>
      </c>
      <c r="P777" s="34" t="s">
        <v>1392</v>
      </c>
    </row>
    <row r="778" spans="2:16" x14ac:dyDescent="0.25">
      <c r="B778" s="38" t="s">
        <v>57</v>
      </c>
      <c r="C778" s="36" t="s">
        <v>3217</v>
      </c>
      <c r="D778" s="8" t="s">
        <v>3187</v>
      </c>
      <c r="E778" s="8" t="s">
        <v>3190</v>
      </c>
      <c r="F778" s="8" t="s">
        <v>489</v>
      </c>
      <c r="G778" s="10" t="str">
        <f t="shared" ref="G778:G809" si="49">IF(OR(F778="A/C",F778="C/T"),"Transition","Transversion")</f>
        <v>Transition</v>
      </c>
      <c r="H778" s="6" t="s">
        <v>1132</v>
      </c>
      <c r="I778" s="6" t="s">
        <v>1228</v>
      </c>
      <c r="J778" s="8" t="str">
        <f>IF(L778=2,"Co-dominant","Dominant")</f>
        <v>Co-dominant</v>
      </c>
      <c r="K778" s="8">
        <v>17.32743362831858</v>
      </c>
      <c r="L778" s="34">
        <v>2</v>
      </c>
      <c r="O778" s="8" t="s">
        <v>1391</v>
      </c>
      <c r="P778" s="34" t="s">
        <v>1390</v>
      </c>
    </row>
    <row r="779" spans="2:16" x14ac:dyDescent="0.25">
      <c r="B779" s="38" t="s">
        <v>84</v>
      </c>
      <c r="C779" s="13" t="s">
        <v>1392</v>
      </c>
      <c r="D779" s="8" t="s">
        <v>3187</v>
      </c>
      <c r="E779" s="8" t="s">
        <v>3190</v>
      </c>
      <c r="F779" s="8" t="s">
        <v>489</v>
      </c>
      <c r="G779" s="10" t="str">
        <f t="shared" si="49"/>
        <v>Transition</v>
      </c>
      <c r="H779" s="6" t="s">
        <v>1159</v>
      </c>
      <c r="I779" s="6" t="s">
        <v>1255</v>
      </c>
      <c r="J779" s="8" t="s">
        <v>1392</v>
      </c>
      <c r="K779" s="8" t="str">
        <f>IF(O779="N/A", "N/A")</f>
        <v>N/A</v>
      </c>
      <c r="L779" s="34" t="s">
        <v>1392</v>
      </c>
      <c r="O779" s="8" t="s">
        <v>1392</v>
      </c>
      <c r="P779" s="34" t="s">
        <v>1392</v>
      </c>
    </row>
    <row r="780" spans="2:16" x14ac:dyDescent="0.25">
      <c r="B780" s="38" t="s">
        <v>44</v>
      </c>
      <c r="C780" s="13" t="s">
        <v>1392</v>
      </c>
      <c r="D780" s="8" t="s">
        <v>3187</v>
      </c>
      <c r="E780" s="8" t="s">
        <v>3190</v>
      </c>
      <c r="F780" s="8" t="s">
        <v>488</v>
      </c>
      <c r="G780" s="10" t="str">
        <f t="shared" si="49"/>
        <v>Transversion</v>
      </c>
      <c r="H780" s="6" t="s">
        <v>1119</v>
      </c>
      <c r="I780" s="6" t="s">
        <v>1215</v>
      </c>
      <c r="J780" s="8" t="s">
        <v>1392</v>
      </c>
      <c r="K780" s="8" t="str">
        <f>IF(O780="N/A", "N/A")</f>
        <v>N/A</v>
      </c>
      <c r="L780" s="34" t="s">
        <v>1392</v>
      </c>
      <c r="O780" s="8" t="s">
        <v>1392</v>
      </c>
      <c r="P780" s="34" t="s">
        <v>1392</v>
      </c>
    </row>
    <row r="781" spans="2:16" x14ac:dyDescent="0.25">
      <c r="B781" s="38" t="s">
        <v>76</v>
      </c>
      <c r="C781" s="35" t="s">
        <v>3219</v>
      </c>
      <c r="D781" s="8" t="s">
        <v>3187</v>
      </c>
      <c r="E781" s="8" t="s">
        <v>3190</v>
      </c>
      <c r="F781" s="8" t="s">
        <v>488</v>
      </c>
      <c r="G781" s="10" t="str">
        <f t="shared" si="49"/>
        <v>Transversion</v>
      </c>
      <c r="H781" s="6" t="s">
        <v>1151</v>
      </c>
      <c r="I781" s="6" t="s">
        <v>1247</v>
      </c>
      <c r="J781" s="8" t="str">
        <f>IF(L781=2,"Co-dominant","Dominant")</f>
        <v>Co-dominant</v>
      </c>
      <c r="K781" s="8">
        <v>1.2159090909090908</v>
      </c>
      <c r="L781" s="34">
        <v>2</v>
      </c>
      <c r="O781" s="8" t="s">
        <v>1391</v>
      </c>
      <c r="P781" s="34" t="s">
        <v>1390</v>
      </c>
    </row>
    <row r="782" spans="2:16" x14ac:dyDescent="0.25">
      <c r="B782" s="38" t="s">
        <v>47</v>
      </c>
      <c r="C782" s="38" t="s">
        <v>1392</v>
      </c>
      <c r="D782" s="8" t="s">
        <v>3187</v>
      </c>
      <c r="E782" s="8" t="s">
        <v>3190</v>
      </c>
      <c r="F782" s="8" t="s">
        <v>489</v>
      </c>
      <c r="G782" s="10" t="str">
        <f t="shared" si="49"/>
        <v>Transition</v>
      </c>
      <c r="H782" s="6" t="s">
        <v>1122</v>
      </c>
      <c r="I782" s="6" t="s">
        <v>1218</v>
      </c>
      <c r="J782" s="8" t="s">
        <v>1392</v>
      </c>
      <c r="K782" s="8" t="str">
        <f t="shared" ref="K782:K787" si="50">IF(O782="N/A", "N/A")</f>
        <v>N/A</v>
      </c>
      <c r="L782" s="34" t="s">
        <v>1392</v>
      </c>
      <c r="O782" s="8" t="s">
        <v>1392</v>
      </c>
      <c r="P782" s="34" t="s">
        <v>1392</v>
      </c>
    </row>
    <row r="783" spans="2:16" x14ac:dyDescent="0.25">
      <c r="B783" s="38" t="s">
        <v>51</v>
      </c>
      <c r="C783" s="38" t="s">
        <v>1392</v>
      </c>
      <c r="D783" s="8" t="s">
        <v>3187</v>
      </c>
      <c r="E783" s="8" t="s">
        <v>3190</v>
      </c>
      <c r="F783" s="8" t="s">
        <v>489</v>
      </c>
      <c r="G783" s="10" t="str">
        <f t="shared" si="49"/>
        <v>Transition</v>
      </c>
      <c r="H783" s="6" t="s">
        <v>1126</v>
      </c>
      <c r="I783" s="6" t="s">
        <v>1222</v>
      </c>
      <c r="J783" s="8" t="s">
        <v>1392</v>
      </c>
      <c r="K783" s="8" t="str">
        <f t="shared" si="50"/>
        <v>N/A</v>
      </c>
      <c r="L783" s="34" t="s">
        <v>1392</v>
      </c>
      <c r="O783" s="8" t="s">
        <v>1392</v>
      </c>
      <c r="P783" s="34" t="s">
        <v>1392</v>
      </c>
    </row>
    <row r="784" spans="2:16" x14ac:dyDescent="0.25">
      <c r="B784" s="38" t="s">
        <v>0</v>
      </c>
      <c r="C784" s="38" t="s">
        <v>1392</v>
      </c>
      <c r="D784" s="8" t="s">
        <v>3187</v>
      </c>
      <c r="E784" s="8" t="s">
        <v>3190</v>
      </c>
      <c r="F784" s="8" t="s">
        <v>488</v>
      </c>
      <c r="G784" s="10" t="str">
        <f t="shared" si="49"/>
        <v>Transversion</v>
      </c>
      <c r="H784" s="6" t="s">
        <v>1075</v>
      </c>
      <c r="I784" s="6" t="s">
        <v>1171</v>
      </c>
      <c r="J784" s="8" t="s">
        <v>1392</v>
      </c>
      <c r="K784" s="34" t="str">
        <f t="shared" si="50"/>
        <v>N/A</v>
      </c>
      <c r="L784" s="34" t="s">
        <v>1392</v>
      </c>
      <c r="O784" s="8" t="s">
        <v>1392</v>
      </c>
      <c r="P784" s="34" t="s">
        <v>1392</v>
      </c>
    </row>
    <row r="785" spans="2:16" x14ac:dyDescent="0.25">
      <c r="B785" s="38" t="s">
        <v>2</v>
      </c>
      <c r="C785" s="38" t="s">
        <v>1392</v>
      </c>
      <c r="D785" s="8" t="s">
        <v>3187</v>
      </c>
      <c r="E785" s="8" t="s">
        <v>3190</v>
      </c>
      <c r="F785" s="8" t="s">
        <v>489</v>
      </c>
      <c r="G785" s="10" t="str">
        <f t="shared" si="49"/>
        <v>Transition</v>
      </c>
      <c r="H785" s="6" t="s">
        <v>1077</v>
      </c>
      <c r="I785" s="6" t="s">
        <v>1173</v>
      </c>
      <c r="J785" s="8" t="s">
        <v>1392</v>
      </c>
      <c r="K785" s="8" t="str">
        <f t="shared" si="50"/>
        <v>N/A</v>
      </c>
      <c r="L785" s="34" t="s">
        <v>1392</v>
      </c>
      <c r="O785" s="8" t="s">
        <v>1392</v>
      </c>
      <c r="P785" s="34" t="s">
        <v>1392</v>
      </c>
    </row>
    <row r="786" spans="2:16" x14ac:dyDescent="0.25">
      <c r="B786" s="38" t="s">
        <v>59</v>
      </c>
      <c r="C786" s="38" t="s">
        <v>1392</v>
      </c>
      <c r="D786" s="8" t="s">
        <v>3187</v>
      </c>
      <c r="E786" s="8" t="s">
        <v>3190</v>
      </c>
      <c r="F786" s="8" t="s">
        <v>488</v>
      </c>
      <c r="G786" s="10" t="str">
        <f t="shared" si="49"/>
        <v>Transversion</v>
      </c>
      <c r="H786" s="6" t="s">
        <v>1134</v>
      </c>
      <c r="I786" s="6" t="s">
        <v>1230</v>
      </c>
      <c r="J786" s="8" t="s">
        <v>1392</v>
      </c>
      <c r="K786" s="8" t="str">
        <f t="shared" si="50"/>
        <v>N/A</v>
      </c>
      <c r="L786" s="34" t="s">
        <v>1392</v>
      </c>
      <c r="O786" s="8" t="s">
        <v>1392</v>
      </c>
      <c r="P786" s="34" t="s">
        <v>1392</v>
      </c>
    </row>
    <row r="787" spans="2:16" x14ac:dyDescent="0.25">
      <c r="B787" s="38" t="s">
        <v>88</v>
      </c>
      <c r="C787" s="38" t="s">
        <v>1392</v>
      </c>
      <c r="D787" s="8" t="s">
        <v>3187</v>
      </c>
      <c r="E787" s="8" t="s">
        <v>3190</v>
      </c>
      <c r="F787" s="8" t="s">
        <v>491</v>
      </c>
      <c r="G787" s="10" t="str">
        <f t="shared" si="49"/>
        <v>Transversion</v>
      </c>
      <c r="H787" s="6" t="s">
        <v>1163</v>
      </c>
      <c r="I787" s="6" t="s">
        <v>1259</v>
      </c>
      <c r="J787" s="8" t="s">
        <v>1392</v>
      </c>
      <c r="K787" s="8" t="str">
        <f t="shared" si="50"/>
        <v>N/A</v>
      </c>
      <c r="L787" s="34" t="s">
        <v>1392</v>
      </c>
      <c r="O787" s="8" t="s">
        <v>1392</v>
      </c>
      <c r="P787" s="34" t="s">
        <v>1392</v>
      </c>
    </row>
    <row r="788" spans="2:16" x14ac:dyDescent="0.25">
      <c r="B788" s="38" t="s">
        <v>30</v>
      </c>
      <c r="C788" s="36" t="s">
        <v>3223</v>
      </c>
      <c r="D788" s="8" t="s">
        <v>3187</v>
      </c>
      <c r="E788" s="8" t="s">
        <v>3190</v>
      </c>
      <c r="F788" s="8" t="s">
        <v>493</v>
      </c>
      <c r="G788" s="10" t="str">
        <f t="shared" si="49"/>
        <v>Transversion</v>
      </c>
      <c r="H788" s="6" t="s">
        <v>1105</v>
      </c>
      <c r="I788" s="6" t="s">
        <v>1201</v>
      </c>
      <c r="J788" s="8" t="str">
        <f>IF(L788=2,"Co-dominant","Dominant")</f>
        <v>Co-dominant</v>
      </c>
      <c r="K788" s="8">
        <v>10.825581395348838</v>
      </c>
      <c r="L788" s="34">
        <v>2</v>
      </c>
      <c r="O788" s="8" t="s">
        <v>1390</v>
      </c>
      <c r="P788" s="34" t="s">
        <v>1390</v>
      </c>
    </row>
    <row r="789" spans="2:16" x14ac:dyDescent="0.25">
      <c r="B789" s="38" t="s">
        <v>27</v>
      </c>
      <c r="C789" s="35" t="s">
        <v>1392</v>
      </c>
      <c r="D789" s="8" t="s">
        <v>3187</v>
      </c>
      <c r="E789" s="8" t="s">
        <v>3190</v>
      </c>
      <c r="F789" s="8" t="s">
        <v>488</v>
      </c>
      <c r="G789" s="10" t="str">
        <f t="shared" si="49"/>
        <v>Transversion</v>
      </c>
      <c r="H789" s="6" t="s">
        <v>1102</v>
      </c>
      <c r="I789" s="6" t="s">
        <v>1198</v>
      </c>
      <c r="J789" s="8" t="s">
        <v>1392</v>
      </c>
      <c r="K789" s="8" t="str">
        <f>IF(O789="N/A", "N/A")</f>
        <v>N/A</v>
      </c>
      <c r="L789" s="34" t="s">
        <v>1392</v>
      </c>
      <c r="O789" s="8" t="s">
        <v>1392</v>
      </c>
      <c r="P789" s="34" t="s">
        <v>1392</v>
      </c>
    </row>
    <row r="790" spans="2:16" x14ac:dyDescent="0.25">
      <c r="B790" s="38" t="s">
        <v>72</v>
      </c>
      <c r="C790" s="35" t="s">
        <v>1392</v>
      </c>
      <c r="D790" s="8" t="s">
        <v>3187</v>
      </c>
      <c r="E790" s="8" t="s">
        <v>3190</v>
      </c>
      <c r="F790" s="8" t="s">
        <v>492</v>
      </c>
      <c r="G790" s="10" t="str">
        <f t="shared" si="49"/>
        <v>Transversion</v>
      </c>
      <c r="H790" s="6" t="s">
        <v>1147</v>
      </c>
      <c r="I790" s="6" t="s">
        <v>1243</v>
      </c>
      <c r="J790" s="8" t="s">
        <v>1392</v>
      </c>
      <c r="K790" s="8" t="str">
        <f>IF(O790="N/A", "N/A")</f>
        <v>N/A</v>
      </c>
      <c r="L790" s="34" t="s">
        <v>1392</v>
      </c>
      <c r="O790" s="8" t="s">
        <v>1392</v>
      </c>
      <c r="P790" s="34" t="s">
        <v>1392</v>
      </c>
    </row>
    <row r="791" spans="2:16" x14ac:dyDescent="0.25">
      <c r="B791" s="38" t="s">
        <v>63</v>
      </c>
      <c r="C791" s="38" t="s">
        <v>1392</v>
      </c>
      <c r="D791" s="8" t="s">
        <v>3187</v>
      </c>
      <c r="E791" s="8" t="s">
        <v>3190</v>
      </c>
      <c r="F791" s="8" t="s">
        <v>489</v>
      </c>
      <c r="G791" s="10" t="str">
        <f t="shared" si="49"/>
        <v>Transition</v>
      </c>
      <c r="H791" s="6" t="s">
        <v>1138</v>
      </c>
      <c r="I791" s="6" t="s">
        <v>1234</v>
      </c>
      <c r="J791" s="8" t="s">
        <v>1392</v>
      </c>
      <c r="K791" s="34" t="str">
        <f>IF(O791="N/A", "N/A")</f>
        <v>N/A</v>
      </c>
      <c r="L791" s="34" t="s">
        <v>1392</v>
      </c>
      <c r="O791" s="8" t="s">
        <v>1392</v>
      </c>
      <c r="P791" s="34" t="s">
        <v>1392</v>
      </c>
    </row>
    <row r="792" spans="2:16" x14ac:dyDescent="0.25">
      <c r="B792" s="38" t="s">
        <v>94</v>
      </c>
      <c r="C792" s="38" t="s">
        <v>1392</v>
      </c>
      <c r="D792" s="8" t="s">
        <v>3187</v>
      </c>
      <c r="E792" s="8" t="s">
        <v>3190</v>
      </c>
      <c r="F792" s="8" t="s">
        <v>489</v>
      </c>
      <c r="G792" s="10" t="str">
        <f t="shared" si="49"/>
        <v>Transition</v>
      </c>
      <c r="H792" s="6" t="s">
        <v>1169</v>
      </c>
      <c r="I792" s="6" t="s">
        <v>1265</v>
      </c>
      <c r="J792" s="8" t="s">
        <v>1392</v>
      </c>
      <c r="K792" s="34" t="str">
        <f>IF(O792="N/A", "N/A")</f>
        <v>N/A</v>
      </c>
      <c r="L792" s="34" t="s">
        <v>1392</v>
      </c>
      <c r="O792" s="8" t="s">
        <v>1392</v>
      </c>
      <c r="P792" s="34" t="s">
        <v>1392</v>
      </c>
    </row>
    <row r="793" spans="2:16" x14ac:dyDescent="0.25">
      <c r="B793" s="38" t="s">
        <v>60</v>
      </c>
      <c r="C793" s="36" t="s">
        <v>3224</v>
      </c>
      <c r="D793" s="8" t="s">
        <v>3187</v>
      </c>
      <c r="E793" s="8" t="s">
        <v>3190</v>
      </c>
      <c r="F793" s="8" t="s">
        <v>488</v>
      </c>
      <c r="G793" s="10" t="str">
        <f t="shared" si="49"/>
        <v>Transversion</v>
      </c>
      <c r="H793" s="6" t="s">
        <v>1135</v>
      </c>
      <c r="I793" s="6" t="s">
        <v>1231</v>
      </c>
      <c r="J793" s="8" t="str">
        <f t="shared" ref="J793:J798" si="51">IF(L793=2,"Co-dominant","Dominant")</f>
        <v>Dominant</v>
      </c>
      <c r="K793" s="34">
        <v>3.3622526636225265</v>
      </c>
      <c r="L793" s="34">
        <v>1</v>
      </c>
      <c r="O793" s="8" t="s">
        <v>1390</v>
      </c>
      <c r="P793" s="34" t="s">
        <v>1390</v>
      </c>
    </row>
    <row r="794" spans="2:16" x14ac:dyDescent="0.25">
      <c r="B794" s="38" t="s">
        <v>6</v>
      </c>
      <c r="C794" s="36" t="s">
        <v>3225</v>
      </c>
      <c r="D794" s="8" t="s">
        <v>3187</v>
      </c>
      <c r="E794" s="8" t="s">
        <v>3190</v>
      </c>
      <c r="F794" s="8" t="s">
        <v>489</v>
      </c>
      <c r="G794" s="10" t="str">
        <f t="shared" si="49"/>
        <v>Transition</v>
      </c>
      <c r="H794" s="6" t="s">
        <v>1081</v>
      </c>
      <c r="I794" s="6" t="s">
        <v>1177</v>
      </c>
      <c r="J794" s="8" t="str">
        <f t="shared" si="51"/>
        <v>Co-dominant</v>
      </c>
      <c r="K794" s="8">
        <v>0.89629629629629626</v>
      </c>
      <c r="L794" s="34">
        <v>2</v>
      </c>
      <c r="O794" s="8" t="s">
        <v>1390</v>
      </c>
      <c r="P794" s="34" t="s">
        <v>1390</v>
      </c>
    </row>
    <row r="795" spans="2:16" x14ac:dyDescent="0.25">
      <c r="B795" s="38" t="s">
        <v>69</v>
      </c>
      <c r="C795" s="35" t="s">
        <v>3226</v>
      </c>
      <c r="D795" s="8" t="s">
        <v>3187</v>
      </c>
      <c r="E795" s="8" t="s">
        <v>3190</v>
      </c>
      <c r="F795" s="8" t="s">
        <v>490</v>
      </c>
      <c r="G795" s="10" t="str">
        <f t="shared" si="49"/>
        <v>Transition</v>
      </c>
      <c r="H795" s="6" t="s">
        <v>1144</v>
      </c>
      <c r="I795" s="6" t="s">
        <v>1240</v>
      </c>
      <c r="J795" s="8" t="str">
        <f t="shared" si="51"/>
        <v>Co-dominant</v>
      </c>
      <c r="K795" s="34">
        <v>31.298507462686569</v>
      </c>
      <c r="L795" s="34">
        <v>2</v>
      </c>
      <c r="O795" s="8" t="s">
        <v>1391</v>
      </c>
      <c r="P795" s="34" t="s">
        <v>1390</v>
      </c>
    </row>
    <row r="796" spans="2:16" x14ac:dyDescent="0.25">
      <c r="B796" s="38" t="s">
        <v>67</v>
      </c>
      <c r="C796" s="35" t="s">
        <v>3227</v>
      </c>
      <c r="D796" s="8" t="s">
        <v>3187</v>
      </c>
      <c r="E796" s="8" t="s">
        <v>3190</v>
      </c>
      <c r="F796" s="8" t="s">
        <v>492</v>
      </c>
      <c r="G796" s="10" t="str">
        <f t="shared" si="49"/>
        <v>Transversion</v>
      </c>
      <c r="H796" s="6" t="s">
        <v>1142</v>
      </c>
      <c r="I796" s="6" t="s">
        <v>1238</v>
      </c>
      <c r="J796" s="8" t="str">
        <f t="shared" si="51"/>
        <v>Dominant</v>
      </c>
      <c r="K796" s="8">
        <v>0.16181229773462782</v>
      </c>
      <c r="L796" s="34">
        <v>1</v>
      </c>
      <c r="O796" s="8" t="s">
        <v>1389</v>
      </c>
      <c r="P796" s="34" t="s">
        <v>1390</v>
      </c>
    </row>
    <row r="797" spans="2:16" x14ac:dyDescent="0.25">
      <c r="B797" s="38" t="s">
        <v>13</v>
      </c>
      <c r="C797" s="36" t="s">
        <v>3228</v>
      </c>
      <c r="D797" s="8" t="s">
        <v>3187</v>
      </c>
      <c r="E797" s="8" t="s">
        <v>3190</v>
      </c>
      <c r="F797" s="8" t="s">
        <v>489</v>
      </c>
      <c r="G797" s="10" t="str">
        <f t="shared" si="49"/>
        <v>Transition</v>
      </c>
      <c r="H797" s="6" t="s">
        <v>1088</v>
      </c>
      <c r="I797" s="6" t="s">
        <v>1184</v>
      </c>
      <c r="J797" s="8" t="str">
        <f t="shared" si="51"/>
        <v>Dominant</v>
      </c>
      <c r="K797" s="34">
        <v>9.1111111111111107</v>
      </c>
      <c r="L797" s="34">
        <v>1</v>
      </c>
      <c r="O797" s="8" t="s">
        <v>1390</v>
      </c>
      <c r="P797" s="34" t="s">
        <v>1390</v>
      </c>
    </row>
    <row r="798" spans="2:16" x14ac:dyDescent="0.25">
      <c r="B798" s="38" t="s">
        <v>29</v>
      </c>
      <c r="C798" s="36" t="s">
        <v>3209</v>
      </c>
      <c r="D798" s="8" t="s">
        <v>3187</v>
      </c>
      <c r="E798" s="8" t="s">
        <v>3190</v>
      </c>
      <c r="F798" s="8" t="s">
        <v>488</v>
      </c>
      <c r="G798" s="10" t="str">
        <f t="shared" si="49"/>
        <v>Transversion</v>
      </c>
      <c r="H798" s="6" t="s">
        <v>1104</v>
      </c>
      <c r="I798" s="6" t="s">
        <v>1200</v>
      </c>
      <c r="J798" s="8" t="str">
        <f t="shared" si="51"/>
        <v>Co-dominant</v>
      </c>
      <c r="K798" s="34">
        <v>12.212669683257918</v>
      </c>
      <c r="L798" s="34">
        <v>2</v>
      </c>
      <c r="O798" s="8" t="s">
        <v>1391</v>
      </c>
      <c r="P798" s="34" t="s">
        <v>1390</v>
      </c>
    </row>
    <row r="799" spans="2:16" x14ac:dyDescent="0.25">
      <c r="B799" s="38" t="s">
        <v>26</v>
      </c>
      <c r="C799" s="35" t="s">
        <v>1392</v>
      </c>
      <c r="D799" s="8" t="s">
        <v>3187</v>
      </c>
      <c r="E799" s="8" t="s">
        <v>3190</v>
      </c>
      <c r="F799" s="8" t="s">
        <v>489</v>
      </c>
      <c r="G799" s="10" t="str">
        <f t="shared" si="49"/>
        <v>Transition</v>
      </c>
      <c r="H799" s="6" t="s">
        <v>1101</v>
      </c>
      <c r="I799" s="6" t="s">
        <v>1197</v>
      </c>
      <c r="J799" s="8" t="s">
        <v>1392</v>
      </c>
      <c r="K799" s="8" t="str">
        <f>IF(O799="N/A", "N/A")</f>
        <v>N/A</v>
      </c>
      <c r="L799" s="34" t="s">
        <v>1392</v>
      </c>
      <c r="O799" s="8" t="s">
        <v>1392</v>
      </c>
      <c r="P799" s="34" t="s">
        <v>1392</v>
      </c>
    </row>
    <row r="800" spans="2:16" x14ac:dyDescent="0.25">
      <c r="B800" s="38" t="s">
        <v>28</v>
      </c>
      <c r="C800" s="36" t="s">
        <v>1392</v>
      </c>
      <c r="D800" s="8" t="s">
        <v>3187</v>
      </c>
      <c r="E800" s="8" t="s">
        <v>3190</v>
      </c>
      <c r="F800" s="8" t="s">
        <v>491</v>
      </c>
      <c r="G800" s="10" t="str">
        <f t="shared" si="49"/>
        <v>Transversion</v>
      </c>
      <c r="H800" s="6" t="s">
        <v>1103</v>
      </c>
      <c r="I800" s="6" t="s">
        <v>1199</v>
      </c>
      <c r="J800" s="8" t="s">
        <v>1392</v>
      </c>
      <c r="K800" s="34" t="str">
        <f>IF(O800="N/A", "N/A")</f>
        <v>N/A</v>
      </c>
      <c r="L800" s="34" t="s">
        <v>1392</v>
      </c>
      <c r="O800" s="8" t="s">
        <v>1392</v>
      </c>
      <c r="P800" s="34" t="s">
        <v>1392</v>
      </c>
    </row>
    <row r="801" spans="1:16" x14ac:dyDescent="0.25">
      <c r="B801" s="38" t="s">
        <v>77</v>
      </c>
      <c r="C801" s="38" t="s">
        <v>1392</v>
      </c>
      <c r="D801" s="8" t="s">
        <v>3187</v>
      </c>
      <c r="E801" s="8" t="s">
        <v>3190</v>
      </c>
      <c r="F801" s="8" t="s">
        <v>489</v>
      </c>
      <c r="G801" s="10" t="str">
        <f t="shared" si="49"/>
        <v>Transition</v>
      </c>
      <c r="H801" s="6" t="s">
        <v>1152</v>
      </c>
      <c r="I801" s="6" t="s">
        <v>1248</v>
      </c>
      <c r="J801" s="8" t="s">
        <v>1392</v>
      </c>
      <c r="K801" s="34" t="str">
        <f>IF(O801="N/A", "N/A")</f>
        <v>N/A</v>
      </c>
      <c r="L801" s="34" t="s">
        <v>1392</v>
      </c>
      <c r="O801" s="8" t="s">
        <v>1392</v>
      </c>
      <c r="P801" s="34" t="s">
        <v>1392</v>
      </c>
    </row>
    <row r="802" spans="1:16" x14ac:dyDescent="0.25">
      <c r="B802" s="38" t="s">
        <v>42</v>
      </c>
      <c r="C802" s="36" t="s">
        <v>3211</v>
      </c>
      <c r="D802" s="8" t="s">
        <v>3187</v>
      </c>
      <c r="E802" s="8" t="s">
        <v>3190</v>
      </c>
      <c r="F802" s="8" t="s">
        <v>491</v>
      </c>
      <c r="G802" s="10" t="str">
        <f t="shared" si="49"/>
        <v>Transversion</v>
      </c>
      <c r="H802" s="6" t="s">
        <v>1117</v>
      </c>
      <c r="I802" s="6" t="s">
        <v>1213</v>
      </c>
      <c r="J802" s="8" t="str">
        <f>IF(L802=2,"Co-dominant","Dominant")</f>
        <v>Co-dominant</v>
      </c>
      <c r="K802" s="8">
        <v>51.919148936170217</v>
      </c>
      <c r="L802" s="34">
        <v>2</v>
      </c>
      <c r="O802" s="8" t="s">
        <v>1391</v>
      </c>
      <c r="P802" s="34" t="s">
        <v>1390</v>
      </c>
    </row>
    <row r="803" spans="1:16" x14ac:dyDescent="0.25">
      <c r="B803" s="38" t="s">
        <v>71</v>
      </c>
      <c r="C803" s="36" t="s">
        <v>1392</v>
      </c>
      <c r="D803" s="8" t="s">
        <v>3187</v>
      </c>
      <c r="E803" s="8" t="s">
        <v>3190</v>
      </c>
      <c r="F803" s="8" t="s">
        <v>489</v>
      </c>
      <c r="G803" s="10" t="str">
        <f t="shared" si="49"/>
        <v>Transition</v>
      </c>
      <c r="H803" s="6" t="s">
        <v>1146</v>
      </c>
      <c r="I803" s="6" t="s">
        <v>1242</v>
      </c>
      <c r="J803" s="8" t="s">
        <v>1392</v>
      </c>
      <c r="K803" s="8" t="str">
        <f>IF(O803="N/A", "N/A")</f>
        <v>N/A</v>
      </c>
      <c r="L803" s="34" t="s">
        <v>1392</v>
      </c>
      <c r="O803" s="8" t="s">
        <v>1392</v>
      </c>
      <c r="P803" s="34" t="s">
        <v>1392</v>
      </c>
    </row>
    <row r="804" spans="1:16" x14ac:dyDescent="0.25">
      <c r="B804" s="38" t="s">
        <v>22</v>
      </c>
      <c r="C804" s="36" t="s">
        <v>3204</v>
      </c>
      <c r="D804" s="8" t="s">
        <v>3187</v>
      </c>
      <c r="E804" s="8" t="s">
        <v>3190</v>
      </c>
      <c r="F804" s="8" t="s">
        <v>489</v>
      </c>
      <c r="G804" s="10" t="str">
        <f t="shared" si="49"/>
        <v>Transition</v>
      </c>
      <c r="H804" s="6" t="s">
        <v>1097</v>
      </c>
      <c r="I804" s="6" t="s">
        <v>1193</v>
      </c>
      <c r="J804" s="8" t="str">
        <f>IF(L804=2,"Co-dominant","Dominant")</f>
        <v>Co-dominant</v>
      </c>
      <c r="K804" s="8">
        <v>0.17985611510791366</v>
      </c>
      <c r="L804" s="34">
        <v>2</v>
      </c>
      <c r="O804" s="8" t="s">
        <v>1390</v>
      </c>
      <c r="P804" s="34" t="s">
        <v>1390</v>
      </c>
    </row>
    <row r="805" spans="1:16" x14ac:dyDescent="0.25">
      <c r="B805" s="38" t="s">
        <v>14</v>
      </c>
      <c r="C805" s="36" t="s">
        <v>1392</v>
      </c>
      <c r="D805" s="8" t="s">
        <v>3187</v>
      </c>
      <c r="E805" s="8" t="s">
        <v>3190</v>
      </c>
      <c r="F805" s="8" t="s">
        <v>492</v>
      </c>
      <c r="G805" s="10" t="str">
        <f t="shared" si="49"/>
        <v>Transversion</v>
      </c>
      <c r="H805" s="6" t="s">
        <v>1089</v>
      </c>
      <c r="I805" s="6" t="s">
        <v>1185</v>
      </c>
      <c r="J805" s="8" t="s">
        <v>1392</v>
      </c>
      <c r="K805" s="34" t="str">
        <f>IF(O805="N/A", "N/A")</f>
        <v>N/A</v>
      </c>
      <c r="L805" s="34" t="s">
        <v>1392</v>
      </c>
      <c r="O805" s="8" t="s">
        <v>1392</v>
      </c>
      <c r="P805" s="34" t="s">
        <v>1392</v>
      </c>
    </row>
    <row r="806" spans="1:16" x14ac:dyDescent="0.25">
      <c r="B806" s="38" t="s">
        <v>86</v>
      </c>
      <c r="C806" s="36" t="s">
        <v>1392</v>
      </c>
      <c r="D806" s="8" t="s">
        <v>3187</v>
      </c>
      <c r="E806" s="8" t="s">
        <v>3190</v>
      </c>
      <c r="F806" s="8" t="s">
        <v>488</v>
      </c>
      <c r="G806" s="10" t="str">
        <f t="shared" si="49"/>
        <v>Transversion</v>
      </c>
      <c r="H806" s="6" t="s">
        <v>1161</v>
      </c>
      <c r="I806" s="6" t="s">
        <v>1257</v>
      </c>
      <c r="J806" s="8" t="s">
        <v>1392</v>
      </c>
      <c r="K806" s="8" t="str">
        <f>IF(O806="N/A", "N/A")</f>
        <v>N/A</v>
      </c>
      <c r="L806" s="34" t="s">
        <v>1392</v>
      </c>
      <c r="O806" s="8" t="s">
        <v>1392</v>
      </c>
      <c r="P806" s="34" t="s">
        <v>1392</v>
      </c>
    </row>
    <row r="807" spans="1:16" x14ac:dyDescent="0.25">
      <c r="B807" s="38" t="s">
        <v>70</v>
      </c>
      <c r="C807" s="36" t="s">
        <v>1392</v>
      </c>
      <c r="D807" s="8" t="s">
        <v>3187</v>
      </c>
      <c r="E807" s="8" t="s">
        <v>3190</v>
      </c>
      <c r="F807" s="8" t="s">
        <v>489</v>
      </c>
      <c r="G807" s="10" t="str">
        <f t="shared" si="49"/>
        <v>Transition</v>
      </c>
      <c r="H807" s="6" t="s">
        <v>1145</v>
      </c>
      <c r="I807" s="6" t="s">
        <v>1241</v>
      </c>
      <c r="J807" s="8" t="s">
        <v>1392</v>
      </c>
      <c r="K807" s="8" t="str">
        <f>IF(O807="N/A", "N/A")</f>
        <v>N/A</v>
      </c>
      <c r="L807" s="34" t="s">
        <v>1392</v>
      </c>
      <c r="O807" s="8" t="s">
        <v>1392</v>
      </c>
      <c r="P807" s="34" t="s">
        <v>1392</v>
      </c>
    </row>
    <row r="808" spans="1:16" x14ac:dyDescent="0.25">
      <c r="B808" s="38" t="s">
        <v>11</v>
      </c>
      <c r="C808" s="36" t="s">
        <v>1392</v>
      </c>
      <c r="D808" s="8" t="s">
        <v>3187</v>
      </c>
      <c r="E808" s="8" t="s">
        <v>3190</v>
      </c>
      <c r="F808" s="8" t="s">
        <v>493</v>
      </c>
      <c r="G808" s="10" t="str">
        <f t="shared" si="49"/>
        <v>Transversion</v>
      </c>
      <c r="H808" s="6" t="s">
        <v>1086</v>
      </c>
      <c r="I808" s="6" t="s">
        <v>1182</v>
      </c>
      <c r="J808" s="8" t="s">
        <v>1392</v>
      </c>
      <c r="K808" s="8" t="str">
        <f>IF(O808="N/A", "N/A")</f>
        <v>N/A</v>
      </c>
      <c r="L808" s="34" t="s">
        <v>1392</v>
      </c>
      <c r="O808" s="8" t="s">
        <v>1392</v>
      </c>
      <c r="P808" s="34" t="s">
        <v>1392</v>
      </c>
    </row>
    <row r="809" spans="1:16" x14ac:dyDescent="0.25">
      <c r="B809" s="38" t="s">
        <v>75</v>
      </c>
      <c r="C809" s="35" t="s">
        <v>3212</v>
      </c>
      <c r="D809" s="8" t="s">
        <v>3187</v>
      </c>
      <c r="E809" s="8" t="s">
        <v>3190</v>
      </c>
      <c r="F809" s="8" t="s">
        <v>493</v>
      </c>
      <c r="G809" s="10" t="str">
        <f t="shared" si="49"/>
        <v>Transversion</v>
      </c>
      <c r="H809" s="6" t="s">
        <v>1150</v>
      </c>
      <c r="I809" s="6" t="s">
        <v>1246</v>
      </c>
      <c r="J809" s="8" t="str">
        <f>IF(L809=2,"Co-dominant","Dominant")</f>
        <v>Co-dominant</v>
      </c>
      <c r="K809" s="8">
        <v>3.7307692307692308</v>
      </c>
      <c r="L809" s="34">
        <v>2</v>
      </c>
      <c r="O809" s="8" t="s">
        <v>1391</v>
      </c>
      <c r="P809" s="34" t="s">
        <v>1390</v>
      </c>
    </row>
    <row r="811" spans="1:16" x14ac:dyDescent="0.25">
      <c r="A811" s="33" t="s">
        <v>97</v>
      </c>
      <c r="B811" s="38" t="s">
        <v>151</v>
      </c>
      <c r="C811" s="36" t="s">
        <v>1392</v>
      </c>
      <c r="D811" s="8" t="s">
        <v>3187</v>
      </c>
      <c r="E811" s="8" t="s">
        <v>3190</v>
      </c>
      <c r="F811" s="8" t="s">
        <v>492</v>
      </c>
      <c r="G811" s="10" t="str">
        <f t="shared" ref="G811:G842" si="52">IF(OR(F811="A/C",F811="C/T"),"Transition","Transversion")</f>
        <v>Transversion</v>
      </c>
      <c r="H811" s="6" t="s">
        <v>1320</v>
      </c>
      <c r="I811" s="7" t="s">
        <v>1380</v>
      </c>
      <c r="J811" s="8" t="s">
        <v>1392</v>
      </c>
      <c r="K811" s="34" t="str">
        <f>IF(O811="N/A", "N/A")</f>
        <v>N/A</v>
      </c>
      <c r="L811" s="34" t="s">
        <v>1392</v>
      </c>
      <c r="O811" s="8" t="s">
        <v>1392</v>
      </c>
      <c r="P811" s="34" t="s">
        <v>1392</v>
      </c>
    </row>
    <row r="812" spans="1:16" x14ac:dyDescent="0.25">
      <c r="B812" s="38" t="s">
        <v>107</v>
      </c>
      <c r="C812" s="36" t="s">
        <v>1392</v>
      </c>
      <c r="D812" s="8" t="s">
        <v>3187</v>
      </c>
      <c r="E812" s="8" t="s">
        <v>3190</v>
      </c>
      <c r="F812" s="8" t="s">
        <v>488</v>
      </c>
      <c r="G812" s="10" t="str">
        <f t="shared" si="52"/>
        <v>Transversion</v>
      </c>
      <c r="H812" s="6" t="s">
        <v>1276</v>
      </c>
      <c r="I812" s="7" t="s">
        <v>1336</v>
      </c>
      <c r="J812" s="8" t="s">
        <v>1392</v>
      </c>
      <c r="K812" s="8" t="str">
        <f>IF(O812="N/A", "N/A")</f>
        <v>N/A</v>
      </c>
      <c r="L812" s="34" t="s">
        <v>1392</v>
      </c>
      <c r="O812" s="8" t="s">
        <v>1392</v>
      </c>
      <c r="P812" s="34" t="s">
        <v>1392</v>
      </c>
    </row>
    <row r="813" spans="1:16" x14ac:dyDescent="0.25">
      <c r="B813" s="38" t="s">
        <v>148</v>
      </c>
      <c r="C813" s="36" t="s">
        <v>1392</v>
      </c>
      <c r="D813" s="8" t="s">
        <v>3187</v>
      </c>
      <c r="E813" s="8" t="s">
        <v>3190</v>
      </c>
      <c r="F813" s="8" t="s">
        <v>489</v>
      </c>
      <c r="G813" s="10" t="str">
        <f t="shared" si="52"/>
        <v>Transition</v>
      </c>
      <c r="H813" s="6" t="s">
        <v>1317</v>
      </c>
      <c r="I813" s="7" t="s">
        <v>1377</v>
      </c>
      <c r="J813" s="8" t="s">
        <v>1392</v>
      </c>
      <c r="K813" s="8" t="str">
        <f>IF(O813="N/A", "N/A")</f>
        <v>N/A</v>
      </c>
      <c r="L813" s="34" t="s">
        <v>1392</v>
      </c>
      <c r="O813" s="8" t="s">
        <v>1392</v>
      </c>
      <c r="P813" s="34" t="s">
        <v>1392</v>
      </c>
    </row>
    <row r="814" spans="1:16" x14ac:dyDescent="0.25">
      <c r="B814" s="38" t="s">
        <v>113</v>
      </c>
      <c r="C814" s="36" t="s">
        <v>1392</v>
      </c>
      <c r="D814" s="8" t="s">
        <v>3187</v>
      </c>
      <c r="E814" s="8" t="s">
        <v>3190</v>
      </c>
      <c r="F814" s="8" t="s">
        <v>492</v>
      </c>
      <c r="G814" s="10" t="str">
        <f t="shared" si="52"/>
        <v>Transversion</v>
      </c>
      <c r="H814" s="6" t="s">
        <v>1282</v>
      </c>
      <c r="I814" s="7" t="s">
        <v>1342</v>
      </c>
      <c r="J814" s="8" t="s">
        <v>1392</v>
      </c>
      <c r="K814" s="34" t="str">
        <f>IF(O814="N/A", "N/A")</f>
        <v>N/A</v>
      </c>
      <c r="L814" s="34" t="s">
        <v>1392</v>
      </c>
      <c r="O814" s="8" t="s">
        <v>1392</v>
      </c>
      <c r="P814" s="34" t="s">
        <v>1392</v>
      </c>
    </row>
    <row r="815" spans="1:16" x14ac:dyDescent="0.25">
      <c r="B815" s="38" t="s">
        <v>111</v>
      </c>
      <c r="C815" s="36" t="s">
        <v>3232</v>
      </c>
      <c r="D815" s="8" t="s">
        <v>3187</v>
      </c>
      <c r="E815" s="8" t="s">
        <v>3190</v>
      </c>
      <c r="F815" s="8" t="s">
        <v>488</v>
      </c>
      <c r="G815" s="10" t="str">
        <f t="shared" si="52"/>
        <v>Transversion</v>
      </c>
      <c r="H815" s="6" t="s">
        <v>1280</v>
      </c>
      <c r="I815" s="7" t="s">
        <v>1340</v>
      </c>
      <c r="J815" s="8" t="str">
        <f>IF(L815=2,"Co-dominant","Dominant")</f>
        <v>Dominant</v>
      </c>
      <c r="K815" s="34">
        <v>0.55555555555555558</v>
      </c>
      <c r="L815" s="34">
        <v>1</v>
      </c>
      <c r="O815" s="8" t="s">
        <v>1390</v>
      </c>
      <c r="P815" s="34" t="s">
        <v>1390</v>
      </c>
    </row>
    <row r="816" spans="1:16" x14ac:dyDescent="0.25">
      <c r="B816" s="38" t="s">
        <v>131</v>
      </c>
      <c r="C816" s="36" t="s">
        <v>1392</v>
      </c>
      <c r="D816" s="8" t="s">
        <v>3187</v>
      </c>
      <c r="E816" s="8" t="s">
        <v>3190</v>
      </c>
      <c r="F816" s="8" t="s">
        <v>493</v>
      </c>
      <c r="G816" s="10" t="str">
        <f t="shared" si="52"/>
        <v>Transversion</v>
      </c>
      <c r="H816" s="6" t="s">
        <v>1300</v>
      </c>
      <c r="I816" s="7" t="s">
        <v>1360</v>
      </c>
      <c r="J816" s="8" t="s">
        <v>1392</v>
      </c>
      <c r="K816" s="34" t="str">
        <f>IF(O816="N/A", "N/A")</f>
        <v>N/A</v>
      </c>
      <c r="L816" s="34" t="s">
        <v>1392</v>
      </c>
      <c r="O816" s="8" t="s">
        <v>1392</v>
      </c>
      <c r="P816" s="34" t="s">
        <v>1392</v>
      </c>
    </row>
    <row r="817" spans="2:16" x14ac:dyDescent="0.25">
      <c r="B817" s="38" t="s">
        <v>141</v>
      </c>
      <c r="C817" s="36" t="s">
        <v>1392</v>
      </c>
      <c r="D817" s="8" t="s">
        <v>3187</v>
      </c>
      <c r="E817" s="8" t="s">
        <v>3190</v>
      </c>
      <c r="F817" s="8" t="s">
        <v>489</v>
      </c>
      <c r="G817" s="10" t="str">
        <f t="shared" si="52"/>
        <v>Transition</v>
      </c>
      <c r="H817" s="6" t="s">
        <v>1310</v>
      </c>
      <c r="I817" s="7" t="s">
        <v>1370</v>
      </c>
      <c r="J817" s="8" t="s">
        <v>1392</v>
      </c>
      <c r="K817" s="8" t="str">
        <f>IF(O817="N/A", "N/A")</f>
        <v>N/A</v>
      </c>
      <c r="L817" s="34" t="s">
        <v>1392</v>
      </c>
      <c r="O817" s="8" t="s">
        <v>1392</v>
      </c>
      <c r="P817" s="34" t="s">
        <v>1392</v>
      </c>
    </row>
    <row r="818" spans="2:16" x14ac:dyDescent="0.25">
      <c r="B818" s="38" t="s">
        <v>104</v>
      </c>
      <c r="C818" s="36" t="s">
        <v>1392</v>
      </c>
      <c r="D818" s="8" t="s">
        <v>3187</v>
      </c>
      <c r="E818" s="8" t="s">
        <v>3190</v>
      </c>
      <c r="F818" s="8" t="s">
        <v>489</v>
      </c>
      <c r="G818" s="10" t="str">
        <f t="shared" si="52"/>
        <v>Transition</v>
      </c>
      <c r="H818" s="6" t="s">
        <v>1273</v>
      </c>
      <c r="I818" s="7" t="s">
        <v>1333</v>
      </c>
      <c r="J818" s="8" t="s">
        <v>1392</v>
      </c>
      <c r="K818" s="34" t="str">
        <f>IF(O818="N/A", "N/A")</f>
        <v>N/A</v>
      </c>
      <c r="L818" s="34" t="s">
        <v>1392</v>
      </c>
      <c r="O818" s="8" t="s">
        <v>1392</v>
      </c>
      <c r="P818" s="34" t="s">
        <v>1392</v>
      </c>
    </row>
    <row r="819" spans="2:16" x14ac:dyDescent="0.25">
      <c r="B819" s="38" t="s">
        <v>125</v>
      </c>
      <c r="C819" s="36" t="s">
        <v>1392</v>
      </c>
      <c r="D819" s="8" t="s">
        <v>3187</v>
      </c>
      <c r="E819" s="8" t="s">
        <v>3190</v>
      </c>
      <c r="F819" s="8" t="s">
        <v>489</v>
      </c>
      <c r="G819" s="10" t="str">
        <f t="shared" si="52"/>
        <v>Transition</v>
      </c>
      <c r="H819" s="6" t="s">
        <v>1294</v>
      </c>
      <c r="I819" s="7" t="s">
        <v>1354</v>
      </c>
      <c r="J819" s="8" t="s">
        <v>1392</v>
      </c>
      <c r="K819" s="34" t="str">
        <f>IF(O819="N/A", "N/A")</f>
        <v>N/A</v>
      </c>
      <c r="L819" s="34" t="s">
        <v>1392</v>
      </c>
      <c r="O819" s="8" t="s">
        <v>1392</v>
      </c>
      <c r="P819" s="34" t="s">
        <v>1392</v>
      </c>
    </row>
    <row r="820" spans="2:16" x14ac:dyDescent="0.25">
      <c r="B820" s="38" t="s">
        <v>134</v>
      </c>
      <c r="C820" s="36" t="s">
        <v>1392</v>
      </c>
      <c r="D820" s="8" t="s">
        <v>3187</v>
      </c>
      <c r="E820" s="8" t="s">
        <v>3190</v>
      </c>
      <c r="F820" s="8" t="s">
        <v>489</v>
      </c>
      <c r="G820" s="10" t="str">
        <f t="shared" si="52"/>
        <v>Transition</v>
      </c>
      <c r="H820" s="6" t="s">
        <v>1303</v>
      </c>
      <c r="I820" s="7" t="s">
        <v>1363</v>
      </c>
      <c r="J820" s="8" t="s">
        <v>1392</v>
      </c>
      <c r="K820" s="34" t="str">
        <f>IF(O820="N/A", "N/A")</f>
        <v>N/A</v>
      </c>
      <c r="L820" s="34" t="s">
        <v>1392</v>
      </c>
      <c r="O820" s="8" t="s">
        <v>1392</v>
      </c>
      <c r="P820" s="34" t="s">
        <v>1392</v>
      </c>
    </row>
    <row r="821" spans="2:16" x14ac:dyDescent="0.25">
      <c r="B821" s="38" t="s">
        <v>122</v>
      </c>
      <c r="C821" s="35" t="s">
        <v>3233</v>
      </c>
      <c r="D821" s="8" t="s">
        <v>3187</v>
      </c>
      <c r="E821" s="8" t="s">
        <v>3190</v>
      </c>
      <c r="F821" s="8" t="s">
        <v>493</v>
      </c>
      <c r="G821" s="10" t="str">
        <f t="shared" si="52"/>
        <v>Transversion</v>
      </c>
      <c r="H821" s="6" t="s">
        <v>1291</v>
      </c>
      <c r="I821" s="7" t="s">
        <v>1351</v>
      </c>
      <c r="J821" s="8" t="str">
        <f>IF(L821=2,"Co-dominant","Dominant")</f>
        <v>Co-dominant</v>
      </c>
      <c r="K821" s="8">
        <v>0.62962962962962965</v>
      </c>
      <c r="L821" s="34">
        <v>2</v>
      </c>
      <c r="O821" s="8" t="s">
        <v>1390</v>
      </c>
      <c r="P821" s="34" t="s">
        <v>1389</v>
      </c>
    </row>
    <row r="822" spans="2:16" x14ac:dyDescent="0.25">
      <c r="B822" s="38" t="s">
        <v>114</v>
      </c>
      <c r="C822" s="36" t="s">
        <v>3249</v>
      </c>
      <c r="D822" s="8" t="s">
        <v>3187</v>
      </c>
      <c r="E822" s="8" t="s">
        <v>3190</v>
      </c>
      <c r="F822" s="8" t="s">
        <v>488</v>
      </c>
      <c r="G822" s="10" t="str">
        <f t="shared" si="52"/>
        <v>Transversion</v>
      </c>
      <c r="H822" s="6" t="s">
        <v>1283</v>
      </c>
      <c r="I822" s="7" t="s">
        <v>1343</v>
      </c>
      <c r="J822" s="8" t="str">
        <f>IF(L822=2,"Co-dominant","Dominant")</f>
        <v>Dominant</v>
      </c>
      <c r="K822" s="34">
        <v>1.7142857142857144</v>
      </c>
      <c r="L822" s="34">
        <v>1</v>
      </c>
      <c r="O822" s="8" t="s">
        <v>1390</v>
      </c>
      <c r="P822" s="34" t="s">
        <v>1390</v>
      </c>
    </row>
    <row r="823" spans="2:16" x14ac:dyDescent="0.25">
      <c r="B823" s="38" t="s">
        <v>137</v>
      </c>
      <c r="C823" s="36" t="s">
        <v>1392</v>
      </c>
      <c r="D823" s="8" t="s">
        <v>3187</v>
      </c>
      <c r="E823" s="8" t="s">
        <v>3190</v>
      </c>
      <c r="F823" s="8" t="s">
        <v>488</v>
      </c>
      <c r="G823" s="10" t="str">
        <f t="shared" si="52"/>
        <v>Transversion</v>
      </c>
      <c r="H823" s="6" t="s">
        <v>1306</v>
      </c>
      <c r="I823" s="7" t="s">
        <v>1366</v>
      </c>
      <c r="J823" s="8" t="s">
        <v>1392</v>
      </c>
      <c r="K823" s="34" t="str">
        <f>IF(O823="N/A", "N/A")</f>
        <v>N/A</v>
      </c>
      <c r="L823" s="34" t="s">
        <v>1392</v>
      </c>
      <c r="O823" s="8" t="s">
        <v>1392</v>
      </c>
      <c r="P823" s="34" t="s">
        <v>1392</v>
      </c>
    </row>
    <row r="824" spans="2:16" x14ac:dyDescent="0.25">
      <c r="B824" s="38" t="s">
        <v>136</v>
      </c>
      <c r="C824" s="36" t="s">
        <v>1392</v>
      </c>
      <c r="D824" s="8" t="s">
        <v>3187</v>
      </c>
      <c r="E824" s="8" t="s">
        <v>3190</v>
      </c>
      <c r="F824" s="8" t="s">
        <v>489</v>
      </c>
      <c r="G824" s="10" t="str">
        <f t="shared" si="52"/>
        <v>Transition</v>
      </c>
      <c r="H824" s="6" t="s">
        <v>1305</v>
      </c>
      <c r="I824" s="7" t="s">
        <v>1365</v>
      </c>
      <c r="J824" s="8" t="s">
        <v>1392</v>
      </c>
      <c r="K824" s="8" t="str">
        <f>IF(O824="N/A", "N/A")</f>
        <v>N/A</v>
      </c>
      <c r="L824" s="34" t="s">
        <v>1392</v>
      </c>
      <c r="O824" s="8" t="s">
        <v>1392</v>
      </c>
      <c r="P824" s="34" t="s">
        <v>1392</v>
      </c>
    </row>
    <row r="825" spans="2:16" x14ac:dyDescent="0.25">
      <c r="B825" s="38" t="s">
        <v>150</v>
      </c>
      <c r="C825" s="36" t="s">
        <v>1392</v>
      </c>
      <c r="D825" s="8" t="s">
        <v>3187</v>
      </c>
      <c r="E825" s="8" t="s">
        <v>3190</v>
      </c>
      <c r="F825" s="8" t="s">
        <v>489</v>
      </c>
      <c r="G825" s="10" t="str">
        <f t="shared" si="52"/>
        <v>Transition</v>
      </c>
      <c r="H825" s="6" t="s">
        <v>1319</v>
      </c>
      <c r="I825" s="7" t="s">
        <v>1379</v>
      </c>
      <c r="J825" s="8" t="s">
        <v>1392</v>
      </c>
      <c r="K825" s="8" t="str">
        <f>IF(O825="N/A", "N/A")</f>
        <v>N/A</v>
      </c>
      <c r="L825" s="34" t="s">
        <v>1392</v>
      </c>
      <c r="O825" s="8" t="s">
        <v>1392</v>
      </c>
      <c r="P825" s="34" t="s">
        <v>1392</v>
      </c>
    </row>
    <row r="826" spans="2:16" x14ac:dyDescent="0.25">
      <c r="B826" s="38" t="s">
        <v>120</v>
      </c>
      <c r="C826" s="35" t="s">
        <v>3236</v>
      </c>
      <c r="D826" s="8" t="s">
        <v>3187</v>
      </c>
      <c r="E826" s="8" t="s">
        <v>3190</v>
      </c>
      <c r="F826" s="8" t="s">
        <v>493</v>
      </c>
      <c r="G826" s="10" t="str">
        <f t="shared" si="52"/>
        <v>Transversion</v>
      </c>
      <c r="H826" s="6" t="s">
        <v>1289</v>
      </c>
      <c r="I826" s="7" t="s">
        <v>1349</v>
      </c>
      <c r="J826" s="8" t="s">
        <v>1392</v>
      </c>
      <c r="K826" s="8" t="str">
        <f>IF(O826="N/A", "N/A")</f>
        <v>N/A</v>
      </c>
      <c r="L826" s="34" t="s">
        <v>1392</v>
      </c>
      <c r="O826" s="8" t="s">
        <v>1392</v>
      </c>
      <c r="P826" s="34" t="s">
        <v>1392</v>
      </c>
    </row>
    <row r="827" spans="2:16" x14ac:dyDescent="0.25">
      <c r="B827" s="38" t="s">
        <v>133</v>
      </c>
      <c r="C827" s="35" t="s">
        <v>3242</v>
      </c>
      <c r="D827" s="8" t="s">
        <v>3187</v>
      </c>
      <c r="E827" s="8" t="s">
        <v>3190</v>
      </c>
      <c r="F827" s="8" t="s">
        <v>488</v>
      </c>
      <c r="G827" s="10" t="str">
        <f t="shared" si="52"/>
        <v>Transversion</v>
      </c>
      <c r="H827" s="6" t="s">
        <v>1302</v>
      </c>
      <c r="I827" s="7" t="s">
        <v>1362</v>
      </c>
      <c r="J827" s="8" t="str">
        <f>IF(L827=2,"Co-dominant","Dominant")</f>
        <v>Dominant</v>
      </c>
      <c r="K827" s="8">
        <v>1.6425339366515836</v>
      </c>
      <c r="L827" s="34">
        <v>1</v>
      </c>
      <c r="O827" s="8" t="s">
        <v>1394</v>
      </c>
      <c r="P827" s="34" t="s">
        <v>1394</v>
      </c>
    </row>
    <row r="828" spans="2:16" x14ac:dyDescent="0.25">
      <c r="B828" s="38" t="s">
        <v>126</v>
      </c>
      <c r="C828" s="35" t="s">
        <v>3243</v>
      </c>
      <c r="D828" s="8" t="s">
        <v>3187</v>
      </c>
      <c r="E828" s="8" t="s">
        <v>3190</v>
      </c>
      <c r="F828" s="8" t="s">
        <v>492</v>
      </c>
      <c r="G828" s="10" t="str">
        <f t="shared" si="52"/>
        <v>Transversion</v>
      </c>
      <c r="H828" s="6" t="s">
        <v>1295</v>
      </c>
      <c r="I828" s="7" t="s">
        <v>1355</v>
      </c>
      <c r="J828" s="8" t="str">
        <f>IF(L828=2,"Co-dominant","Dominant")</f>
        <v>Co-dominant</v>
      </c>
      <c r="K828" s="8">
        <v>6.8916666666666666</v>
      </c>
      <c r="L828" s="34">
        <v>2</v>
      </c>
      <c r="O828" s="8" t="s">
        <v>1389</v>
      </c>
      <c r="P828" s="34" t="s">
        <v>1389</v>
      </c>
    </row>
    <row r="829" spans="2:16" x14ac:dyDescent="0.25">
      <c r="B829" s="38" t="s">
        <v>115</v>
      </c>
      <c r="C829" s="35" t="s">
        <v>1392</v>
      </c>
      <c r="D829" s="8" t="s">
        <v>3187</v>
      </c>
      <c r="E829" s="8" t="s">
        <v>3190</v>
      </c>
      <c r="F829" s="8" t="s">
        <v>489</v>
      </c>
      <c r="G829" s="10" t="str">
        <f t="shared" si="52"/>
        <v>Transition</v>
      </c>
      <c r="H829" s="6" t="s">
        <v>1284</v>
      </c>
      <c r="I829" s="7" t="s">
        <v>1344</v>
      </c>
      <c r="J829" s="8" t="s">
        <v>1392</v>
      </c>
      <c r="K829" s="8" t="str">
        <f t="shared" ref="K829:K834" si="53">IF(O829="N/A", "N/A")</f>
        <v>N/A</v>
      </c>
      <c r="L829" s="34" t="s">
        <v>1392</v>
      </c>
      <c r="O829" s="8" t="s">
        <v>1392</v>
      </c>
      <c r="P829" s="34" t="s">
        <v>1392</v>
      </c>
    </row>
    <row r="830" spans="2:16" x14ac:dyDescent="0.25">
      <c r="B830" s="38" t="s">
        <v>157</v>
      </c>
      <c r="C830" s="35" t="s">
        <v>1392</v>
      </c>
      <c r="D830" s="8" t="s">
        <v>3187</v>
      </c>
      <c r="E830" s="8" t="s">
        <v>3190</v>
      </c>
      <c r="F830" s="8" t="s">
        <v>489</v>
      </c>
      <c r="G830" s="10" t="str">
        <f t="shared" si="52"/>
        <v>Transition</v>
      </c>
      <c r="H830" s="6" t="s">
        <v>1326</v>
      </c>
      <c r="I830" s="7" t="s">
        <v>1386</v>
      </c>
      <c r="J830" s="8" t="s">
        <v>1392</v>
      </c>
      <c r="K830" s="8" t="str">
        <f t="shared" si="53"/>
        <v>N/A</v>
      </c>
      <c r="L830" s="34" t="s">
        <v>1392</v>
      </c>
      <c r="O830" s="8" t="s">
        <v>1392</v>
      </c>
      <c r="P830" s="34" t="s">
        <v>1392</v>
      </c>
    </row>
    <row r="831" spans="2:16" x14ac:dyDescent="0.25">
      <c r="B831" s="38" t="s">
        <v>143</v>
      </c>
      <c r="C831" s="35" t="s">
        <v>1392</v>
      </c>
      <c r="D831" s="8" t="s">
        <v>3187</v>
      </c>
      <c r="E831" s="8" t="s">
        <v>3190</v>
      </c>
      <c r="F831" s="8" t="s">
        <v>488</v>
      </c>
      <c r="G831" s="10" t="str">
        <f t="shared" si="52"/>
        <v>Transversion</v>
      </c>
      <c r="H831" s="6" t="s">
        <v>1312</v>
      </c>
      <c r="I831" s="7" t="s">
        <v>1372</v>
      </c>
      <c r="J831" s="8" t="s">
        <v>1392</v>
      </c>
      <c r="K831" s="34" t="str">
        <f t="shared" si="53"/>
        <v>N/A</v>
      </c>
      <c r="L831" s="34" t="s">
        <v>1392</v>
      </c>
      <c r="O831" s="8" t="s">
        <v>1392</v>
      </c>
      <c r="P831" s="34" t="s">
        <v>1392</v>
      </c>
    </row>
    <row r="832" spans="2:16" x14ac:dyDescent="0.25">
      <c r="B832" s="38" t="s">
        <v>149</v>
      </c>
      <c r="C832" s="35" t="s">
        <v>1392</v>
      </c>
      <c r="D832" s="8" t="s">
        <v>3187</v>
      </c>
      <c r="E832" s="8" t="s">
        <v>3190</v>
      </c>
      <c r="F832" s="8" t="s">
        <v>488</v>
      </c>
      <c r="G832" s="10" t="str">
        <f t="shared" si="52"/>
        <v>Transversion</v>
      </c>
      <c r="H832" s="6" t="s">
        <v>1318</v>
      </c>
      <c r="I832" s="7" t="s">
        <v>1378</v>
      </c>
      <c r="J832" s="8" t="s">
        <v>1392</v>
      </c>
      <c r="K832" s="34" t="str">
        <f t="shared" si="53"/>
        <v>N/A</v>
      </c>
      <c r="L832" s="34" t="s">
        <v>1392</v>
      </c>
      <c r="O832" s="8" t="s">
        <v>1392</v>
      </c>
      <c r="P832" s="34" t="s">
        <v>1392</v>
      </c>
    </row>
    <row r="833" spans="2:16" x14ac:dyDescent="0.25">
      <c r="B833" s="38" t="s">
        <v>102</v>
      </c>
      <c r="C833" s="35" t="s">
        <v>1392</v>
      </c>
      <c r="D833" s="8" t="s">
        <v>3187</v>
      </c>
      <c r="E833" s="8" t="s">
        <v>3190</v>
      </c>
      <c r="F833" s="8" t="s">
        <v>488</v>
      </c>
      <c r="G833" s="10" t="str">
        <f t="shared" si="52"/>
        <v>Transversion</v>
      </c>
      <c r="H833" s="6" t="s">
        <v>1271</v>
      </c>
      <c r="I833" s="7" t="s">
        <v>1331</v>
      </c>
      <c r="J833" s="8" t="s">
        <v>1392</v>
      </c>
      <c r="K833" s="8" t="str">
        <f t="shared" si="53"/>
        <v>N/A</v>
      </c>
      <c r="L833" s="34" t="s">
        <v>1392</v>
      </c>
      <c r="O833" s="8" t="s">
        <v>1392</v>
      </c>
      <c r="P833" s="34" t="s">
        <v>1392</v>
      </c>
    </row>
    <row r="834" spans="2:16" x14ac:dyDescent="0.25">
      <c r="B834" s="38" t="s">
        <v>110</v>
      </c>
      <c r="C834" s="35" t="s">
        <v>1392</v>
      </c>
      <c r="D834" s="8" t="s">
        <v>3187</v>
      </c>
      <c r="E834" s="8" t="s">
        <v>3190</v>
      </c>
      <c r="F834" s="8" t="s">
        <v>490</v>
      </c>
      <c r="G834" s="10" t="str">
        <f t="shared" si="52"/>
        <v>Transition</v>
      </c>
      <c r="H834" s="6" t="s">
        <v>1279</v>
      </c>
      <c r="I834" s="7" t="s">
        <v>1339</v>
      </c>
      <c r="J834" s="8" t="s">
        <v>1392</v>
      </c>
      <c r="K834" s="34" t="str">
        <f t="shared" si="53"/>
        <v>N/A</v>
      </c>
      <c r="L834" s="34" t="s">
        <v>1392</v>
      </c>
      <c r="O834" s="8" t="s">
        <v>1392</v>
      </c>
      <c r="P834" s="34" t="s">
        <v>1392</v>
      </c>
    </row>
    <row r="835" spans="2:16" x14ac:dyDescent="0.25">
      <c r="B835" s="38" t="s">
        <v>145</v>
      </c>
      <c r="C835" s="35" t="s">
        <v>3237</v>
      </c>
      <c r="D835" s="8" t="s">
        <v>3187</v>
      </c>
      <c r="E835" s="8" t="s">
        <v>3190</v>
      </c>
      <c r="F835" s="8" t="s">
        <v>490</v>
      </c>
      <c r="G835" s="10" t="str">
        <f t="shared" si="52"/>
        <v>Transition</v>
      </c>
      <c r="H835" s="6" t="s">
        <v>1314</v>
      </c>
      <c r="I835" s="7" t="s">
        <v>1374</v>
      </c>
      <c r="J835" s="8" t="str">
        <f>IF(L835=2,"Co-dominant","Dominant")</f>
        <v>Dominant</v>
      </c>
      <c r="K835" s="8">
        <v>1.9882352941176471</v>
      </c>
      <c r="L835" s="34">
        <v>1</v>
      </c>
      <c r="O835" s="8" t="s">
        <v>1391</v>
      </c>
      <c r="P835" s="34" t="s">
        <v>1391</v>
      </c>
    </row>
    <row r="836" spans="2:16" x14ac:dyDescent="0.25">
      <c r="B836" s="38" t="s">
        <v>118</v>
      </c>
      <c r="C836" s="35" t="s">
        <v>1392</v>
      </c>
      <c r="D836" s="8" t="s">
        <v>3187</v>
      </c>
      <c r="E836" s="8" t="s">
        <v>3190</v>
      </c>
      <c r="F836" s="8" t="s">
        <v>489</v>
      </c>
      <c r="G836" s="10" t="str">
        <f t="shared" si="52"/>
        <v>Transition</v>
      </c>
      <c r="H836" s="6" t="s">
        <v>1287</v>
      </c>
      <c r="I836" s="7" t="s">
        <v>1347</v>
      </c>
      <c r="J836" s="8" t="s">
        <v>1392</v>
      </c>
      <c r="K836" s="8" t="str">
        <f>IF(O836="N/A", "N/A")</f>
        <v>N/A</v>
      </c>
      <c r="L836" s="34" t="s">
        <v>1392</v>
      </c>
      <c r="O836" s="8" t="s">
        <v>1392</v>
      </c>
      <c r="P836" s="34" t="s">
        <v>1392</v>
      </c>
    </row>
    <row r="837" spans="2:16" x14ac:dyDescent="0.25">
      <c r="B837" s="38" t="s">
        <v>144</v>
      </c>
      <c r="C837" s="36" t="s">
        <v>3238</v>
      </c>
      <c r="D837" s="8" t="s">
        <v>3187</v>
      </c>
      <c r="E837" s="8" t="s">
        <v>3190</v>
      </c>
      <c r="F837" s="8" t="s">
        <v>489</v>
      </c>
      <c r="G837" s="10" t="str">
        <f t="shared" si="52"/>
        <v>Transition</v>
      </c>
      <c r="H837" s="6" t="s">
        <v>1313</v>
      </c>
      <c r="I837" s="7" t="s">
        <v>1373</v>
      </c>
      <c r="J837" s="8" t="str">
        <f>IF(L837=2,"Co-dominant","Dominant")</f>
        <v>Dominant</v>
      </c>
      <c r="K837" s="8">
        <v>5.1273408239700373</v>
      </c>
      <c r="L837" s="34">
        <v>1</v>
      </c>
      <c r="O837" s="8" t="s">
        <v>1390</v>
      </c>
      <c r="P837" s="34" t="s">
        <v>1390</v>
      </c>
    </row>
    <row r="838" spans="2:16" x14ac:dyDescent="0.25">
      <c r="B838" s="38" t="s">
        <v>119</v>
      </c>
      <c r="C838" s="35" t="s">
        <v>1392</v>
      </c>
      <c r="D838" s="8" t="s">
        <v>3187</v>
      </c>
      <c r="E838" s="8" t="s">
        <v>3190</v>
      </c>
      <c r="F838" s="8" t="s">
        <v>489</v>
      </c>
      <c r="G838" s="10" t="str">
        <f t="shared" si="52"/>
        <v>Transition</v>
      </c>
      <c r="H838" s="6" t="s">
        <v>1288</v>
      </c>
      <c r="I838" s="7" t="s">
        <v>1348</v>
      </c>
      <c r="J838" s="8" t="s">
        <v>1392</v>
      </c>
      <c r="K838" s="8" t="str">
        <f t="shared" ref="K838:K848" si="54">IF(O838="N/A", "N/A")</f>
        <v>N/A</v>
      </c>
      <c r="L838" s="34" t="s">
        <v>1392</v>
      </c>
      <c r="O838" s="8" t="s">
        <v>1392</v>
      </c>
      <c r="P838" s="34" t="s">
        <v>1392</v>
      </c>
    </row>
    <row r="839" spans="2:16" x14ac:dyDescent="0.25">
      <c r="B839" s="38" t="s">
        <v>98</v>
      </c>
      <c r="C839" s="35" t="s">
        <v>1392</v>
      </c>
      <c r="D839" s="8" t="s">
        <v>3187</v>
      </c>
      <c r="E839" s="8" t="s">
        <v>3190</v>
      </c>
      <c r="F839" s="8" t="s">
        <v>493</v>
      </c>
      <c r="G839" s="10" t="str">
        <f t="shared" si="52"/>
        <v>Transversion</v>
      </c>
      <c r="H839" s="6" t="s">
        <v>1267</v>
      </c>
      <c r="I839" s="7" t="s">
        <v>1327</v>
      </c>
      <c r="J839" s="8" t="s">
        <v>1392</v>
      </c>
      <c r="K839" s="34" t="str">
        <f t="shared" si="54"/>
        <v>N/A</v>
      </c>
      <c r="L839" s="34" t="s">
        <v>1392</v>
      </c>
      <c r="O839" s="8" t="s">
        <v>1392</v>
      </c>
      <c r="P839" s="34" t="s">
        <v>1392</v>
      </c>
    </row>
    <row r="840" spans="2:16" x14ac:dyDescent="0.25">
      <c r="B840" s="38" t="s">
        <v>152</v>
      </c>
      <c r="C840" s="35" t="s">
        <v>1392</v>
      </c>
      <c r="D840" s="8" t="s">
        <v>3187</v>
      </c>
      <c r="E840" s="8" t="s">
        <v>3190</v>
      </c>
      <c r="F840" s="8" t="s">
        <v>489</v>
      </c>
      <c r="G840" s="10" t="str">
        <f t="shared" si="52"/>
        <v>Transition</v>
      </c>
      <c r="H840" s="6" t="s">
        <v>1321</v>
      </c>
      <c r="I840" s="7" t="s">
        <v>1381</v>
      </c>
      <c r="J840" s="8" t="s">
        <v>1392</v>
      </c>
      <c r="K840" s="8" t="str">
        <f t="shared" si="54"/>
        <v>N/A</v>
      </c>
      <c r="L840" s="34" t="s">
        <v>1392</v>
      </c>
      <c r="O840" s="8" t="s">
        <v>1392</v>
      </c>
      <c r="P840" s="34" t="s">
        <v>1392</v>
      </c>
    </row>
    <row r="841" spans="2:16" x14ac:dyDescent="0.25">
      <c r="B841" s="38" t="s">
        <v>129</v>
      </c>
      <c r="C841" s="35" t="s">
        <v>1392</v>
      </c>
      <c r="D841" s="8" t="s">
        <v>3187</v>
      </c>
      <c r="E841" s="8" t="s">
        <v>3190</v>
      </c>
      <c r="F841" s="8" t="s">
        <v>492</v>
      </c>
      <c r="G841" s="10" t="str">
        <f t="shared" si="52"/>
        <v>Transversion</v>
      </c>
      <c r="H841" s="6" t="s">
        <v>1298</v>
      </c>
      <c r="I841" s="7" t="s">
        <v>1358</v>
      </c>
      <c r="J841" s="8" t="s">
        <v>1392</v>
      </c>
      <c r="K841" s="8" t="str">
        <f t="shared" si="54"/>
        <v>N/A</v>
      </c>
      <c r="L841" s="34" t="s">
        <v>1392</v>
      </c>
      <c r="O841" s="8" t="s">
        <v>1392</v>
      </c>
      <c r="P841" s="34" t="s">
        <v>1392</v>
      </c>
    </row>
    <row r="842" spans="2:16" x14ac:dyDescent="0.25">
      <c r="B842" s="38" t="s">
        <v>127</v>
      </c>
      <c r="C842" s="35" t="s">
        <v>1392</v>
      </c>
      <c r="D842" s="8" t="s">
        <v>3187</v>
      </c>
      <c r="E842" s="8" t="s">
        <v>3190</v>
      </c>
      <c r="F842" s="8" t="s">
        <v>489</v>
      </c>
      <c r="G842" s="10" t="str">
        <f t="shared" si="52"/>
        <v>Transition</v>
      </c>
      <c r="H842" s="6" t="s">
        <v>1296</v>
      </c>
      <c r="I842" s="7" t="s">
        <v>1356</v>
      </c>
      <c r="J842" s="8" t="s">
        <v>1392</v>
      </c>
      <c r="K842" s="8" t="str">
        <f t="shared" si="54"/>
        <v>N/A</v>
      </c>
      <c r="L842" s="34" t="s">
        <v>1392</v>
      </c>
      <c r="O842" s="8" t="s">
        <v>1392</v>
      </c>
      <c r="P842" s="34" t="s">
        <v>1392</v>
      </c>
    </row>
    <row r="843" spans="2:16" x14ac:dyDescent="0.25">
      <c r="B843" s="38" t="s">
        <v>109</v>
      </c>
      <c r="C843" s="35" t="s">
        <v>1392</v>
      </c>
      <c r="D843" s="8" t="s">
        <v>3187</v>
      </c>
      <c r="E843" s="8" t="s">
        <v>3190</v>
      </c>
      <c r="F843" s="8" t="s">
        <v>490</v>
      </c>
      <c r="G843" s="10" t="str">
        <f t="shared" ref="G843:G870" si="55">IF(OR(F843="A/C",F843="C/T"),"Transition","Transversion")</f>
        <v>Transition</v>
      </c>
      <c r="H843" s="6" t="s">
        <v>1278</v>
      </c>
      <c r="I843" s="7" t="s">
        <v>1338</v>
      </c>
      <c r="J843" s="8" t="s">
        <v>1392</v>
      </c>
      <c r="K843" s="8" t="str">
        <f t="shared" si="54"/>
        <v>N/A</v>
      </c>
      <c r="L843" s="34" t="s">
        <v>1392</v>
      </c>
      <c r="O843" s="8" t="s">
        <v>1392</v>
      </c>
      <c r="P843" s="34" t="s">
        <v>1392</v>
      </c>
    </row>
    <row r="844" spans="2:16" x14ac:dyDescent="0.25">
      <c r="B844" s="38" t="s">
        <v>155</v>
      </c>
      <c r="C844" s="35" t="s">
        <v>1392</v>
      </c>
      <c r="D844" s="8" t="s">
        <v>3187</v>
      </c>
      <c r="E844" s="8" t="s">
        <v>3190</v>
      </c>
      <c r="F844" s="8" t="s">
        <v>488</v>
      </c>
      <c r="G844" s="10" t="str">
        <f t="shared" si="55"/>
        <v>Transversion</v>
      </c>
      <c r="H844" s="6" t="s">
        <v>1324</v>
      </c>
      <c r="I844" s="7" t="s">
        <v>1384</v>
      </c>
      <c r="J844" s="8" t="s">
        <v>1392</v>
      </c>
      <c r="K844" s="8" t="str">
        <f t="shared" si="54"/>
        <v>N/A</v>
      </c>
      <c r="L844" s="34" t="s">
        <v>1392</v>
      </c>
      <c r="O844" s="8" t="s">
        <v>1392</v>
      </c>
      <c r="P844" s="34" t="s">
        <v>1392</v>
      </c>
    </row>
    <row r="845" spans="2:16" x14ac:dyDescent="0.25">
      <c r="B845" s="38" t="s">
        <v>108</v>
      </c>
      <c r="C845" s="35" t="s">
        <v>1392</v>
      </c>
      <c r="D845" s="8" t="s">
        <v>3187</v>
      </c>
      <c r="E845" s="8" t="s">
        <v>3190</v>
      </c>
      <c r="F845" s="8" t="s">
        <v>488</v>
      </c>
      <c r="G845" s="10" t="str">
        <f t="shared" si="55"/>
        <v>Transversion</v>
      </c>
      <c r="H845" s="6" t="s">
        <v>1277</v>
      </c>
      <c r="I845" s="7" t="s">
        <v>1337</v>
      </c>
      <c r="J845" s="8" t="s">
        <v>1392</v>
      </c>
      <c r="K845" s="8" t="str">
        <f t="shared" si="54"/>
        <v>N/A</v>
      </c>
      <c r="L845" s="34" t="s">
        <v>1392</v>
      </c>
      <c r="O845" s="8" t="s">
        <v>1392</v>
      </c>
      <c r="P845" s="34" t="s">
        <v>1392</v>
      </c>
    </row>
    <row r="846" spans="2:16" x14ac:dyDescent="0.25">
      <c r="B846" s="38" t="s">
        <v>135</v>
      </c>
      <c r="C846" s="35" t="s">
        <v>1392</v>
      </c>
      <c r="D846" s="8" t="s">
        <v>3187</v>
      </c>
      <c r="E846" s="8" t="s">
        <v>3190</v>
      </c>
      <c r="F846" s="8" t="s">
        <v>493</v>
      </c>
      <c r="G846" s="10" t="str">
        <f t="shared" si="55"/>
        <v>Transversion</v>
      </c>
      <c r="H846" s="6" t="s">
        <v>1304</v>
      </c>
      <c r="I846" s="7" t="s">
        <v>1364</v>
      </c>
      <c r="J846" s="8" t="s">
        <v>1392</v>
      </c>
      <c r="K846" s="34" t="str">
        <f t="shared" si="54"/>
        <v>N/A</v>
      </c>
      <c r="L846" s="34" t="s">
        <v>1392</v>
      </c>
      <c r="O846" s="8" t="s">
        <v>1392</v>
      </c>
      <c r="P846" s="34" t="s">
        <v>1392</v>
      </c>
    </row>
    <row r="847" spans="2:16" x14ac:dyDescent="0.25">
      <c r="B847" s="38" t="s">
        <v>121</v>
      </c>
      <c r="C847" s="35" t="s">
        <v>1392</v>
      </c>
      <c r="D847" s="8" t="s">
        <v>3187</v>
      </c>
      <c r="E847" s="8" t="s">
        <v>3190</v>
      </c>
      <c r="F847" s="8" t="s">
        <v>489</v>
      </c>
      <c r="G847" s="10" t="str">
        <f t="shared" si="55"/>
        <v>Transition</v>
      </c>
      <c r="H847" s="6" t="s">
        <v>1290</v>
      </c>
      <c r="I847" s="7" t="s">
        <v>1350</v>
      </c>
      <c r="J847" s="8" t="s">
        <v>1392</v>
      </c>
      <c r="K847" s="34" t="str">
        <f t="shared" si="54"/>
        <v>N/A</v>
      </c>
      <c r="L847" s="34" t="s">
        <v>1392</v>
      </c>
      <c r="O847" s="8" t="s">
        <v>1392</v>
      </c>
      <c r="P847" s="34" t="s">
        <v>1392</v>
      </c>
    </row>
    <row r="848" spans="2:16" x14ac:dyDescent="0.25">
      <c r="B848" s="38" t="s">
        <v>112</v>
      </c>
      <c r="C848" s="35" t="s">
        <v>1392</v>
      </c>
      <c r="D848" s="8" t="s">
        <v>3187</v>
      </c>
      <c r="E848" s="8" t="s">
        <v>3190</v>
      </c>
      <c r="F848" s="8" t="s">
        <v>492</v>
      </c>
      <c r="G848" s="10" t="str">
        <f t="shared" si="55"/>
        <v>Transversion</v>
      </c>
      <c r="H848" s="6" t="s">
        <v>1281</v>
      </c>
      <c r="I848" s="7" t="s">
        <v>1341</v>
      </c>
      <c r="J848" s="8" t="s">
        <v>1392</v>
      </c>
      <c r="K848" s="8" t="str">
        <f t="shared" si="54"/>
        <v>N/A</v>
      </c>
      <c r="L848" s="34" t="s">
        <v>1392</v>
      </c>
      <c r="O848" s="8" t="s">
        <v>1392</v>
      </c>
      <c r="P848" s="34" t="s">
        <v>1392</v>
      </c>
    </row>
    <row r="849" spans="2:16" x14ac:dyDescent="0.25">
      <c r="B849" s="38" t="s">
        <v>140</v>
      </c>
      <c r="C849" s="36" t="s">
        <v>3244</v>
      </c>
      <c r="D849" s="8" t="s">
        <v>3187</v>
      </c>
      <c r="E849" s="8" t="s">
        <v>3190</v>
      </c>
      <c r="F849" s="8" t="s">
        <v>489</v>
      </c>
      <c r="G849" s="10" t="str">
        <f t="shared" si="55"/>
        <v>Transition</v>
      </c>
      <c r="H849" s="6" t="s">
        <v>1309</v>
      </c>
      <c r="I849" s="7" t="s">
        <v>1369</v>
      </c>
      <c r="J849" s="8" t="str">
        <f>IF(L849=2,"Co-dominant","Dominant")</f>
        <v>Dominant</v>
      </c>
      <c r="K849" s="8">
        <v>0.38095238095238093</v>
      </c>
      <c r="L849" s="34">
        <v>1</v>
      </c>
      <c r="O849" s="8" t="s">
        <v>1391</v>
      </c>
      <c r="P849" s="34" t="s">
        <v>1391</v>
      </c>
    </row>
    <row r="850" spans="2:16" x14ac:dyDescent="0.25">
      <c r="B850" s="38" t="s">
        <v>101</v>
      </c>
      <c r="C850" s="36" t="s">
        <v>3239</v>
      </c>
      <c r="D850" s="8" t="s">
        <v>3187</v>
      </c>
      <c r="E850" s="8" t="s">
        <v>3190</v>
      </c>
      <c r="F850" s="8" t="s">
        <v>490</v>
      </c>
      <c r="G850" s="10" t="str">
        <f t="shared" si="55"/>
        <v>Transition</v>
      </c>
      <c r="H850" s="6" t="s">
        <v>1270</v>
      </c>
      <c r="I850" s="7" t="s">
        <v>1330</v>
      </c>
      <c r="J850" s="8" t="str">
        <f>IF(L850=2,"Co-dominant","Dominant")</f>
        <v>Dominant</v>
      </c>
      <c r="K850" s="8">
        <v>3.1395348837209305</v>
      </c>
      <c r="L850" s="34">
        <v>1</v>
      </c>
      <c r="O850" s="8" t="s">
        <v>1389</v>
      </c>
      <c r="P850" s="34" t="s">
        <v>1389</v>
      </c>
    </row>
    <row r="851" spans="2:16" x14ac:dyDescent="0.25">
      <c r="B851" s="38" t="s">
        <v>142</v>
      </c>
      <c r="C851" s="35" t="s">
        <v>1392</v>
      </c>
      <c r="D851" s="8" t="s">
        <v>3187</v>
      </c>
      <c r="E851" s="8" t="s">
        <v>3190</v>
      </c>
      <c r="F851" s="8" t="s">
        <v>492</v>
      </c>
      <c r="G851" s="10" t="str">
        <f t="shared" si="55"/>
        <v>Transversion</v>
      </c>
      <c r="H851" s="6" t="s">
        <v>1311</v>
      </c>
      <c r="I851" s="7" t="s">
        <v>1371</v>
      </c>
      <c r="J851" s="8" t="s">
        <v>1392</v>
      </c>
      <c r="K851" s="8" t="str">
        <f>IF(O851="N/A", "N/A")</f>
        <v>N/A</v>
      </c>
      <c r="L851" s="34" t="s">
        <v>1392</v>
      </c>
      <c r="O851" s="8" t="s">
        <v>1392</v>
      </c>
      <c r="P851" s="34" t="s">
        <v>1392</v>
      </c>
    </row>
    <row r="852" spans="2:16" x14ac:dyDescent="0.25">
      <c r="B852" s="38" t="s">
        <v>100</v>
      </c>
      <c r="C852" s="35" t="s">
        <v>3245</v>
      </c>
      <c r="D852" s="8" t="s">
        <v>3187</v>
      </c>
      <c r="E852" s="8" t="s">
        <v>3190</v>
      </c>
      <c r="F852" s="8" t="s">
        <v>491</v>
      </c>
      <c r="G852" s="10" t="str">
        <f t="shared" si="55"/>
        <v>Transversion</v>
      </c>
      <c r="H852" s="6" t="s">
        <v>1269</v>
      </c>
      <c r="I852" s="7" t="s">
        <v>1329</v>
      </c>
      <c r="J852" s="8" t="s">
        <v>1392</v>
      </c>
      <c r="K852" s="8" t="str">
        <f>IF(O852="N/A", "N/A")</f>
        <v>N/A</v>
      </c>
      <c r="L852" s="34" t="s">
        <v>1392</v>
      </c>
      <c r="O852" s="8" t="s">
        <v>1392</v>
      </c>
      <c r="P852" s="34" t="s">
        <v>1392</v>
      </c>
    </row>
    <row r="853" spans="2:16" x14ac:dyDescent="0.25">
      <c r="B853" s="38" t="s">
        <v>156</v>
      </c>
      <c r="C853" s="38" t="s">
        <v>1392</v>
      </c>
      <c r="D853" s="8" t="s">
        <v>3187</v>
      </c>
      <c r="E853" s="8" t="s">
        <v>3190</v>
      </c>
      <c r="F853" s="8" t="s">
        <v>489</v>
      </c>
      <c r="G853" s="10" t="str">
        <f t="shared" si="55"/>
        <v>Transition</v>
      </c>
      <c r="H853" s="6" t="s">
        <v>1325</v>
      </c>
      <c r="I853" s="7" t="s">
        <v>1385</v>
      </c>
      <c r="J853" s="8" t="s">
        <v>1392</v>
      </c>
      <c r="K853" s="8" t="str">
        <f>IF(O853="N/A", "N/A")</f>
        <v>N/A</v>
      </c>
      <c r="L853" s="34" t="s">
        <v>1392</v>
      </c>
      <c r="O853" s="8" t="s">
        <v>1392</v>
      </c>
      <c r="P853" s="34" t="s">
        <v>1392</v>
      </c>
    </row>
    <row r="854" spans="2:16" x14ac:dyDescent="0.25">
      <c r="B854" s="38" t="s">
        <v>116</v>
      </c>
      <c r="C854" s="36" t="s">
        <v>3231</v>
      </c>
      <c r="D854" s="8" t="s">
        <v>3187</v>
      </c>
      <c r="E854" s="8" t="s">
        <v>3190</v>
      </c>
      <c r="F854" s="8" t="s">
        <v>489</v>
      </c>
      <c r="G854" s="10" t="str">
        <f t="shared" si="55"/>
        <v>Transition</v>
      </c>
      <c r="H854" s="6" t="s">
        <v>1285</v>
      </c>
      <c r="I854" s="7" t="s">
        <v>1345</v>
      </c>
      <c r="J854" s="8" t="str">
        <f>IF(L854=2,"Co-dominant","Dominant")</f>
        <v>Dominant</v>
      </c>
      <c r="K854" s="34">
        <v>4.4937759336099585</v>
      </c>
      <c r="L854" s="34">
        <v>1</v>
      </c>
      <c r="O854" s="8" t="s">
        <v>1389</v>
      </c>
      <c r="P854" s="34" t="s">
        <v>1389</v>
      </c>
    </row>
    <row r="855" spans="2:16" x14ac:dyDescent="0.25">
      <c r="B855" s="38" t="s">
        <v>105</v>
      </c>
      <c r="C855" s="36" t="s">
        <v>3246</v>
      </c>
      <c r="D855" s="8" t="s">
        <v>3187</v>
      </c>
      <c r="E855" s="8" t="s">
        <v>3190</v>
      </c>
      <c r="F855" s="8" t="s">
        <v>489</v>
      </c>
      <c r="G855" s="10" t="str">
        <f t="shared" si="55"/>
        <v>Transition</v>
      </c>
      <c r="H855" s="6" t="s">
        <v>1274</v>
      </c>
      <c r="I855" s="7" t="s">
        <v>1334</v>
      </c>
      <c r="J855" s="8" t="str">
        <f>IF(L855=2,"Co-dominant","Dominant")</f>
        <v>Dominant</v>
      </c>
      <c r="K855" s="8">
        <v>1.7710843373493976</v>
      </c>
      <c r="L855" s="34">
        <v>1</v>
      </c>
      <c r="O855" s="8" t="s">
        <v>1390</v>
      </c>
      <c r="P855" s="34" t="s">
        <v>1390</v>
      </c>
    </row>
    <row r="856" spans="2:16" x14ac:dyDescent="0.25">
      <c r="B856" s="38" t="s">
        <v>154</v>
      </c>
      <c r="C856" s="16" t="s">
        <v>1392</v>
      </c>
      <c r="D856" s="8" t="s">
        <v>3187</v>
      </c>
      <c r="E856" s="8" t="s">
        <v>3190</v>
      </c>
      <c r="F856" s="8" t="s">
        <v>488</v>
      </c>
      <c r="G856" s="10" t="str">
        <f t="shared" si="55"/>
        <v>Transversion</v>
      </c>
      <c r="H856" s="6" t="s">
        <v>1323</v>
      </c>
      <c r="I856" s="7" t="s">
        <v>1383</v>
      </c>
      <c r="J856" s="8" t="s">
        <v>1392</v>
      </c>
      <c r="K856" s="34" t="str">
        <f>IF(O856="N/A", "N/A")</f>
        <v>N/A</v>
      </c>
      <c r="L856" s="34" t="s">
        <v>1392</v>
      </c>
      <c r="O856" s="8" t="s">
        <v>1392</v>
      </c>
      <c r="P856" s="34" t="s">
        <v>1392</v>
      </c>
    </row>
    <row r="857" spans="2:16" x14ac:dyDescent="0.25">
      <c r="B857" s="38" t="s">
        <v>132</v>
      </c>
      <c r="C857" s="16" t="s">
        <v>1392</v>
      </c>
      <c r="D857" s="8" t="s">
        <v>3187</v>
      </c>
      <c r="E857" s="8" t="s">
        <v>3190</v>
      </c>
      <c r="F857" s="8" t="s">
        <v>491</v>
      </c>
      <c r="G857" s="10" t="str">
        <f t="shared" si="55"/>
        <v>Transversion</v>
      </c>
      <c r="H857" s="6" t="s">
        <v>1301</v>
      </c>
      <c r="I857" s="7" t="s">
        <v>1361</v>
      </c>
      <c r="J857" s="8" t="s">
        <v>1392</v>
      </c>
      <c r="K857" s="8" t="str">
        <f>IF(O857="N/A", "N/A")</f>
        <v>N/A</v>
      </c>
      <c r="L857" s="34" t="s">
        <v>1392</v>
      </c>
      <c r="O857" s="8" t="s">
        <v>1392</v>
      </c>
      <c r="P857" s="34" t="s">
        <v>1392</v>
      </c>
    </row>
    <row r="858" spans="2:16" x14ac:dyDescent="0.25">
      <c r="B858" s="38" t="s">
        <v>123</v>
      </c>
      <c r="C858" s="16" t="s">
        <v>1392</v>
      </c>
      <c r="D858" s="8" t="s">
        <v>3187</v>
      </c>
      <c r="E858" s="8" t="s">
        <v>3190</v>
      </c>
      <c r="F858" s="8" t="s">
        <v>489</v>
      </c>
      <c r="G858" s="10" t="str">
        <f t="shared" si="55"/>
        <v>Transition</v>
      </c>
      <c r="H858" s="6" t="s">
        <v>1292</v>
      </c>
      <c r="I858" s="7" t="s">
        <v>1352</v>
      </c>
      <c r="J858" s="8" t="s">
        <v>1392</v>
      </c>
      <c r="K858" s="8" t="str">
        <f>IF(O858="N/A", "N/A")</f>
        <v>N/A</v>
      </c>
      <c r="L858" s="34" t="s">
        <v>1392</v>
      </c>
      <c r="O858" s="8" t="s">
        <v>1392</v>
      </c>
      <c r="P858" s="34" t="s">
        <v>1392</v>
      </c>
    </row>
    <row r="859" spans="2:16" x14ac:dyDescent="0.25">
      <c r="B859" s="38" t="s">
        <v>146</v>
      </c>
      <c r="C859" s="35" t="s">
        <v>3234</v>
      </c>
      <c r="D859" s="8" t="s">
        <v>3187</v>
      </c>
      <c r="E859" s="8" t="s">
        <v>3190</v>
      </c>
      <c r="F859" s="8" t="s">
        <v>488</v>
      </c>
      <c r="G859" s="10" t="str">
        <f t="shared" si="55"/>
        <v>Transversion</v>
      </c>
      <c r="H859" s="6" t="s">
        <v>1315</v>
      </c>
      <c r="I859" s="7" t="s">
        <v>1375</v>
      </c>
      <c r="J859" s="8" t="str">
        <f>IF(L859=2,"Co-dominant","Dominant")</f>
        <v>Dominant</v>
      </c>
      <c r="K859" s="8">
        <v>1.3043478260869565</v>
      </c>
      <c r="L859" s="34">
        <v>1</v>
      </c>
      <c r="O859" s="8" t="s">
        <v>1389</v>
      </c>
      <c r="P859" s="34" t="s">
        <v>1389</v>
      </c>
    </row>
    <row r="860" spans="2:16" x14ac:dyDescent="0.25">
      <c r="B860" s="38" t="s">
        <v>99</v>
      </c>
      <c r="C860" s="38" t="s">
        <v>1392</v>
      </c>
      <c r="D860" s="8" t="s">
        <v>3187</v>
      </c>
      <c r="E860" s="8" t="s">
        <v>3190</v>
      </c>
      <c r="F860" s="8" t="s">
        <v>488</v>
      </c>
      <c r="G860" s="10" t="str">
        <f t="shared" si="55"/>
        <v>Transversion</v>
      </c>
      <c r="H860" s="6" t="s">
        <v>1268</v>
      </c>
      <c r="I860" s="7" t="s">
        <v>1328</v>
      </c>
      <c r="J860" s="8" t="s">
        <v>1392</v>
      </c>
      <c r="K860" s="8" t="str">
        <f>IF(O860="N/A", "N/A")</f>
        <v>N/A</v>
      </c>
      <c r="L860" s="34" t="s">
        <v>1392</v>
      </c>
      <c r="O860" s="8" t="s">
        <v>1392</v>
      </c>
      <c r="P860" s="34" t="s">
        <v>1392</v>
      </c>
    </row>
    <row r="861" spans="2:16" x14ac:dyDescent="0.25">
      <c r="B861" s="38" t="s">
        <v>147</v>
      </c>
      <c r="C861" s="35" t="s">
        <v>3248</v>
      </c>
      <c r="D861" s="8" t="s">
        <v>3187</v>
      </c>
      <c r="E861" s="8" t="s">
        <v>3190</v>
      </c>
      <c r="F861" s="8" t="s">
        <v>489</v>
      </c>
      <c r="G861" s="10" t="str">
        <f t="shared" si="55"/>
        <v>Transition</v>
      </c>
      <c r="H861" s="6" t="s">
        <v>1316</v>
      </c>
      <c r="I861" s="7" t="s">
        <v>1376</v>
      </c>
      <c r="J861" s="8" t="str">
        <f>IF(L861=2,"Co-dominant","Dominant")</f>
        <v>Co-dominant</v>
      </c>
      <c r="K861" s="8">
        <v>0.49693251533742333</v>
      </c>
      <c r="L861" s="8">
        <v>2</v>
      </c>
      <c r="O861" s="8" t="s">
        <v>1391</v>
      </c>
      <c r="P861" s="34" t="s">
        <v>1391</v>
      </c>
    </row>
    <row r="862" spans="2:16" x14ac:dyDescent="0.25">
      <c r="B862" s="38" t="s">
        <v>124</v>
      </c>
      <c r="C862" s="36" t="s">
        <v>3240</v>
      </c>
      <c r="D862" s="8" t="s">
        <v>3187</v>
      </c>
      <c r="E862" s="8" t="s">
        <v>3190</v>
      </c>
      <c r="F862" s="8" t="s">
        <v>489</v>
      </c>
      <c r="G862" s="10" t="str">
        <f t="shared" si="55"/>
        <v>Transition</v>
      </c>
      <c r="H862" s="6" t="s">
        <v>1293</v>
      </c>
      <c r="I862" s="7" t="s">
        <v>1353</v>
      </c>
      <c r="J862" s="8" t="str">
        <f>IF(L862=2,"Co-dominant","Dominant")</f>
        <v>Co-dominant</v>
      </c>
      <c r="K862" s="8">
        <v>3.6666666666666665</v>
      </c>
      <c r="L862" s="8">
        <v>2</v>
      </c>
      <c r="O862" s="8" t="s">
        <v>1390</v>
      </c>
      <c r="P862" s="34" t="s">
        <v>1390</v>
      </c>
    </row>
    <row r="863" spans="2:16" x14ac:dyDescent="0.25">
      <c r="B863" s="38" t="s">
        <v>139</v>
      </c>
      <c r="C863" s="38" t="s">
        <v>1392</v>
      </c>
      <c r="D863" s="8" t="s">
        <v>3187</v>
      </c>
      <c r="E863" s="8" t="s">
        <v>3190</v>
      </c>
      <c r="F863" s="8" t="s">
        <v>488</v>
      </c>
      <c r="G863" s="10" t="str">
        <f t="shared" si="55"/>
        <v>Transversion</v>
      </c>
      <c r="H863" s="6" t="s">
        <v>1308</v>
      </c>
      <c r="I863" s="7" t="s">
        <v>1368</v>
      </c>
      <c r="J863" s="8" t="s">
        <v>1392</v>
      </c>
      <c r="K863" s="34" t="str">
        <f>IF(O863="N/A", "N/A")</f>
        <v>N/A</v>
      </c>
      <c r="L863" s="8" t="s">
        <v>1392</v>
      </c>
      <c r="O863" s="8" t="s">
        <v>1392</v>
      </c>
      <c r="P863" s="34" t="s">
        <v>1392</v>
      </c>
    </row>
    <row r="864" spans="2:16" x14ac:dyDescent="0.25">
      <c r="B864" s="38" t="s">
        <v>106</v>
      </c>
      <c r="C864" s="36" t="s">
        <v>3241</v>
      </c>
      <c r="D864" s="8" t="s">
        <v>3187</v>
      </c>
      <c r="E864" s="8" t="s">
        <v>3190</v>
      </c>
      <c r="F864" s="8" t="s">
        <v>491</v>
      </c>
      <c r="G864" s="10" t="str">
        <f t="shared" si="55"/>
        <v>Transversion</v>
      </c>
      <c r="H864" s="6" t="s">
        <v>1275</v>
      </c>
      <c r="I864" s="7" t="s">
        <v>1335</v>
      </c>
      <c r="J864" s="8" t="str">
        <f>IF(L864=2,"Co-dominant","Dominant")</f>
        <v>Dominant</v>
      </c>
      <c r="K864" s="8">
        <v>4.5977011494252873E-2</v>
      </c>
      <c r="L864" s="8">
        <v>1</v>
      </c>
      <c r="O864" s="8" t="s">
        <v>1390</v>
      </c>
      <c r="P864" s="34" t="s">
        <v>1390</v>
      </c>
    </row>
    <row r="865" spans="1:17" x14ac:dyDescent="0.25">
      <c r="B865" s="38" t="s">
        <v>117</v>
      </c>
      <c r="C865" s="35" t="s">
        <v>3235</v>
      </c>
      <c r="D865" s="8" t="s">
        <v>3187</v>
      </c>
      <c r="E865" s="8" t="s">
        <v>3190</v>
      </c>
      <c r="F865" s="8" t="s">
        <v>489</v>
      </c>
      <c r="G865" s="10" t="str">
        <f t="shared" si="55"/>
        <v>Transition</v>
      </c>
      <c r="H865" s="6" t="s">
        <v>1286</v>
      </c>
      <c r="I865" s="7" t="s">
        <v>1346</v>
      </c>
      <c r="J865" s="8" t="str">
        <f>IF(L865=2,"Co-dominant","Dominant")</f>
        <v>Co-dominant</v>
      </c>
      <c r="K865" s="34">
        <v>2</v>
      </c>
      <c r="L865" s="8">
        <v>2</v>
      </c>
      <c r="O865" s="8" t="s">
        <v>1390</v>
      </c>
      <c r="P865" s="34" t="s">
        <v>1390</v>
      </c>
    </row>
    <row r="866" spans="1:17" x14ac:dyDescent="0.25">
      <c r="B866" s="38" t="s">
        <v>153</v>
      </c>
      <c r="C866" s="38" t="s">
        <v>1392</v>
      </c>
      <c r="D866" s="8" t="s">
        <v>3187</v>
      </c>
      <c r="E866" s="8" t="s">
        <v>3190</v>
      </c>
      <c r="F866" s="8" t="s">
        <v>489</v>
      </c>
      <c r="G866" s="10" t="str">
        <f t="shared" si="55"/>
        <v>Transition</v>
      </c>
      <c r="H866" s="6" t="s">
        <v>1322</v>
      </c>
      <c r="I866" s="7" t="s">
        <v>1382</v>
      </c>
      <c r="J866" s="8" t="s">
        <v>1392</v>
      </c>
      <c r="K866" s="8" t="str">
        <f>IF(O866="N/A", "N/A")</f>
        <v>N/A</v>
      </c>
      <c r="L866" s="8" t="s">
        <v>1392</v>
      </c>
      <c r="O866" s="8" t="s">
        <v>1392</v>
      </c>
      <c r="P866" s="34" t="s">
        <v>1392</v>
      </c>
    </row>
    <row r="867" spans="1:17" x14ac:dyDescent="0.25">
      <c r="B867" s="38" t="s">
        <v>128</v>
      </c>
      <c r="C867" s="38" t="s">
        <v>1392</v>
      </c>
      <c r="D867" s="8" t="s">
        <v>3187</v>
      </c>
      <c r="E867" s="8" t="s">
        <v>3190</v>
      </c>
      <c r="F867" s="8" t="s">
        <v>489</v>
      </c>
      <c r="G867" s="10" t="str">
        <f t="shared" si="55"/>
        <v>Transition</v>
      </c>
      <c r="H867" s="6" t="s">
        <v>1297</v>
      </c>
      <c r="I867" s="7" t="s">
        <v>1357</v>
      </c>
      <c r="J867" s="8" t="s">
        <v>1392</v>
      </c>
      <c r="K867" s="8" t="str">
        <f>IF(O867="N/A", "N/A")</f>
        <v>N/A</v>
      </c>
      <c r="L867" s="8" t="s">
        <v>1392</v>
      </c>
      <c r="O867" s="8" t="s">
        <v>1392</v>
      </c>
      <c r="P867" s="34" t="s">
        <v>1392</v>
      </c>
    </row>
    <row r="868" spans="1:17" x14ac:dyDescent="0.25">
      <c r="B868" s="38" t="s">
        <v>103</v>
      </c>
      <c r="C868" s="38" t="s">
        <v>1392</v>
      </c>
      <c r="D868" s="8" t="s">
        <v>3187</v>
      </c>
      <c r="E868" s="8" t="s">
        <v>3190</v>
      </c>
      <c r="F868" s="8" t="s">
        <v>489</v>
      </c>
      <c r="G868" s="10" t="str">
        <f t="shared" si="55"/>
        <v>Transition</v>
      </c>
      <c r="H868" s="6" t="s">
        <v>1272</v>
      </c>
      <c r="I868" s="7" t="s">
        <v>1332</v>
      </c>
      <c r="J868" s="8" t="s">
        <v>1392</v>
      </c>
      <c r="K868" s="8" t="str">
        <f>IF(O868="N/A", "N/A")</f>
        <v>N/A</v>
      </c>
      <c r="L868" s="8" t="s">
        <v>1392</v>
      </c>
      <c r="O868" s="8" t="s">
        <v>1392</v>
      </c>
      <c r="P868" s="34" t="s">
        <v>1392</v>
      </c>
    </row>
    <row r="869" spans="1:17" x14ac:dyDescent="0.25">
      <c r="B869" s="38" t="s">
        <v>130</v>
      </c>
      <c r="C869" s="35" t="s">
        <v>3247</v>
      </c>
      <c r="D869" s="8" t="s">
        <v>3187</v>
      </c>
      <c r="E869" s="8" t="s">
        <v>3190</v>
      </c>
      <c r="F869" s="8" t="s">
        <v>491</v>
      </c>
      <c r="G869" s="10" t="str">
        <f t="shared" si="55"/>
        <v>Transversion</v>
      </c>
      <c r="H869" s="6" t="s">
        <v>1299</v>
      </c>
      <c r="I869" s="7" t="s">
        <v>1359</v>
      </c>
      <c r="J869" s="8" t="str">
        <f>IF(L869=2,"Co-dominant","Dominant")</f>
        <v>Dominant</v>
      </c>
      <c r="K869" s="8">
        <v>0.1067193675889328</v>
      </c>
      <c r="L869" s="8">
        <v>1</v>
      </c>
      <c r="O869" s="8" t="s">
        <v>1389</v>
      </c>
      <c r="P869" s="34" t="s">
        <v>1389</v>
      </c>
    </row>
    <row r="870" spans="1:17" x14ac:dyDescent="0.25">
      <c r="B870" s="38" t="s">
        <v>138</v>
      </c>
      <c r="C870" s="38" t="s">
        <v>1392</v>
      </c>
      <c r="D870" s="8" t="s">
        <v>3187</v>
      </c>
      <c r="E870" s="8" t="s">
        <v>3190</v>
      </c>
      <c r="F870" s="8" t="s">
        <v>490</v>
      </c>
      <c r="G870" s="10" t="str">
        <f t="shared" si="55"/>
        <v>Transition</v>
      </c>
      <c r="H870" s="6" t="s">
        <v>1307</v>
      </c>
      <c r="I870" s="7" t="s">
        <v>1367</v>
      </c>
      <c r="J870" s="8" t="s">
        <v>1392</v>
      </c>
      <c r="K870" s="34" t="str">
        <f>IF(O870="N/A", "N/A")</f>
        <v>N/A</v>
      </c>
      <c r="L870" s="8" t="s">
        <v>1392</v>
      </c>
      <c r="O870" s="8" t="s">
        <v>1392</v>
      </c>
      <c r="P870" s="34" t="s">
        <v>1392</v>
      </c>
    </row>
    <row r="871" spans="1:17" x14ac:dyDescent="0.25">
      <c r="L871" s="27"/>
      <c r="M871" s="26"/>
      <c r="P871" s="34"/>
    </row>
    <row r="872" spans="1:17" x14ac:dyDescent="0.25">
      <c r="A872" s="2" t="s">
        <v>1555</v>
      </c>
      <c r="B872" t="s">
        <v>1520</v>
      </c>
      <c r="C872" s="16" t="s">
        <v>3311</v>
      </c>
      <c r="D872" s="8" t="s">
        <v>1748</v>
      </c>
      <c r="E872" s="8" t="s">
        <v>3190</v>
      </c>
      <c r="F872" s="8" t="s">
        <v>492</v>
      </c>
      <c r="G872" s="10" t="str">
        <f t="shared" ref="G872:G903" si="56">IF(OR(F872="A/C",F872="C/T"),"Transition","Transversion")</f>
        <v>Transversion</v>
      </c>
      <c r="H872" t="s">
        <v>1617</v>
      </c>
      <c r="I872" t="s">
        <v>1713</v>
      </c>
      <c r="J872" s="8" t="s">
        <v>3443</v>
      </c>
      <c r="K872" s="25">
        <v>3.1007751937984498</v>
      </c>
      <c r="L872" s="33">
        <f t="shared" ref="L872:L903" si="57">IF(J872="Dominant", 1, IF(J872="Co-dominant", 2, IF(J872="N/A", "N/A")))</f>
        <v>1</v>
      </c>
      <c r="M872" s="26"/>
      <c r="P872" s="28"/>
      <c r="Q872" s="30"/>
    </row>
    <row r="873" spans="1:17" x14ac:dyDescent="0.25">
      <c r="B873" t="s">
        <v>1532</v>
      </c>
      <c r="C873" s="16" t="s">
        <v>3323</v>
      </c>
      <c r="D873" s="8" t="s">
        <v>1748</v>
      </c>
      <c r="E873" s="8" t="s">
        <v>3190</v>
      </c>
      <c r="F873" s="8" t="s">
        <v>491</v>
      </c>
      <c r="G873" s="10" t="str">
        <f t="shared" si="56"/>
        <v>Transversion</v>
      </c>
      <c r="H873" t="s">
        <v>1629</v>
      </c>
      <c r="I873" t="s">
        <v>1725</v>
      </c>
      <c r="J873" s="29" t="s">
        <v>1392</v>
      </c>
      <c r="K873" s="34" t="s">
        <v>1392</v>
      </c>
      <c r="L873" s="33" t="str">
        <f t="shared" si="57"/>
        <v>N/A</v>
      </c>
      <c r="P873" s="28"/>
    </row>
    <row r="874" spans="1:17" x14ac:dyDescent="0.25">
      <c r="B874" t="s">
        <v>1510</v>
      </c>
      <c r="C874" s="16" t="s">
        <v>3301</v>
      </c>
      <c r="D874" s="8" t="s">
        <v>1748</v>
      </c>
      <c r="E874" s="8" t="s">
        <v>3190</v>
      </c>
      <c r="F874" s="8" t="s">
        <v>489</v>
      </c>
      <c r="G874" s="10" t="str">
        <f t="shared" si="56"/>
        <v>Transition</v>
      </c>
      <c r="H874" t="s">
        <v>1607</v>
      </c>
      <c r="I874" t="s">
        <v>1703</v>
      </c>
      <c r="J874" s="29" t="s">
        <v>1392</v>
      </c>
      <c r="K874" s="29" t="s">
        <v>1392</v>
      </c>
      <c r="L874" s="33" t="str">
        <f t="shared" si="57"/>
        <v>N/A</v>
      </c>
      <c r="P874" s="28"/>
    </row>
    <row r="875" spans="1:17" x14ac:dyDescent="0.25">
      <c r="B875" t="s">
        <v>1549</v>
      </c>
      <c r="C875" s="16" t="s">
        <v>3340</v>
      </c>
      <c r="D875" s="8" t="s">
        <v>1748</v>
      </c>
      <c r="E875" s="8" t="s">
        <v>3190</v>
      </c>
      <c r="F875" s="8" t="s">
        <v>489</v>
      </c>
      <c r="G875" s="10" t="str">
        <f t="shared" si="56"/>
        <v>Transition</v>
      </c>
      <c r="H875" t="s">
        <v>1646</v>
      </c>
      <c r="I875" t="s">
        <v>1742</v>
      </c>
      <c r="J875" s="29" t="s">
        <v>3444</v>
      </c>
      <c r="K875" s="25">
        <v>0.59302325581395343</v>
      </c>
      <c r="L875" s="33">
        <f t="shared" si="57"/>
        <v>2</v>
      </c>
      <c r="M875" s="26"/>
      <c r="P875" s="28"/>
      <c r="Q875" s="30"/>
    </row>
    <row r="876" spans="1:17" x14ac:dyDescent="0.25">
      <c r="B876" t="s">
        <v>1494</v>
      </c>
      <c r="C876" s="16" t="s">
        <v>3285</v>
      </c>
      <c r="D876" s="8" t="s">
        <v>1748</v>
      </c>
      <c r="E876" s="8" t="s">
        <v>3190</v>
      </c>
      <c r="F876" s="8" t="s">
        <v>493</v>
      </c>
      <c r="G876" s="10" t="str">
        <f t="shared" si="56"/>
        <v>Transversion</v>
      </c>
      <c r="H876" t="s">
        <v>1591</v>
      </c>
      <c r="I876" t="s">
        <v>1687</v>
      </c>
      <c r="J876" s="29" t="s">
        <v>3444</v>
      </c>
      <c r="K876" s="37">
        <v>3.8452380952380949</v>
      </c>
      <c r="L876" s="33">
        <f t="shared" si="57"/>
        <v>2</v>
      </c>
      <c r="M876" s="26"/>
      <c r="P876" s="28"/>
      <c r="Q876" s="30"/>
    </row>
    <row r="877" spans="1:17" x14ac:dyDescent="0.25">
      <c r="B877" t="s">
        <v>1465</v>
      </c>
      <c r="C877" s="16" t="s">
        <v>3256</v>
      </c>
      <c r="D877" s="8" t="s">
        <v>1748</v>
      </c>
      <c r="E877" s="8" t="s">
        <v>3190</v>
      </c>
      <c r="F877" s="8" t="s">
        <v>488</v>
      </c>
      <c r="G877" s="10" t="str">
        <f t="shared" si="56"/>
        <v>Transversion</v>
      </c>
      <c r="H877" t="s">
        <v>1562</v>
      </c>
      <c r="I877" t="s">
        <v>1658</v>
      </c>
      <c r="J877" s="29" t="s">
        <v>3444</v>
      </c>
      <c r="K877" s="37">
        <v>0.36</v>
      </c>
      <c r="L877" s="33">
        <f t="shared" si="57"/>
        <v>2</v>
      </c>
      <c r="M877" s="26"/>
      <c r="P877" s="28"/>
      <c r="Q877" s="30"/>
    </row>
    <row r="878" spans="1:17" x14ac:dyDescent="0.25">
      <c r="B878" t="s">
        <v>1501</v>
      </c>
      <c r="C878" s="16" t="s">
        <v>3292</v>
      </c>
      <c r="D878" s="8" t="s">
        <v>1748</v>
      </c>
      <c r="E878" s="8" t="s">
        <v>3190</v>
      </c>
      <c r="F878" s="8" t="s">
        <v>488</v>
      </c>
      <c r="G878" s="10" t="str">
        <f t="shared" si="56"/>
        <v>Transversion</v>
      </c>
      <c r="H878" t="s">
        <v>1598</v>
      </c>
      <c r="I878" t="s">
        <v>1694</v>
      </c>
      <c r="J878" s="29" t="s">
        <v>1392</v>
      </c>
      <c r="K878" s="34" t="s">
        <v>1392</v>
      </c>
      <c r="L878" s="33" t="str">
        <f t="shared" si="57"/>
        <v>N/A</v>
      </c>
      <c r="P878" s="28"/>
    </row>
    <row r="879" spans="1:17" x14ac:dyDescent="0.25">
      <c r="B879" t="s">
        <v>1489</v>
      </c>
      <c r="C879" s="16" t="s">
        <v>3280</v>
      </c>
      <c r="D879" s="8" t="s">
        <v>1748</v>
      </c>
      <c r="E879" s="8" t="s">
        <v>3190</v>
      </c>
      <c r="F879" s="8" t="s">
        <v>492</v>
      </c>
      <c r="G879" s="10" t="str">
        <f t="shared" si="56"/>
        <v>Transversion</v>
      </c>
      <c r="H879" t="s">
        <v>1586</v>
      </c>
      <c r="I879" t="s">
        <v>1682</v>
      </c>
      <c r="J879" s="29" t="s">
        <v>3444</v>
      </c>
      <c r="K879" s="25">
        <v>4.7619047619047616E-2</v>
      </c>
      <c r="L879" s="33">
        <f t="shared" si="57"/>
        <v>2</v>
      </c>
      <c r="M879" s="26"/>
      <c r="P879" s="28"/>
      <c r="Q879" s="30"/>
    </row>
    <row r="880" spans="1:17" x14ac:dyDescent="0.25">
      <c r="B880" t="s">
        <v>1525</v>
      </c>
      <c r="C880" s="16" t="s">
        <v>3316</v>
      </c>
      <c r="D880" s="8" t="s">
        <v>1748</v>
      </c>
      <c r="E880" s="8" t="s">
        <v>3190</v>
      </c>
      <c r="F880" s="8" t="s">
        <v>490</v>
      </c>
      <c r="G880" s="10" t="str">
        <f t="shared" si="56"/>
        <v>Transition</v>
      </c>
      <c r="H880" t="s">
        <v>1622</v>
      </c>
      <c r="I880" t="s">
        <v>1718</v>
      </c>
      <c r="J880" s="29" t="s">
        <v>3444</v>
      </c>
      <c r="K880" s="37">
        <v>9.3023255813953487E-2</v>
      </c>
      <c r="L880" s="33">
        <f t="shared" si="57"/>
        <v>2</v>
      </c>
      <c r="M880" s="26"/>
      <c r="P880" s="28"/>
      <c r="Q880" s="30"/>
    </row>
    <row r="881" spans="2:17" x14ac:dyDescent="0.25">
      <c r="B881" t="s">
        <v>1545</v>
      </c>
      <c r="C881" s="16" t="s">
        <v>3336</v>
      </c>
      <c r="D881" s="8" t="s">
        <v>1748</v>
      </c>
      <c r="E881" s="8" t="s">
        <v>3190</v>
      </c>
      <c r="F881" s="8" t="s">
        <v>488</v>
      </c>
      <c r="G881" s="10" t="str">
        <f t="shared" si="56"/>
        <v>Transversion</v>
      </c>
      <c r="H881" t="s">
        <v>1642</v>
      </c>
      <c r="I881" t="s">
        <v>1738</v>
      </c>
      <c r="J881" s="29" t="s">
        <v>1392</v>
      </c>
      <c r="K881" s="29" t="s">
        <v>1392</v>
      </c>
      <c r="L881" s="33" t="str">
        <f t="shared" si="57"/>
        <v>N/A</v>
      </c>
      <c r="P881" s="28"/>
    </row>
    <row r="882" spans="2:17" x14ac:dyDescent="0.25">
      <c r="B882" t="s">
        <v>1529</v>
      </c>
      <c r="C882" s="16" t="s">
        <v>3320</v>
      </c>
      <c r="D882" s="8" t="s">
        <v>1748</v>
      </c>
      <c r="E882" s="8" t="s">
        <v>3190</v>
      </c>
      <c r="F882" s="8" t="s">
        <v>488</v>
      </c>
      <c r="G882" s="10" t="str">
        <f t="shared" si="56"/>
        <v>Transversion</v>
      </c>
      <c r="H882" t="s">
        <v>1626</v>
      </c>
      <c r="I882" t="s">
        <v>1722</v>
      </c>
      <c r="J882" s="29" t="s">
        <v>3443</v>
      </c>
      <c r="K882" s="37">
        <v>1.9267822736030828E-3</v>
      </c>
      <c r="L882" s="33">
        <f t="shared" si="57"/>
        <v>1</v>
      </c>
      <c r="M882" s="26"/>
      <c r="P882" s="28"/>
      <c r="Q882" s="30"/>
    </row>
    <row r="883" spans="2:17" x14ac:dyDescent="0.25">
      <c r="B883" t="s">
        <v>1509</v>
      </c>
      <c r="C883" s="16" t="s">
        <v>3300</v>
      </c>
      <c r="D883" s="8" t="s">
        <v>1748</v>
      </c>
      <c r="E883" s="8" t="s">
        <v>3190</v>
      </c>
      <c r="F883" s="8" t="s">
        <v>489</v>
      </c>
      <c r="G883" s="10" t="str">
        <f t="shared" si="56"/>
        <v>Transition</v>
      </c>
      <c r="H883" t="s">
        <v>1606</v>
      </c>
      <c r="I883" t="s">
        <v>1702</v>
      </c>
      <c r="J883" s="29" t="s">
        <v>3444</v>
      </c>
      <c r="K883" s="37">
        <v>8.3793103448275854</v>
      </c>
      <c r="L883" s="33">
        <f t="shared" si="57"/>
        <v>2</v>
      </c>
      <c r="M883" s="26"/>
      <c r="P883" s="28"/>
      <c r="Q883" s="30"/>
    </row>
    <row r="884" spans="2:17" x14ac:dyDescent="0.25">
      <c r="B884" t="s">
        <v>1524</v>
      </c>
      <c r="C884" s="16" t="s">
        <v>3315</v>
      </c>
      <c r="D884" s="8" t="s">
        <v>1748</v>
      </c>
      <c r="E884" s="8" t="s">
        <v>3190</v>
      </c>
      <c r="F884" s="8" t="s">
        <v>489</v>
      </c>
      <c r="G884" s="10" t="str">
        <f t="shared" si="56"/>
        <v>Transition</v>
      </c>
      <c r="H884" t="s">
        <v>1621</v>
      </c>
      <c r="I884" t="s">
        <v>1717</v>
      </c>
      <c r="J884" s="29" t="s">
        <v>1392</v>
      </c>
      <c r="K884" s="29" t="s">
        <v>1392</v>
      </c>
      <c r="L884" s="33" t="str">
        <f t="shared" si="57"/>
        <v>N/A</v>
      </c>
      <c r="P884" s="28"/>
    </row>
    <row r="885" spans="2:17" x14ac:dyDescent="0.25">
      <c r="B885" t="s">
        <v>1502</v>
      </c>
      <c r="C885" s="16" t="s">
        <v>3293</v>
      </c>
      <c r="D885" s="8" t="s">
        <v>1748</v>
      </c>
      <c r="E885" s="8" t="s">
        <v>3190</v>
      </c>
      <c r="F885" s="8" t="s">
        <v>493</v>
      </c>
      <c r="G885" s="10" t="str">
        <f t="shared" si="56"/>
        <v>Transversion</v>
      </c>
      <c r="H885" t="s">
        <v>1599</v>
      </c>
      <c r="I885" t="s">
        <v>1695</v>
      </c>
      <c r="J885" s="29" t="s">
        <v>1392</v>
      </c>
      <c r="K885" s="29" t="s">
        <v>1392</v>
      </c>
      <c r="L885" s="33" t="str">
        <f t="shared" si="57"/>
        <v>N/A</v>
      </c>
      <c r="P885" s="28"/>
    </row>
    <row r="886" spans="2:17" x14ac:dyDescent="0.25">
      <c r="B886" t="s">
        <v>1518</v>
      </c>
      <c r="C886" s="16" t="s">
        <v>3309</v>
      </c>
      <c r="D886" s="8" t="s">
        <v>1748</v>
      </c>
      <c r="E886" s="8" t="s">
        <v>3190</v>
      </c>
      <c r="F886" s="8" t="s">
        <v>492</v>
      </c>
      <c r="G886" s="10" t="str">
        <f t="shared" si="56"/>
        <v>Transversion</v>
      </c>
      <c r="H886" t="s">
        <v>1615</v>
      </c>
      <c r="I886" t="s">
        <v>1711</v>
      </c>
      <c r="J886" s="29" t="s">
        <v>1392</v>
      </c>
      <c r="K886" s="29" t="s">
        <v>1392</v>
      </c>
      <c r="L886" s="33" t="str">
        <f t="shared" si="57"/>
        <v>N/A</v>
      </c>
      <c r="P886" s="28"/>
    </row>
    <row r="887" spans="2:17" x14ac:dyDescent="0.25">
      <c r="B887" t="s">
        <v>1503</v>
      </c>
      <c r="C887" s="16" t="s">
        <v>3294</v>
      </c>
      <c r="D887" s="8" t="s">
        <v>1748</v>
      </c>
      <c r="E887" s="8" t="s">
        <v>3190</v>
      </c>
      <c r="F887" s="8" t="s">
        <v>489</v>
      </c>
      <c r="G887" s="10" t="str">
        <f t="shared" si="56"/>
        <v>Transition</v>
      </c>
      <c r="H887" t="s">
        <v>1600</v>
      </c>
      <c r="I887" t="s">
        <v>1696</v>
      </c>
      <c r="J887" s="29" t="s">
        <v>1392</v>
      </c>
      <c r="K887" s="34" t="s">
        <v>1392</v>
      </c>
      <c r="L887" s="33" t="str">
        <f t="shared" si="57"/>
        <v>N/A</v>
      </c>
      <c r="P887" s="28"/>
    </row>
    <row r="888" spans="2:17" x14ac:dyDescent="0.25">
      <c r="B888" t="s">
        <v>1490</v>
      </c>
      <c r="C888" s="16" t="s">
        <v>3281</v>
      </c>
      <c r="D888" s="8" t="s">
        <v>1748</v>
      </c>
      <c r="E888" s="8" t="s">
        <v>3190</v>
      </c>
      <c r="F888" s="8" t="s">
        <v>488</v>
      </c>
      <c r="G888" s="10" t="str">
        <f t="shared" si="56"/>
        <v>Transversion</v>
      </c>
      <c r="H888" t="s">
        <v>1587</v>
      </c>
      <c r="I888" t="s">
        <v>1683</v>
      </c>
      <c r="J888" s="29" t="s">
        <v>1392</v>
      </c>
      <c r="K888" s="29" t="s">
        <v>1392</v>
      </c>
      <c r="L888" s="33" t="str">
        <f t="shared" si="57"/>
        <v>N/A</v>
      </c>
      <c r="P888" s="28"/>
    </row>
    <row r="889" spans="2:17" x14ac:dyDescent="0.25">
      <c r="B889" t="s">
        <v>1485</v>
      </c>
      <c r="C889" s="16" t="s">
        <v>3276</v>
      </c>
      <c r="D889" s="8" t="s">
        <v>1748</v>
      </c>
      <c r="E889" s="8" t="s">
        <v>3190</v>
      </c>
      <c r="F889" s="8" t="s">
        <v>490</v>
      </c>
      <c r="G889" s="10" t="str">
        <f t="shared" si="56"/>
        <v>Transition</v>
      </c>
      <c r="H889" t="s">
        <v>1582</v>
      </c>
      <c r="I889" t="s">
        <v>1678</v>
      </c>
      <c r="J889" s="29" t="s">
        <v>1392</v>
      </c>
      <c r="K889" s="29" t="s">
        <v>1392</v>
      </c>
      <c r="L889" s="33" t="str">
        <f t="shared" si="57"/>
        <v>N/A</v>
      </c>
      <c r="P889" s="28"/>
    </row>
    <row r="890" spans="2:17" x14ac:dyDescent="0.25">
      <c r="B890" t="s">
        <v>1474</v>
      </c>
      <c r="C890" s="16" t="s">
        <v>3265</v>
      </c>
      <c r="D890" s="8" t="s">
        <v>1748</v>
      </c>
      <c r="E890" s="8" t="s">
        <v>3190</v>
      </c>
      <c r="F890" s="8" t="s">
        <v>492</v>
      </c>
      <c r="G890" s="10" t="str">
        <f t="shared" si="56"/>
        <v>Transversion</v>
      </c>
      <c r="H890" t="s">
        <v>1571</v>
      </c>
      <c r="I890" t="s">
        <v>1667</v>
      </c>
      <c r="J890" s="29" t="s">
        <v>1392</v>
      </c>
      <c r="K890" s="29" t="s">
        <v>1392</v>
      </c>
      <c r="L890" s="33" t="str">
        <f t="shared" si="57"/>
        <v>N/A</v>
      </c>
      <c r="P890" s="28"/>
    </row>
    <row r="891" spans="2:17" x14ac:dyDescent="0.25">
      <c r="B891" t="s">
        <v>1547</v>
      </c>
      <c r="C891" s="16" t="s">
        <v>3338</v>
      </c>
      <c r="D891" s="8" t="s">
        <v>1748</v>
      </c>
      <c r="E891" s="8" t="s">
        <v>3190</v>
      </c>
      <c r="F891" s="8" t="s">
        <v>492</v>
      </c>
      <c r="G891" s="10" t="str">
        <f t="shared" si="56"/>
        <v>Transversion</v>
      </c>
      <c r="H891" t="s">
        <v>1644</v>
      </c>
      <c r="I891" t="s">
        <v>1740</v>
      </c>
      <c r="J891" s="29" t="s">
        <v>3444</v>
      </c>
      <c r="K891" s="25">
        <v>0.49693251533742333</v>
      </c>
      <c r="L891" s="33">
        <f t="shared" si="57"/>
        <v>2</v>
      </c>
      <c r="M891" s="26"/>
      <c r="P891" s="28"/>
      <c r="Q891" s="30"/>
    </row>
    <row r="892" spans="2:17" x14ac:dyDescent="0.25">
      <c r="B892" t="s">
        <v>1468</v>
      </c>
      <c r="C892" s="16" t="s">
        <v>3259</v>
      </c>
      <c r="D892" s="8" t="s">
        <v>1748</v>
      </c>
      <c r="E892" s="8" t="s">
        <v>3190</v>
      </c>
      <c r="F892" s="8" t="s">
        <v>489</v>
      </c>
      <c r="G892" s="10" t="str">
        <f t="shared" si="56"/>
        <v>Transition</v>
      </c>
      <c r="H892" t="s">
        <v>1565</v>
      </c>
      <c r="I892" t="s">
        <v>1661</v>
      </c>
      <c r="J892" s="29" t="s">
        <v>1392</v>
      </c>
      <c r="K892" s="29" t="s">
        <v>1392</v>
      </c>
      <c r="L892" s="33" t="str">
        <f t="shared" si="57"/>
        <v>N/A</v>
      </c>
      <c r="P892" s="28"/>
    </row>
    <row r="893" spans="2:17" x14ac:dyDescent="0.25">
      <c r="B893" t="s">
        <v>1522</v>
      </c>
      <c r="C893" s="16" t="s">
        <v>3313</v>
      </c>
      <c r="D893" s="8" t="s">
        <v>1748</v>
      </c>
      <c r="E893" s="8" t="s">
        <v>3190</v>
      </c>
      <c r="F893" s="8" t="s">
        <v>488</v>
      </c>
      <c r="G893" s="10" t="str">
        <f t="shared" si="56"/>
        <v>Transversion</v>
      </c>
      <c r="H893" t="s">
        <v>1619</v>
      </c>
      <c r="I893" t="s">
        <v>1715</v>
      </c>
      <c r="J893" s="29" t="s">
        <v>1392</v>
      </c>
      <c r="K893" s="29" t="s">
        <v>1392</v>
      </c>
      <c r="L893" s="33" t="str">
        <f t="shared" si="57"/>
        <v>N/A</v>
      </c>
      <c r="P893" s="28"/>
    </row>
    <row r="894" spans="2:17" x14ac:dyDescent="0.25">
      <c r="B894" t="s">
        <v>1527</v>
      </c>
      <c r="C894" s="16" t="s">
        <v>3318</v>
      </c>
      <c r="D894" s="8" t="s">
        <v>1748</v>
      </c>
      <c r="E894" s="8" t="s">
        <v>3190</v>
      </c>
      <c r="F894" s="8" t="s">
        <v>488</v>
      </c>
      <c r="G894" s="10" t="str">
        <f t="shared" si="56"/>
        <v>Transversion</v>
      </c>
      <c r="H894" t="s">
        <v>1624</v>
      </c>
      <c r="I894" t="s">
        <v>1720</v>
      </c>
      <c r="J894" s="29" t="s">
        <v>1392</v>
      </c>
      <c r="K894" s="29" t="s">
        <v>1392</v>
      </c>
      <c r="L894" s="33" t="str">
        <f t="shared" si="57"/>
        <v>N/A</v>
      </c>
      <c r="P894" s="28"/>
    </row>
    <row r="895" spans="2:17" x14ac:dyDescent="0.25">
      <c r="B895" t="s">
        <v>1516</v>
      </c>
      <c r="C895" s="16" t="s">
        <v>3307</v>
      </c>
      <c r="D895" s="8" t="s">
        <v>1748</v>
      </c>
      <c r="E895" s="8" t="s">
        <v>3190</v>
      </c>
      <c r="F895" s="8" t="s">
        <v>488</v>
      </c>
      <c r="G895" s="10" t="str">
        <f t="shared" si="56"/>
        <v>Transversion</v>
      </c>
      <c r="H895" t="s">
        <v>1613</v>
      </c>
      <c r="I895" t="s">
        <v>1709</v>
      </c>
      <c r="J895" s="29" t="s">
        <v>1392</v>
      </c>
      <c r="K895" s="29" t="s">
        <v>1392</v>
      </c>
      <c r="L895" s="33" t="str">
        <f t="shared" si="57"/>
        <v>N/A</v>
      </c>
      <c r="P895" s="28"/>
    </row>
    <row r="896" spans="2:17" x14ac:dyDescent="0.25">
      <c r="B896" t="s">
        <v>1548</v>
      </c>
      <c r="C896" s="16" t="s">
        <v>3339</v>
      </c>
      <c r="D896" s="8" t="s">
        <v>1748</v>
      </c>
      <c r="E896" s="8" t="s">
        <v>3190</v>
      </c>
      <c r="F896" s="8" t="s">
        <v>488</v>
      </c>
      <c r="G896" s="10" t="str">
        <f t="shared" si="56"/>
        <v>Transversion</v>
      </c>
      <c r="H896" t="s">
        <v>1645</v>
      </c>
      <c r="I896" t="s">
        <v>1741</v>
      </c>
      <c r="J896" s="29" t="s">
        <v>1392</v>
      </c>
      <c r="K896" s="29" t="s">
        <v>1392</v>
      </c>
      <c r="L896" s="33" t="str">
        <f t="shared" si="57"/>
        <v>N/A</v>
      </c>
      <c r="P896" s="28"/>
    </row>
    <row r="897" spans="2:17" x14ac:dyDescent="0.25">
      <c r="B897" t="s">
        <v>1552</v>
      </c>
      <c r="C897" s="16" t="s">
        <v>3343</v>
      </c>
      <c r="D897" s="8" t="s">
        <v>1748</v>
      </c>
      <c r="E897" s="8" t="s">
        <v>3190</v>
      </c>
      <c r="F897" s="8" t="s">
        <v>488</v>
      </c>
      <c r="G897" s="10" t="str">
        <f t="shared" si="56"/>
        <v>Transversion</v>
      </c>
      <c r="H897" t="s">
        <v>1649</v>
      </c>
      <c r="I897" t="s">
        <v>1745</v>
      </c>
      <c r="J897" s="29" t="s">
        <v>1392</v>
      </c>
      <c r="K897" s="29" t="s">
        <v>1392</v>
      </c>
      <c r="L897" s="33" t="str">
        <f t="shared" si="57"/>
        <v>N/A</v>
      </c>
      <c r="P897" s="28"/>
    </row>
    <row r="898" spans="2:17" x14ac:dyDescent="0.25">
      <c r="B898" t="s">
        <v>1482</v>
      </c>
      <c r="C898" s="16" t="s">
        <v>3273</v>
      </c>
      <c r="D898" s="8" t="s">
        <v>1748</v>
      </c>
      <c r="E898" s="8" t="s">
        <v>3190</v>
      </c>
      <c r="F898" s="8" t="s">
        <v>491</v>
      </c>
      <c r="G898" s="10" t="str">
        <f t="shared" si="56"/>
        <v>Transversion</v>
      </c>
      <c r="H898" t="s">
        <v>1579</v>
      </c>
      <c r="I898" t="s">
        <v>1675</v>
      </c>
      <c r="J898" s="29" t="s">
        <v>3443</v>
      </c>
      <c r="K898" s="37">
        <v>0.92720306513409967</v>
      </c>
      <c r="L898" s="33">
        <f t="shared" si="57"/>
        <v>1</v>
      </c>
      <c r="M898" s="26"/>
      <c r="P898" s="28"/>
      <c r="Q898" s="30"/>
    </row>
    <row r="899" spans="2:17" x14ac:dyDescent="0.25">
      <c r="B899" t="s">
        <v>1493</v>
      </c>
      <c r="C899" s="16" t="s">
        <v>3284</v>
      </c>
      <c r="D899" s="8" t="s">
        <v>1748</v>
      </c>
      <c r="E899" s="8" t="s">
        <v>3190</v>
      </c>
      <c r="F899" s="8" t="s">
        <v>489</v>
      </c>
      <c r="G899" s="10" t="str">
        <f t="shared" si="56"/>
        <v>Transition</v>
      </c>
      <c r="H899" t="s">
        <v>1590</v>
      </c>
      <c r="I899" t="s">
        <v>1686</v>
      </c>
      <c r="J899" s="29" t="s">
        <v>3444</v>
      </c>
      <c r="K899" s="37">
        <v>2.6069364161849715</v>
      </c>
      <c r="L899" s="33">
        <f t="shared" si="57"/>
        <v>2</v>
      </c>
      <c r="M899" s="26"/>
      <c r="P899" s="28"/>
      <c r="Q899" s="30"/>
    </row>
    <row r="900" spans="2:17" x14ac:dyDescent="0.25">
      <c r="B900" t="s">
        <v>1531</v>
      </c>
      <c r="C900" s="16" t="s">
        <v>3322</v>
      </c>
      <c r="D900" s="8" t="s">
        <v>1748</v>
      </c>
      <c r="E900" s="8" t="s">
        <v>3190</v>
      </c>
      <c r="F900" s="8" t="s">
        <v>492</v>
      </c>
      <c r="G900" s="10" t="str">
        <f t="shared" si="56"/>
        <v>Transversion</v>
      </c>
      <c r="H900" t="s">
        <v>1628</v>
      </c>
      <c r="I900" t="s">
        <v>1724</v>
      </c>
      <c r="J900" s="29" t="s">
        <v>3443</v>
      </c>
      <c r="K900" s="37">
        <v>1.875968992248062</v>
      </c>
      <c r="L900" s="33">
        <f t="shared" si="57"/>
        <v>1</v>
      </c>
      <c r="M900" s="26"/>
      <c r="P900" s="28"/>
      <c r="Q900" s="30"/>
    </row>
    <row r="901" spans="2:17" x14ac:dyDescent="0.25">
      <c r="B901" t="s">
        <v>1514</v>
      </c>
      <c r="C901" s="16" t="s">
        <v>3305</v>
      </c>
      <c r="D901" s="8" t="s">
        <v>1748</v>
      </c>
      <c r="E901" s="8" t="s">
        <v>3190</v>
      </c>
      <c r="F901" s="8" t="s">
        <v>488</v>
      </c>
      <c r="G901" s="10" t="str">
        <f t="shared" si="56"/>
        <v>Transversion</v>
      </c>
      <c r="H901" t="s">
        <v>1611</v>
      </c>
      <c r="I901" t="s">
        <v>1707</v>
      </c>
      <c r="J901" s="29" t="s">
        <v>1392</v>
      </c>
      <c r="K901" s="29" t="s">
        <v>1392</v>
      </c>
      <c r="L901" s="33" t="str">
        <f t="shared" si="57"/>
        <v>N/A</v>
      </c>
      <c r="P901" s="28"/>
    </row>
    <row r="902" spans="2:17" x14ac:dyDescent="0.25">
      <c r="B902" t="s">
        <v>1471</v>
      </c>
      <c r="C902" s="16" t="s">
        <v>3262</v>
      </c>
      <c r="D902" s="8" t="s">
        <v>1748</v>
      </c>
      <c r="E902" s="8" t="s">
        <v>3190</v>
      </c>
      <c r="F902" s="8" t="s">
        <v>489</v>
      </c>
      <c r="G902" s="10" t="str">
        <f t="shared" si="56"/>
        <v>Transition</v>
      </c>
      <c r="H902" t="s">
        <v>1568</v>
      </c>
      <c r="I902" t="s">
        <v>1664</v>
      </c>
      <c r="J902" s="29" t="s">
        <v>3444</v>
      </c>
      <c r="K902" s="37">
        <v>2.0344827586206895</v>
      </c>
      <c r="L902" s="33">
        <f t="shared" si="57"/>
        <v>2</v>
      </c>
      <c r="M902" s="26"/>
      <c r="P902" s="28"/>
      <c r="Q902" s="30"/>
    </row>
    <row r="903" spans="2:17" x14ac:dyDescent="0.25">
      <c r="B903" t="s">
        <v>1488</v>
      </c>
      <c r="C903" s="16" t="s">
        <v>3279</v>
      </c>
      <c r="D903" s="8" t="s">
        <v>1748</v>
      </c>
      <c r="E903" s="8" t="s">
        <v>3190</v>
      </c>
      <c r="F903" s="8" t="s">
        <v>489</v>
      </c>
      <c r="G903" s="10" t="str">
        <f t="shared" si="56"/>
        <v>Transition</v>
      </c>
      <c r="H903" t="s">
        <v>1585</v>
      </c>
      <c r="I903" t="s">
        <v>1681</v>
      </c>
      <c r="J903" s="29" t="s">
        <v>1392</v>
      </c>
      <c r="K903" s="29" t="s">
        <v>1392</v>
      </c>
      <c r="L903" s="33" t="str">
        <f t="shared" si="57"/>
        <v>N/A</v>
      </c>
      <c r="P903" s="28"/>
    </row>
    <row r="904" spans="2:17" x14ac:dyDescent="0.25">
      <c r="B904" t="s">
        <v>1491</v>
      </c>
      <c r="C904" s="16" t="s">
        <v>3282</v>
      </c>
      <c r="D904" s="8" t="s">
        <v>1748</v>
      </c>
      <c r="E904" s="8" t="s">
        <v>3190</v>
      </c>
      <c r="F904" s="8" t="s">
        <v>493</v>
      </c>
      <c r="G904" s="10" t="str">
        <f t="shared" ref="G904:G935" si="58">IF(OR(F904="A/C",F904="C/T"),"Transition","Transversion")</f>
        <v>Transversion</v>
      </c>
      <c r="H904" t="s">
        <v>1588</v>
      </c>
      <c r="I904" t="s">
        <v>1684</v>
      </c>
      <c r="J904" s="29" t="s">
        <v>3444</v>
      </c>
      <c r="K904" s="25">
        <v>4.7514792899408285</v>
      </c>
      <c r="L904" s="33">
        <f t="shared" ref="L904:L935" si="59">IF(J904="Dominant", 1, IF(J904="Co-dominant", 2, IF(J904="N/A", "N/A")))</f>
        <v>2</v>
      </c>
      <c r="M904" s="26"/>
      <c r="P904" s="28"/>
      <c r="Q904" s="30"/>
    </row>
    <row r="905" spans="2:17" x14ac:dyDescent="0.25">
      <c r="B905" t="s">
        <v>1534</v>
      </c>
      <c r="C905" s="16" t="s">
        <v>3325</v>
      </c>
      <c r="D905" s="8" t="s">
        <v>1748</v>
      </c>
      <c r="E905" s="8" t="s">
        <v>3190</v>
      </c>
      <c r="F905" s="8" t="s">
        <v>493</v>
      </c>
      <c r="G905" s="10" t="str">
        <f t="shared" si="58"/>
        <v>Transversion</v>
      </c>
      <c r="H905" t="s">
        <v>1631</v>
      </c>
      <c r="I905" t="s">
        <v>1727</v>
      </c>
      <c r="J905" s="29" t="s">
        <v>3444</v>
      </c>
      <c r="K905" s="37">
        <v>1.6820809248554913</v>
      </c>
      <c r="L905" s="33">
        <f t="shared" si="59"/>
        <v>2</v>
      </c>
      <c r="M905" s="26"/>
      <c r="P905" s="28"/>
      <c r="Q905" s="30"/>
    </row>
    <row r="906" spans="2:17" x14ac:dyDescent="0.25">
      <c r="B906" t="s">
        <v>1550</v>
      </c>
      <c r="C906" s="16" t="s">
        <v>3341</v>
      </c>
      <c r="D906" s="8" t="s">
        <v>1748</v>
      </c>
      <c r="E906" s="8" t="s">
        <v>3190</v>
      </c>
      <c r="F906" s="8" t="s">
        <v>488</v>
      </c>
      <c r="G906" s="10" t="str">
        <f t="shared" si="58"/>
        <v>Transversion</v>
      </c>
      <c r="H906" t="s">
        <v>1647</v>
      </c>
      <c r="I906" t="s">
        <v>1743</v>
      </c>
      <c r="J906" s="29" t="s">
        <v>1392</v>
      </c>
      <c r="K906" s="29" t="s">
        <v>1392</v>
      </c>
      <c r="L906" s="33" t="str">
        <f t="shared" si="59"/>
        <v>N/A</v>
      </c>
      <c r="P906" s="28"/>
    </row>
    <row r="907" spans="2:17" x14ac:dyDescent="0.25">
      <c r="B907" t="s">
        <v>1487</v>
      </c>
      <c r="C907" s="16" t="s">
        <v>3278</v>
      </c>
      <c r="D907" s="8" t="s">
        <v>1748</v>
      </c>
      <c r="E907" s="8" t="s">
        <v>3190</v>
      </c>
      <c r="F907" s="8" t="s">
        <v>491</v>
      </c>
      <c r="G907" s="10" t="str">
        <f t="shared" si="58"/>
        <v>Transversion</v>
      </c>
      <c r="H907" t="s">
        <v>1584</v>
      </c>
      <c r="I907" t="s">
        <v>1680</v>
      </c>
      <c r="J907" s="29" t="s">
        <v>3444</v>
      </c>
      <c r="K907" s="37">
        <v>1.8670520231213872</v>
      </c>
      <c r="L907" s="33">
        <f t="shared" si="59"/>
        <v>2</v>
      </c>
      <c r="M907" s="26"/>
      <c r="P907" s="28"/>
      <c r="Q907" s="30"/>
    </row>
    <row r="908" spans="2:17" x14ac:dyDescent="0.25">
      <c r="B908" t="s">
        <v>1480</v>
      </c>
      <c r="C908" s="16" t="s">
        <v>3271</v>
      </c>
      <c r="D908" s="8" t="s">
        <v>1748</v>
      </c>
      <c r="E908" s="8" t="s">
        <v>3190</v>
      </c>
      <c r="F908" s="8" t="s">
        <v>491</v>
      </c>
      <c r="G908" s="10" t="str">
        <f t="shared" si="58"/>
        <v>Transversion</v>
      </c>
      <c r="H908" t="s">
        <v>1577</v>
      </c>
      <c r="I908" t="s">
        <v>1673</v>
      </c>
      <c r="J908" s="29" t="s">
        <v>3444</v>
      </c>
      <c r="K908" s="37">
        <v>5.7529411764705882</v>
      </c>
      <c r="L908" s="33">
        <f t="shared" si="59"/>
        <v>2</v>
      </c>
      <c r="M908" s="26"/>
      <c r="P908" s="28"/>
      <c r="Q908" s="30"/>
    </row>
    <row r="909" spans="2:17" x14ac:dyDescent="0.25">
      <c r="B909" t="s">
        <v>1530</v>
      </c>
      <c r="C909" s="16" t="s">
        <v>3321</v>
      </c>
      <c r="D909" s="8" t="s">
        <v>1748</v>
      </c>
      <c r="E909" s="8" t="s">
        <v>3190</v>
      </c>
      <c r="F909" s="8" t="s">
        <v>489</v>
      </c>
      <c r="G909" s="10" t="str">
        <f t="shared" si="58"/>
        <v>Transition</v>
      </c>
      <c r="H909" t="s">
        <v>1627</v>
      </c>
      <c r="I909" t="s">
        <v>1723</v>
      </c>
      <c r="J909" s="29" t="s">
        <v>1392</v>
      </c>
      <c r="K909" s="29" t="s">
        <v>1392</v>
      </c>
      <c r="L909" s="33" t="str">
        <f t="shared" si="59"/>
        <v>N/A</v>
      </c>
      <c r="P909" s="28"/>
    </row>
    <row r="910" spans="2:17" x14ac:dyDescent="0.25">
      <c r="B910" t="s">
        <v>1481</v>
      </c>
      <c r="C910" s="16" t="s">
        <v>3272</v>
      </c>
      <c r="D910" s="8" t="s">
        <v>1748</v>
      </c>
      <c r="E910" s="8" t="s">
        <v>3190</v>
      </c>
      <c r="F910" s="8" t="s">
        <v>490</v>
      </c>
      <c r="G910" s="10" t="str">
        <f t="shared" si="58"/>
        <v>Transition</v>
      </c>
      <c r="H910" t="s">
        <v>1578</v>
      </c>
      <c r="I910" t="s">
        <v>1674</v>
      </c>
      <c r="J910" s="29" t="s">
        <v>1392</v>
      </c>
      <c r="K910" s="34" t="s">
        <v>1392</v>
      </c>
      <c r="L910" s="33" t="str">
        <f t="shared" si="59"/>
        <v>N/A</v>
      </c>
      <c r="P910" s="28"/>
    </row>
    <row r="911" spans="2:17" x14ac:dyDescent="0.25">
      <c r="B911" t="s">
        <v>1497</v>
      </c>
      <c r="C911" s="16" t="s">
        <v>3288</v>
      </c>
      <c r="D911" s="8" t="s">
        <v>1748</v>
      </c>
      <c r="E911" s="8" t="s">
        <v>3190</v>
      </c>
      <c r="F911" s="8" t="s">
        <v>493</v>
      </c>
      <c r="G911" s="10" t="str">
        <f t="shared" si="58"/>
        <v>Transversion</v>
      </c>
      <c r="H911" t="s">
        <v>1594</v>
      </c>
      <c r="I911" t="s">
        <v>1690</v>
      </c>
      <c r="J911" s="29" t="s">
        <v>1392</v>
      </c>
      <c r="K911" s="29" t="s">
        <v>1392</v>
      </c>
      <c r="L911" s="33" t="str">
        <f t="shared" si="59"/>
        <v>N/A</v>
      </c>
      <c r="P911" s="28"/>
    </row>
    <row r="912" spans="2:17" x14ac:dyDescent="0.25">
      <c r="B912" t="s">
        <v>1492</v>
      </c>
      <c r="C912" s="16" t="s">
        <v>3283</v>
      </c>
      <c r="D912" s="8" t="s">
        <v>1748</v>
      </c>
      <c r="E912" s="8" t="s">
        <v>3190</v>
      </c>
      <c r="F912" s="8" t="s">
        <v>493</v>
      </c>
      <c r="G912" s="10" t="str">
        <f t="shared" si="58"/>
        <v>Transversion</v>
      </c>
      <c r="H912" t="s">
        <v>1589</v>
      </c>
      <c r="I912" t="s">
        <v>1685</v>
      </c>
      <c r="J912" s="29" t="s">
        <v>3444</v>
      </c>
      <c r="K912" s="37">
        <v>3.0693641618497112</v>
      </c>
      <c r="L912" s="33">
        <f t="shared" si="59"/>
        <v>2</v>
      </c>
      <c r="M912" s="26"/>
      <c r="P912" s="28"/>
      <c r="Q912" s="30"/>
    </row>
    <row r="913" spans="2:17" x14ac:dyDescent="0.25">
      <c r="B913" t="s">
        <v>1533</v>
      </c>
      <c r="C913" s="16" t="s">
        <v>3324</v>
      </c>
      <c r="D913" s="8" t="s">
        <v>1748</v>
      </c>
      <c r="E913" s="8" t="s">
        <v>3190</v>
      </c>
      <c r="F913" s="8" t="s">
        <v>488</v>
      </c>
      <c r="G913" s="10" t="str">
        <f t="shared" si="58"/>
        <v>Transversion</v>
      </c>
      <c r="H913" t="s">
        <v>1630</v>
      </c>
      <c r="I913" t="s">
        <v>1726</v>
      </c>
      <c r="J913" s="29" t="s">
        <v>1392</v>
      </c>
      <c r="K913" s="29" t="s">
        <v>1392</v>
      </c>
      <c r="L913" s="33" t="str">
        <f t="shared" si="59"/>
        <v>N/A</v>
      </c>
      <c r="P913" s="28"/>
    </row>
    <row r="914" spans="2:17" x14ac:dyDescent="0.25">
      <c r="B914" t="s">
        <v>1506</v>
      </c>
      <c r="C914" s="16" t="s">
        <v>3297</v>
      </c>
      <c r="D914" s="8" t="s">
        <v>1748</v>
      </c>
      <c r="E914" s="8" t="s">
        <v>3190</v>
      </c>
      <c r="F914" s="8" t="s">
        <v>490</v>
      </c>
      <c r="G914" s="10" t="str">
        <f t="shared" si="58"/>
        <v>Transition</v>
      </c>
      <c r="H914" t="s">
        <v>1603</v>
      </c>
      <c r="I914" t="s">
        <v>1699</v>
      </c>
      <c r="J914" s="29" t="s">
        <v>1392</v>
      </c>
      <c r="K914" s="29" t="s">
        <v>1392</v>
      </c>
      <c r="L914" s="33" t="str">
        <f t="shared" si="59"/>
        <v>N/A</v>
      </c>
      <c r="P914" s="28"/>
    </row>
    <row r="915" spans="2:17" x14ac:dyDescent="0.25">
      <c r="B915" t="s">
        <v>1498</v>
      </c>
      <c r="C915" s="16" t="s">
        <v>3289</v>
      </c>
      <c r="D915" s="8" t="s">
        <v>1748</v>
      </c>
      <c r="E915" s="8" t="s">
        <v>3190</v>
      </c>
      <c r="F915" s="8" t="s">
        <v>489</v>
      </c>
      <c r="G915" s="10" t="str">
        <f t="shared" si="58"/>
        <v>Transition</v>
      </c>
      <c r="H915" t="s">
        <v>1595</v>
      </c>
      <c r="I915" t="s">
        <v>1691</v>
      </c>
      <c r="J915" s="29" t="s">
        <v>1392</v>
      </c>
      <c r="K915" s="29" t="s">
        <v>1392</v>
      </c>
      <c r="L915" s="33" t="str">
        <f t="shared" si="59"/>
        <v>N/A</v>
      </c>
      <c r="P915" s="28"/>
    </row>
    <row r="916" spans="2:17" x14ac:dyDescent="0.25">
      <c r="B916" t="s">
        <v>1479</v>
      </c>
      <c r="C916" s="16" t="s">
        <v>3270</v>
      </c>
      <c r="D916" s="8" t="s">
        <v>1748</v>
      </c>
      <c r="E916" s="8" t="s">
        <v>3190</v>
      </c>
      <c r="F916" s="8" t="s">
        <v>489</v>
      </c>
      <c r="G916" s="10" t="str">
        <f t="shared" si="58"/>
        <v>Transition</v>
      </c>
      <c r="H916" t="s">
        <v>1576</v>
      </c>
      <c r="I916" t="s">
        <v>1672</v>
      </c>
      <c r="J916" s="29" t="s">
        <v>1392</v>
      </c>
      <c r="K916" s="29" t="s">
        <v>1392</v>
      </c>
      <c r="L916" s="33" t="str">
        <f t="shared" si="59"/>
        <v>N/A</v>
      </c>
      <c r="P916" s="28"/>
    </row>
    <row r="917" spans="2:17" x14ac:dyDescent="0.25">
      <c r="B917" t="s">
        <v>1541</v>
      </c>
      <c r="C917" s="16" t="s">
        <v>3332</v>
      </c>
      <c r="D917" s="8" t="s">
        <v>1748</v>
      </c>
      <c r="E917" s="8" t="s">
        <v>3190</v>
      </c>
      <c r="F917" s="8" t="s">
        <v>489</v>
      </c>
      <c r="G917" s="10" t="str">
        <f t="shared" si="58"/>
        <v>Transition</v>
      </c>
      <c r="H917" t="s">
        <v>1638</v>
      </c>
      <c r="I917" t="s">
        <v>1734</v>
      </c>
      <c r="J917" s="29" t="s">
        <v>1392</v>
      </c>
      <c r="K917" s="29" t="s">
        <v>1392</v>
      </c>
      <c r="L917" s="33" t="str">
        <f t="shared" si="59"/>
        <v>N/A</v>
      </c>
      <c r="P917" s="28"/>
    </row>
    <row r="918" spans="2:17" x14ac:dyDescent="0.25">
      <c r="B918" t="s">
        <v>1477</v>
      </c>
      <c r="C918" s="16" t="s">
        <v>3268</v>
      </c>
      <c r="D918" s="8" t="s">
        <v>1748</v>
      </c>
      <c r="E918" s="8" t="s">
        <v>3190</v>
      </c>
      <c r="F918" s="8" t="s">
        <v>492</v>
      </c>
      <c r="G918" s="10" t="str">
        <f t="shared" si="58"/>
        <v>Transversion</v>
      </c>
      <c r="H918" t="s">
        <v>1574</v>
      </c>
      <c r="I918" t="s">
        <v>1670</v>
      </c>
      <c r="J918" s="29" t="s">
        <v>3444</v>
      </c>
      <c r="K918" s="37">
        <v>2.6511627906976747</v>
      </c>
      <c r="L918" s="33">
        <f t="shared" si="59"/>
        <v>2</v>
      </c>
      <c r="M918" s="26"/>
      <c r="P918" s="28"/>
      <c r="Q918" s="30"/>
    </row>
    <row r="919" spans="2:17" x14ac:dyDescent="0.25">
      <c r="B919" t="s">
        <v>1521</v>
      </c>
      <c r="C919" s="16" t="s">
        <v>3312</v>
      </c>
      <c r="D919" s="8" t="s">
        <v>1748</v>
      </c>
      <c r="E919" s="8" t="s">
        <v>3190</v>
      </c>
      <c r="F919" s="8" t="s">
        <v>492</v>
      </c>
      <c r="G919" s="10" t="str">
        <f t="shared" si="58"/>
        <v>Transversion</v>
      </c>
      <c r="H919" t="s">
        <v>1618</v>
      </c>
      <c r="I919" t="s">
        <v>1714</v>
      </c>
      <c r="J919" s="29" t="s">
        <v>1392</v>
      </c>
      <c r="K919" s="34" t="s">
        <v>1392</v>
      </c>
      <c r="L919" s="33" t="str">
        <f t="shared" si="59"/>
        <v>N/A</v>
      </c>
      <c r="P919" s="28"/>
    </row>
    <row r="920" spans="2:17" x14ac:dyDescent="0.25">
      <c r="B920" t="s">
        <v>1537</v>
      </c>
      <c r="C920" s="16" t="s">
        <v>3328</v>
      </c>
      <c r="D920" s="8" t="s">
        <v>1748</v>
      </c>
      <c r="E920" s="8" t="s">
        <v>3190</v>
      </c>
      <c r="F920" s="8" t="s">
        <v>488</v>
      </c>
      <c r="G920" s="10" t="str">
        <f t="shared" si="58"/>
        <v>Transversion</v>
      </c>
      <c r="H920" t="s">
        <v>1634</v>
      </c>
      <c r="I920" t="s">
        <v>1730</v>
      </c>
      <c r="J920" s="29" t="s">
        <v>1392</v>
      </c>
      <c r="K920" s="34" t="s">
        <v>1392</v>
      </c>
      <c r="L920" s="33" t="str">
        <f t="shared" si="59"/>
        <v>N/A</v>
      </c>
      <c r="P920" s="28"/>
    </row>
    <row r="921" spans="2:17" x14ac:dyDescent="0.25">
      <c r="B921" t="s">
        <v>1496</v>
      </c>
      <c r="C921" s="16" t="s">
        <v>3287</v>
      </c>
      <c r="D921" s="8" t="s">
        <v>1748</v>
      </c>
      <c r="E921" s="8" t="s">
        <v>3190</v>
      </c>
      <c r="F921" s="8" t="s">
        <v>491</v>
      </c>
      <c r="G921" s="10" t="str">
        <f t="shared" si="58"/>
        <v>Transversion</v>
      </c>
      <c r="H921" t="s">
        <v>1593</v>
      </c>
      <c r="I921" t="s">
        <v>1689</v>
      </c>
      <c r="J921" s="29" t="s">
        <v>3444</v>
      </c>
      <c r="K921" s="37">
        <v>1.2761904761904761</v>
      </c>
      <c r="L921" s="33">
        <f t="shared" si="59"/>
        <v>2</v>
      </c>
      <c r="M921" s="26"/>
      <c r="P921" s="28"/>
      <c r="Q921" s="30"/>
    </row>
    <row r="922" spans="2:17" x14ac:dyDescent="0.25">
      <c r="B922" t="s">
        <v>1470</v>
      </c>
      <c r="C922" s="16" t="s">
        <v>3261</v>
      </c>
      <c r="D922" s="8" t="s">
        <v>1748</v>
      </c>
      <c r="E922" s="8" t="s">
        <v>3190</v>
      </c>
      <c r="F922" s="8" t="s">
        <v>493</v>
      </c>
      <c r="G922" s="10" t="str">
        <f t="shared" si="58"/>
        <v>Transversion</v>
      </c>
      <c r="H922" t="s">
        <v>1567</v>
      </c>
      <c r="I922" t="s">
        <v>1663</v>
      </c>
      <c r="J922" s="29" t="s">
        <v>3444</v>
      </c>
      <c r="K922" s="37">
        <v>2.2162162162162162</v>
      </c>
      <c r="L922" s="33">
        <f t="shared" si="59"/>
        <v>2</v>
      </c>
      <c r="M922" s="26"/>
      <c r="P922" s="28"/>
      <c r="Q922" s="30"/>
    </row>
    <row r="923" spans="2:17" x14ac:dyDescent="0.25">
      <c r="B923" t="s">
        <v>1540</v>
      </c>
      <c r="C923" s="16" t="s">
        <v>3331</v>
      </c>
      <c r="D923" s="8" t="s">
        <v>1748</v>
      </c>
      <c r="E923" s="8" t="s">
        <v>3190</v>
      </c>
      <c r="F923" s="8" t="s">
        <v>491</v>
      </c>
      <c r="G923" s="10" t="str">
        <f t="shared" si="58"/>
        <v>Transversion</v>
      </c>
      <c r="H923" t="s">
        <v>1637</v>
      </c>
      <c r="I923" t="s">
        <v>1733</v>
      </c>
      <c r="J923" s="29" t="s">
        <v>3443</v>
      </c>
      <c r="K923" s="37">
        <v>6.6666666666666666E-2</v>
      </c>
      <c r="L923" s="33">
        <f t="shared" si="59"/>
        <v>1</v>
      </c>
      <c r="M923" s="26"/>
      <c r="P923" s="28"/>
      <c r="Q923" s="30"/>
    </row>
    <row r="924" spans="2:17" x14ac:dyDescent="0.25">
      <c r="B924" t="s">
        <v>1483</v>
      </c>
      <c r="C924" s="16" t="s">
        <v>3274</v>
      </c>
      <c r="D924" s="8" t="s">
        <v>1748</v>
      </c>
      <c r="E924" s="8" t="s">
        <v>3190</v>
      </c>
      <c r="F924" s="8" t="s">
        <v>489</v>
      </c>
      <c r="G924" s="10" t="str">
        <f t="shared" si="58"/>
        <v>Transition</v>
      </c>
      <c r="H924" t="s">
        <v>1580</v>
      </c>
      <c r="I924" t="s">
        <v>1676</v>
      </c>
      <c r="J924" s="29" t="s">
        <v>1392</v>
      </c>
      <c r="K924" s="29" t="s">
        <v>1392</v>
      </c>
      <c r="L924" s="33" t="str">
        <f t="shared" si="59"/>
        <v>N/A</v>
      </c>
      <c r="P924" s="28"/>
    </row>
    <row r="925" spans="2:17" x14ac:dyDescent="0.25">
      <c r="B925" t="s">
        <v>1507</v>
      </c>
      <c r="C925" s="16" t="s">
        <v>3298</v>
      </c>
      <c r="D925" s="8" t="s">
        <v>1748</v>
      </c>
      <c r="E925" s="8" t="s">
        <v>3190</v>
      </c>
      <c r="F925" s="8" t="s">
        <v>489</v>
      </c>
      <c r="G925" s="10" t="str">
        <f t="shared" si="58"/>
        <v>Transition</v>
      </c>
      <c r="H925" t="s">
        <v>1604</v>
      </c>
      <c r="I925" t="s">
        <v>1700</v>
      </c>
      <c r="J925" s="29" t="s">
        <v>3444</v>
      </c>
      <c r="K925" s="37">
        <v>6.240816326530612</v>
      </c>
      <c r="L925" s="33">
        <f t="shared" si="59"/>
        <v>2</v>
      </c>
      <c r="M925" s="26"/>
      <c r="P925" s="28"/>
      <c r="Q925" s="30"/>
    </row>
    <row r="926" spans="2:17" x14ac:dyDescent="0.25">
      <c r="B926" t="s">
        <v>1544</v>
      </c>
      <c r="C926" s="16" t="s">
        <v>3335</v>
      </c>
      <c r="D926" s="8" t="s">
        <v>1748</v>
      </c>
      <c r="E926" s="8" t="s">
        <v>3190</v>
      </c>
      <c r="F926" s="8" t="s">
        <v>488</v>
      </c>
      <c r="G926" s="10" t="str">
        <f t="shared" si="58"/>
        <v>Transversion</v>
      </c>
      <c r="H926" t="s">
        <v>1641</v>
      </c>
      <c r="I926" t="s">
        <v>1737</v>
      </c>
      <c r="J926" s="29" t="s">
        <v>3443</v>
      </c>
      <c r="K926" s="37">
        <v>1.5851528384279476</v>
      </c>
      <c r="L926" s="33">
        <f t="shared" si="59"/>
        <v>1</v>
      </c>
      <c r="M926" s="26"/>
      <c r="P926" s="28"/>
      <c r="Q926" s="30"/>
    </row>
    <row r="927" spans="2:17" x14ac:dyDescent="0.25">
      <c r="B927" t="s">
        <v>1523</v>
      </c>
      <c r="C927" s="16" t="s">
        <v>3314</v>
      </c>
      <c r="D927" s="8" t="s">
        <v>1748</v>
      </c>
      <c r="E927" s="8" t="s">
        <v>3190</v>
      </c>
      <c r="F927" s="8" t="s">
        <v>490</v>
      </c>
      <c r="G927" s="10" t="str">
        <f t="shared" si="58"/>
        <v>Transition</v>
      </c>
      <c r="H927" t="s">
        <v>1620</v>
      </c>
      <c r="I927" t="s">
        <v>1716</v>
      </c>
      <c r="J927" s="29" t="s">
        <v>3444</v>
      </c>
      <c r="K927" s="37">
        <v>1.1452991452991452</v>
      </c>
      <c r="L927" s="33">
        <f t="shared" si="59"/>
        <v>2</v>
      </c>
      <c r="M927" s="26"/>
      <c r="P927" s="28"/>
      <c r="Q927" s="30"/>
    </row>
    <row r="928" spans="2:17" x14ac:dyDescent="0.25">
      <c r="B928" t="s">
        <v>1535</v>
      </c>
      <c r="C928" s="16" t="s">
        <v>3326</v>
      </c>
      <c r="D928" s="8" t="s">
        <v>1748</v>
      </c>
      <c r="E928" s="8" t="s">
        <v>3190</v>
      </c>
      <c r="F928" s="8" t="s">
        <v>489</v>
      </c>
      <c r="G928" s="10" t="str">
        <f t="shared" si="58"/>
        <v>Transition</v>
      </c>
      <c r="H928" t="s">
        <v>1632</v>
      </c>
      <c r="I928" t="s">
        <v>1728</v>
      </c>
      <c r="J928" s="29" t="s">
        <v>1392</v>
      </c>
      <c r="K928" s="34" t="s">
        <v>1392</v>
      </c>
      <c r="L928" s="33" t="str">
        <f t="shared" si="59"/>
        <v>N/A</v>
      </c>
      <c r="P928" s="28"/>
    </row>
    <row r="929" spans="2:17" x14ac:dyDescent="0.25">
      <c r="B929" t="s">
        <v>1464</v>
      </c>
      <c r="C929" s="16" t="s">
        <v>3255</v>
      </c>
      <c r="D929" s="8" t="s">
        <v>1748</v>
      </c>
      <c r="E929" s="8" t="s">
        <v>3190</v>
      </c>
      <c r="F929" s="8" t="s">
        <v>493</v>
      </c>
      <c r="G929" s="10" t="str">
        <f t="shared" si="58"/>
        <v>Transversion</v>
      </c>
      <c r="H929" t="s">
        <v>1561</v>
      </c>
      <c r="I929" t="s">
        <v>1657</v>
      </c>
      <c r="J929" s="29" t="s">
        <v>3443</v>
      </c>
      <c r="K929" s="37">
        <v>1.0253164556962024</v>
      </c>
      <c r="L929" s="33">
        <f t="shared" si="59"/>
        <v>1</v>
      </c>
      <c r="M929" s="26"/>
      <c r="P929" s="28"/>
      <c r="Q929" s="30"/>
    </row>
    <row r="930" spans="2:17" x14ac:dyDescent="0.25">
      <c r="B930" t="s">
        <v>1499</v>
      </c>
      <c r="C930" s="16" t="s">
        <v>3290</v>
      </c>
      <c r="D930" s="8" t="s">
        <v>1748</v>
      </c>
      <c r="E930" s="8" t="s">
        <v>3190</v>
      </c>
      <c r="F930" s="8" t="s">
        <v>493</v>
      </c>
      <c r="G930" s="10" t="str">
        <f t="shared" si="58"/>
        <v>Transversion</v>
      </c>
      <c r="H930" t="s">
        <v>1596</v>
      </c>
      <c r="I930" t="s">
        <v>1692</v>
      </c>
      <c r="J930" s="29" t="s">
        <v>3444</v>
      </c>
      <c r="K930" s="37">
        <v>9.8296943231441052</v>
      </c>
      <c r="L930" s="33">
        <f t="shared" si="59"/>
        <v>2</v>
      </c>
      <c r="M930" s="26"/>
      <c r="P930" s="28"/>
      <c r="Q930" s="30"/>
    </row>
    <row r="931" spans="2:17" x14ac:dyDescent="0.25">
      <c r="B931" t="s">
        <v>1469</v>
      </c>
      <c r="C931" s="16" t="s">
        <v>3260</v>
      </c>
      <c r="D931" s="8" t="s">
        <v>1748</v>
      </c>
      <c r="E931" s="8" t="s">
        <v>3190</v>
      </c>
      <c r="F931" s="8" t="s">
        <v>493</v>
      </c>
      <c r="G931" s="10" t="str">
        <f t="shared" si="58"/>
        <v>Transversion</v>
      </c>
      <c r="H931" t="s">
        <v>1566</v>
      </c>
      <c r="I931" t="s">
        <v>1662</v>
      </c>
      <c r="J931" s="29" t="s">
        <v>1392</v>
      </c>
      <c r="K931" s="29" t="s">
        <v>1392</v>
      </c>
      <c r="L931" s="33" t="str">
        <f t="shared" si="59"/>
        <v>N/A</v>
      </c>
      <c r="P931" s="28"/>
    </row>
    <row r="932" spans="2:17" x14ac:dyDescent="0.25">
      <c r="B932" t="s">
        <v>1484</v>
      </c>
      <c r="C932" s="16" t="s">
        <v>3275</v>
      </c>
      <c r="D932" s="8" t="s">
        <v>1748</v>
      </c>
      <c r="E932" s="8" t="s">
        <v>3190</v>
      </c>
      <c r="F932" s="8" t="s">
        <v>493</v>
      </c>
      <c r="G932" s="10" t="str">
        <f t="shared" si="58"/>
        <v>Transversion</v>
      </c>
      <c r="H932" t="s">
        <v>1581</v>
      </c>
      <c r="I932" t="s">
        <v>1677</v>
      </c>
      <c r="J932" s="29" t="s">
        <v>1392</v>
      </c>
      <c r="K932" s="29" t="s">
        <v>1392</v>
      </c>
      <c r="L932" s="33" t="str">
        <f t="shared" si="59"/>
        <v>N/A</v>
      </c>
      <c r="P932" s="28"/>
    </row>
    <row r="933" spans="2:17" x14ac:dyDescent="0.25">
      <c r="B933" t="s">
        <v>1475</v>
      </c>
      <c r="C933" s="16" t="s">
        <v>3266</v>
      </c>
      <c r="D933" s="8" t="s">
        <v>1748</v>
      </c>
      <c r="E933" s="8" t="s">
        <v>3190</v>
      </c>
      <c r="F933" s="8" t="s">
        <v>488</v>
      </c>
      <c r="G933" s="10" t="str">
        <f t="shared" si="58"/>
        <v>Transversion</v>
      </c>
      <c r="H933" t="s">
        <v>1572</v>
      </c>
      <c r="I933" t="s">
        <v>1668</v>
      </c>
      <c r="J933" s="29" t="s">
        <v>1392</v>
      </c>
      <c r="K933" s="29" t="s">
        <v>1392</v>
      </c>
      <c r="L933" s="33" t="str">
        <f t="shared" si="59"/>
        <v>N/A</v>
      </c>
      <c r="P933" s="28"/>
    </row>
    <row r="934" spans="2:17" x14ac:dyDescent="0.25">
      <c r="B934" t="s">
        <v>1486</v>
      </c>
      <c r="C934" s="16" t="s">
        <v>3277</v>
      </c>
      <c r="D934" s="8" t="s">
        <v>1748</v>
      </c>
      <c r="E934" s="8" t="s">
        <v>3190</v>
      </c>
      <c r="F934" s="8" t="s">
        <v>489</v>
      </c>
      <c r="G934" s="10" t="str">
        <f t="shared" si="58"/>
        <v>Transition</v>
      </c>
      <c r="H934" t="s">
        <v>1583</v>
      </c>
      <c r="I934" t="s">
        <v>1679</v>
      </c>
      <c r="J934" s="29" t="s">
        <v>1392</v>
      </c>
      <c r="K934" s="29" t="s">
        <v>1392</v>
      </c>
      <c r="L934" s="33" t="str">
        <f t="shared" si="59"/>
        <v>N/A</v>
      </c>
      <c r="P934" s="28"/>
    </row>
    <row r="935" spans="2:17" x14ac:dyDescent="0.25">
      <c r="B935" t="s">
        <v>1505</v>
      </c>
      <c r="C935" s="16" t="s">
        <v>3296</v>
      </c>
      <c r="D935" s="8" t="s">
        <v>1748</v>
      </c>
      <c r="E935" s="8" t="s">
        <v>3190</v>
      </c>
      <c r="F935" s="8" t="s">
        <v>488</v>
      </c>
      <c r="G935" s="10" t="str">
        <f t="shared" si="58"/>
        <v>Transversion</v>
      </c>
      <c r="H935" t="s">
        <v>1602</v>
      </c>
      <c r="I935" t="s">
        <v>1698</v>
      </c>
      <c r="J935" s="29" t="s">
        <v>1392</v>
      </c>
      <c r="K935" s="29" t="s">
        <v>1392</v>
      </c>
      <c r="L935" s="33" t="str">
        <f t="shared" si="59"/>
        <v>N/A</v>
      </c>
      <c r="P935" s="28"/>
    </row>
    <row r="936" spans="2:17" x14ac:dyDescent="0.25">
      <c r="B936" t="s">
        <v>1472</v>
      </c>
      <c r="C936" s="16" t="s">
        <v>3263</v>
      </c>
      <c r="D936" s="8" t="s">
        <v>1748</v>
      </c>
      <c r="E936" s="8" t="s">
        <v>3190</v>
      </c>
      <c r="F936" s="8" t="s">
        <v>488</v>
      </c>
      <c r="G936" s="10" t="str">
        <f t="shared" ref="G936:G967" si="60">IF(OR(F936="A/C",F936="C/T"),"Transition","Transversion")</f>
        <v>Transversion</v>
      </c>
      <c r="H936" t="s">
        <v>1569</v>
      </c>
      <c r="I936" t="s">
        <v>1665</v>
      </c>
      <c r="J936" s="29" t="s">
        <v>1392</v>
      </c>
      <c r="K936" s="29" t="s">
        <v>1392</v>
      </c>
      <c r="L936" s="33" t="str">
        <f t="shared" ref="L936:L967" si="61">IF(J936="Dominant", 1, IF(J936="Co-dominant", 2, IF(J936="N/A", "N/A")))</f>
        <v>N/A</v>
      </c>
      <c r="P936" s="28"/>
    </row>
    <row r="937" spans="2:17" x14ac:dyDescent="0.25">
      <c r="B937" t="s">
        <v>1543</v>
      </c>
      <c r="C937" s="16" t="s">
        <v>3334</v>
      </c>
      <c r="D937" s="8" t="s">
        <v>1748</v>
      </c>
      <c r="E937" s="8" t="s">
        <v>3190</v>
      </c>
      <c r="F937" s="8" t="s">
        <v>491</v>
      </c>
      <c r="G937" s="10" t="str">
        <f t="shared" si="60"/>
        <v>Transversion</v>
      </c>
      <c r="H937" t="s">
        <v>1640</v>
      </c>
      <c r="I937" t="s">
        <v>1736</v>
      </c>
      <c r="J937" s="29" t="s">
        <v>1392</v>
      </c>
      <c r="K937" s="29" t="s">
        <v>1392</v>
      </c>
      <c r="L937" s="33" t="str">
        <f t="shared" si="61"/>
        <v>N/A</v>
      </c>
      <c r="P937" s="28"/>
    </row>
    <row r="938" spans="2:17" x14ac:dyDescent="0.25">
      <c r="B938" t="s">
        <v>1517</v>
      </c>
      <c r="C938" s="16" t="s">
        <v>3308</v>
      </c>
      <c r="D938" s="8" t="s">
        <v>1748</v>
      </c>
      <c r="E938" s="8" t="s">
        <v>3190</v>
      </c>
      <c r="F938" s="8" t="s">
        <v>492</v>
      </c>
      <c r="G938" s="10" t="str">
        <f t="shared" si="60"/>
        <v>Transversion</v>
      </c>
      <c r="H938" t="s">
        <v>1614</v>
      </c>
      <c r="I938" t="s">
        <v>1710</v>
      </c>
      <c r="J938" s="29" t="s">
        <v>3444</v>
      </c>
      <c r="K938" s="37">
        <v>2.9739130434782606</v>
      </c>
      <c r="L938" s="33">
        <f t="shared" si="61"/>
        <v>2</v>
      </c>
      <c r="M938" s="26"/>
      <c r="P938" s="28"/>
      <c r="Q938" s="30"/>
    </row>
    <row r="939" spans="2:17" x14ac:dyDescent="0.25">
      <c r="B939" t="s">
        <v>1500</v>
      </c>
      <c r="C939" s="16" t="s">
        <v>3291</v>
      </c>
      <c r="D939" s="8" t="s">
        <v>1748</v>
      </c>
      <c r="E939" s="8" t="s">
        <v>3190</v>
      </c>
      <c r="F939" s="8" t="s">
        <v>488</v>
      </c>
      <c r="G939" s="10" t="str">
        <f t="shared" si="60"/>
        <v>Transversion</v>
      </c>
      <c r="H939" t="s">
        <v>1597</v>
      </c>
      <c r="I939" t="s">
        <v>1693</v>
      </c>
      <c r="J939" s="29" t="s">
        <v>3444</v>
      </c>
      <c r="K939" s="37">
        <v>8.4285714285714288</v>
      </c>
      <c r="L939" s="33">
        <f t="shared" si="61"/>
        <v>2</v>
      </c>
      <c r="M939" s="26"/>
      <c r="P939" s="28"/>
      <c r="Q939" s="30"/>
    </row>
    <row r="940" spans="2:17" x14ac:dyDescent="0.25">
      <c r="B940" t="s">
        <v>1461</v>
      </c>
      <c r="C940" s="16" t="s">
        <v>3252</v>
      </c>
      <c r="D940" s="8" t="s">
        <v>1748</v>
      </c>
      <c r="E940" s="8" t="s">
        <v>3190</v>
      </c>
      <c r="F940" s="8" t="s">
        <v>488</v>
      </c>
      <c r="G940" s="10" t="str">
        <f t="shared" si="60"/>
        <v>Transversion</v>
      </c>
      <c r="H940" t="s">
        <v>1558</v>
      </c>
      <c r="I940" t="s">
        <v>1654</v>
      </c>
      <c r="J940" s="29" t="s">
        <v>1392</v>
      </c>
      <c r="K940" s="34" t="s">
        <v>1392</v>
      </c>
      <c r="L940" s="33" t="str">
        <f t="shared" si="61"/>
        <v>N/A</v>
      </c>
      <c r="P940" s="28"/>
    </row>
    <row r="941" spans="2:17" x14ac:dyDescent="0.25">
      <c r="B941" t="s">
        <v>1476</v>
      </c>
      <c r="C941" s="16" t="s">
        <v>3267</v>
      </c>
      <c r="D941" s="8" t="s">
        <v>1748</v>
      </c>
      <c r="E941" s="8" t="s">
        <v>3190</v>
      </c>
      <c r="F941" s="8" t="s">
        <v>492</v>
      </c>
      <c r="G941" s="10" t="str">
        <f t="shared" si="60"/>
        <v>Transversion</v>
      </c>
      <c r="H941" t="s">
        <v>1573</v>
      </c>
      <c r="I941" t="s">
        <v>1669</v>
      </c>
      <c r="J941" s="29" t="s">
        <v>3443</v>
      </c>
      <c r="K941" s="37">
        <v>1.1264367816091954</v>
      </c>
      <c r="L941" s="33">
        <f t="shared" si="61"/>
        <v>1</v>
      </c>
      <c r="M941" s="26"/>
      <c r="P941" s="28"/>
      <c r="Q941" s="30"/>
    </row>
    <row r="942" spans="2:17" x14ac:dyDescent="0.25">
      <c r="B942" t="s">
        <v>1466</v>
      </c>
      <c r="C942" s="16" t="s">
        <v>3257</v>
      </c>
      <c r="D942" s="8" t="s">
        <v>1748</v>
      </c>
      <c r="E942" s="8" t="s">
        <v>3190</v>
      </c>
      <c r="F942" s="8" t="s">
        <v>489</v>
      </c>
      <c r="G942" s="10" t="str">
        <f t="shared" si="60"/>
        <v>Transition</v>
      </c>
      <c r="H942" t="s">
        <v>1563</v>
      </c>
      <c r="I942" t="s">
        <v>1659</v>
      </c>
      <c r="J942" s="29" t="s">
        <v>1392</v>
      </c>
      <c r="K942" s="34" t="s">
        <v>1392</v>
      </c>
      <c r="L942" s="33" t="str">
        <f t="shared" si="61"/>
        <v>N/A</v>
      </c>
      <c r="P942" s="28"/>
    </row>
    <row r="943" spans="2:17" x14ac:dyDescent="0.25">
      <c r="B943" t="s">
        <v>1463</v>
      </c>
      <c r="C943" s="16" t="s">
        <v>3254</v>
      </c>
      <c r="D943" s="8" t="s">
        <v>1748</v>
      </c>
      <c r="E943" s="8" t="s">
        <v>3190</v>
      </c>
      <c r="F943" s="8" t="s">
        <v>488</v>
      </c>
      <c r="G943" s="10" t="str">
        <f t="shared" si="60"/>
        <v>Transversion</v>
      </c>
      <c r="H943" t="s">
        <v>1560</v>
      </c>
      <c r="I943" t="s">
        <v>1656</v>
      </c>
      <c r="J943" s="29" t="s">
        <v>1392</v>
      </c>
      <c r="K943" s="29" t="s">
        <v>1392</v>
      </c>
      <c r="L943" s="33" t="str">
        <f t="shared" si="61"/>
        <v>N/A</v>
      </c>
      <c r="P943" s="28"/>
    </row>
    <row r="944" spans="2:17" x14ac:dyDescent="0.25">
      <c r="B944" t="s">
        <v>1478</v>
      </c>
      <c r="C944" s="16" t="s">
        <v>3269</v>
      </c>
      <c r="D944" s="8" t="s">
        <v>1748</v>
      </c>
      <c r="E944" s="8" t="s">
        <v>3190</v>
      </c>
      <c r="F944" s="8" t="s">
        <v>488</v>
      </c>
      <c r="G944" s="10" t="str">
        <f t="shared" si="60"/>
        <v>Transversion</v>
      </c>
      <c r="H944" t="s">
        <v>1575</v>
      </c>
      <c r="I944" t="s">
        <v>1671</v>
      </c>
      <c r="J944" s="29" t="s">
        <v>1392</v>
      </c>
      <c r="K944" s="29" t="s">
        <v>1392</v>
      </c>
      <c r="L944" s="33" t="str">
        <f t="shared" si="61"/>
        <v>N/A</v>
      </c>
      <c r="P944" s="28"/>
    </row>
    <row r="945" spans="2:17" x14ac:dyDescent="0.25">
      <c r="B945" t="s">
        <v>1554</v>
      </c>
      <c r="C945" s="16" t="s">
        <v>3345</v>
      </c>
      <c r="D945" s="8" t="s">
        <v>1748</v>
      </c>
      <c r="E945" s="8" t="s">
        <v>3190</v>
      </c>
      <c r="F945" s="8" t="s">
        <v>489</v>
      </c>
      <c r="G945" s="10" t="str">
        <f t="shared" si="60"/>
        <v>Transition</v>
      </c>
      <c r="H945" t="s">
        <v>1651</v>
      </c>
      <c r="I945" t="s">
        <v>1747</v>
      </c>
      <c r="J945" s="29" t="s">
        <v>1392</v>
      </c>
      <c r="K945" s="29" t="s">
        <v>1392</v>
      </c>
      <c r="L945" s="33" t="str">
        <f t="shared" si="61"/>
        <v>N/A</v>
      </c>
      <c r="P945" s="28"/>
    </row>
    <row r="946" spans="2:17" x14ac:dyDescent="0.25">
      <c r="B946" t="s">
        <v>1519</v>
      </c>
      <c r="C946" s="16" t="s">
        <v>3310</v>
      </c>
      <c r="D946" s="8" t="s">
        <v>1748</v>
      </c>
      <c r="E946" s="8" t="s">
        <v>3190</v>
      </c>
      <c r="F946" s="8" t="s">
        <v>490</v>
      </c>
      <c r="G946" s="10" t="str">
        <f t="shared" si="60"/>
        <v>Transition</v>
      </c>
      <c r="H946" t="s">
        <v>1616</v>
      </c>
      <c r="I946" t="s">
        <v>1712</v>
      </c>
      <c r="J946" s="29" t="s">
        <v>3444</v>
      </c>
      <c r="K946" s="25">
        <v>5.8223086900129699</v>
      </c>
      <c r="L946" s="33">
        <f t="shared" si="61"/>
        <v>2</v>
      </c>
      <c r="M946" s="26"/>
      <c r="P946" s="28"/>
      <c r="Q946" s="30"/>
    </row>
    <row r="947" spans="2:17" x14ac:dyDescent="0.25">
      <c r="B947" t="s">
        <v>1473</v>
      </c>
      <c r="C947" s="16" t="s">
        <v>3264</v>
      </c>
      <c r="D947" s="8" t="s">
        <v>1748</v>
      </c>
      <c r="E947" s="8" t="s">
        <v>3190</v>
      </c>
      <c r="F947" s="8" t="s">
        <v>492</v>
      </c>
      <c r="G947" s="10" t="str">
        <f t="shared" si="60"/>
        <v>Transversion</v>
      </c>
      <c r="H947" t="s">
        <v>1570</v>
      </c>
      <c r="I947" t="s">
        <v>1666</v>
      </c>
      <c r="J947" s="29" t="s">
        <v>1392</v>
      </c>
      <c r="K947" s="34" t="s">
        <v>1392</v>
      </c>
      <c r="L947" s="33" t="str">
        <f t="shared" si="61"/>
        <v>N/A</v>
      </c>
      <c r="P947" s="28"/>
    </row>
    <row r="948" spans="2:17" x14ac:dyDescent="0.25">
      <c r="B948" t="s">
        <v>1512</v>
      </c>
      <c r="C948" s="16" t="s">
        <v>3303</v>
      </c>
      <c r="D948" s="8" t="s">
        <v>1748</v>
      </c>
      <c r="E948" s="8" t="s">
        <v>3190</v>
      </c>
      <c r="F948" s="8" t="s">
        <v>488</v>
      </c>
      <c r="G948" s="10" t="str">
        <f t="shared" si="60"/>
        <v>Transversion</v>
      </c>
      <c r="H948" t="s">
        <v>1609</v>
      </c>
      <c r="I948" t="s">
        <v>1705</v>
      </c>
      <c r="J948" s="29" t="s">
        <v>1392</v>
      </c>
      <c r="K948" s="29" t="s">
        <v>1392</v>
      </c>
      <c r="L948" s="33" t="str">
        <f t="shared" si="61"/>
        <v>N/A</v>
      </c>
      <c r="P948" s="28"/>
    </row>
    <row r="949" spans="2:17" x14ac:dyDescent="0.25">
      <c r="B949" t="s">
        <v>1495</v>
      </c>
      <c r="C949" s="16" t="s">
        <v>3286</v>
      </c>
      <c r="D949" s="8" t="s">
        <v>1748</v>
      </c>
      <c r="E949" s="8" t="s">
        <v>3190</v>
      </c>
      <c r="F949" s="8" t="s">
        <v>488</v>
      </c>
      <c r="G949" s="10" t="str">
        <f t="shared" si="60"/>
        <v>Transversion</v>
      </c>
      <c r="H949" t="s">
        <v>1592</v>
      </c>
      <c r="I949" t="s">
        <v>1688</v>
      </c>
      <c r="J949" s="29" t="s">
        <v>1392</v>
      </c>
      <c r="K949" s="34" t="s">
        <v>1392</v>
      </c>
      <c r="L949" s="33" t="str">
        <f t="shared" si="61"/>
        <v>N/A</v>
      </c>
      <c r="P949" s="28"/>
    </row>
    <row r="950" spans="2:17" x14ac:dyDescent="0.25">
      <c r="B950" t="s">
        <v>1504</v>
      </c>
      <c r="C950" s="16" t="s">
        <v>3295</v>
      </c>
      <c r="D950" s="8" t="s">
        <v>1748</v>
      </c>
      <c r="E950" s="8" t="s">
        <v>3190</v>
      </c>
      <c r="F950" s="8" t="s">
        <v>488</v>
      </c>
      <c r="G950" s="10" t="str">
        <f t="shared" si="60"/>
        <v>Transversion</v>
      </c>
      <c r="H950" t="s">
        <v>1601</v>
      </c>
      <c r="I950" t="s">
        <v>1697</v>
      </c>
      <c r="J950" s="29" t="s">
        <v>1392</v>
      </c>
      <c r="K950" s="29" t="s">
        <v>1392</v>
      </c>
      <c r="L950" s="33" t="str">
        <f t="shared" si="61"/>
        <v>N/A</v>
      </c>
      <c r="P950" s="28"/>
    </row>
    <row r="951" spans="2:17" x14ac:dyDescent="0.25">
      <c r="B951" t="s">
        <v>1551</v>
      </c>
      <c r="C951" s="16" t="s">
        <v>3342</v>
      </c>
      <c r="D951" s="8" t="s">
        <v>1748</v>
      </c>
      <c r="E951" s="8" t="s">
        <v>3190</v>
      </c>
      <c r="F951" s="8" t="s">
        <v>490</v>
      </c>
      <c r="G951" s="10" t="str">
        <f t="shared" si="60"/>
        <v>Transition</v>
      </c>
      <c r="H951" t="s">
        <v>1648</v>
      </c>
      <c r="I951" t="s">
        <v>1744</v>
      </c>
      <c r="J951" s="29" t="s">
        <v>1392</v>
      </c>
      <c r="K951" s="29" t="s">
        <v>1392</v>
      </c>
      <c r="L951" s="33" t="str">
        <f t="shared" si="61"/>
        <v>N/A</v>
      </c>
      <c r="P951" s="28"/>
    </row>
    <row r="952" spans="2:17" x14ac:dyDescent="0.25">
      <c r="B952" t="s">
        <v>1460</v>
      </c>
      <c r="C952" s="16" t="s">
        <v>3251</v>
      </c>
      <c r="D952" s="8" t="s">
        <v>1748</v>
      </c>
      <c r="E952" s="8" t="s">
        <v>3190</v>
      </c>
      <c r="F952" s="8" t="s">
        <v>489</v>
      </c>
      <c r="G952" s="10" t="str">
        <f t="shared" si="60"/>
        <v>Transition</v>
      </c>
      <c r="H952" t="s">
        <v>1557</v>
      </c>
      <c r="I952" t="s">
        <v>1653</v>
      </c>
      <c r="J952" s="29" t="s">
        <v>1392</v>
      </c>
      <c r="K952" s="29" t="s">
        <v>1392</v>
      </c>
      <c r="L952" s="33" t="str">
        <f t="shared" si="61"/>
        <v>N/A</v>
      </c>
      <c r="P952" s="28"/>
    </row>
    <row r="953" spans="2:17" x14ac:dyDescent="0.25">
      <c r="B953" t="s">
        <v>1511</v>
      </c>
      <c r="C953" s="16" t="s">
        <v>3302</v>
      </c>
      <c r="D953" s="8" t="s">
        <v>1748</v>
      </c>
      <c r="E953" s="8" t="s">
        <v>3190</v>
      </c>
      <c r="F953" s="8" t="s">
        <v>493</v>
      </c>
      <c r="G953" s="10" t="str">
        <f t="shared" si="60"/>
        <v>Transversion</v>
      </c>
      <c r="H953" t="s">
        <v>1608</v>
      </c>
      <c r="I953" t="s">
        <v>1704</v>
      </c>
      <c r="J953" s="29" t="s">
        <v>3444</v>
      </c>
      <c r="K953" s="37">
        <v>0.16216216216216217</v>
      </c>
      <c r="L953" s="33">
        <f t="shared" si="61"/>
        <v>2</v>
      </c>
      <c r="M953" s="26"/>
      <c r="P953" s="28"/>
      <c r="Q953" s="30"/>
    </row>
    <row r="954" spans="2:17" x14ac:dyDescent="0.25">
      <c r="B954" t="s">
        <v>1467</v>
      </c>
      <c r="C954" s="16" t="s">
        <v>3258</v>
      </c>
      <c r="D954" s="8" t="s">
        <v>1748</v>
      </c>
      <c r="E954" s="8" t="s">
        <v>3190</v>
      </c>
      <c r="F954" s="8" t="s">
        <v>489</v>
      </c>
      <c r="G954" s="10" t="str">
        <f t="shared" si="60"/>
        <v>Transition</v>
      </c>
      <c r="H954" t="s">
        <v>1564</v>
      </c>
      <c r="I954" t="s">
        <v>1660</v>
      </c>
      <c r="J954" s="29" t="s">
        <v>3444</v>
      </c>
      <c r="K954" s="37">
        <v>1.7586206896551726</v>
      </c>
      <c r="L954" s="33">
        <f t="shared" si="61"/>
        <v>2</v>
      </c>
      <c r="M954" s="26"/>
      <c r="P954" s="28"/>
      <c r="Q954" s="30"/>
    </row>
    <row r="955" spans="2:17" x14ac:dyDescent="0.25">
      <c r="B955" t="s">
        <v>1539</v>
      </c>
      <c r="C955" s="16" t="s">
        <v>3330</v>
      </c>
      <c r="D955" s="8" t="s">
        <v>1748</v>
      </c>
      <c r="E955" s="8" t="s">
        <v>3190</v>
      </c>
      <c r="F955" s="8" t="s">
        <v>489</v>
      </c>
      <c r="G955" s="10" t="str">
        <f t="shared" si="60"/>
        <v>Transition</v>
      </c>
      <c r="H955" t="s">
        <v>1636</v>
      </c>
      <c r="I955" t="s">
        <v>1732</v>
      </c>
      <c r="J955" s="29" t="s">
        <v>1392</v>
      </c>
      <c r="K955" s="29" t="s">
        <v>1392</v>
      </c>
      <c r="L955" s="33" t="str">
        <f t="shared" si="61"/>
        <v>N/A</v>
      </c>
      <c r="P955" s="28"/>
    </row>
    <row r="956" spans="2:17" x14ac:dyDescent="0.25">
      <c r="B956" t="s">
        <v>1526</v>
      </c>
      <c r="C956" s="16" t="s">
        <v>3317</v>
      </c>
      <c r="D956" s="8" t="s">
        <v>1748</v>
      </c>
      <c r="E956" s="8" t="s">
        <v>3190</v>
      </c>
      <c r="F956" s="8" t="s">
        <v>488</v>
      </c>
      <c r="G956" s="10" t="str">
        <f t="shared" si="60"/>
        <v>Transversion</v>
      </c>
      <c r="H956" t="s">
        <v>1623</v>
      </c>
      <c r="I956" t="s">
        <v>1719</v>
      </c>
      <c r="J956" s="29" t="s">
        <v>1392</v>
      </c>
      <c r="K956" s="34" t="s">
        <v>1392</v>
      </c>
      <c r="L956" s="33" t="str">
        <f t="shared" si="61"/>
        <v>N/A</v>
      </c>
      <c r="P956" s="28"/>
    </row>
    <row r="957" spans="2:17" x14ac:dyDescent="0.25">
      <c r="B957" s="33" t="s">
        <v>1538</v>
      </c>
      <c r="C957" s="16" t="s">
        <v>3329</v>
      </c>
      <c r="D957" s="8" t="s">
        <v>1748</v>
      </c>
      <c r="E957" s="8" t="s">
        <v>3190</v>
      </c>
      <c r="F957" s="8" t="s">
        <v>490</v>
      </c>
      <c r="G957" s="10" t="str">
        <f t="shared" si="60"/>
        <v>Transition</v>
      </c>
      <c r="H957" s="33" t="s">
        <v>1635</v>
      </c>
      <c r="I957" s="33" t="s">
        <v>1731</v>
      </c>
      <c r="J957" s="29" t="s">
        <v>1392</v>
      </c>
      <c r="K957" s="29" t="s">
        <v>1392</v>
      </c>
      <c r="L957" s="33" t="str">
        <f t="shared" si="61"/>
        <v>N/A</v>
      </c>
      <c r="P957" s="33"/>
    </row>
    <row r="958" spans="2:17" x14ac:dyDescent="0.25">
      <c r="B958" s="33" t="s">
        <v>1462</v>
      </c>
      <c r="C958" s="16" t="s">
        <v>3253</v>
      </c>
      <c r="D958" s="8" t="s">
        <v>1748</v>
      </c>
      <c r="E958" s="8" t="s">
        <v>3190</v>
      </c>
      <c r="F958" s="8" t="s">
        <v>489</v>
      </c>
      <c r="G958" s="10" t="str">
        <f t="shared" si="60"/>
        <v>Transition</v>
      </c>
      <c r="H958" s="33" t="s">
        <v>1559</v>
      </c>
      <c r="I958" s="33" t="s">
        <v>1655</v>
      </c>
      <c r="J958" s="29" t="s">
        <v>1392</v>
      </c>
      <c r="K958" s="29" t="s">
        <v>1392</v>
      </c>
      <c r="L958" s="33" t="str">
        <f t="shared" si="61"/>
        <v>N/A</v>
      </c>
      <c r="P958" s="33"/>
    </row>
    <row r="959" spans="2:17" x14ac:dyDescent="0.25">
      <c r="B959" s="33" t="s">
        <v>1546</v>
      </c>
      <c r="C959" s="16" t="s">
        <v>3337</v>
      </c>
      <c r="D959" s="8" t="s">
        <v>1748</v>
      </c>
      <c r="E959" s="8" t="s">
        <v>3190</v>
      </c>
      <c r="F959" s="8" t="s">
        <v>490</v>
      </c>
      <c r="G959" s="10" t="str">
        <f t="shared" si="60"/>
        <v>Transition</v>
      </c>
      <c r="H959" s="33" t="s">
        <v>1643</v>
      </c>
      <c r="I959" s="33" t="s">
        <v>1739</v>
      </c>
      <c r="J959" s="29" t="s">
        <v>1392</v>
      </c>
      <c r="K959" s="29" t="s">
        <v>1392</v>
      </c>
      <c r="L959" s="33" t="str">
        <f t="shared" si="61"/>
        <v>N/A</v>
      </c>
      <c r="P959" s="33"/>
    </row>
    <row r="960" spans="2:17" x14ac:dyDescent="0.25">
      <c r="B960" s="33" t="s">
        <v>1459</v>
      </c>
      <c r="C960" s="16" t="s">
        <v>3250</v>
      </c>
      <c r="D960" s="8" t="s">
        <v>1748</v>
      </c>
      <c r="E960" s="8" t="s">
        <v>3190</v>
      </c>
      <c r="F960" s="8" t="s">
        <v>488</v>
      </c>
      <c r="G960" s="10" t="str">
        <f t="shared" si="60"/>
        <v>Transversion</v>
      </c>
      <c r="H960" s="33" t="s">
        <v>1556</v>
      </c>
      <c r="I960" s="33" t="s">
        <v>1652</v>
      </c>
      <c r="J960" s="29" t="s">
        <v>1392</v>
      </c>
      <c r="K960" s="29" t="s">
        <v>1392</v>
      </c>
      <c r="L960" s="33" t="str">
        <f t="shared" si="61"/>
        <v>N/A</v>
      </c>
      <c r="P960" s="33"/>
    </row>
    <row r="961" spans="1:17" x14ac:dyDescent="0.25">
      <c r="B961" s="33" t="s">
        <v>1513</v>
      </c>
      <c r="C961" s="16" t="s">
        <v>3304</v>
      </c>
      <c r="D961" s="8" t="s">
        <v>1748</v>
      </c>
      <c r="E961" s="8" t="s">
        <v>3190</v>
      </c>
      <c r="F961" s="8" t="s">
        <v>493</v>
      </c>
      <c r="G961" s="10" t="str">
        <f t="shared" si="60"/>
        <v>Transversion</v>
      </c>
      <c r="H961" s="33" t="s">
        <v>1610</v>
      </c>
      <c r="I961" s="33" t="s">
        <v>1706</v>
      </c>
      <c r="J961" s="29" t="s">
        <v>3444</v>
      </c>
      <c r="K961" s="37">
        <v>4.4926829268292678</v>
      </c>
      <c r="L961" s="33">
        <f t="shared" si="61"/>
        <v>2</v>
      </c>
      <c r="M961" s="26"/>
      <c r="P961" s="33"/>
      <c r="Q961" s="30"/>
    </row>
    <row r="962" spans="1:17" x14ac:dyDescent="0.25">
      <c r="B962" s="33" t="s">
        <v>1528</v>
      </c>
      <c r="C962" s="16" t="s">
        <v>3319</v>
      </c>
      <c r="D962" s="8" t="s">
        <v>1748</v>
      </c>
      <c r="E962" s="8" t="s">
        <v>3190</v>
      </c>
      <c r="F962" s="8" t="s">
        <v>488</v>
      </c>
      <c r="G962" s="10" t="str">
        <f t="shared" si="60"/>
        <v>Transversion</v>
      </c>
      <c r="H962" s="33" t="s">
        <v>1625</v>
      </c>
      <c r="I962" s="33" t="s">
        <v>1721</v>
      </c>
      <c r="J962" s="29" t="s">
        <v>1392</v>
      </c>
      <c r="K962" s="29" t="s">
        <v>1392</v>
      </c>
      <c r="L962" s="33" t="str">
        <f t="shared" si="61"/>
        <v>N/A</v>
      </c>
      <c r="P962" s="33"/>
    </row>
    <row r="963" spans="1:17" x14ac:dyDescent="0.25">
      <c r="B963" s="33" t="s">
        <v>1553</v>
      </c>
      <c r="C963" s="16" t="s">
        <v>3344</v>
      </c>
      <c r="D963" s="8" t="s">
        <v>1748</v>
      </c>
      <c r="E963" s="8" t="s">
        <v>3190</v>
      </c>
      <c r="F963" s="8" t="s">
        <v>491</v>
      </c>
      <c r="G963" s="10" t="str">
        <f t="shared" si="60"/>
        <v>Transversion</v>
      </c>
      <c r="H963" s="33" t="s">
        <v>1650</v>
      </c>
      <c r="I963" s="33" t="s">
        <v>1746</v>
      </c>
      <c r="J963" s="29" t="s">
        <v>3444</v>
      </c>
      <c r="K963" s="37">
        <v>8.1428571428571423</v>
      </c>
      <c r="L963" s="33">
        <f t="shared" si="61"/>
        <v>2</v>
      </c>
      <c r="M963" s="26"/>
      <c r="P963" s="33"/>
      <c r="Q963" s="30"/>
    </row>
    <row r="964" spans="1:17" x14ac:dyDescent="0.25">
      <c r="B964" s="33" t="s">
        <v>1515</v>
      </c>
      <c r="C964" s="16" t="s">
        <v>3306</v>
      </c>
      <c r="D964" s="8" t="s">
        <v>1748</v>
      </c>
      <c r="E964" s="8" t="s">
        <v>3190</v>
      </c>
      <c r="F964" s="8" t="s">
        <v>489</v>
      </c>
      <c r="G964" s="10" t="str">
        <f t="shared" si="60"/>
        <v>Transition</v>
      </c>
      <c r="H964" s="33" t="s">
        <v>1612</v>
      </c>
      <c r="I964" s="33" t="s">
        <v>1708</v>
      </c>
      <c r="J964" s="29" t="s">
        <v>1392</v>
      </c>
      <c r="K964" s="29" t="s">
        <v>1392</v>
      </c>
      <c r="L964" s="33" t="str">
        <f t="shared" si="61"/>
        <v>N/A</v>
      </c>
      <c r="P964" s="33"/>
    </row>
    <row r="965" spans="1:17" x14ac:dyDescent="0.25">
      <c r="B965" s="33" t="s">
        <v>1536</v>
      </c>
      <c r="C965" s="16" t="s">
        <v>3327</v>
      </c>
      <c r="D965" s="8" t="s">
        <v>1748</v>
      </c>
      <c r="E965" s="8" t="s">
        <v>3190</v>
      </c>
      <c r="F965" s="8" t="s">
        <v>488</v>
      </c>
      <c r="G965" s="10" t="str">
        <f t="shared" si="60"/>
        <v>Transversion</v>
      </c>
      <c r="H965" s="33" t="s">
        <v>1633</v>
      </c>
      <c r="I965" s="33" t="s">
        <v>1729</v>
      </c>
      <c r="J965" s="29" t="s">
        <v>1392</v>
      </c>
      <c r="K965" s="29" t="s">
        <v>1392</v>
      </c>
      <c r="L965" s="33" t="str">
        <f t="shared" si="61"/>
        <v>N/A</v>
      </c>
      <c r="P965" s="33"/>
    </row>
    <row r="966" spans="1:17" x14ac:dyDescent="0.25">
      <c r="B966" s="33" t="s">
        <v>1508</v>
      </c>
      <c r="C966" s="16" t="s">
        <v>3299</v>
      </c>
      <c r="D966" s="8" t="s">
        <v>1748</v>
      </c>
      <c r="E966" s="8" t="s">
        <v>3190</v>
      </c>
      <c r="F966" s="8" t="s">
        <v>489</v>
      </c>
      <c r="G966" s="10" t="str">
        <f t="shared" si="60"/>
        <v>Transition</v>
      </c>
      <c r="H966" s="33" t="s">
        <v>1605</v>
      </c>
      <c r="I966" s="33" t="s">
        <v>1701</v>
      </c>
      <c r="J966" s="29" t="s">
        <v>1392</v>
      </c>
      <c r="K966" s="29" t="s">
        <v>1392</v>
      </c>
      <c r="L966" s="33" t="str">
        <f t="shared" si="61"/>
        <v>N/A</v>
      </c>
      <c r="P966" s="33"/>
    </row>
    <row r="967" spans="1:17" x14ac:dyDescent="0.25">
      <c r="B967" s="33" t="s">
        <v>1542</v>
      </c>
      <c r="C967" s="33" t="s">
        <v>3333</v>
      </c>
      <c r="D967" s="8" t="s">
        <v>1748</v>
      </c>
      <c r="E967" s="8" t="s">
        <v>3190</v>
      </c>
      <c r="F967" s="8" t="s">
        <v>489</v>
      </c>
      <c r="G967" s="10" t="str">
        <f t="shared" si="60"/>
        <v>Transition</v>
      </c>
      <c r="H967" s="33" t="s">
        <v>1639</v>
      </c>
      <c r="I967" s="33" t="s">
        <v>1735</v>
      </c>
      <c r="J967" s="29" t="s">
        <v>1392</v>
      </c>
      <c r="K967" s="29" t="s">
        <v>1392</v>
      </c>
      <c r="L967" s="33" t="str">
        <f t="shared" si="61"/>
        <v>N/A</v>
      </c>
      <c r="P967" s="33"/>
    </row>
    <row r="968" spans="1:17" x14ac:dyDescent="0.25">
      <c r="B968" s="33"/>
      <c r="C968" s="33"/>
      <c r="H968" s="33"/>
      <c r="I968" s="33"/>
      <c r="L968" s="34"/>
      <c r="M968" s="33"/>
    </row>
    <row r="969" spans="1:17" x14ac:dyDescent="0.25">
      <c r="A969" s="2" t="s">
        <v>3346</v>
      </c>
      <c r="B969" s="33" t="s">
        <v>1955</v>
      </c>
      <c r="C969" s="33" t="s">
        <v>3362</v>
      </c>
      <c r="D969" s="8" t="s">
        <v>1748</v>
      </c>
      <c r="E969" s="8" t="s">
        <v>3190</v>
      </c>
      <c r="F969" s="8" t="s">
        <v>488</v>
      </c>
      <c r="G969" s="10" t="str">
        <f t="shared" ref="G969:G1000" si="62">IF(OR(F969="A/C",F969="C/T"),"Transition","Transversion")</f>
        <v>Transversion</v>
      </c>
      <c r="H969" s="33" t="s">
        <v>1859</v>
      </c>
      <c r="I969" s="33" t="s">
        <v>1764</v>
      </c>
      <c r="J969" s="8" t="s">
        <v>1392</v>
      </c>
      <c r="K969" s="34" t="s">
        <v>1392</v>
      </c>
      <c r="L969" s="8" t="str">
        <f t="shared" ref="L969:L1000" si="63">IF(J969="Dominant", 1, IF(J969="Co-dominant", 2, IF(J969="N/A", "N/A")))</f>
        <v>N/A</v>
      </c>
      <c r="P969" s="31"/>
    </row>
    <row r="970" spans="1:17" x14ac:dyDescent="0.25">
      <c r="B970" s="33" t="s">
        <v>1948</v>
      </c>
      <c r="C970" s="33" t="s">
        <v>3355</v>
      </c>
      <c r="D970" s="8" t="s">
        <v>1748</v>
      </c>
      <c r="E970" s="8" t="s">
        <v>3190</v>
      </c>
      <c r="F970" s="8" t="s">
        <v>488</v>
      </c>
      <c r="G970" s="10" t="str">
        <f t="shared" si="62"/>
        <v>Transversion</v>
      </c>
      <c r="H970" s="33" t="s">
        <v>1852</v>
      </c>
      <c r="I970" s="33" t="s">
        <v>1757</v>
      </c>
      <c r="J970" s="34" t="s">
        <v>1392</v>
      </c>
      <c r="K970" s="34" t="s">
        <v>1392</v>
      </c>
      <c r="L970" s="34" t="str">
        <f t="shared" si="63"/>
        <v>N/A</v>
      </c>
      <c r="P970" s="31"/>
    </row>
    <row r="971" spans="1:17" x14ac:dyDescent="0.25">
      <c r="B971" s="33" t="s">
        <v>1962</v>
      </c>
      <c r="C971" s="33" t="s">
        <v>3369</v>
      </c>
      <c r="D971" s="8" t="s">
        <v>1748</v>
      </c>
      <c r="E971" s="8" t="s">
        <v>3190</v>
      </c>
      <c r="F971" s="8" t="s">
        <v>488</v>
      </c>
      <c r="G971" s="10" t="str">
        <f t="shared" si="62"/>
        <v>Transversion</v>
      </c>
      <c r="H971" s="33" t="s">
        <v>1866</v>
      </c>
      <c r="I971" s="33" t="s">
        <v>1771</v>
      </c>
      <c r="J971" s="34" t="s">
        <v>3443</v>
      </c>
      <c r="K971" s="37">
        <v>1.6786427145708582</v>
      </c>
      <c r="L971" s="34">
        <f t="shared" si="63"/>
        <v>1</v>
      </c>
      <c r="M971" s="33"/>
      <c r="P971" s="31"/>
      <c r="Q971" s="32"/>
    </row>
    <row r="972" spans="1:17" x14ac:dyDescent="0.25">
      <c r="B972" s="33" t="s">
        <v>2009</v>
      </c>
      <c r="C972" s="33" t="s">
        <v>3441</v>
      </c>
      <c r="D972" s="8" t="s">
        <v>1748</v>
      </c>
      <c r="E972" s="8" t="s">
        <v>3189</v>
      </c>
      <c r="F972" s="8" t="s">
        <v>489</v>
      </c>
      <c r="G972" s="10" t="str">
        <f t="shared" si="62"/>
        <v>Transition</v>
      </c>
      <c r="H972" s="33" t="s">
        <v>1913</v>
      </c>
      <c r="I972" s="33" t="s">
        <v>1818</v>
      </c>
      <c r="J972" s="34" t="s">
        <v>1392</v>
      </c>
      <c r="K972" s="34" t="s">
        <v>1392</v>
      </c>
      <c r="L972" s="34" t="str">
        <f t="shared" si="63"/>
        <v>N/A</v>
      </c>
      <c r="P972" s="31"/>
    </row>
    <row r="973" spans="1:17" x14ac:dyDescent="0.25">
      <c r="B973" s="33" t="s">
        <v>1946</v>
      </c>
      <c r="C973" s="33" t="s">
        <v>3353</v>
      </c>
      <c r="D973" s="8" t="s">
        <v>1748</v>
      </c>
      <c r="E973" s="8" t="s">
        <v>3190</v>
      </c>
      <c r="F973" s="8" t="s">
        <v>491</v>
      </c>
      <c r="G973" s="10" t="str">
        <f t="shared" si="62"/>
        <v>Transversion</v>
      </c>
      <c r="H973" s="33" t="s">
        <v>1850</v>
      </c>
      <c r="I973" s="33" t="s">
        <v>1755</v>
      </c>
      <c r="J973" s="34" t="s">
        <v>3444</v>
      </c>
      <c r="K973" s="37">
        <v>0.24848484848484848</v>
      </c>
      <c r="L973" s="34">
        <f t="shared" si="63"/>
        <v>2</v>
      </c>
      <c r="M973" s="33"/>
      <c r="P973" s="31"/>
      <c r="Q973" s="32"/>
    </row>
    <row r="974" spans="1:17" x14ac:dyDescent="0.25">
      <c r="B974" s="33" t="s">
        <v>2003</v>
      </c>
      <c r="C974" s="33" t="s">
        <v>3435</v>
      </c>
      <c r="D974" s="8" t="s">
        <v>1748</v>
      </c>
      <c r="E974" s="8" t="s">
        <v>3189</v>
      </c>
      <c r="F974" s="8" t="s">
        <v>488</v>
      </c>
      <c r="G974" s="10" t="str">
        <f t="shared" si="62"/>
        <v>Transversion</v>
      </c>
      <c r="H974" s="33" t="s">
        <v>1907</v>
      </c>
      <c r="I974" s="33" t="s">
        <v>1812</v>
      </c>
      <c r="J974" s="34" t="s">
        <v>1392</v>
      </c>
      <c r="K974" s="34" t="s">
        <v>1392</v>
      </c>
      <c r="L974" s="34" t="str">
        <f t="shared" si="63"/>
        <v>N/A</v>
      </c>
      <c r="P974" s="31"/>
    </row>
    <row r="975" spans="1:17" x14ac:dyDescent="0.25">
      <c r="B975" s="33" t="s">
        <v>1954</v>
      </c>
      <c r="C975" s="33" t="s">
        <v>3361</v>
      </c>
      <c r="D975" s="8" t="s">
        <v>1748</v>
      </c>
      <c r="E975" s="8" t="s">
        <v>3190</v>
      </c>
      <c r="F975" s="8" t="s">
        <v>491</v>
      </c>
      <c r="G975" s="10" t="str">
        <f t="shared" si="62"/>
        <v>Transversion</v>
      </c>
      <c r="H975" s="33" t="s">
        <v>1858</v>
      </c>
      <c r="I975" s="33" t="s">
        <v>1763</v>
      </c>
      <c r="J975" s="34" t="s">
        <v>1392</v>
      </c>
      <c r="K975" s="34" t="s">
        <v>1392</v>
      </c>
      <c r="L975" s="34" t="str">
        <f t="shared" si="63"/>
        <v>N/A</v>
      </c>
      <c r="P975" s="31"/>
    </row>
    <row r="976" spans="1:17" x14ac:dyDescent="0.25">
      <c r="B976" s="33" t="s">
        <v>1987</v>
      </c>
      <c r="C976" s="33" t="s">
        <v>3419</v>
      </c>
      <c r="D976" s="8" t="s">
        <v>1748</v>
      </c>
      <c r="E976" s="8" t="s">
        <v>3189</v>
      </c>
      <c r="F976" s="8" t="s">
        <v>488</v>
      </c>
      <c r="G976" s="10" t="str">
        <f t="shared" si="62"/>
        <v>Transversion</v>
      </c>
      <c r="H976" s="33" t="s">
        <v>1891</v>
      </c>
      <c r="I976" s="33" t="s">
        <v>1796</v>
      </c>
      <c r="J976" s="34" t="s">
        <v>1392</v>
      </c>
      <c r="K976" s="34" t="s">
        <v>1392</v>
      </c>
      <c r="L976" s="34" t="str">
        <f t="shared" si="63"/>
        <v>N/A</v>
      </c>
      <c r="P976" s="31"/>
    </row>
    <row r="977" spans="2:17" x14ac:dyDescent="0.25">
      <c r="B977" s="33" t="s">
        <v>1950</v>
      </c>
      <c r="C977" s="33" t="s">
        <v>3357</v>
      </c>
      <c r="D977" s="8" t="s">
        <v>1748</v>
      </c>
      <c r="E977" s="8" t="s">
        <v>3190</v>
      </c>
      <c r="F977" s="8" t="s">
        <v>492</v>
      </c>
      <c r="G977" s="10" t="str">
        <f t="shared" si="62"/>
        <v>Transversion</v>
      </c>
      <c r="H977" s="33" t="s">
        <v>1854</v>
      </c>
      <c r="I977" s="33" t="s">
        <v>1759</v>
      </c>
      <c r="J977" s="34" t="s">
        <v>1392</v>
      </c>
      <c r="K977" s="34" t="s">
        <v>1392</v>
      </c>
      <c r="L977" s="34" t="str">
        <f t="shared" si="63"/>
        <v>N/A</v>
      </c>
      <c r="P977" s="31"/>
    </row>
    <row r="978" spans="2:17" x14ac:dyDescent="0.25">
      <c r="B978" s="33" t="s">
        <v>1960</v>
      </c>
      <c r="C978" s="33" t="s">
        <v>3367</v>
      </c>
      <c r="D978" s="8" t="s">
        <v>1748</v>
      </c>
      <c r="E978" s="8" t="s">
        <v>3190</v>
      </c>
      <c r="F978" s="8" t="s">
        <v>488</v>
      </c>
      <c r="G978" s="10" t="str">
        <f t="shared" si="62"/>
        <v>Transversion</v>
      </c>
      <c r="H978" s="33" t="s">
        <v>1864</v>
      </c>
      <c r="I978" s="33" t="s">
        <v>1769</v>
      </c>
      <c r="J978" s="34" t="s">
        <v>3444</v>
      </c>
      <c r="K978" s="37">
        <v>0.65317919075144504</v>
      </c>
      <c r="L978" s="34">
        <f t="shared" si="63"/>
        <v>2</v>
      </c>
      <c r="M978" s="33"/>
      <c r="P978" s="31"/>
      <c r="Q978" s="32"/>
    </row>
    <row r="979" spans="2:17" x14ac:dyDescent="0.25">
      <c r="B979" s="33" t="s">
        <v>1958</v>
      </c>
      <c r="C979" s="33" t="s">
        <v>3365</v>
      </c>
      <c r="D979" s="8" t="s">
        <v>1748</v>
      </c>
      <c r="E979" s="8" t="s">
        <v>3190</v>
      </c>
      <c r="F979" s="8" t="s">
        <v>491</v>
      </c>
      <c r="G979" s="10" t="str">
        <f t="shared" si="62"/>
        <v>Transversion</v>
      </c>
      <c r="H979" s="33" t="s">
        <v>1862</v>
      </c>
      <c r="I979" s="33" t="s">
        <v>1767</v>
      </c>
      <c r="J979" s="34" t="s">
        <v>1392</v>
      </c>
      <c r="K979" s="34" t="s">
        <v>1392</v>
      </c>
      <c r="L979" s="34" t="str">
        <f t="shared" si="63"/>
        <v>N/A</v>
      </c>
      <c r="P979" s="31"/>
    </row>
    <row r="980" spans="2:17" x14ac:dyDescent="0.25">
      <c r="B980" s="33" t="s">
        <v>1988</v>
      </c>
      <c r="C980" s="33" t="s">
        <v>3420</v>
      </c>
      <c r="D980" s="8" t="s">
        <v>1748</v>
      </c>
      <c r="E980" s="8" t="s">
        <v>3189</v>
      </c>
      <c r="F980" s="8" t="s">
        <v>493</v>
      </c>
      <c r="G980" s="10" t="str">
        <f t="shared" si="62"/>
        <v>Transversion</v>
      </c>
      <c r="H980" s="33" t="s">
        <v>1892</v>
      </c>
      <c r="I980" s="33" t="s">
        <v>1797</v>
      </c>
      <c r="J980" s="34" t="s">
        <v>3444</v>
      </c>
      <c r="K980" s="37">
        <v>0.13953488372093023</v>
      </c>
      <c r="L980" s="34">
        <f t="shared" si="63"/>
        <v>2</v>
      </c>
      <c r="M980" s="33"/>
      <c r="P980" s="31"/>
      <c r="Q980" s="32"/>
    </row>
    <row r="981" spans="2:17" x14ac:dyDescent="0.25">
      <c r="B981" s="33" t="s">
        <v>1957</v>
      </c>
      <c r="C981" s="33" t="s">
        <v>3364</v>
      </c>
      <c r="D981" s="8" t="s">
        <v>1748</v>
      </c>
      <c r="E981" s="8" t="s">
        <v>3190</v>
      </c>
      <c r="F981" s="8" t="s">
        <v>493</v>
      </c>
      <c r="G981" s="10" t="str">
        <f t="shared" si="62"/>
        <v>Transversion</v>
      </c>
      <c r="H981" s="33" t="s">
        <v>1861</v>
      </c>
      <c r="I981" s="33" t="s">
        <v>1766</v>
      </c>
      <c r="J981" s="34" t="s">
        <v>3444</v>
      </c>
      <c r="K981" s="37">
        <v>2.7411764705882353</v>
      </c>
      <c r="L981" s="34">
        <f t="shared" si="63"/>
        <v>2</v>
      </c>
      <c r="M981" s="33"/>
      <c r="P981" s="31"/>
      <c r="Q981" s="32"/>
    </row>
    <row r="982" spans="2:17" x14ac:dyDescent="0.25">
      <c r="B982" s="33" t="s">
        <v>1945</v>
      </c>
      <c r="C982" s="33" t="s">
        <v>3352</v>
      </c>
      <c r="D982" s="8" t="s">
        <v>1748</v>
      </c>
      <c r="E982" s="8" t="s">
        <v>3190</v>
      </c>
      <c r="F982" s="8" t="s">
        <v>492</v>
      </c>
      <c r="G982" s="10" t="str">
        <f t="shared" si="62"/>
        <v>Transversion</v>
      </c>
      <c r="H982" s="33" t="s">
        <v>1849</v>
      </c>
      <c r="I982" s="33" t="s">
        <v>1754</v>
      </c>
      <c r="J982" s="34" t="s">
        <v>1392</v>
      </c>
      <c r="K982" s="34" t="s">
        <v>1392</v>
      </c>
      <c r="L982" s="34" t="str">
        <f t="shared" si="63"/>
        <v>N/A</v>
      </c>
      <c r="P982" s="31"/>
    </row>
    <row r="983" spans="2:17" x14ac:dyDescent="0.25">
      <c r="B983" s="33" t="s">
        <v>2007</v>
      </c>
      <c r="C983" s="33" t="s">
        <v>3439</v>
      </c>
      <c r="D983" s="8" t="s">
        <v>1748</v>
      </c>
      <c r="E983" s="8" t="s">
        <v>3189</v>
      </c>
      <c r="F983" s="8" t="s">
        <v>488</v>
      </c>
      <c r="G983" s="10" t="str">
        <f t="shared" si="62"/>
        <v>Transversion</v>
      </c>
      <c r="H983" s="33" t="s">
        <v>1911</v>
      </c>
      <c r="I983" s="33" t="s">
        <v>1816</v>
      </c>
      <c r="J983" s="34" t="s">
        <v>3443</v>
      </c>
      <c r="K983" s="37">
        <v>0.92720306513409967</v>
      </c>
      <c r="L983" s="34">
        <f t="shared" si="63"/>
        <v>1</v>
      </c>
      <c r="M983" s="33"/>
      <c r="P983" s="31"/>
      <c r="Q983" s="32"/>
    </row>
    <row r="984" spans="2:17" x14ac:dyDescent="0.25">
      <c r="B984" s="33" t="s">
        <v>1949</v>
      </c>
      <c r="C984" s="33" t="s">
        <v>3356</v>
      </c>
      <c r="D984" s="8" t="s">
        <v>1748</v>
      </c>
      <c r="E984" s="8" t="s">
        <v>3190</v>
      </c>
      <c r="F984" s="8" t="s">
        <v>488</v>
      </c>
      <c r="G984" s="10" t="str">
        <f t="shared" si="62"/>
        <v>Transversion</v>
      </c>
      <c r="H984" s="33" t="s">
        <v>1853</v>
      </c>
      <c r="I984" s="33" t="s">
        <v>1758</v>
      </c>
      <c r="J984" s="34" t="s">
        <v>1392</v>
      </c>
      <c r="K984" s="34" t="s">
        <v>1392</v>
      </c>
      <c r="L984" s="34" t="str">
        <f t="shared" si="63"/>
        <v>N/A</v>
      </c>
      <c r="P984" s="31"/>
    </row>
    <row r="985" spans="2:17" x14ac:dyDescent="0.25">
      <c r="B985" s="33" t="s">
        <v>1961</v>
      </c>
      <c r="C985" s="33" t="s">
        <v>3368</v>
      </c>
      <c r="D985" s="8" t="s">
        <v>1748</v>
      </c>
      <c r="E985" s="8" t="s">
        <v>3190</v>
      </c>
      <c r="F985" s="8" t="s">
        <v>488</v>
      </c>
      <c r="G985" s="10" t="str">
        <f t="shared" si="62"/>
        <v>Transversion</v>
      </c>
      <c r="H985" s="33" t="s">
        <v>1865</v>
      </c>
      <c r="I985" s="33" t="s">
        <v>1770</v>
      </c>
      <c r="J985" s="34" t="s">
        <v>1392</v>
      </c>
      <c r="K985" s="34" t="s">
        <v>1392</v>
      </c>
      <c r="L985" s="34" t="str">
        <f t="shared" si="63"/>
        <v>N/A</v>
      </c>
      <c r="P985" s="31"/>
    </row>
    <row r="986" spans="2:17" x14ac:dyDescent="0.25">
      <c r="B986" s="33" t="s">
        <v>1947</v>
      </c>
      <c r="C986" s="33" t="s">
        <v>3354</v>
      </c>
      <c r="D986" s="8" t="s">
        <v>1748</v>
      </c>
      <c r="E986" s="8" t="s">
        <v>3190</v>
      </c>
      <c r="F986" s="8" t="s">
        <v>488</v>
      </c>
      <c r="G986" s="10" t="str">
        <f t="shared" si="62"/>
        <v>Transversion</v>
      </c>
      <c r="H986" s="33" t="s">
        <v>1851</v>
      </c>
      <c r="I986" s="33" t="s">
        <v>1756</v>
      </c>
      <c r="J986" s="34" t="s">
        <v>3443</v>
      </c>
      <c r="K986" s="37">
        <v>0.75968992248062017</v>
      </c>
      <c r="L986" s="34">
        <f t="shared" si="63"/>
        <v>1</v>
      </c>
      <c r="M986" s="33"/>
      <c r="P986" s="31"/>
      <c r="Q986" s="32"/>
    </row>
    <row r="987" spans="2:17" x14ac:dyDescent="0.25">
      <c r="B987" s="33" t="s">
        <v>1942</v>
      </c>
      <c r="C987" s="33" t="s">
        <v>3349</v>
      </c>
      <c r="D987" s="8" t="s">
        <v>1748</v>
      </c>
      <c r="E987" s="8" t="s">
        <v>3190</v>
      </c>
      <c r="F987" s="8" t="s">
        <v>488</v>
      </c>
      <c r="G987" s="10" t="str">
        <f t="shared" si="62"/>
        <v>Transversion</v>
      </c>
      <c r="H987" s="33" t="s">
        <v>1846</v>
      </c>
      <c r="I987" s="33" t="s">
        <v>1751</v>
      </c>
      <c r="J987" s="34" t="s">
        <v>3444</v>
      </c>
      <c r="K987" s="37">
        <v>0.2</v>
      </c>
      <c r="L987" s="34">
        <f t="shared" si="63"/>
        <v>2</v>
      </c>
      <c r="M987" s="33"/>
      <c r="P987" s="31"/>
      <c r="Q987" s="32"/>
    </row>
    <row r="988" spans="2:17" x14ac:dyDescent="0.25">
      <c r="B988" s="33" t="s">
        <v>1943</v>
      </c>
      <c r="C988" s="33" t="s">
        <v>3350</v>
      </c>
      <c r="D988" s="8" t="s">
        <v>1748</v>
      </c>
      <c r="E988" s="8" t="s">
        <v>3190</v>
      </c>
      <c r="F988" s="8" t="s">
        <v>489</v>
      </c>
      <c r="G988" s="10" t="str">
        <f t="shared" si="62"/>
        <v>Transition</v>
      </c>
      <c r="H988" s="33" t="s">
        <v>1847</v>
      </c>
      <c r="I988" s="33" t="s">
        <v>1752</v>
      </c>
      <c r="J988" s="34" t="s">
        <v>1392</v>
      </c>
      <c r="K988" s="34" t="s">
        <v>1392</v>
      </c>
      <c r="L988" s="34" t="str">
        <f t="shared" si="63"/>
        <v>N/A</v>
      </c>
      <c r="P988" s="31"/>
    </row>
    <row r="989" spans="2:17" x14ac:dyDescent="0.25">
      <c r="B989" s="33" t="s">
        <v>1994</v>
      </c>
      <c r="C989" s="33" t="s">
        <v>3426</v>
      </c>
      <c r="D989" s="8" t="s">
        <v>1748</v>
      </c>
      <c r="E989" s="8" t="s">
        <v>3189</v>
      </c>
      <c r="F989" s="8" t="s">
        <v>490</v>
      </c>
      <c r="G989" s="10" t="str">
        <f t="shared" si="62"/>
        <v>Transition</v>
      </c>
      <c r="H989" s="33" t="s">
        <v>1898</v>
      </c>
      <c r="I989" s="33" t="s">
        <v>1803</v>
      </c>
      <c r="J989" s="34" t="s">
        <v>1392</v>
      </c>
      <c r="K989" s="34" t="s">
        <v>1392</v>
      </c>
      <c r="L989" s="34" t="str">
        <f t="shared" si="63"/>
        <v>N/A</v>
      </c>
      <c r="P989" s="31"/>
    </row>
    <row r="990" spans="2:17" x14ac:dyDescent="0.25">
      <c r="B990" s="33" t="s">
        <v>1941</v>
      </c>
      <c r="C990" s="33" t="s">
        <v>3348</v>
      </c>
      <c r="D990" s="8" t="s">
        <v>1748</v>
      </c>
      <c r="E990" s="8" t="s">
        <v>3190</v>
      </c>
      <c r="F990" s="8" t="s">
        <v>488</v>
      </c>
      <c r="G990" s="10" t="str">
        <f t="shared" si="62"/>
        <v>Transversion</v>
      </c>
      <c r="H990" s="33" t="s">
        <v>1845</v>
      </c>
      <c r="I990" s="33" t="s">
        <v>1750</v>
      </c>
      <c r="J990" s="34" t="s">
        <v>1392</v>
      </c>
      <c r="K990" s="34" t="s">
        <v>1392</v>
      </c>
      <c r="L990" s="34" t="str">
        <f t="shared" si="63"/>
        <v>N/A</v>
      </c>
      <c r="P990" s="31"/>
    </row>
    <row r="991" spans="2:17" x14ac:dyDescent="0.25">
      <c r="B991" s="33" t="s">
        <v>1998</v>
      </c>
      <c r="C991" s="33" t="s">
        <v>3430</v>
      </c>
      <c r="D991" s="8" t="s">
        <v>1748</v>
      </c>
      <c r="E991" s="8" t="s">
        <v>3189</v>
      </c>
      <c r="F991" s="8" t="s">
        <v>492</v>
      </c>
      <c r="G991" s="10" t="str">
        <f t="shared" si="62"/>
        <v>Transversion</v>
      </c>
      <c r="H991" s="33" t="s">
        <v>1902</v>
      </c>
      <c r="I991" s="33" t="s">
        <v>1807</v>
      </c>
      <c r="J991" s="34" t="s">
        <v>1392</v>
      </c>
      <c r="K991" s="34" t="s">
        <v>1392</v>
      </c>
      <c r="L991" s="34" t="str">
        <f t="shared" si="63"/>
        <v>N/A</v>
      </c>
      <c r="P991" s="31"/>
    </row>
    <row r="992" spans="2:17" x14ac:dyDescent="0.25">
      <c r="B992" s="33" t="s">
        <v>1999</v>
      </c>
      <c r="C992" s="33" t="s">
        <v>3431</v>
      </c>
      <c r="D992" s="8" t="s">
        <v>1748</v>
      </c>
      <c r="E992" s="8" t="s">
        <v>3189</v>
      </c>
      <c r="F992" s="8" t="s">
        <v>489</v>
      </c>
      <c r="G992" s="10" t="str">
        <f t="shared" si="62"/>
        <v>Transition</v>
      </c>
      <c r="H992" s="33" t="s">
        <v>1903</v>
      </c>
      <c r="I992" s="33" t="s">
        <v>1808</v>
      </c>
      <c r="J992" s="34" t="s">
        <v>1392</v>
      </c>
      <c r="K992" s="34" t="s">
        <v>1392</v>
      </c>
      <c r="L992" s="34" t="str">
        <f t="shared" si="63"/>
        <v>N/A</v>
      </c>
      <c r="P992" s="31"/>
    </row>
    <row r="993" spans="2:17" x14ac:dyDescent="0.25">
      <c r="B993" s="33" t="s">
        <v>1990</v>
      </c>
      <c r="C993" s="33" t="s">
        <v>3422</v>
      </c>
      <c r="D993" s="8" t="s">
        <v>1748</v>
      </c>
      <c r="E993" s="8" t="s">
        <v>3189</v>
      </c>
      <c r="F993" s="8" t="s">
        <v>489</v>
      </c>
      <c r="G993" s="10" t="str">
        <f t="shared" si="62"/>
        <v>Transition</v>
      </c>
      <c r="H993" s="33" t="s">
        <v>1894</v>
      </c>
      <c r="I993" s="33" t="s">
        <v>1799</v>
      </c>
      <c r="J993" s="34" t="s">
        <v>1392</v>
      </c>
      <c r="K993" s="34" t="s">
        <v>1392</v>
      </c>
      <c r="L993" s="34" t="str">
        <f t="shared" si="63"/>
        <v>N/A</v>
      </c>
      <c r="P993" s="31"/>
    </row>
    <row r="994" spans="2:17" x14ac:dyDescent="0.25">
      <c r="B994" s="33" t="s">
        <v>1995</v>
      </c>
      <c r="C994" s="33" t="s">
        <v>3427</v>
      </c>
      <c r="D994" s="8" t="s">
        <v>1748</v>
      </c>
      <c r="E994" s="8" t="s">
        <v>3189</v>
      </c>
      <c r="F994" s="8" t="s">
        <v>488</v>
      </c>
      <c r="G994" s="10" t="str">
        <f t="shared" si="62"/>
        <v>Transversion</v>
      </c>
      <c r="H994" s="33" t="s">
        <v>1899</v>
      </c>
      <c r="I994" s="33" t="s">
        <v>1804</v>
      </c>
      <c r="J994" s="34" t="s">
        <v>1392</v>
      </c>
      <c r="K994" s="34" t="s">
        <v>1392</v>
      </c>
      <c r="L994" s="34" t="str">
        <f t="shared" si="63"/>
        <v>N/A</v>
      </c>
      <c r="P994" s="31"/>
    </row>
    <row r="995" spans="2:17" x14ac:dyDescent="0.25">
      <c r="B995" s="33" t="s">
        <v>1992</v>
      </c>
      <c r="C995" s="33" t="s">
        <v>3424</v>
      </c>
      <c r="D995" s="8" t="s">
        <v>1748</v>
      </c>
      <c r="E995" s="8" t="s">
        <v>3189</v>
      </c>
      <c r="F995" s="8" t="s">
        <v>490</v>
      </c>
      <c r="G995" s="10" t="str">
        <f t="shared" si="62"/>
        <v>Transition</v>
      </c>
      <c r="H995" s="33" t="s">
        <v>1896</v>
      </c>
      <c r="I995" s="33" t="s">
        <v>1801</v>
      </c>
      <c r="J995" s="34" t="s">
        <v>3443</v>
      </c>
      <c r="K995" s="37">
        <v>1.5579399141630901</v>
      </c>
      <c r="L995" s="34">
        <f t="shared" si="63"/>
        <v>1</v>
      </c>
      <c r="M995" s="33"/>
      <c r="P995" s="31"/>
      <c r="Q995" s="32"/>
    </row>
    <row r="996" spans="2:17" x14ac:dyDescent="0.25">
      <c r="B996" s="33" t="s">
        <v>2010</v>
      </c>
      <c r="C996" s="33" t="s">
        <v>3442</v>
      </c>
      <c r="D996" s="8" t="s">
        <v>1748</v>
      </c>
      <c r="E996" s="8" t="s">
        <v>3189</v>
      </c>
      <c r="F996" s="8" t="s">
        <v>489</v>
      </c>
      <c r="G996" s="10" t="str">
        <f t="shared" si="62"/>
        <v>Transition</v>
      </c>
      <c r="H996" s="33" t="s">
        <v>1914</v>
      </c>
      <c r="I996" s="33" t="s">
        <v>1819</v>
      </c>
      <c r="J996" s="34" t="s">
        <v>1392</v>
      </c>
      <c r="K996" s="34" t="s">
        <v>1392</v>
      </c>
      <c r="L996" s="34" t="str">
        <f t="shared" si="63"/>
        <v>N/A</v>
      </c>
      <c r="P996" s="31"/>
    </row>
    <row r="997" spans="2:17" x14ac:dyDescent="0.25">
      <c r="B997" s="33" t="s">
        <v>1991</v>
      </c>
      <c r="C997" s="16" t="s">
        <v>3423</v>
      </c>
      <c r="D997" s="8" t="s">
        <v>1748</v>
      </c>
      <c r="E997" s="8" t="s">
        <v>3189</v>
      </c>
      <c r="F997" s="8" t="s">
        <v>489</v>
      </c>
      <c r="G997" s="10" t="str">
        <f t="shared" si="62"/>
        <v>Transition</v>
      </c>
      <c r="H997" s="33" t="s">
        <v>1895</v>
      </c>
      <c r="I997" s="33" t="s">
        <v>1800</v>
      </c>
      <c r="J997" s="34" t="s">
        <v>1392</v>
      </c>
      <c r="K997" s="34" t="s">
        <v>1392</v>
      </c>
      <c r="L997" s="34" t="str">
        <f t="shared" si="63"/>
        <v>N/A</v>
      </c>
      <c r="P997" s="31"/>
    </row>
    <row r="998" spans="2:17" x14ac:dyDescent="0.25">
      <c r="B998" s="33" t="s">
        <v>1964</v>
      </c>
      <c r="C998" s="16" t="s">
        <v>3371</v>
      </c>
      <c r="D998" s="8" t="s">
        <v>1748</v>
      </c>
      <c r="E998" s="8" t="s">
        <v>3190</v>
      </c>
      <c r="F998" s="8" t="s">
        <v>488</v>
      </c>
      <c r="G998" s="10" t="str">
        <f t="shared" si="62"/>
        <v>Transversion</v>
      </c>
      <c r="H998" s="33" t="s">
        <v>1868</v>
      </c>
      <c r="I998" s="33" t="s">
        <v>1773</v>
      </c>
      <c r="J998" s="34" t="s">
        <v>1392</v>
      </c>
      <c r="K998" s="34" t="s">
        <v>1392</v>
      </c>
      <c r="L998" s="34" t="str">
        <f t="shared" si="63"/>
        <v>N/A</v>
      </c>
      <c r="P998" s="31"/>
    </row>
    <row r="999" spans="2:17" x14ac:dyDescent="0.25">
      <c r="B999" s="33" t="s">
        <v>1940</v>
      </c>
      <c r="C999" s="33" t="s">
        <v>3347</v>
      </c>
      <c r="D999" s="8" t="s">
        <v>1748</v>
      </c>
      <c r="E999" s="8" t="s">
        <v>3190</v>
      </c>
      <c r="F999" s="8" t="s">
        <v>488</v>
      </c>
      <c r="G999" s="10" t="str">
        <f t="shared" si="62"/>
        <v>Transversion</v>
      </c>
      <c r="H999" s="33" t="s">
        <v>1844</v>
      </c>
      <c r="I999" s="33" t="s">
        <v>1749</v>
      </c>
      <c r="J999" s="34" t="s">
        <v>3444</v>
      </c>
      <c r="K999" s="37">
        <v>10.535864978902953</v>
      </c>
      <c r="L999" s="34">
        <f t="shared" si="63"/>
        <v>2</v>
      </c>
      <c r="M999" s="33"/>
      <c r="P999" s="31"/>
      <c r="Q999" s="32"/>
    </row>
    <row r="1000" spans="2:17" x14ac:dyDescent="0.25">
      <c r="B1000" s="33" t="s">
        <v>1996</v>
      </c>
      <c r="C1000" s="33" t="s">
        <v>3428</v>
      </c>
      <c r="D1000" s="8" t="s">
        <v>1748</v>
      </c>
      <c r="E1000" s="8" t="s">
        <v>3189</v>
      </c>
      <c r="F1000" s="8" t="s">
        <v>489</v>
      </c>
      <c r="G1000" s="10" t="str">
        <f t="shared" si="62"/>
        <v>Transition</v>
      </c>
      <c r="H1000" s="33" t="s">
        <v>1900</v>
      </c>
      <c r="I1000" s="33" t="s">
        <v>1805</v>
      </c>
      <c r="J1000" s="34" t="s">
        <v>1392</v>
      </c>
      <c r="K1000" s="34" t="s">
        <v>1392</v>
      </c>
      <c r="L1000" s="34" t="str">
        <f t="shared" si="63"/>
        <v>N/A</v>
      </c>
      <c r="P1000" s="31"/>
    </row>
    <row r="1001" spans="2:17" x14ac:dyDescent="0.25">
      <c r="B1001" s="33" t="s">
        <v>1959</v>
      </c>
      <c r="C1001" s="33" t="s">
        <v>3366</v>
      </c>
      <c r="D1001" s="8" t="s">
        <v>1748</v>
      </c>
      <c r="E1001" s="8" t="s">
        <v>3190</v>
      </c>
      <c r="F1001" s="8" t="s">
        <v>488</v>
      </c>
      <c r="G1001" s="10" t="str">
        <f t="shared" ref="G1001:G1032" si="64">IF(OR(F1001="A/C",F1001="C/T"),"Transition","Transversion")</f>
        <v>Transversion</v>
      </c>
      <c r="H1001" s="33" t="s">
        <v>1863</v>
      </c>
      <c r="I1001" s="33" t="s">
        <v>1768</v>
      </c>
      <c r="J1001" s="34" t="s">
        <v>1392</v>
      </c>
      <c r="K1001" s="34" t="s">
        <v>1392</v>
      </c>
      <c r="L1001" s="34" t="str">
        <f t="shared" ref="L1001:L1032" si="65">IF(J1001="Dominant", 1, IF(J1001="Co-dominant", 2, IF(J1001="N/A", "N/A")))</f>
        <v>N/A</v>
      </c>
      <c r="P1001" s="31"/>
    </row>
    <row r="1002" spans="2:17" x14ac:dyDescent="0.25">
      <c r="B1002" s="33" t="s">
        <v>1956</v>
      </c>
      <c r="C1002" s="33" t="s">
        <v>3363</v>
      </c>
      <c r="D1002" s="8" t="s">
        <v>1748</v>
      </c>
      <c r="E1002" s="8" t="s">
        <v>3190</v>
      </c>
      <c r="F1002" s="8" t="s">
        <v>489</v>
      </c>
      <c r="G1002" s="10" t="str">
        <f t="shared" si="64"/>
        <v>Transition</v>
      </c>
      <c r="H1002" s="33" t="s">
        <v>1860</v>
      </c>
      <c r="I1002" s="33" t="s">
        <v>1765</v>
      </c>
      <c r="J1002" s="34" t="s">
        <v>1392</v>
      </c>
      <c r="K1002" s="34" t="s">
        <v>1392</v>
      </c>
      <c r="L1002" s="34" t="str">
        <f t="shared" si="65"/>
        <v>N/A</v>
      </c>
      <c r="P1002" s="31"/>
    </row>
    <row r="1003" spans="2:17" x14ac:dyDescent="0.25">
      <c r="B1003" s="33" t="s">
        <v>1963</v>
      </c>
      <c r="C1003" s="33" t="s">
        <v>3370</v>
      </c>
      <c r="D1003" s="8" t="s">
        <v>1748</v>
      </c>
      <c r="E1003" s="8" t="s">
        <v>3190</v>
      </c>
      <c r="F1003" s="8" t="s">
        <v>490</v>
      </c>
      <c r="G1003" s="10" t="str">
        <f t="shared" si="64"/>
        <v>Transition</v>
      </c>
      <c r="H1003" s="33" t="s">
        <v>1867</v>
      </c>
      <c r="I1003" s="33" t="s">
        <v>1772</v>
      </c>
      <c r="J1003" s="34" t="s">
        <v>1392</v>
      </c>
      <c r="K1003" s="34" t="s">
        <v>1392</v>
      </c>
      <c r="L1003" s="34" t="str">
        <f t="shared" si="65"/>
        <v>N/A</v>
      </c>
      <c r="P1003" s="31"/>
    </row>
    <row r="1004" spans="2:17" x14ac:dyDescent="0.25">
      <c r="B1004" s="33" t="s">
        <v>2001</v>
      </c>
      <c r="C1004" s="33" t="s">
        <v>3433</v>
      </c>
      <c r="D1004" s="8" t="s">
        <v>1748</v>
      </c>
      <c r="E1004" s="8" t="s">
        <v>3189</v>
      </c>
      <c r="F1004" s="8" t="s">
        <v>490</v>
      </c>
      <c r="G1004" s="10" t="str">
        <f t="shared" si="64"/>
        <v>Transition</v>
      </c>
      <c r="H1004" s="33" t="s">
        <v>1905</v>
      </c>
      <c r="I1004" s="33" t="s">
        <v>1810</v>
      </c>
      <c r="J1004" s="34" t="s">
        <v>1392</v>
      </c>
      <c r="K1004" s="34" t="s">
        <v>1392</v>
      </c>
      <c r="L1004" s="34" t="str">
        <f t="shared" si="65"/>
        <v>N/A</v>
      </c>
      <c r="P1004" s="31"/>
    </row>
    <row r="1005" spans="2:17" x14ac:dyDescent="0.25">
      <c r="B1005" s="33" t="s">
        <v>2008</v>
      </c>
      <c r="C1005" s="33" t="s">
        <v>3440</v>
      </c>
      <c r="D1005" s="8" t="s">
        <v>1748</v>
      </c>
      <c r="E1005" s="8" t="s">
        <v>3189</v>
      </c>
      <c r="F1005" s="8" t="s">
        <v>489</v>
      </c>
      <c r="G1005" s="10" t="str">
        <f t="shared" si="64"/>
        <v>Transition</v>
      </c>
      <c r="H1005" s="33" t="s">
        <v>1912</v>
      </c>
      <c r="I1005" s="33" t="s">
        <v>1817</v>
      </c>
      <c r="J1005" s="34" t="s">
        <v>1392</v>
      </c>
      <c r="K1005" s="34" t="s">
        <v>1392</v>
      </c>
      <c r="L1005" s="34" t="str">
        <f t="shared" si="65"/>
        <v>N/A</v>
      </c>
      <c r="P1005" s="31"/>
    </row>
    <row r="1006" spans="2:17" x14ac:dyDescent="0.25">
      <c r="B1006" s="33" t="s">
        <v>2004</v>
      </c>
      <c r="C1006" s="33" t="s">
        <v>3436</v>
      </c>
      <c r="D1006" s="8" t="s">
        <v>1748</v>
      </c>
      <c r="E1006" s="8" t="s">
        <v>3189</v>
      </c>
      <c r="F1006" s="8" t="s">
        <v>488</v>
      </c>
      <c r="G1006" s="10" t="str">
        <f t="shared" si="64"/>
        <v>Transversion</v>
      </c>
      <c r="H1006" s="33" t="s">
        <v>1908</v>
      </c>
      <c r="I1006" s="33" t="s">
        <v>1813</v>
      </c>
      <c r="J1006" s="34" t="s">
        <v>1392</v>
      </c>
      <c r="K1006" s="34" t="s">
        <v>1392</v>
      </c>
      <c r="L1006" s="34" t="str">
        <f t="shared" si="65"/>
        <v>N/A</v>
      </c>
      <c r="P1006" s="31"/>
    </row>
    <row r="1007" spans="2:17" x14ac:dyDescent="0.25">
      <c r="B1007" s="33" t="s">
        <v>2000</v>
      </c>
      <c r="C1007" s="33" t="s">
        <v>3432</v>
      </c>
      <c r="D1007" s="8" t="s">
        <v>1748</v>
      </c>
      <c r="E1007" s="8" t="s">
        <v>3189</v>
      </c>
      <c r="F1007" s="8" t="s">
        <v>488</v>
      </c>
      <c r="G1007" s="10" t="str">
        <f t="shared" si="64"/>
        <v>Transversion</v>
      </c>
      <c r="H1007" s="33" t="s">
        <v>1904</v>
      </c>
      <c r="I1007" s="33" t="s">
        <v>1809</v>
      </c>
      <c r="J1007" s="34" t="s">
        <v>1392</v>
      </c>
      <c r="K1007" s="34" t="s">
        <v>1392</v>
      </c>
      <c r="L1007" s="34" t="str">
        <f t="shared" si="65"/>
        <v>N/A</v>
      </c>
      <c r="P1007" s="31"/>
    </row>
    <row r="1008" spans="2:17" x14ac:dyDescent="0.25">
      <c r="B1008" s="33" t="s">
        <v>2006</v>
      </c>
      <c r="C1008" s="33" t="s">
        <v>3438</v>
      </c>
      <c r="D1008" s="8" t="s">
        <v>1748</v>
      </c>
      <c r="E1008" s="8" t="s">
        <v>3189</v>
      </c>
      <c r="F1008" s="8" t="s">
        <v>492</v>
      </c>
      <c r="G1008" s="10" t="str">
        <f t="shared" si="64"/>
        <v>Transversion</v>
      </c>
      <c r="H1008" s="33" t="s">
        <v>1910</v>
      </c>
      <c r="I1008" s="33" t="s">
        <v>1815</v>
      </c>
      <c r="J1008" s="34" t="s">
        <v>1392</v>
      </c>
      <c r="K1008" s="34" t="s">
        <v>1392</v>
      </c>
      <c r="L1008" s="34" t="str">
        <f t="shared" si="65"/>
        <v>N/A</v>
      </c>
      <c r="P1008" s="31"/>
    </row>
    <row r="1009" spans="2:17" x14ac:dyDescent="0.25">
      <c r="B1009" s="33" t="s">
        <v>2005</v>
      </c>
      <c r="C1009" s="33" t="s">
        <v>3437</v>
      </c>
      <c r="D1009" s="8" t="s">
        <v>1748</v>
      </c>
      <c r="E1009" s="8" t="s">
        <v>3189</v>
      </c>
      <c r="F1009" s="8" t="s">
        <v>489</v>
      </c>
      <c r="G1009" s="10" t="str">
        <f t="shared" si="64"/>
        <v>Transition</v>
      </c>
      <c r="H1009" s="33" t="s">
        <v>1909</v>
      </c>
      <c r="I1009" s="33" t="s">
        <v>1814</v>
      </c>
      <c r="J1009" s="34" t="s">
        <v>1392</v>
      </c>
      <c r="K1009" s="34" t="s">
        <v>1392</v>
      </c>
      <c r="L1009" s="34" t="str">
        <f t="shared" si="65"/>
        <v>N/A</v>
      </c>
      <c r="P1009" s="31"/>
    </row>
    <row r="1010" spans="2:17" x14ac:dyDescent="0.25">
      <c r="B1010" s="33" t="s">
        <v>2002</v>
      </c>
      <c r="C1010" s="33" t="s">
        <v>3434</v>
      </c>
      <c r="D1010" s="8" t="s">
        <v>1748</v>
      </c>
      <c r="E1010" s="8" t="s">
        <v>3189</v>
      </c>
      <c r="F1010" s="8" t="s">
        <v>489</v>
      </c>
      <c r="G1010" s="10" t="str">
        <f t="shared" si="64"/>
        <v>Transition</v>
      </c>
      <c r="H1010" s="33" t="s">
        <v>1906</v>
      </c>
      <c r="I1010" s="33" t="s">
        <v>1811</v>
      </c>
      <c r="J1010" s="34" t="s">
        <v>1392</v>
      </c>
      <c r="K1010" s="34" t="s">
        <v>1392</v>
      </c>
      <c r="L1010" s="34" t="str">
        <f t="shared" si="65"/>
        <v>N/A</v>
      </c>
      <c r="P1010" s="31"/>
    </row>
    <row r="1011" spans="2:17" x14ac:dyDescent="0.25">
      <c r="B1011" s="33" t="s">
        <v>1997</v>
      </c>
      <c r="C1011" s="33" t="s">
        <v>3429</v>
      </c>
      <c r="D1011" s="8" t="s">
        <v>1748</v>
      </c>
      <c r="E1011" s="8" t="s">
        <v>3189</v>
      </c>
      <c r="F1011" s="8" t="s">
        <v>489</v>
      </c>
      <c r="G1011" s="10" t="str">
        <f t="shared" si="64"/>
        <v>Transition</v>
      </c>
      <c r="H1011" s="33" t="s">
        <v>1901</v>
      </c>
      <c r="I1011" s="33" t="s">
        <v>1806</v>
      </c>
      <c r="J1011" s="34" t="s">
        <v>1392</v>
      </c>
      <c r="K1011" s="34" t="s">
        <v>1392</v>
      </c>
      <c r="L1011" s="34" t="str">
        <f t="shared" si="65"/>
        <v>N/A</v>
      </c>
      <c r="P1011" s="31"/>
    </row>
    <row r="1012" spans="2:17" x14ac:dyDescent="0.25">
      <c r="B1012" s="33" t="s">
        <v>1989</v>
      </c>
      <c r="C1012" s="33" t="s">
        <v>3421</v>
      </c>
      <c r="D1012" s="8" t="s">
        <v>1748</v>
      </c>
      <c r="E1012" s="8" t="s">
        <v>3189</v>
      </c>
      <c r="F1012" s="8" t="s">
        <v>489</v>
      </c>
      <c r="G1012" s="10" t="str">
        <f t="shared" si="64"/>
        <v>Transition</v>
      </c>
      <c r="H1012" s="33" t="s">
        <v>1893</v>
      </c>
      <c r="I1012" s="33" t="s">
        <v>1798</v>
      </c>
      <c r="J1012" s="34" t="s">
        <v>3443</v>
      </c>
      <c r="K1012" s="37">
        <v>5.9405940594059403E-2</v>
      </c>
      <c r="L1012" s="34">
        <f t="shared" si="65"/>
        <v>1</v>
      </c>
      <c r="M1012" s="33"/>
      <c r="P1012" s="31"/>
      <c r="Q1012" s="32"/>
    </row>
    <row r="1013" spans="2:17" x14ac:dyDescent="0.25">
      <c r="B1013" s="33" t="s">
        <v>1986</v>
      </c>
      <c r="C1013" s="33" t="s">
        <v>3418</v>
      </c>
      <c r="D1013" s="8" t="s">
        <v>1748</v>
      </c>
      <c r="E1013" s="8" t="s">
        <v>3189</v>
      </c>
      <c r="F1013" s="8" t="s">
        <v>489</v>
      </c>
      <c r="G1013" s="10" t="str">
        <f t="shared" si="64"/>
        <v>Transition</v>
      </c>
      <c r="H1013" s="33" t="s">
        <v>1890</v>
      </c>
      <c r="I1013" s="33" t="s">
        <v>1795</v>
      </c>
      <c r="J1013" s="34" t="s">
        <v>1392</v>
      </c>
      <c r="K1013" s="34" t="s">
        <v>1392</v>
      </c>
      <c r="L1013" s="34" t="str">
        <f t="shared" si="65"/>
        <v>N/A</v>
      </c>
      <c r="P1013" s="31"/>
    </row>
    <row r="1014" spans="2:17" x14ac:dyDescent="0.25">
      <c r="B1014" s="33" t="s">
        <v>1993</v>
      </c>
      <c r="C1014" s="33" t="s">
        <v>3425</v>
      </c>
      <c r="D1014" s="8" t="s">
        <v>1748</v>
      </c>
      <c r="E1014" s="8" t="s">
        <v>3189</v>
      </c>
      <c r="F1014" s="8" t="s">
        <v>488</v>
      </c>
      <c r="G1014" s="10" t="str">
        <f t="shared" si="64"/>
        <v>Transversion</v>
      </c>
      <c r="H1014" s="33" t="s">
        <v>1897</v>
      </c>
      <c r="I1014" s="33" t="s">
        <v>1802</v>
      </c>
      <c r="J1014" s="34" t="s">
        <v>1392</v>
      </c>
      <c r="K1014" s="34" t="s">
        <v>1392</v>
      </c>
      <c r="L1014" s="34" t="str">
        <f t="shared" si="65"/>
        <v>N/A</v>
      </c>
      <c r="P1014" s="31"/>
    </row>
    <row r="1015" spans="2:17" x14ac:dyDescent="0.25">
      <c r="B1015" s="33" t="s">
        <v>1953</v>
      </c>
      <c r="C1015" s="33" t="s">
        <v>3360</v>
      </c>
      <c r="D1015" s="8" t="s">
        <v>1748</v>
      </c>
      <c r="E1015" s="8" t="s">
        <v>3190</v>
      </c>
      <c r="F1015" s="8" t="s">
        <v>488</v>
      </c>
      <c r="G1015" s="10" t="str">
        <f t="shared" si="64"/>
        <v>Transversion</v>
      </c>
      <c r="H1015" s="33" t="s">
        <v>1857</v>
      </c>
      <c r="I1015" s="33" t="s">
        <v>1762</v>
      </c>
      <c r="J1015" s="34" t="s">
        <v>1392</v>
      </c>
      <c r="K1015" s="34" t="s">
        <v>1392</v>
      </c>
      <c r="L1015" s="34" t="str">
        <f t="shared" si="65"/>
        <v>N/A</v>
      </c>
      <c r="P1015" s="31"/>
    </row>
    <row r="1016" spans="2:17" x14ac:dyDescent="0.25">
      <c r="B1016" s="33" t="s">
        <v>1952</v>
      </c>
      <c r="C1016" s="33" t="s">
        <v>3359</v>
      </c>
      <c r="D1016" s="8" t="s">
        <v>1748</v>
      </c>
      <c r="E1016" s="8" t="s">
        <v>3190</v>
      </c>
      <c r="F1016" s="8" t="s">
        <v>488</v>
      </c>
      <c r="G1016" s="10" t="str">
        <f t="shared" si="64"/>
        <v>Transversion</v>
      </c>
      <c r="H1016" s="33" t="s">
        <v>1856</v>
      </c>
      <c r="I1016" s="33" t="s">
        <v>1761</v>
      </c>
      <c r="J1016" s="34" t="s">
        <v>1392</v>
      </c>
      <c r="K1016" s="34" t="s">
        <v>1392</v>
      </c>
      <c r="L1016" s="34" t="str">
        <f t="shared" si="65"/>
        <v>N/A</v>
      </c>
      <c r="P1016" s="31"/>
    </row>
    <row r="1017" spans="2:17" x14ac:dyDescent="0.25">
      <c r="B1017" s="33" t="s">
        <v>1944</v>
      </c>
      <c r="C1017" s="33" t="s">
        <v>3351</v>
      </c>
      <c r="D1017" s="8" t="s">
        <v>1748</v>
      </c>
      <c r="E1017" s="8" t="s">
        <v>3190</v>
      </c>
      <c r="F1017" s="8" t="s">
        <v>489</v>
      </c>
      <c r="G1017" s="10" t="str">
        <f t="shared" si="64"/>
        <v>Transition</v>
      </c>
      <c r="H1017" s="33" t="s">
        <v>1848</v>
      </c>
      <c r="I1017" s="33" t="s">
        <v>1753</v>
      </c>
      <c r="J1017" s="34" t="s">
        <v>1392</v>
      </c>
      <c r="K1017" s="34" t="s">
        <v>1392</v>
      </c>
      <c r="L1017" s="34" t="str">
        <f t="shared" si="65"/>
        <v>N/A</v>
      </c>
      <c r="P1017" s="31"/>
    </row>
    <row r="1018" spans="2:17" x14ac:dyDescent="0.25">
      <c r="B1018" s="33" t="s">
        <v>1951</v>
      </c>
      <c r="C1018" s="33" t="s">
        <v>3358</v>
      </c>
      <c r="D1018" s="8" t="s">
        <v>1748</v>
      </c>
      <c r="E1018" s="8" t="s">
        <v>3190</v>
      </c>
      <c r="F1018" s="8" t="s">
        <v>492</v>
      </c>
      <c r="G1018" s="10" t="str">
        <f t="shared" si="64"/>
        <v>Transversion</v>
      </c>
      <c r="H1018" s="33" t="s">
        <v>1855</v>
      </c>
      <c r="I1018" s="33" t="s">
        <v>1760</v>
      </c>
      <c r="J1018" s="34" t="s">
        <v>3443</v>
      </c>
      <c r="K1018" s="37">
        <v>0.413447782546495</v>
      </c>
      <c r="L1018" s="34">
        <f t="shared" si="65"/>
        <v>1</v>
      </c>
      <c r="M1018" s="33"/>
      <c r="P1018" s="31"/>
      <c r="Q1018" s="32"/>
    </row>
    <row r="1019" spans="2:17" x14ac:dyDescent="0.25">
      <c r="B1019" s="33" t="s">
        <v>1980</v>
      </c>
      <c r="C1019" s="33" t="s">
        <v>3387</v>
      </c>
      <c r="D1019" s="8" t="s">
        <v>1748</v>
      </c>
      <c r="E1019" s="8" t="s">
        <v>3190</v>
      </c>
      <c r="F1019" s="8" t="s">
        <v>492</v>
      </c>
      <c r="G1019" s="10" t="str">
        <f t="shared" si="64"/>
        <v>Transversion</v>
      </c>
      <c r="H1019" s="33" t="s">
        <v>1884</v>
      </c>
      <c r="I1019" s="33" t="s">
        <v>1789</v>
      </c>
      <c r="J1019" s="34" t="s">
        <v>1392</v>
      </c>
      <c r="K1019" s="34" t="s">
        <v>1392</v>
      </c>
      <c r="L1019" s="34" t="str">
        <f t="shared" si="65"/>
        <v>N/A</v>
      </c>
      <c r="P1019" s="31"/>
    </row>
    <row r="1020" spans="2:17" x14ac:dyDescent="0.25">
      <c r="B1020" s="33" t="s">
        <v>2024</v>
      </c>
      <c r="C1020" s="33" t="s">
        <v>3406</v>
      </c>
      <c r="D1020" s="8" t="s">
        <v>1748</v>
      </c>
      <c r="E1020" s="8" t="s">
        <v>3189</v>
      </c>
      <c r="F1020" s="8" t="s">
        <v>493</v>
      </c>
      <c r="G1020" s="10" t="str">
        <f t="shared" si="64"/>
        <v>Transversion</v>
      </c>
      <c r="H1020" s="33" t="s">
        <v>1928</v>
      </c>
      <c r="I1020" s="33" t="s">
        <v>1833</v>
      </c>
      <c r="J1020" s="34" t="s">
        <v>1392</v>
      </c>
      <c r="K1020" s="34" t="s">
        <v>1392</v>
      </c>
      <c r="L1020" s="34" t="str">
        <f t="shared" si="65"/>
        <v>N/A</v>
      </c>
      <c r="P1020" s="31"/>
    </row>
    <row r="1021" spans="2:17" x14ac:dyDescent="0.25">
      <c r="B1021" s="33" t="s">
        <v>2016</v>
      </c>
      <c r="C1021" s="33" t="s">
        <v>3398</v>
      </c>
      <c r="D1021" s="8" t="s">
        <v>1748</v>
      </c>
      <c r="E1021" s="8" t="s">
        <v>3189</v>
      </c>
      <c r="F1021" s="8" t="s">
        <v>489</v>
      </c>
      <c r="G1021" s="10" t="str">
        <f t="shared" si="64"/>
        <v>Transition</v>
      </c>
      <c r="H1021" s="33" t="s">
        <v>1920</v>
      </c>
      <c r="I1021" s="33" t="s">
        <v>1825</v>
      </c>
      <c r="J1021" s="34" t="s">
        <v>1392</v>
      </c>
      <c r="K1021" s="34" t="s">
        <v>1392</v>
      </c>
      <c r="L1021" s="34" t="str">
        <f t="shared" si="65"/>
        <v>N/A</v>
      </c>
      <c r="P1021" s="31"/>
    </row>
    <row r="1022" spans="2:17" x14ac:dyDescent="0.25">
      <c r="B1022" s="33" t="s">
        <v>1965</v>
      </c>
      <c r="C1022" s="33" t="s">
        <v>3372</v>
      </c>
      <c r="D1022" s="8" t="s">
        <v>1748</v>
      </c>
      <c r="E1022" s="8" t="s">
        <v>3190</v>
      </c>
      <c r="F1022" s="8" t="s">
        <v>489</v>
      </c>
      <c r="G1022" s="10" t="str">
        <f t="shared" si="64"/>
        <v>Transition</v>
      </c>
      <c r="H1022" s="33" t="s">
        <v>1869</v>
      </c>
      <c r="I1022" s="33" t="s">
        <v>1774</v>
      </c>
      <c r="J1022" s="34" t="s">
        <v>1392</v>
      </c>
      <c r="K1022" s="34" t="s">
        <v>1392</v>
      </c>
      <c r="L1022" s="34" t="str">
        <f t="shared" si="65"/>
        <v>N/A</v>
      </c>
      <c r="P1022" s="31"/>
    </row>
    <row r="1023" spans="2:17" x14ac:dyDescent="0.25">
      <c r="B1023" s="33" t="s">
        <v>1969</v>
      </c>
      <c r="C1023" s="33" t="s">
        <v>3376</v>
      </c>
      <c r="D1023" s="8" t="s">
        <v>1748</v>
      </c>
      <c r="E1023" s="8" t="s">
        <v>3190</v>
      </c>
      <c r="F1023" s="8" t="s">
        <v>491</v>
      </c>
      <c r="G1023" s="10" t="str">
        <f t="shared" si="64"/>
        <v>Transversion</v>
      </c>
      <c r="H1023" s="33" t="s">
        <v>1873</v>
      </c>
      <c r="I1023" s="33" t="s">
        <v>1778</v>
      </c>
      <c r="J1023" s="34" t="s">
        <v>1392</v>
      </c>
      <c r="K1023" s="34" t="s">
        <v>1392</v>
      </c>
      <c r="L1023" s="34" t="str">
        <f t="shared" si="65"/>
        <v>N/A</v>
      </c>
      <c r="P1023" s="31"/>
    </row>
    <row r="1024" spans="2:17" x14ac:dyDescent="0.25">
      <c r="B1024" s="33" t="s">
        <v>1971</v>
      </c>
      <c r="C1024" s="33" t="s">
        <v>3378</v>
      </c>
      <c r="D1024" s="8" t="s">
        <v>1748</v>
      </c>
      <c r="E1024" s="8" t="s">
        <v>3190</v>
      </c>
      <c r="F1024" s="8" t="s">
        <v>489</v>
      </c>
      <c r="G1024" s="10" t="str">
        <f t="shared" si="64"/>
        <v>Transition</v>
      </c>
      <c r="H1024" s="33" t="s">
        <v>1875</v>
      </c>
      <c r="I1024" s="33" t="s">
        <v>1780</v>
      </c>
      <c r="J1024" s="34" t="s">
        <v>1392</v>
      </c>
      <c r="K1024" s="34" t="s">
        <v>1392</v>
      </c>
      <c r="L1024" s="34" t="str">
        <f t="shared" si="65"/>
        <v>N/A</v>
      </c>
      <c r="P1024" s="31"/>
    </row>
    <row r="1025" spans="2:17" x14ac:dyDescent="0.25">
      <c r="B1025" s="33" t="s">
        <v>1977</v>
      </c>
      <c r="C1025" s="33" t="s">
        <v>3384</v>
      </c>
      <c r="D1025" s="8" t="s">
        <v>1748</v>
      </c>
      <c r="E1025" s="8" t="s">
        <v>3190</v>
      </c>
      <c r="F1025" s="8" t="s">
        <v>490</v>
      </c>
      <c r="G1025" s="10" t="str">
        <f t="shared" si="64"/>
        <v>Transition</v>
      </c>
      <c r="H1025" s="33" t="s">
        <v>1881</v>
      </c>
      <c r="I1025" s="33" t="s">
        <v>1786</v>
      </c>
      <c r="J1025" s="34" t="s">
        <v>1392</v>
      </c>
      <c r="K1025" s="34" t="s">
        <v>1392</v>
      </c>
      <c r="L1025" s="34" t="str">
        <f t="shared" si="65"/>
        <v>N/A</v>
      </c>
      <c r="P1025" s="31"/>
    </row>
    <row r="1026" spans="2:17" x14ac:dyDescent="0.25">
      <c r="B1026" s="33" t="s">
        <v>1972</v>
      </c>
      <c r="C1026" s="33" t="s">
        <v>3379</v>
      </c>
      <c r="D1026" s="8" t="s">
        <v>1748</v>
      </c>
      <c r="E1026" s="8" t="s">
        <v>3190</v>
      </c>
      <c r="F1026" s="8" t="s">
        <v>488</v>
      </c>
      <c r="G1026" s="10" t="str">
        <f t="shared" si="64"/>
        <v>Transversion</v>
      </c>
      <c r="H1026" s="33" t="s">
        <v>1876</v>
      </c>
      <c r="I1026" s="33" t="s">
        <v>1781</v>
      </c>
      <c r="J1026" s="34" t="s">
        <v>1392</v>
      </c>
      <c r="K1026" s="34" t="s">
        <v>1392</v>
      </c>
      <c r="L1026" s="34" t="str">
        <f t="shared" si="65"/>
        <v>N/A</v>
      </c>
      <c r="P1026" s="31"/>
    </row>
    <row r="1027" spans="2:17" x14ac:dyDescent="0.25">
      <c r="B1027" s="33" t="s">
        <v>1979</v>
      </c>
      <c r="C1027" s="33" t="s">
        <v>3386</v>
      </c>
      <c r="D1027" s="8" t="s">
        <v>1748</v>
      </c>
      <c r="E1027" s="8" t="s">
        <v>3190</v>
      </c>
      <c r="F1027" s="8" t="s">
        <v>489</v>
      </c>
      <c r="G1027" s="10" t="str">
        <f t="shared" si="64"/>
        <v>Transition</v>
      </c>
      <c r="H1027" s="33" t="s">
        <v>1883</v>
      </c>
      <c r="I1027" s="33" t="s">
        <v>1788</v>
      </c>
      <c r="J1027" s="34" t="s">
        <v>3443</v>
      </c>
      <c r="K1027" s="37">
        <v>0.79365079365079361</v>
      </c>
      <c r="L1027" s="34">
        <f t="shared" si="65"/>
        <v>1</v>
      </c>
      <c r="M1027" s="33"/>
      <c r="P1027" s="31"/>
      <c r="Q1027" s="32"/>
    </row>
    <row r="1028" spans="2:17" x14ac:dyDescent="0.25">
      <c r="B1028" s="33" t="s">
        <v>1973</v>
      </c>
      <c r="C1028" s="33" t="s">
        <v>3380</v>
      </c>
      <c r="D1028" s="8" t="s">
        <v>1748</v>
      </c>
      <c r="E1028" s="8" t="s">
        <v>3190</v>
      </c>
      <c r="F1028" s="8" t="s">
        <v>493</v>
      </c>
      <c r="G1028" s="10" t="str">
        <f t="shared" si="64"/>
        <v>Transversion</v>
      </c>
      <c r="H1028" s="33" t="s">
        <v>1877</v>
      </c>
      <c r="I1028" s="33" t="s">
        <v>1782</v>
      </c>
      <c r="J1028" s="34" t="s">
        <v>3444</v>
      </c>
      <c r="K1028" s="37">
        <v>11.115606936416185</v>
      </c>
      <c r="L1028" s="34">
        <f t="shared" si="65"/>
        <v>2</v>
      </c>
      <c r="M1028" s="33"/>
      <c r="P1028" s="31"/>
      <c r="Q1028" s="32"/>
    </row>
    <row r="1029" spans="2:17" x14ac:dyDescent="0.25">
      <c r="B1029" s="33" t="s">
        <v>2035</v>
      </c>
      <c r="C1029" s="33" t="s">
        <v>3417</v>
      </c>
      <c r="D1029" s="8" t="s">
        <v>1748</v>
      </c>
      <c r="E1029" s="8" t="s">
        <v>3189</v>
      </c>
      <c r="F1029" s="8" t="s">
        <v>489</v>
      </c>
      <c r="G1029" s="10" t="str">
        <f t="shared" si="64"/>
        <v>Transition</v>
      </c>
      <c r="H1029" s="33" t="s">
        <v>1939</v>
      </c>
      <c r="I1029" s="33" t="s">
        <v>1843</v>
      </c>
      <c r="J1029" s="34" t="s">
        <v>1392</v>
      </c>
      <c r="K1029" s="34" t="s">
        <v>1392</v>
      </c>
      <c r="L1029" s="34" t="str">
        <f t="shared" si="65"/>
        <v>N/A</v>
      </c>
      <c r="P1029" s="31"/>
    </row>
    <row r="1030" spans="2:17" x14ac:dyDescent="0.25">
      <c r="B1030" s="33" t="s">
        <v>2029</v>
      </c>
      <c r="C1030" s="33" t="s">
        <v>3411</v>
      </c>
      <c r="D1030" s="8" t="s">
        <v>1748</v>
      </c>
      <c r="E1030" s="8" t="s">
        <v>3189</v>
      </c>
      <c r="F1030" s="8" t="s">
        <v>488</v>
      </c>
      <c r="G1030" s="10" t="str">
        <f t="shared" si="64"/>
        <v>Transversion</v>
      </c>
      <c r="H1030" s="33" t="s">
        <v>1933</v>
      </c>
      <c r="I1030" s="33" t="s">
        <v>1838</v>
      </c>
      <c r="J1030" s="34" t="s">
        <v>1392</v>
      </c>
      <c r="K1030" s="34" t="s">
        <v>1392</v>
      </c>
      <c r="L1030" s="34" t="str">
        <f t="shared" si="65"/>
        <v>N/A</v>
      </c>
      <c r="P1030" s="31"/>
    </row>
    <row r="1031" spans="2:17" x14ac:dyDescent="0.25">
      <c r="B1031" s="33" t="s">
        <v>1985</v>
      </c>
      <c r="C1031" s="33" t="s">
        <v>3392</v>
      </c>
      <c r="D1031" s="8" t="s">
        <v>1748</v>
      </c>
      <c r="E1031" s="8" t="s">
        <v>3190</v>
      </c>
      <c r="F1031" s="8" t="s">
        <v>490</v>
      </c>
      <c r="G1031" s="10" t="str">
        <f t="shared" si="64"/>
        <v>Transition</v>
      </c>
      <c r="H1031" s="33" t="s">
        <v>1889</v>
      </c>
      <c r="I1031" s="33" t="s">
        <v>1794</v>
      </c>
      <c r="J1031" s="34" t="s">
        <v>1392</v>
      </c>
      <c r="K1031" s="34" t="s">
        <v>1392</v>
      </c>
      <c r="L1031" s="34" t="str">
        <f t="shared" si="65"/>
        <v>N/A</v>
      </c>
      <c r="P1031" s="31"/>
    </row>
    <row r="1032" spans="2:17" x14ac:dyDescent="0.25">
      <c r="B1032" s="33" t="s">
        <v>2013</v>
      </c>
      <c r="C1032" s="33" t="s">
        <v>3395</v>
      </c>
      <c r="D1032" s="8" t="s">
        <v>1748</v>
      </c>
      <c r="E1032" s="8" t="s">
        <v>3189</v>
      </c>
      <c r="F1032" s="8" t="s">
        <v>489</v>
      </c>
      <c r="G1032" s="10" t="str">
        <f t="shared" si="64"/>
        <v>Transition</v>
      </c>
      <c r="H1032" s="33" t="s">
        <v>1917</v>
      </c>
      <c r="I1032" s="33" t="s">
        <v>1822</v>
      </c>
      <c r="J1032" s="34" t="s">
        <v>1392</v>
      </c>
      <c r="K1032" s="34" t="s">
        <v>1392</v>
      </c>
      <c r="L1032" s="34" t="str">
        <f t="shared" si="65"/>
        <v>N/A</v>
      </c>
      <c r="P1032" s="31"/>
    </row>
    <row r="1033" spans="2:17" x14ac:dyDescent="0.25">
      <c r="B1033" s="33" t="s">
        <v>1978</v>
      </c>
      <c r="C1033" s="33" t="s">
        <v>3385</v>
      </c>
      <c r="D1033" s="8" t="s">
        <v>1748</v>
      </c>
      <c r="E1033" s="8" t="s">
        <v>3190</v>
      </c>
      <c r="F1033" s="8" t="s">
        <v>493</v>
      </c>
      <c r="G1033" s="10" t="str">
        <f t="shared" ref="G1033:G1064" si="66">IF(OR(F1033="A/C",F1033="C/T"),"Transition","Transversion")</f>
        <v>Transversion</v>
      </c>
      <c r="H1033" s="33" t="s">
        <v>1882</v>
      </c>
      <c r="I1033" s="33" t="s">
        <v>1787</v>
      </c>
      <c r="J1033" s="34" t="s">
        <v>1392</v>
      </c>
      <c r="K1033" s="34" t="s">
        <v>1392</v>
      </c>
      <c r="L1033" s="34" t="str">
        <f t="shared" ref="L1033:L1064" si="67">IF(J1033="Dominant", 1, IF(J1033="Co-dominant", 2, IF(J1033="N/A", "N/A")))</f>
        <v>N/A</v>
      </c>
      <c r="P1033" s="31"/>
    </row>
    <row r="1034" spans="2:17" x14ac:dyDescent="0.25">
      <c r="B1034" s="33" t="s">
        <v>1974</v>
      </c>
      <c r="C1034" s="33" t="s">
        <v>3381</v>
      </c>
      <c r="D1034" s="8" t="s">
        <v>1748</v>
      </c>
      <c r="E1034" s="8" t="s">
        <v>3190</v>
      </c>
      <c r="F1034" s="8" t="s">
        <v>489</v>
      </c>
      <c r="G1034" s="10" t="str">
        <f t="shared" si="66"/>
        <v>Transition</v>
      </c>
      <c r="H1034" s="33" t="s">
        <v>1878</v>
      </c>
      <c r="I1034" s="33" t="s">
        <v>1783</v>
      </c>
      <c r="J1034" s="34" t="s">
        <v>1392</v>
      </c>
      <c r="K1034" s="34" t="s">
        <v>1392</v>
      </c>
      <c r="L1034" s="34" t="str">
        <f t="shared" si="67"/>
        <v>N/A</v>
      </c>
      <c r="P1034" s="31"/>
    </row>
    <row r="1035" spans="2:17" x14ac:dyDescent="0.25">
      <c r="B1035" s="33" t="s">
        <v>1983</v>
      </c>
      <c r="C1035" s="33" t="s">
        <v>3390</v>
      </c>
      <c r="D1035" s="8" t="s">
        <v>1748</v>
      </c>
      <c r="E1035" s="8" t="s">
        <v>3190</v>
      </c>
      <c r="F1035" s="8" t="s">
        <v>491</v>
      </c>
      <c r="G1035" s="10" t="str">
        <f t="shared" si="66"/>
        <v>Transversion</v>
      </c>
      <c r="H1035" s="33" t="s">
        <v>1887</v>
      </c>
      <c r="I1035" s="33" t="s">
        <v>1792</v>
      </c>
      <c r="J1035" s="34" t="s">
        <v>1392</v>
      </c>
      <c r="K1035" s="34" t="s">
        <v>1392</v>
      </c>
      <c r="L1035" s="34" t="str">
        <f t="shared" si="67"/>
        <v>N/A</v>
      </c>
      <c r="P1035" s="31"/>
    </row>
    <row r="1036" spans="2:17" x14ac:dyDescent="0.25">
      <c r="B1036" s="33" t="s">
        <v>2027</v>
      </c>
      <c r="C1036" s="33" t="s">
        <v>3409</v>
      </c>
      <c r="D1036" s="8" t="s">
        <v>1748</v>
      </c>
      <c r="E1036" s="8" t="s">
        <v>3189</v>
      </c>
      <c r="F1036" s="8" t="s">
        <v>488</v>
      </c>
      <c r="G1036" s="10" t="str">
        <f t="shared" si="66"/>
        <v>Transversion</v>
      </c>
      <c r="H1036" s="33" t="s">
        <v>1931</v>
      </c>
      <c r="I1036" s="33" t="s">
        <v>1836</v>
      </c>
      <c r="J1036" s="34" t="s">
        <v>3444</v>
      </c>
      <c r="K1036" s="37">
        <v>1.4210526315789473</v>
      </c>
      <c r="L1036" s="34">
        <f t="shared" si="67"/>
        <v>2</v>
      </c>
      <c r="M1036" s="33"/>
      <c r="P1036" s="31"/>
      <c r="Q1036" s="32"/>
    </row>
    <row r="1037" spans="2:17" x14ac:dyDescent="0.25">
      <c r="B1037" s="33" t="s">
        <v>2034</v>
      </c>
      <c r="C1037" s="33" t="s">
        <v>3416</v>
      </c>
      <c r="D1037" s="8" t="s">
        <v>1748</v>
      </c>
      <c r="E1037" s="8" t="s">
        <v>3189</v>
      </c>
      <c r="F1037" s="8" t="s">
        <v>489</v>
      </c>
      <c r="G1037" s="10" t="str">
        <f t="shared" si="66"/>
        <v>Transition</v>
      </c>
      <c r="H1037" s="33" t="s">
        <v>1938</v>
      </c>
      <c r="I1037" s="33" t="s">
        <v>1836</v>
      </c>
      <c r="J1037" s="34" t="s">
        <v>1392</v>
      </c>
      <c r="K1037" s="34" t="s">
        <v>1392</v>
      </c>
      <c r="L1037" s="34" t="str">
        <f t="shared" si="67"/>
        <v>N/A</v>
      </c>
      <c r="P1037" s="31"/>
    </row>
    <row r="1038" spans="2:17" x14ac:dyDescent="0.25">
      <c r="B1038" s="33" t="s">
        <v>2012</v>
      </c>
      <c r="C1038" s="33" t="s">
        <v>3394</v>
      </c>
      <c r="D1038" s="8" t="s">
        <v>1748</v>
      </c>
      <c r="E1038" s="8" t="s">
        <v>3189</v>
      </c>
      <c r="F1038" s="8" t="s">
        <v>489</v>
      </c>
      <c r="G1038" s="10" t="str">
        <f t="shared" si="66"/>
        <v>Transition</v>
      </c>
      <c r="H1038" s="33" t="s">
        <v>1916</v>
      </c>
      <c r="I1038" s="33" t="s">
        <v>1821</v>
      </c>
      <c r="J1038" s="34" t="s">
        <v>1392</v>
      </c>
      <c r="K1038" s="34" t="s">
        <v>1392</v>
      </c>
      <c r="L1038" s="34" t="str">
        <f t="shared" si="67"/>
        <v>N/A</v>
      </c>
      <c r="P1038" s="31"/>
    </row>
    <row r="1039" spans="2:17" x14ac:dyDescent="0.25">
      <c r="B1039" s="33" t="s">
        <v>1970</v>
      </c>
      <c r="C1039" s="33" t="s">
        <v>3377</v>
      </c>
      <c r="D1039" s="8" t="s">
        <v>1748</v>
      </c>
      <c r="E1039" s="8" t="s">
        <v>3190</v>
      </c>
      <c r="F1039" s="8" t="s">
        <v>491</v>
      </c>
      <c r="G1039" s="10" t="str">
        <f t="shared" si="66"/>
        <v>Transversion</v>
      </c>
      <c r="H1039" s="33" t="s">
        <v>1874</v>
      </c>
      <c r="I1039" s="33" t="s">
        <v>1779</v>
      </c>
      <c r="J1039" s="34" t="s">
        <v>1392</v>
      </c>
      <c r="K1039" s="34" t="s">
        <v>1392</v>
      </c>
      <c r="L1039" s="34" t="str">
        <f t="shared" si="67"/>
        <v>N/A</v>
      </c>
      <c r="P1039" s="31"/>
    </row>
    <row r="1040" spans="2:17" x14ac:dyDescent="0.25">
      <c r="B1040" s="33" t="s">
        <v>2030</v>
      </c>
      <c r="C1040" s="33" t="s">
        <v>3412</v>
      </c>
      <c r="D1040" s="8" t="s">
        <v>1748</v>
      </c>
      <c r="E1040" s="8" t="s">
        <v>3189</v>
      </c>
      <c r="F1040" s="8" t="s">
        <v>489</v>
      </c>
      <c r="G1040" s="10" t="str">
        <f t="shared" si="66"/>
        <v>Transition</v>
      </c>
      <c r="H1040" s="33" t="s">
        <v>1934</v>
      </c>
      <c r="I1040" s="33" t="s">
        <v>1839</v>
      </c>
      <c r="J1040" s="34" t="s">
        <v>1392</v>
      </c>
      <c r="K1040" s="34" t="s">
        <v>1392</v>
      </c>
      <c r="L1040" s="34" t="str">
        <f t="shared" si="67"/>
        <v>N/A</v>
      </c>
      <c r="P1040" s="31"/>
    </row>
    <row r="1041" spans="2:17" x14ac:dyDescent="0.25">
      <c r="B1041" s="33" t="s">
        <v>1966</v>
      </c>
      <c r="C1041" s="33" t="s">
        <v>3373</v>
      </c>
      <c r="D1041" s="8" t="s">
        <v>1748</v>
      </c>
      <c r="E1041" s="8" t="s">
        <v>3190</v>
      </c>
      <c r="F1041" s="8" t="s">
        <v>489</v>
      </c>
      <c r="G1041" s="10" t="str">
        <f t="shared" si="66"/>
        <v>Transition</v>
      </c>
      <c r="H1041" s="33" t="s">
        <v>1870</v>
      </c>
      <c r="I1041" s="33" t="s">
        <v>1775</v>
      </c>
      <c r="J1041" s="34" t="s">
        <v>1392</v>
      </c>
      <c r="K1041" s="34" t="s">
        <v>1392</v>
      </c>
      <c r="L1041" s="34" t="str">
        <f t="shared" si="67"/>
        <v>N/A</v>
      </c>
      <c r="P1041" s="31"/>
    </row>
    <row r="1042" spans="2:17" x14ac:dyDescent="0.25">
      <c r="B1042" s="33" t="s">
        <v>1984</v>
      </c>
      <c r="C1042" s="33" t="s">
        <v>3391</v>
      </c>
      <c r="D1042" s="8" t="s">
        <v>1748</v>
      </c>
      <c r="E1042" s="8" t="s">
        <v>3190</v>
      </c>
      <c r="F1042" s="8" t="s">
        <v>493</v>
      </c>
      <c r="G1042" s="10" t="str">
        <f t="shared" si="66"/>
        <v>Transversion</v>
      </c>
      <c r="H1042" s="33" t="s">
        <v>1888</v>
      </c>
      <c r="I1042" s="33" t="s">
        <v>1793</v>
      </c>
      <c r="J1042" s="34" t="s">
        <v>1392</v>
      </c>
      <c r="K1042" s="34" t="s">
        <v>1392</v>
      </c>
      <c r="L1042" s="34" t="str">
        <f t="shared" si="67"/>
        <v>N/A</v>
      </c>
      <c r="P1042" s="31"/>
    </row>
    <row r="1043" spans="2:17" x14ac:dyDescent="0.25">
      <c r="B1043" s="33" t="s">
        <v>1968</v>
      </c>
      <c r="C1043" s="33" t="s">
        <v>3375</v>
      </c>
      <c r="D1043" s="8" t="s">
        <v>1748</v>
      </c>
      <c r="E1043" s="8" t="s">
        <v>3190</v>
      </c>
      <c r="F1043" s="8" t="s">
        <v>489</v>
      </c>
      <c r="G1043" s="10" t="str">
        <f t="shared" si="66"/>
        <v>Transition</v>
      </c>
      <c r="H1043" s="33" t="s">
        <v>1872</v>
      </c>
      <c r="I1043" s="33" t="s">
        <v>1777</v>
      </c>
      <c r="J1043" s="34" t="s">
        <v>1392</v>
      </c>
      <c r="K1043" s="34" t="s">
        <v>1392</v>
      </c>
      <c r="L1043" s="34" t="str">
        <f t="shared" si="67"/>
        <v>N/A</v>
      </c>
      <c r="P1043" s="31"/>
    </row>
    <row r="1044" spans="2:17" x14ac:dyDescent="0.25">
      <c r="B1044" s="33" t="s">
        <v>1976</v>
      </c>
      <c r="C1044" s="33" t="s">
        <v>3383</v>
      </c>
      <c r="D1044" s="8" t="s">
        <v>1748</v>
      </c>
      <c r="E1044" s="8" t="s">
        <v>3190</v>
      </c>
      <c r="F1044" s="8" t="s">
        <v>488</v>
      </c>
      <c r="G1044" s="10" t="str">
        <f t="shared" si="66"/>
        <v>Transversion</v>
      </c>
      <c r="H1044" s="33" t="s">
        <v>1880</v>
      </c>
      <c r="I1044" s="33" t="s">
        <v>1785</v>
      </c>
      <c r="J1044" s="34" t="s">
        <v>1392</v>
      </c>
      <c r="K1044" s="34" t="s">
        <v>1392</v>
      </c>
      <c r="L1044" s="34" t="str">
        <f t="shared" si="67"/>
        <v>N/A</v>
      </c>
      <c r="P1044" s="31"/>
    </row>
    <row r="1045" spans="2:17" x14ac:dyDescent="0.25">
      <c r="B1045" s="33" t="s">
        <v>2023</v>
      </c>
      <c r="C1045" s="33" t="s">
        <v>3405</v>
      </c>
      <c r="D1045" s="8" t="s">
        <v>1748</v>
      </c>
      <c r="E1045" s="8" t="s">
        <v>3189</v>
      </c>
      <c r="F1045" s="8" t="s">
        <v>491</v>
      </c>
      <c r="G1045" s="10" t="str">
        <f t="shared" si="66"/>
        <v>Transversion</v>
      </c>
      <c r="H1045" s="33" t="s">
        <v>1927</v>
      </c>
      <c r="I1045" s="33" t="s">
        <v>1832</v>
      </c>
      <c r="J1045" s="34" t="s">
        <v>1392</v>
      </c>
      <c r="K1045" s="34" t="s">
        <v>1392</v>
      </c>
      <c r="L1045" s="34" t="str">
        <f t="shared" si="67"/>
        <v>N/A</v>
      </c>
      <c r="P1045" s="31"/>
    </row>
    <row r="1046" spans="2:17" x14ac:dyDescent="0.25">
      <c r="B1046" s="33" t="s">
        <v>2026</v>
      </c>
      <c r="C1046" s="33" t="s">
        <v>3408</v>
      </c>
      <c r="D1046" s="8" t="s">
        <v>1748</v>
      </c>
      <c r="E1046" s="8" t="s">
        <v>3189</v>
      </c>
      <c r="F1046" s="8" t="s">
        <v>490</v>
      </c>
      <c r="G1046" s="10" t="str">
        <f t="shared" si="66"/>
        <v>Transition</v>
      </c>
      <c r="H1046" s="33" t="s">
        <v>1930</v>
      </c>
      <c r="I1046" s="33" t="s">
        <v>1835</v>
      </c>
      <c r="J1046" s="34" t="s">
        <v>1392</v>
      </c>
      <c r="K1046" s="34" t="s">
        <v>1392</v>
      </c>
      <c r="L1046" s="34" t="str">
        <f t="shared" si="67"/>
        <v>N/A</v>
      </c>
      <c r="P1046" s="31"/>
    </row>
    <row r="1047" spans="2:17" x14ac:dyDescent="0.25">
      <c r="B1047" s="33" t="s">
        <v>2028</v>
      </c>
      <c r="C1047" s="33" t="s">
        <v>3410</v>
      </c>
      <c r="D1047" s="8" t="s">
        <v>1748</v>
      </c>
      <c r="E1047" s="8" t="s">
        <v>3189</v>
      </c>
      <c r="F1047" s="8" t="s">
        <v>488</v>
      </c>
      <c r="G1047" s="10" t="str">
        <f t="shared" si="66"/>
        <v>Transversion</v>
      </c>
      <c r="H1047" s="33" t="s">
        <v>1932</v>
      </c>
      <c r="I1047" s="33" t="s">
        <v>1837</v>
      </c>
      <c r="J1047" s="34" t="s">
        <v>1392</v>
      </c>
      <c r="K1047" s="34" t="s">
        <v>1392</v>
      </c>
      <c r="L1047" s="34" t="str">
        <f t="shared" si="67"/>
        <v>N/A</v>
      </c>
      <c r="P1047" s="31"/>
    </row>
    <row r="1048" spans="2:17" x14ac:dyDescent="0.25">
      <c r="B1048" s="33" t="s">
        <v>2022</v>
      </c>
      <c r="C1048" s="33" t="s">
        <v>3404</v>
      </c>
      <c r="D1048" s="8" t="s">
        <v>1748</v>
      </c>
      <c r="E1048" s="8" t="s">
        <v>3189</v>
      </c>
      <c r="F1048" s="8" t="s">
        <v>489</v>
      </c>
      <c r="G1048" s="10" t="str">
        <f t="shared" si="66"/>
        <v>Transition</v>
      </c>
      <c r="H1048" s="33" t="s">
        <v>1926</v>
      </c>
      <c r="I1048" s="33" t="s">
        <v>1831</v>
      </c>
      <c r="J1048" s="34" t="s">
        <v>3443</v>
      </c>
      <c r="K1048" s="37">
        <v>0.12403100775193798</v>
      </c>
      <c r="L1048" s="34">
        <f t="shared" si="67"/>
        <v>1</v>
      </c>
      <c r="M1048" s="33"/>
      <c r="P1048" s="31"/>
      <c r="Q1048" s="32"/>
    </row>
    <row r="1049" spans="2:17" x14ac:dyDescent="0.25">
      <c r="B1049" s="33" t="s">
        <v>2031</v>
      </c>
      <c r="C1049" s="16" t="s">
        <v>3413</v>
      </c>
      <c r="D1049" s="8" t="s">
        <v>1748</v>
      </c>
      <c r="E1049" s="8" t="s">
        <v>3189</v>
      </c>
      <c r="F1049" s="8" t="s">
        <v>488</v>
      </c>
      <c r="G1049" s="10" t="str">
        <f t="shared" si="66"/>
        <v>Transversion</v>
      </c>
      <c r="H1049" s="33" t="s">
        <v>1935</v>
      </c>
      <c r="I1049" s="33" t="s">
        <v>1840</v>
      </c>
      <c r="J1049" s="34" t="s">
        <v>1392</v>
      </c>
      <c r="K1049" s="34" t="s">
        <v>1392</v>
      </c>
      <c r="L1049" s="34" t="str">
        <f t="shared" si="67"/>
        <v>N/A</v>
      </c>
      <c r="P1049" s="31"/>
    </row>
    <row r="1050" spans="2:17" x14ac:dyDescent="0.25">
      <c r="B1050" s="33" t="s">
        <v>2032</v>
      </c>
      <c r="C1050" s="16" t="s">
        <v>3414</v>
      </c>
      <c r="D1050" s="8" t="s">
        <v>1748</v>
      </c>
      <c r="E1050" s="8" t="s">
        <v>3189</v>
      </c>
      <c r="F1050" s="8" t="s">
        <v>493</v>
      </c>
      <c r="G1050" s="10" t="str">
        <f t="shared" si="66"/>
        <v>Transversion</v>
      </c>
      <c r="H1050" s="33" t="s">
        <v>1936</v>
      </c>
      <c r="I1050" s="33" t="s">
        <v>1841</v>
      </c>
      <c r="J1050" s="34" t="s">
        <v>3444</v>
      </c>
      <c r="K1050" s="37">
        <v>3.5789473684210527</v>
      </c>
      <c r="L1050" s="34">
        <f t="shared" si="67"/>
        <v>2</v>
      </c>
      <c r="M1050" s="33"/>
      <c r="P1050" s="31"/>
      <c r="Q1050" s="32"/>
    </row>
    <row r="1051" spans="2:17" x14ac:dyDescent="0.25">
      <c r="B1051" s="33" t="s">
        <v>2014</v>
      </c>
      <c r="C1051" s="16" t="s">
        <v>3396</v>
      </c>
      <c r="D1051" s="8" t="s">
        <v>1748</v>
      </c>
      <c r="E1051" s="8" t="s">
        <v>3189</v>
      </c>
      <c r="F1051" s="8" t="s">
        <v>491</v>
      </c>
      <c r="G1051" s="10" t="str">
        <f t="shared" si="66"/>
        <v>Transversion</v>
      </c>
      <c r="H1051" s="33" t="s">
        <v>1918</v>
      </c>
      <c r="I1051" s="33" t="s">
        <v>1823</v>
      </c>
      <c r="J1051" s="34" t="s">
        <v>1392</v>
      </c>
      <c r="K1051" s="34" t="s">
        <v>1392</v>
      </c>
      <c r="L1051" s="34" t="str">
        <f t="shared" si="67"/>
        <v>N/A</v>
      </c>
      <c r="P1051" s="31"/>
    </row>
    <row r="1052" spans="2:17" x14ac:dyDescent="0.25">
      <c r="B1052" s="33" t="s">
        <v>2015</v>
      </c>
      <c r="C1052" s="33" t="s">
        <v>3397</v>
      </c>
      <c r="D1052" s="8" t="s">
        <v>1748</v>
      </c>
      <c r="E1052" s="8" t="s">
        <v>3189</v>
      </c>
      <c r="F1052" s="8" t="s">
        <v>489</v>
      </c>
      <c r="G1052" s="10" t="str">
        <f t="shared" si="66"/>
        <v>Transition</v>
      </c>
      <c r="H1052" s="33" t="s">
        <v>1919</v>
      </c>
      <c r="I1052" s="33" t="s">
        <v>1824</v>
      </c>
      <c r="J1052" s="34" t="s">
        <v>1392</v>
      </c>
      <c r="K1052" s="34" t="s">
        <v>1392</v>
      </c>
      <c r="L1052" s="34" t="str">
        <f t="shared" si="67"/>
        <v>N/A</v>
      </c>
      <c r="P1052" s="31"/>
    </row>
    <row r="1053" spans="2:17" x14ac:dyDescent="0.25">
      <c r="B1053" s="33" t="s">
        <v>2018</v>
      </c>
      <c r="C1053" s="33" t="s">
        <v>3400</v>
      </c>
      <c r="D1053" s="8" t="s">
        <v>1748</v>
      </c>
      <c r="E1053" s="8" t="s">
        <v>3189</v>
      </c>
      <c r="F1053" s="8" t="s">
        <v>488</v>
      </c>
      <c r="G1053" s="10" t="str">
        <f t="shared" si="66"/>
        <v>Transversion</v>
      </c>
      <c r="H1053" s="33" t="s">
        <v>1922</v>
      </c>
      <c r="I1053" s="33" t="s">
        <v>1827</v>
      </c>
      <c r="J1053" s="34" t="s">
        <v>1392</v>
      </c>
      <c r="K1053" s="34" t="s">
        <v>1392</v>
      </c>
      <c r="L1053" s="34" t="str">
        <f t="shared" si="67"/>
        <v>N/A</v>
      </c>
      <c r="P1053" s="31"/>
    </row>
    <row r="1054" spans="2:17" x14ac:dyDescent="0.25">
      <c r="B1054" s="33" t="s">
        <v>2019</v>
      </c>
      <c r="C1054" s="33" t="s">
        <v>3401</v>
      </c>
      <c r="D1054" s="8" t="s">
        <v>1748</v>
      </c>
      <c r="E1054" s="8" t="s">
        <v>3189</v>
      </c>
      <c r="F1054" s="8" t="s">
        <v>492</v>
      </c>
      <c r="G1054" s="10" t="str">
        <f t="shared" si="66"/>
        <v>Transversion</v>
      </c>
      <c r="H1054" s="33" t="s">
        <v>1923</v>
      </c>
      <c r="I1054" s="33" t="s">
        <v>1828</v>
      </c>
      <c r="J1054" s="34" t="s">
        <v>3443</v>
      </c>
      <c r="K1054" s="37">
        <v>1.3516174402250352</v>
      </c>
      <c r="L1054" s="34">
        <f t="shared" si="67"/>
        <v>1</v>
      </c>
      <c r="M1054" s="33"/>
      <c r="P1054" s="31"/>
      <c r="Q1054" s="32"/>
    </row>
    <row r="1055" spans="2:17" x14ac:dyDescent="0.25">
      <c r="B1055" s="33" t="s">
        <v>1967</v>
      </c>
      <c r="C1055" s="33" t="s">
        <v>3374</v>
      </c>
      <c r="D1055" s="8" t="s">
        <v>1748</v>
      </c>
      <c r="E1055" s="8" t="s">
        <v>3190</v>
      </c>
      <c r="F1055" s="8" t="s">
        <v>493</v>
      </c>
      <c r="G1055" s="10" t="str">
        <f t="shared" si="66"/>
        <v>Transversion</v>
      </c>
      <c r="H1055" s="33" t="s">
        <v>1871</v>
      </c>
      <c r="I1055" s="33" t="s">
        <v>1776</v>
      </c>
      <c r="J1055" s="34" t="s">
        <v>3443</v>
      </c>
      <c r="K1055" s="37">
        <v>0.24444444444444444</v>
      </c>
      <c r="L1055" s="34">
        <f t="shared" si="67"/>
        <v>1</v>
      </c>
      <c r="M1055" s="33"/>
      <c r="P1055" s="31"/>
      <c r="Q1055" s="32"/>
    </row>
    <row r="1056" spans="2:17" x14ac:dyDescent="0.25">
      <c r="B1056" s="33" t="s">
        <v>1981</v>
      </c>
      <c r="C1056" s="33" t="s">
        <v>3388</v>
      </c>
      <c r="D1056" s="8" t="s">
        <v>1748</v>
      </c>
      <c r="E1056" s="8" t="s">
        <v>3190</v>
      </c>
      <c r="F1056" s="8" t="s">
        <v>488</v>
      </c>
      <c r="G1056" s="10" t="str">
        <f t="shared" si="66"/>
        <v>Transversion</v>
      </c>
      <c r="H1056" s="33" t="s">
        <v>1885</v>
      </c>
      <c r="I1056" s="33" t="s">
        <v>1790</v>
      </c>
      <c r="J1056" s="34" t="s">
        <v>1392</v>
      </c>
      <c r="K1056" s="34" t="s">
        <v>1392</v>
      </c>
      <c r="L1056" s="34" t="str">
        <f t="shared" si="67"/>
        <v>N/A</v>
      </c>
      <c r="P1056" s="31"/>
    </row>
    <row r="1057" spans="2:17" x14ac:dyDescent="0.25">
      <c r="B1057" s="33" t="s">
        <v>2011</v>
      </c>
      <c r="C1057" s="33" t="s">
        <v>3393</v>
      </c>
      <c r="D1057" s="8" t="s">
        <v>1748</v>
      </c>
      <c r="E1057" s="8" t="s">
        <v>3189</v>
      </c>
      <c r="F1057" s="8" t="s">
        <v>491</v>
      </c>
      <c r="G1057" s="10" t="str">
        <f t="shared" si="66"/>
        <v>Transversion</v>
      </c>
      <c r="H1057" s="33" t="s">
        <v>1915</v>
      </c>
      <c r="I1057" s="33" t="s">
        <v>1820</v>
      </c>
      <c r="J1057" s="34" t="s">
        <v>3443</v>
      </c>
      <c r="K1057" s="37">
        <v>0.69150326797385619</v>
      </c>
      <c r="L1057" s="34">
        <f t="shared" si="67"/>
        <v>1</v>
      </c>
      <c r="M1057" s="33"/>
      <c r="P1057" s="31"/>
      <c r="Q1057" s="32"/>
    </row>
    <row r="1058" spans="2:17" x14ac:dyDescent="0.25">
      <c r="B1058" t="s">
        <v>2017</v>
      </c>
      <c r="C1058" s="16" t="s">
        <v>3399</v>
      </c>
      <c r="D1058" s="8" t="s">
        <v>1748</v>
      </c>
      <c r="E1058" s="8" t="s">
        <v>3189</v>
      </c>
      <c r="F1058" s="8" t="s">
        <v>489</v>
      </c>
      <c r="G1058" s="10" t="str">
        <f t="shared" si="66"/>
        <v>Transition</v>
      </c>
      <c r="H1058" t="s">
        <v>1921</v>
      </c>
      <c r="I1058" t="s">
        <v>1826</v>
      </c>
      <c r="J1058" s="34" t="s">
        <v>1392</v>
      </c>
      <c r="K1058" s="34" t="s">
        <v>1392</v>
      </c>
      <c r="L1058" s="34" t="str">
        <f t="shared" si="67"/>
        <v>N/A</v>
      </c>
      <c r="P1058" s="31"/>
    </row>
    <row r="1059" spans="2:17" x14ac:dyDescent="0.25">
      <c r="B1059" t="s">
        <v>1975</v>
      </c>
      <c r="C1059" s="16" t="s">
        <v>3382</v>
      </c>
      <c r="D1059" s="8" t="s">
        <v>1748</v>
      </c>
      <c r="E1059" s="8" t="s">
        <v>3190</v>
      </c>
      <c r="F1059" s="8" t="s">
        <v>489</v>
      </c>
      <c r="G1059" s="10" t="str">
        <f t="shared" si="66"/>
        <v>Transition</v>
      </c>
      <c r="H1059" t="s">
        <v>1879</v>
      </c>
      <c r="I1059" t="s">
        <v>1784</v>
      </c>
      <c r="J1059" s="34" t="s">
        <v>1392</v>
      </c>
      <c r="K1059" s="34" t="s">
        <v>1392</v>
      </c>
      <c r="L1059" s="34" t="str">
        <f t="shared" si="67"/>
        <v>N/A</v>
      </c>
      <c r="P1059" s="31"/>
    </row>
    <row r="1060" spans="2:17" x14ac:dyDescent="0.25">
      <c r="B1060" t="s">
        <v>2021</v>
      </c>
      <c r="C1060" s="16" t="s">
        <v>3403</v>
      </c>
      <c r="D1060" s="8" t="s">
        <v>1748</v>
      </c>
      <c r="E1060" s="8" t="s">
        <v>3189</v>
      </c>
      <c r="F1060" s="8" t="s">
        <v>492</v>
      </c>
      <c r="G1060" s="10" t="str">
        <f t="shared" si="66"/>
        <v>Transversion</v>
      </c>
      <c r="H1060" t="s">
        <v>1925</v>
      </c>
      <c r="I1060" t="s">
        <v>1830</v>
      </c>
      <c r="J1060" s="34" t="s">
        <v>1392</v>
      </c>
      <c r="K1060" s="34" t="s">
        <v>1392</v>
      </c>
      <c r="L1060" s="34" t="str">
        <f t="shared" si="67"/>
        <v>N/A</v>
      </c>
      <c r="P1060" s="31"/>
    </row>
    <row r="1061" spans="2:17" x14ac:dyDescent="0.25">
      <c r="B1061" t="s">
        <v>1982</v>
      </c>
      <c r="C1061" s="16" t="s">
        <v>3389</v>
      </c>
      <c r="D1061" s="8" t="s">
        <v>1748</v>
      </c>
      <c r="E1061" s="8" t="s">
        <v>3190</v>
      </c>
      <c r="F1061" s="8" t="s">
        <v>491</v>
      </c>
      <c r="G1061" s="10" t="str">
        <f t="shared" si="66"/>
        <v>Transversion</v>
      </c>
      <c r="H1061" t="s">
        <v>1886</v>
      </c>
      <c r="I1061" t="s">
        <v>1791</v>
      </c>
      <c r="J1061" s="34" t="s">
        <v>1392</v>
      </c>
      <c r="K1061" s="34" t="s">
        <v>1392</v>
      </c>
      <c r="L1061" s="34" t="str">
        <f t="shared" si="67"/>
        <v>N/A</v>
      </c>
      <c r="P1061" s="31"/>
    </row>
    <row r="1062" spans="2:17" x14ac:dyDescent="0.25">
      <c r="B1062" t="s">
        <v>2020</v>
      </c>
      <c r="C1062" s="16" t="s">
        <v>3402</v>
      </c>
      <c r="D1062" s="8" t="s">
        <v>1748</v>
      </c>
      <c r="E1062" s="8" t="s">
        <v>3189</v>
      </c>
      <c r="F1062" s="8" t="s">
        <v>491</v>
      </c>
      <c r="G1062" s="10" t="str">
        <f t="shared" si="66"/>
        <v>Transversion</v>
      </c>
      <c r="H1062" t="s">
        <v>1924</v>
      </c>
      <c r="I1062" t="s">
        <v>1829</v>
      </c>
      <c r="J1062" s="34" t="s">
        <v>1392</v>
      </c>
      <c r="K1062" s="34" t="s">
        <v>1392</v>
      </c>
      <c r="L1062" s="34" t="str">
        <f t="shared" si="67"/>
        <v>N/A</v>
      </c>
      <c r="P1062" s="31"/>
    </row>
    <row r="1063" spans="2:17" x14ac:dyDescent="0.25">
      <c r="B1063" t="s">
        <v>2025</v>
      </c>
      <c r="C1063" s="16" t="s">
        <v>3407</v>
      </c>
      <c r="D1063" s="8" t="s">
        <v>1748</v>
      </c>
      <c r="E1063" s="8" t="s">
        <v>3189</v>
      </c>
      <c r="F1063" s="8" t="s">
        <v>490</v>
      </c>
      <c r="G1063" s="10" t="str">
        <f t="shared" si="66"/>
        <v>Transition</v>
      </c>
      <c r="H1063" t="s">
        <v>1929</v>
      </c>
      <c r="I1063" t="s">
        <v>1834</v>
      </c>
      <c r="J1063" s="34" t="s">
        <v>1392</v>
      </c>
      <c r="K1063" s="34" t="s">
        <v>1392</v>
      </c>
      <c r="L1063" s="34" t="str">
        <f t="shared" si="67"/>
        <v>N/A</v>
      </c>
      <c r="P1063" s="31"/>
    </row>
    <row r="1064" spans="2:17" x14ac:dyDescent="0.25">
      <c r="B1064" t="s">
        <v>2033</v>
      </c>
      <c r="C1064" s="16" t="s">
        <v>3415</v>
      </c>
      <c r="D1064" s="8" t="s">
        <v>1748</v>
      </c>
      <c r="E1064" s="8" t="s">
        <v>3189</v>
      </c>
      <c r="F1064" s="8" t="s">
        <v>489</v>
      </c>
      <c r="G1064" s="10" t="str">
        <f t="shared" si="66"/>
        <v>Transition</v>
      </c>
      <c r="H1064" t="s">
        <v>1937</v>
      </c>
      <c r="I1064" t="s">
        <v>1842</v>
      </c>
      <c r="J1064" s="34" t="s">
        <v>3443</v>
      </c>
      <c r="K1064" s="37">
        <v>0</v>
      </c>
      <c r="L1064" s="34">
        <f t="shared" si="67"/>
        <v>1</v>
      </c>
      <c r="M1064" s="33"/>
      <c r="P1064" s="31"/>
      <c r="Q1064" s="32"/>
    </row>
  </sheetData>
  <sortState ref="C38:C133">
    <sortCondition ref="C96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5"/>
  <sheetViews>
    <sheetView topLeftCell="A7" workbookViewId="0">
      <selection activeCell="D9" sqref="D9:D45"/>
    </sheetView>
  </sheetViews>
  <sheetFormatPr defaultColWidth="8.85546875" defaultRowHeight="15" x14ac:dyDescent="0.25"/>
  <sheetData>
    <row r="5" spans="2:9" x14ac:dyDescent="0.25">
      <c r="B5" t="s">
        <v>169</v>
      </c>
      <c r="C5" t="s">
        <v>168</v>
      </c>
      <c r="D5" t="s">
        <v>167</v>
      </c>
      <c r="E5" t="s">
        <v>162</v>
      </c>
      <c r="F5" t="s">
        <v>163</v>
      </c>
      <c r="G5" t="s">
        <v>164</v>
      </c>
      <c r="H5" t="s">
        <v>165</v>
      </c>
      <c r="I5" t="s">
        <v>166</v>
      </c>
    </row>
    <row r="9" spans="2:9" x14ac:dyDescent="0.25">
      <c r="D9" s="11" t="s">
        <v>3194</v>
      </c>
    </row>
    <row r="10" spans="2:9" x14ac:dyDescent="0.25">
      <c r="D10" s="12" t="s">
        <v>3195</v>
      </c>
    </row>
    <row r="11" spans="2:9" x14ac:dyDescent="0.25">
      <c r="D11" s="11" t="s">
        <v>3196</v>
      </c>
    </row>
    <row r="12" spans="2:9" x14ac:dyDescent="0.25">
      <c r="D12" s="11" t="s">
        <v>3197</v>
      </c>
    </row>
    <row r="13" spans="2:9" x14ac:dyDescent="0.25">
      <c r="D13" s="12" t="s">
        <v>3198</v>
      </c>
    </row>
    <row r="14" spans="2:9" x14ac:dyDescent="0.25">
      <c r="D14" s="12" t="s">
        <v>3199</v>
      </c>
    </row>
    <row r="15" spans="2:9" x14ac:dyDescent="0.25">
      <c r="D15" s="12" t="s">
        <v>3200</v>
      </c>
    </row>
    <row r="16" spans="2:9" x14ac:dyDescent="0.25">
      <c r="D16" s="12" t="s">
        <v>3201</v>
      </c>
    </row>
    <row r="17" spans="4:4" x14ac:dyDescent="0.25">
      <c r="D17" s="12" t="s">
        <v>3202</v>
      </c>
    </row>
    <row r="18" spans="4:4" x14ac:dyDescent="0.25">
      <c r="D18" s="11" t="s">
        <v>3203</v>
      </c>
    </row>
    <row r="19" spans="4:4" x14ac:dyDescent="0.25">
      <c r="D19" s="12" t="s">
        <v>3204</v>
      </c>
    </row>
    <row r="20" spans="4:4" x14ac:dyDescent="0.25">
      <c r="D20" s="11" t="s">
        <v>3205</v>
      </c>
    </row>
    <row r="21" spans="4:4" x14ac:dyDescent="0.25">
      <c r="D21" s="11" t="s">
        <v>3206</v>
      </c>
    </row>
    <row r="22" spans="4:4" x14ac:dyDescent="0.25">
      <c r="D22" s="11" t="s">
        <v>3207</v>
      </c>
    </row>
    <row r="23" spans="4:4" x14ac:dyDescent="0.25">
      <c r="D23" s="12" t="s">
        <v>3208</v>
      </c>
    </row>
    <row r="24" spans="4:4" x14ac:dyDescent="0.25">
      <c r="D24" s="12" t="s">
        <v>3209</v>
      </c>
    </row>
    <row r="25" spans="4:4" x14ac:dyDescent="0.25">
      <c r="D25" s="12" t="s">
        <v>3210</v>
      </c>
    </row>
    <row r="26" spans="4:4" x14ac:dyDescent="0.25">
      <c r="D26" s="12" t="s">
        <v>3211</v>
      </c>
    </row>
    <row r="27" spans="4:4" x14ac:dyDescent="0.25">
      <c r="D27" s="11" t="s">
        <v>3212</v>
      </c>
    </row>
    <row r="28" spans="4:4" x14ac:dyDescent="0.25">
      <c r="D28" s="12" t="s">
        <v>3213</v>
      </c>
    </row>
    <row r="29" spans="4:4" x14ac:dyDescent="0.25">
      <c r="D29" s="11" t="s">
        <v>3214</v>
      </c>
    </row>
    <row r="30" spans="4:4" x14ac:dyDescent="0.25">
      <c r="D30" s="11" t="s">
        <v>3215</v>
      </c>
    </row>
    <row r="31" spans="4:4" x14ac:dyDescent="0.25">
      <c r="D31" s="11" t="s">
        <v>3216</v>
      </c>
    </row>
    <row r="32" spans="4:4" x14ac:dyDescent="0.25">
      <c r="D32" s="12" t="s">
        <v>3217</v>
      </c>
    </row>
    <row r="33" spans="4:4" x14ac:dyDescent="0.25">
      <c r="D33" s="11" t="s">
        <v>3218</v>
      </c>
    </row>
    <row r="34" spans="4:4" x14ac:dyDescent="0.25">
      <c r="D34" s="11" t="s">
        <v>3219</v>
      </c>
    </row>
    <row r="35" spans="4:4" x14ac:dyDescent="0.25">
      <c r="D35" s="11" t="s">
        <v>3220</v>
      </c>
    </row>
    <row r="36" spans="4:4" x14ac:dyDescent="0.25">
      <c r="D36" s="11" t="s">
        <v>3221</v>
      </c>
    </row>
    <row r="37" spans="4:4" x14ac:dyDescent="0.25">
      <c r="D37" s="12" t="s">
        <v>3222</v>
      </c>
    </row>
    <row r="38" spans="4:4" x14ac:dyDescent="0.25">
      <c r="D38" s="12" t="s">
        <v>3223</v>
      </c>
    </row>
    <row r="39" spans="4:4" x14ac:dyDescent="0.25">
      <c r="D39" s="12" t="s">
        <v>3224</v>
      </c>
    </row>
    <row r="40" spans="4:4" x14ac:dyDescent="0.25">
      <c r="D40" s="12" t="s">
        <v>3225</v>
      </c>
    </row>
    <row r="41" spans="4:4" x14ac:dyDescent="0.25">
      <c r="D41" s="11" t="s">
        <v>3226</v>
      </c>
    </row>
    <row r="42" spans="4:4" x14ac:dyDescent="0.25">
      <c r="D42" s="11" t="s">
        <v>3227</v>
      </c>
    </row>
    <row r="43" spans="4:4" x14ac:dyDescent="0.25">
      <c r="D43" s="12" t="s">
        <v>3228</v>
      </c>
    </row>
    <row r="44" spans="4:4" x14ac:dyDescent="0.25">
      <c r="D44" s="11" t="s">
        <v>3229</v>
      </c>
    </row>
    <row r="45" spans="4:4" x14ac:dyDescent="0.25">
      <c r="D45" s="11" t="s">
        <v>3230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79"/>
  <sheetViews>
    <sheetView workbookViewId="0">
      <selection activeCell="G59" sqref="G59"/>
    </sheetView>
  </sheetViews>
  <sheetFormatPr defaultColWidth="8.85546875" defaultRowHeight="15" x14ac:dyDescent="0.25"/>
  <cols>
    <col min="2" max="2" width="27.7109375" bestFit="1" customWidth="1"/>
  </cols>
  <sheetData>
    <row r="4" spans="2:3" x14ac:dyDescent="0.25">
      <c r="B4" t="s">
        <v>151</v>
      </c>
      <c r="C4" t="str">
        <f>IF(B4=B5,"XXXXXXXX", "")</f>
        <v/>
      </c>
    </row>
    <row r="5" spans="2:3" x14ac:dyDescent="0.25">
      <c r="B5" t="s">
        <v>107</v>
      </c>
      <c r="C5" t="str">
        <f t="shared" ref="C5:C68" si="0">IF(B5=B6,"XXXXXXXX", "")</f>
        <v/>
      </c>
    </row>
    <row r="6" spans="2:3" x14ac:dyDescent="0.25">
      <c r="B6" t="s">
        <v>54</v>
      </c>
      <c r="C6" t="str">
        <f t="shared" si="0"/>
        <v/>
      </c>
    </row>
    <row r="7" spans="2:3" x14ac:dyDescent="0.25">
      <c r="B7" t="s">
        <v>66</v>
      </c>
      <c r="C7" t="str">
        <f t="shared" si="0"/>
        <v/>
      </c>
    </row>
    <row r="8" spans="2:3" x14ac:dyDescent="0.25">
      <c r="B8" t="s">
        <v>95</v>
      </c>
      <c r="C8" t="str">
        <f t="shared" si="0"/>
        <v/>
      </c>
    </row>
    <row r="9" spans="2:3" x14ac:dyDescent="0.25">
      <c r="B9" t="s">
        <v>55</v>
      </c>
      <c r="C9" t="str">
        <f t="shared" si="0"/>
        <v/>
      </c>
    </row>
    <row r="10" spans="2:3" x14ac:dyDescent="0.25">
      <c r="B10" t="s">
        <v>148</v>
      </c>
      <c r="C10" t="str">
        <f t="shared" si="0"/>
        <v/>
      </c>
    </row>
    <row r="11" spans="2:3" x14ac:dyDescent="0.25">
      <c r="B11" t="s">
        <v>65</v>
      </c>
      <c r="C11" t="str">
        <f t="shared" si="0"/>
        <v/>
      </c>
    </row>
    <row r="12" spans="2:3" x14ac:dyDescent="0.25">
      <c r="B12" t="s">
        <v>78</v>
      </c>
      <c r="C12" t="str">
        <f t="shared" si="0"/>
        <v/>
      </c>
    </row>
    <row r="13" spans="2:3" x14ac:dyDescent="0.25">
      <c r="B13" t="s">
        <v>64</v>
      </c>
      <c r="C13" t="str">
        <f t="shared" si="0"/>
        <v/>
      </c>
    </row>
    <row r="14" spans="2:3" x14ac:dyDescent="0.25">
      <c r="B14" t="s">
        <v>113</v>
      </c>
      <c r="C14" t="str">
        <f t="shared" si="0"/>
        <v/>
      </c>
    </row>
    <row r="15" spans="2:3" x14ac:dyDescent="0.25">
      <c r="B15" t="s">
        <v>73</v>
      </c>
      <c r="C15" t="str">
        <f t="shared" si="0"/>
        <v/>
      </c>
    </row>
    <row r="16" spans="2:3" x14ac:dyDescent="0.25">
      <c r="B16" t="s">
        <v>478</v>
      </c>
      <c r="C16" t="str">
        <f t="shared" si="0"/>
        <v/>
      </c>
    </row>
    <row r="17" spans="2:3" x14ac:dyDescent="0.25">
      <c r="B17" t="s">
        <v>479</v>
      </c>
      <c r="C17" t="str">
        <f t="shared" si="0"/>
        <v/>
      </c>
    </row>
    <row r="18" spans="2:3" x14ac:dyDescent="0.25">
      <c r="B18" t="s">
        <v>480</v>
      </c>
      <c r="C18" t="str">
        <f t="shared" si="0"/>
        <v/>
      </c>
    </row>
    <row r="19" spans="2:3" x14ac:dyDescent="0.25">
      <c r="B19" t="s">
        <v>481</v>
      </c>
      <c r="C19" t="str">
        <f t="shared" si="0"/>
        <v/>
      </c>
    </row>
    <row r="20" spans="2:3" x14ac:dyDescent="0.25">
      <c r="B20" t="s">
        <v>380</v>
      </c>
      <c r="C20" t="str">
        <f t="shared" si="0"/>
        <v/>
      </c>
    </row>
    <row r="21" spans="2:3" x14ac:dyDescent="0.25">
      <c r="B21" t="s">
        <v>482</v>
      </c>
      <c r="C21" t="str">
        <f t="shared" si="0"/>
        <v/>
      </c>
    </row>
    <row r="22" spans="2:3" x14ac:dyDescent="0.25">
      <c r="B22" t="s">
        <v>483</v>
      </c>
      <c r="C22" t="str">
        <f t="shared" si="0"/>
        <v/>
      </c>
    </row>
    <row r="23" spans="2:3" x14ac:dyDescent="0.25">
      <c r="B23" t="s">
        <v>185</v>
      </c>
      <c r="C23" t="str">
        <f t="shared" si="0"/>
        <v/>
      </c>
    </row>
    <row r="24" spans="2:3" x14ac:dyDescent="0.25">
      <c r="B24" t="s">
        <v>170</v>
      </c>
      <c r="C24" t="str">
        <f t="shared" si="0"/>
        <v/>
      </c>
    </row>
    <row r="25" spans="2:3" x14ac:dyDescent="0.25">
      <c r="B25" t="s">
        <v>315</v>
      </c>
      <c r="C25" t="str">
        <f t="shared" si="0"/>
        <v/>
      </c>
    </row>
    <row r="26" spans="2:3" x14ac:dyDescent="0.25">
      <c r="B26" t="s">
        <v>274</v>
      </c>
      <c r="C26" t="str">
        <f t="shared" si="0"/>
        <v/>
      </c>
    </row>
    <row r="27" spans="2:3" x14ac:dyDescent="0.25">
      <c r="B27" t="s">
        <v>484</v>
      </c>
      <c r="C27" t="str">
        <f t="shared" si="0"/>
        <v/>
      </c>
    </row>
    <row r="28" spans="2:3" x14ac:dyDescent="0.25">
      <c r="B28" t="s">
        <v>316</v>
      </c>
      <c r="C28" t="str">
        <f t="shared" si="0"/>
        <v/>
      </c>
    </row>
    <row r="29" spans="2:3" x14ac:dyDescent="0.25">
      <c r="B29" t="s">
        <v>485</v>
      </c>
      <c r="C29" t="str">
        <f t="shared" si="0"/>
        <v/>
      </c>
    </row>
    <row r="30" spans="2:3" x14ac:dyDescent="0.25">
      <c r="B30" t="s">
        <v>486</v>
      </c>
      <c r="C30" t="str">
        <f t="shared" si="0"/>
        <v/>
      </c>
    </row>
    <row r="31" spans="2:3" x14ac:dyDescent="0.25">
      <c r="B31" t="s">
        <v>487</v>
      </c>
      <c r="C31" t="str">
        <f t="shared" si="0"/>
        <v/>
      </c>
    </row>
    <row r="32" spans="2:3" x14ac:dyDescent="0.25">
      <c r="B32" t="s">
        <v>381</v>
      </c>
      <c r="C32" t="str">
        <f t="shared" si="0"/>
        <v/>
      </c>
    </row>
    <row r="33" spans="2:3" x14ac:dyDescent="0.25">
      <c r="B33" t="s">
        <v>459</v>
      </c>
      <c r="C33" t="str">
        <f t="shared" si="0"/>
        <v/>
      </c>
    </row>
    <row r="34" spans="2:3" x14ac:dyDescent="0.25">
      <c r="B34" t="s">
        <v>382</v>
      </c>
      <c r="C34" t="str">
        <f t="shared" si="0"/>
        <v/>
      </c>
    </row>
    <row r="35" spans="2:3" x14ac:dyDescent="0.25">
      <c r="B35" t="s">
        <v>275</v>
      </c>
      <c r="C35" t="str">
        <f t="shared" si="0"/>
        <v/>
      </c>
    </row>
    <row r="36" spans="2:3" x14ac:dyDescent="0.25">
      <c r="B36" t="s">
        <v>210</v>
      </c>
      <c r="C36" t="str">
        <f t="shared" si="0"/>
        <v/>
      </c>
    </row>
    <row r="37" spans="2:3" x14ac:dyDescent="0.25">
      <c r="B37" t="s">
        <v>460</v>
      </c>
      <c r="C37" t="str">
        <f t="shared" si="0"/>
        <v/>
      </c>
    </row>
    <row r="38" spans="2:3" x14ac:dyDescent="0.25">
      <c r="B38" t="s">
        <v>211</v>
      </c>
      <c r="C38" t="str">
        <f t="shared" si="0"/>
        <v/>
      </c>
    </row>
    <row r="39" spans="2:3" x14ac:dyDescent="0.25">
      <c r="B39" t="s">
        <v>276</v>
      </c>
      <c r="C39" t="str">
        <f t="shared" si="0"/>
        <v/>
      </c>
    </row>
    <row r="40" spans="2:3" x14ac:dyDescent="0.25">
      <c r="B40" t="s">
        <v>317</v>
      </c>
      <c r="C40" t="str">
        <f t="shared" si="0"/>
        <v/>
      </c>
    </row>
    <row r="41" spans="2:3" x14ac:dyDescent="0.25">
      <c r="B41" t="s">
        <v>461</v>
      </c>
      <c r="C41" t="str">
        <f t="shared" si="0"/>
        <v/>
      </c>
    </row>
    <row r="42" spans="2:3" x14ac:dyDescent="0.25">
      <c r="B42" t="s">
        <v>277</v>
      </c>
      <c r="C42" t="str">
        <f t="shared" si="0"/>
        <v/>
      </c>
    </row>
    <row r="43" spans="2:3" x14ac:dyDescent="0.25">
      <c r="B43" t="s">
        <v>462</v>
      </c>
      <c r="C43" t="str">
        <f t="shared" si="0"/>
        <v/>
      </c>
    </row>
    <row r="44" spans="2:3" x14ac:dyDescent="0.25">
      <c r="B44" t="s">
        <v>186</v>
      </c>
      <c r="C44" t="str">
        <f t="shared" si="0"/>
        <v/>
      </c>
    </row>
    <row r="45" spans="2:3" x14ac:dyDescent="0.25">
      <c r="B45" t="s">
        <v>463</v>
      </c>
      <c r="C45" t="str">
        <f t="shared" si="0"/>
        <v/>
      </c>
    </row>
    <row r="46" spans="2:3" x14ac:dyDescent="0.25">
      <c r="B46" t="s">
        <v>212</v>
      </c>
      <c r="C46" t="str">
        <f t="shared" si="0"/>
        <v/>
      </c>
    </row>
    <row r="47" spans="2:3" x14ac:dyDescent="0.25">
      <c r="B47" t="s">
        <v>383</v>
      </c>
      <c r="C47" t="str">
        <f t="shared" si="0"/>
        <v>XXXXXXXX</v>
      </c>
    </row>
    <row r="48" spans="2:3" x14ac:dyDescent="0.25">
      <c r="B48" t="s">
        <v>383</v>
      </c>
      <c r="C48" t="str">
        <f t="shared" si="0"/>
        <v/>
      </c>
    </row>
    <row r="49" spans="2:3" x14ac:dyDescent="0.25">
      <c r="B49" t="s">
        <v>464</v>
      </c>
      <c r="C49" t="str">
        <f t="shared" si="0"/>
        <v/>
      </c>
    </row>
    <row r="50" spans="2:3" x14ac:dyDescent="0.25">
      <c r="B50" t="s">
        <v>318</v>
      </c>
      <c r="C50" t="str">
        <f t="shared" si="0"/>
        <v/>
      </c>
    </row>
    <row r="51" spans="2:3" x14ac:dyDescent="0.25">
      <c r="B51" t="s">
        <v>465</v>
      </c>
      <c r="C51" t="str">
        <f t="shared" si="0"/>
        <v/>
      </c>
    </row>
    <row r="52" spans="2:3" x14ac:dyDescent="0.25">
      <c r="B52" t="s">
        <v>31</v>
      </c>
      <c r="C52" t="str">
        <f t="shared" si="0"/>
        <v/>
      </c>
    </row>
    <row r="53" spans="2:3" x14ac:dyDescent="0.25">
      <c r="B53" t="s">
        <v>466</v>
      </c>
      <c r="C53" t="str">
        <f t="shared" si="0"/>
        <v/>
      </c>
    </row>
    <row r="54" spans="2:3" x14ac:dyDescent="0.25">
      <c r="B54" t="s">
        <v>467</v>
      </c>
      <c r="C54" t="str">
        <f t="shared" si="0"/>
        <v/>
      </c>
    </row>
    <row r="55" spans="2:3" x14ac:dyDescent="0.25">
      <c r="B55" t="s">
        <v>384</v>
      </c>
      <c r="C55" t="str">
        <f t="shared" si="0"/>
        <v/>
      </c>
    </row>
    <row r="56" spans="2:3" x14ac:dyDescent="0.25">
      <c r="B56" t="s">
        <v>244</v>
      </c>
      <c r="C56" t="str">
        <f t="shared" si="0"/>
        <v>XXXXXXXX</v>
      </c>
    </row>
    <row r="57" spans="2:3" x14ac:dyDescent="0.25">
      <c r="B57" t="s">
        <v>244</v>
      </c>
      <c r="C57" t="str">
        <f t="shared" si="0"/>
        <v/>
      </c>
    </row>
    <row r="58" spans="2:3" x14ac:dyDescent="0.25">
      <c r="B58" t="s">
        <v>385</v>
      </c>
      <c r="C58" t="str">
        <f t="shared" si="0"/>
        <v/>
      </c>
    </row>
    <row r="59" spans="2:3" x14ac:dyDescent="0.25">
      <c r="B59" t="s">
        <v>468</v>
      </c>
      <c r="C59" t="str">
        <f t="shared" si="0"/>
        <v/>
      </c>
    </row>
    <row r="60" spans="2:3" x14ac:dyDescent="0.25">
      <c r="B60" t="s">
        <v>213</v>
      </c>
      <c r="C60" t="str">
        <f t="shared" si="0"/>
        <v/>
      </c>
    </row>
    <row r="61" spans="2:3" x14ac:dyDescent="0.25">
      <c r="B61" t="s">
        <v>278</v>
      </c>
      <c r="C61" t="str">
        <f t="shared" si="0"/>
        <v/>
      </c>
    </row>
    <row r="62" spans="2:3" x14ac:dyDescent="0.25">
      <c r="B62" t="s">
        <v>458</v>
      </c>
      <c r="C62" t="str">
        <f t="shared" si="0"/>
        <v/>
      </c>
    </row>
    <row r="63" spans="2:3" x14ac:dyDescent="0.25">
      <c r="B63" t="s">
        <v>279</v>
      </c>
      <c r="C63" t="str">
        <f t="shared" si="0"/>
        <v/>
      </c>
    </row>
    <row r="64" spans="2:3" x14ac:dyDescent="0.25">
      <c r="B64" t="s">
        <v>386</v>
      </c>
      <c r="C64" t="str">
        <f t="shared" si="0"/>
        <v/>
      </c>
    </row>
    <row r="65" spans="2:3" x14ac:dyDescent="0.25">
      <c r="B65" t="s">
        <v>319</v>
      </c>
      <c r="C65" t="str">
        <f t="shared" si="0"/>
        <v/>
      </c>
    </row>
    <row r="66" spans="2:3" x14ac:dyDescent="0.25">
      <c r="B66" t="s">
        <v>187</v>
      </c>
      <c r="C66" t="str">
        <f t="shared" si="0"/>
        <v/>
      </c>
    </row>
    <row r="67" spans="2:3" x14ac:dyDescent="0.25">
      <c r="B67" t="s">
        <v>188</v>
      </c>
      <c r="C67" t="str">
        <f t="shared" si="0"/>
        <v/>
      </c>
    </row>
    <row r="68" spans="2:3" x14ac:dyDescent="0.25">
      <c r="B68" t="s">
        <v>245</v>
      </c>
      <c r="C68" t="str">
        <f t="shared" si="0"/>
        <v/>
      </c>
    </row>
    <row r="69" spans="2:3" x14ac:dyDescent="0.25">
      <c r="B69" t="s">
        <v>320</v>
      </c>
      <c r="C69" t="str">
        <f t="shared" ref="C69:C132" si="1">IF(B69=B70,"XXXXXXXX", "")</f>
        <v/>
      </c>
    </row>
    <row r="70" spans="2:3" x14ac:dyDescent="0.25">
      <c r="B70" t="s">
        <v>280</v>
      </c>
      <c r="C70" t="str">
        <f t="shared" si="1"/>
        <v/>
      </c>
    </row>
    <row r="71" spans="2:3" x14ac:dyDescent="0.25">
      <c r="B71" t="s">
        <v>321</v>
      </c>
      <c r="C71" t="str">
        <f t="shared" si="1"/>
        <v/>
      </c>
    </row>
    <row r="72" spans="2:3" x14ac:dyDescent="0.25">
      <c r="B72" t="s">
        <v>45</v>
      </c>
      <c r="C72" t="str">
        <f t="shared" si="1"/>
        <v/>
      </c>
    </row>
    <row r="73" spans="2:3" x14ac:dyDescent="0.25">
      <c r="B73" t="s">
        <v>387</v>
      </c>
      <c r="C73" t="str">
        <f t="shared" si="1"/>
        <v/>
      </c>
    </row>
    <row r="74" spans="2:3" x14ac:dyDescent="0.25">
      <c r="B74" t="s">
        <v>322</v>
      </c>
      <c r="C74" t="str">
        <f t="shared" si="1"/>
        <v/>
      </c>
    </row>
    <row r="75" spans="2:3" x14ac:dyDescent="0.25">
      <c r="B75" t="s">
        <v>189</v>
      </c>
      <c r="C75" t="str">
        <f t="shared" si="1"/>
        <v/>
      </c>
    </row>
    <row r="76" spans="2:3" x14ac:dyDescent="0.25">
      <c r="B76" t="s">
        <v>190</v>
      </c>
      <c r="C76" t="str">
        <f t="shared" si="1"/>
        <v/>
      </c>
    </row>
    <row r="77" spans="2:3" x14ac:dyDescent="0.25">
      <c r="B77" t="s">
        <v>469</v>
      </c>
      <c r="C77" t="str">
        <f t="shared" si="1"/>
        <v/>
      </c>
    </row>
    <row r="78" spans="2:3" x14ac:dyDescent="0.25">
      <c r="B78" t="s">
        <v>246</v>
      </c>
      <c r="C78" t="str">
        <f t="shared" si="1"/>
        <v/>
      </c>
    </row>
    <row r="79" spans="2:3" x14ac:dyDescent="0.25">
      <c r="B79" t="s">
        <v>323</v>
      </c>
      <c r="C79" t="str">
        <f t="shared" si="1"/>
        <v/>
      </c>
    </row>
    <row r="80" spans="2:3" x14ac:dyDescent="0.25">
      <c r="B80" t="s">
        <v>388</v>
      </c>
      <c r="C80" t="str">
        <f t="shared" si="1"/>
        <v/>
      </c>
    </row>
    <row r="81" spans="2:3" x14ac:dyDescent="0.25">
      <c r="B81" t="s">
        <v>389</v>
      </c>
      <c r="C81" t="str">
        <f t="shared" si="1"/>
        <v/>
      </c>
    </row>
    <row r="82" spans="2:3" x14ac:dyDescent="0.25">
      <c r="B82" t="s">
        <v>324</v>
      </c>
      <c r="C82" t="str">
        <f t="shared" si="1"/>
        <v/>
      </c>
    </row>
    <row r="83" spans="2:3" x14ac:dyDescent="0.25">
      <c r="B83" t="s">
        <v>325</v>
      </c>
      <c r="C83" t="str">
        <f t="shared" si="1"/>
        <v/>
      </c>
    </row>
    <row r="84" spans="2:3" x14ac:dyDescent="0.25">
      <c r="B84" t="s">
        <v>191</v>
      </c>
      <c r="C84" t="str">
        <f t="shared" si="1"/>
        <v/>
      </c>
    </row>
    <row r="85" spans="2:3" x14ac:dyDescent="0.25">
      <c r="B85" t="s">
        <v>390</v>
      </c>
      <c r="C85" t="str">
        <f t="shared" si="1"/>
        <v/>
      </c>
    </row>
    <row r="86" spans="2:3" x14ac:dyDescent="0.25">
      <c r="B86" t="s">
        <v>326</v>
      </c>
      <c r="C86" t="str">
        <f t="shared" si="1"/>
        <v/>
      </c>
    </row>
    <row r="87" spans="2:3" x14ac:dyDescent="0.25">
      <c r="B87" t="s">
        <v>192</v>
      </c>
      <c r="C87" t="str">
        <f t="shared" si="1"/>
        <v/>
      </c>
    </row>
    <row r="88" spans="2:3" x14ac:dyDescent="0.25">
      <c r="B88" t="s">
        <v>247</v>
      </c>
      <c r="C88" t="str">
        <f t="shared" si="1"/>
        <v/>
      </c>
    </row>
    <row r="89" spans="2:3" x14ac:dyDescent="0.25">
      <c r="B89" t="s">
        <v>193</v>
      </c>
      <c r="C89" t="str">
        <f t="shared" si="1"/>
        <v/>
      </c>
    </row>
    <row r="90" spans="2:3" x14ac:dyDescent="0.25">
      <c r="B90" t="s">
        <v>327</v>
      </c>
      <c r="C90" t="str">
        <f t="shared" si="1"/>
        <v/>
      </c>
    </row>
    <row r="91" spans="2:3" x14ac:dyDescent="0.25">
      <c r="B91" t="s">
        <v>214</v>
      </c>
      <c r="C91" t="str">
        <f t="shared" si="1"/>
        <v/>
      </c>
    </row>
    <row r="92" spans="2:3" x14ac:dyDescent="0.25">
      <c r="B92" t="s">
        <v>248</v>
      </c>
      <c r="C92" t="str">
        <f t="shared" si="1"/>
        <v/>
      </c>
    </row>
    <row r="93" spans="2:3" x14ac:dyDescent="0.25">
      <c r="B93" t="s">
        <v>215</v>
      </c>
      <c r="C93" t="str">
        <f t="shared" si="1"/>
        <v/>
      </c>
    </row>
    <row r="94" spans="2:3" x14ac:dyDescent="0.25">
      <c r="B94" t="s">
        <v>328</v>
      </c>
      <c r="C94" t="str">
        <f t="shared" si="1"/>
        <v/>
      </c>
    </row>
    <row r="95" spans="2:3" x14ac:dyDescent="0.25">
      <c r="B95" t="s">
        <v>391</v>
      </c>
      <c r="C95" t="str">
        <f t="shared" si="1"/>
        <v/>
      </c>
    </row>
    <row r="96" spans="2:3" x14ac:dyDescent="0.25">
      <c r="B96" t="s">
        <v>194</v>
      </c>
      <c r="C96" t="str">
        <f t="shared" si="1"/>
        <v/>
      </c>
    </row>
    <row r="97" spans="2:3" x14ac:dyDescent="0.25">
      <c r="B97" t="s">
        <v>249</v>
      </c>
      <c r="C97" t="str">
        <f t="shared" si="1"/>
        <v/>
      </c>
    </row>
    <row r="98" spans="2:3" x14ac:dyDescent="0.25">
      <c r="B98" t="s">
        <v>392</v>
      </c>
      <c r="C98" t="str">
        <f t="shared" si="1"/>
        <v/>
      </c>
    </row>
    <row r="99" spans="2:3" x14ac:dyDescent="0.25">
      <c r="B99" t="s">
        <v>171</v>
      </c>
      <c r="C99" t="str">
        <f t="shared" si="1"/>
        <v/>
      </c>
    </row>
    <row r="100" spans="2:3" x14ac:dyDescent="0.25">
      <c r="B100" t="s">
        <v>393</v>
      </c>
      <c r="C100" t="str">
        <f t="shared" si="1"/>
        <v/>
      </c>
    </row>
    <row r="101" spans="2:3" x14ac:dyDescent="0.25">
      <c r="B101" t="s">
        <v>394</v>
      </c>
      <c r="C101" t="str">
        <f t="shared" si="1"/>
        <v/>
      </c>
    </row>
    <row r="102" spans="2:3" x14ac:dyDescent="0.25">
      <c r="B102" t="s">
        <v>172</v>
      </c>
      <c r="C102" t="str">
        <f t="shared" si="1"/>
        <v/>
      </c>
    </row>
    <row r="103" spans="2:3" x14ac:dyDescent="0.25">
      <c r="B103" t="s">
        <v>216</v>
      </c>
      <c r="C103" t="str">
        <f t="shared" si="1"/>
        <v/>
      </c>
    </row>
    <row r="104" spans="2:3" x14ac:dyDescent="0.25">
      <c r="B104" t="s">
        <v>395</v>
      </c>
      <c r="C104" t="str">
        <f t="shared" si="1"/>
        <v/>
      </c>
    </row>
    <row r="105" spans="2:3" x14ac:dyDescent="0.25">
      <c r="B105" t="s">
        <v>250</v>
      </c>
      <c r="C105" t="str">
        <f t="shared" si="1"/>
        <v/>
      </c>
    </row>
    <row r="106" spans="2:3" x14ac:dyDescent="0.25">
      <c r="B106" t="s">
        <v>173</v>
      </c>
      <c r="C106" t="str">
        <f t="shared" si="1"/>
        <v/>
      </c>
    </row>
    <row r="107" spans="2:3" x14ac:dyDescent="0.25">
      <c r="B107" t="s">
        <v>396</v>
      </c>
      <c r="C107" t="str">
        <f t="shared" si="1"/>
        <v/>
      </c>
    </row>
    <row r="108" spans="2:3" x14ac:dyDescent="0.25">
      <c r="B108" t="s">
        <v>217</v>
      </c>
      <c r="C108" t="str">
        <f t="shared" si="1"/>
        <v/>
      </c>
    </row>
    <row r="109" spans="2:3" x14ac:dyDescent="0.25">
      <c r="B109" t="s">
        <v>397</v>
      </c>
      <c r="C109" t="str">
        <f t="shared" si="1"/>
        <v/>
      </c>
    </row>
    <row r="110" spans="2:3" x14ac:dyDescent="0.25">
      <c r="B110" t="s">
        <v>56</v>
      </c>
      <c r="C110" t="str">
        <f t="shared" si="1"/>
        <v/>
      </c>
    </row>
    <row r="111" spans="2:3" x14ac:dyDescent="0.25">
      <c r="B111" t="s">
        <v>251</v>
      </c>
      <c r="C111" t="str">
        <f t="shared" si="1"/>
        <v/>
      </c>
    </row>
    <row r="112" spans="2:3" x14ac:dyDescent="0.25">
      <c r="B112" t="s">
        <v>281</v>
      </c>
      <c r="C112" t="str">
        <f t="shared" si="1"/>
        <v/>
      </c>
    </row>
    <row r="113" spans="2:3" x14ac:dyDescent="0.25">
      <c r="B113" t="s">
        <v>195</v>
      </c>
      <c r="C113" t="str">
        <f t="shared" si="1"/>
        <v/>
      </c>
    </row>
    <row r="114" spans="2:3" x14ac:dyDescent="0.25">
      <c r="B114" t="s">
        <v>196</v>
      </c>
      <c r="C114" t="str">
        <f t="shared" si="1"/>
        <v/>
      </c>
    </row>
    <row r="115" spans="2:3" x14ac:dyDescent="0.25">
      <c r="B115" t="s">
        <v>398</v>
      </c>
      <c r="C115" t="str">
        <f t="shared" si="1"/>
        <v/>
      </c>
    </row>
    <row r="116" spans="2:3" x14ac:dyDescent="0.25">
      <c r="B116" t="s">
        <v>19</v>
      </c>
      <c r="C116" t="str">
        <f t="shared" si="1"/>
        <v/>
      </c>
    </row>
    <row r="117" spans="2:3" x14ac:dyDescent="0.25">
      <c r="B117" t="s">
        <v>183</v>
      </c>
      <c r="C117" t="str">
        <f t="shared" si="1"/>
        <v/>
      </c>
    </row>
    <row r="118" spans="2:3" x14ac:dyDescent="0.25">
      <c r="B118" t="s">
        <v>272</v>
      </c>
      <c r="C118" t="str">
        <f t="shared" si="1"/>
        <v/>
      </c>
    </row>
    <row r="119" spans="2:3" x14ac:dyDescent="0.25">
      <c r="B119" t="s">
        <v>375</v>
      </c>
      <c r="C119" t="str">
        <f t="shared" si="1"/>
        <v/>
      </c>
    </row>
    <row r="120" spans="2:3" x14ac:dyDescent="0.25">
      <c r="B120" t="s">
        <v>240</v>
      </c>
      <c r="C120" t="str">
        <f t="shared" si="1"/>
        <v/>
      </c>
    </row>
    <row r="121" spans="2:3" x14ac:dyDescent="0.25">
      <c r="B121" t="s">
        <v>311</v>
      </c>
      <c r="C121" t="str">
        <f t="shared" si="1"/>
        <v/>
      </c>
    </row>
    <row r="122" spans="2:3" x14ac:dyDescent="0.25">
      <c r="B122" t="s">
        <v>83</v>
      </c>
      <c r="C122" t="str">
        <f t="shared" si="1"/>
        <v/>
      </c>
    </row>
    <row r="123" spans="2:3" x14ac:dyDescent="0.25">
      <c r="B123" t="s">
        <v>456</v>
      </c>
      <c r="C123" t="str">
        <f t="shared" si="1"/>
        <v/>
      </c>
    </row>
    <row r="124" spans="2:3" x14ac:dyDescent="0.25">
      <c r="B124" t="s">
        <v>457</v>
      </c>
      <c r="C124" t="str">
        <f t="shared" si="1"/>
        <v/>
      </c>
    </row>
    <row r="125" spans="2:3" x14ac:dyDescent="0.25">
      <c r="B125" t="s">
        <v>241</v>
      </c>
      <c r="C125" t="str">
        <f t="shared" si="1"/>
        <v/>
      </c>
    </row>
    <row r="126" spans="2:3" x14ac:dyDescent="0.25">
      <c r="B126" t="s">
        <v>111</v>
      </c>
      <c r="C126" t="str">
        <f t="shared" si="1"/>
        <v/>
      </c>
    </row>
    <row r="127" spans="2:3" x14ac:dyDescent="0.25">
      <c r="B127" t="s">
        <v>242</v>
      </c>
      <c r="C127" t="str">
        <f t="shared" si="1"/>
        <v/>
      </c>
    </row>
    <row r="128" spans="2:3" x14ac:dyDescent="0.25">
      <c r="B128" t="s">
        <v>376</v>
      </c>
      <c r="C128" t="str">
        <f t="shared" si="1"/>
        <v/>
      </c>
    </row>
    <row r="129" spans="2:3" x14ac:dyDescent="0.25">
      <c r="B129" t="s">
        <v>207</v>
      </c>
      <c r="C129" t="str">
        <f t="shared" si="1"/>
        <v/>
      </c>
    </row>
    <row r="130" spans="2:3" x14ac:dyDescent="0.25">
      <c r="B130" t="s">
        <v>470</v>
      </c>
      <c r="C130" t="str">
        <f t="shared" si="1"/>
        <v/>
      </c>
    </row>
    <row r="131" spans="2:3" x14ac:dyDescent="0.25">
      <c r="B131" t="s">
        <v>131</v>
      </c>
      <c r="C131" t="str">
        <f t="shared" si="1"/>
        <v/>
      </c>
    </row>
    <row r="132" spans="2:3" x14ac:dyDescent="0.25">
      <c r="B132" t="s">
        <v>141</v>
      </c>
      <c r="C132" t="str">
        <f t="shared" si="1"/>
        <v/>
      </c>
    </row>
    <row r="133" spans="2:3" x14ac:dyDescent="0.25">
      <c r="B133" t="s">
        <v>8</v>
      </c>
      <c r="C133" t="str">
        <f t="shared" ref="C133:C196" si="2">IF(B133=B134,"XXXXXXXX", "")</f>
        <v/>
      </c>
    </row>
    <row r="134" spans="2:3" x14ac:dyDescent="0.25">
      <c r="B134" t="s">
        <v>282</v>
      </c>
      <c r="C134" t="str">
        <f t="shared" si="2"/>
        <v/>
      </c>
    </row>
    <row r="135" spans="2:3" x14ac:dyDescent="0.25">
      <c r="B135" t="s">
        <v>23</v>
      </c>
      <c r="C135" t="str">
        <f t="shared" si="2"/>
        <v/>
      </c>
    </row>
    <row r="136" spans="2:3" x14ac:dyDescent="0.25">
      <c r="B136" t="s">
        <v>197</v>
      </c>
      <c r="C136" t="str">
        <f t="shared" si="2"/>
        <v/>
      </c>
    </row>
    <row r="137" spans="2:3" x14ac:dyDescent="0.25">
      <c r="B137" t="s">
        <v>4</v>
      </c>
      <c r="C137" t="str">
        <f t="shared" si="2"/>
        <v/>
      </c>
    </row>
    <row r="138" spans="2:3" x14ac:dyDescent="0.25">
      <c r="B138" t="s">
        <v>34</v>
      </c>
      <c r="C138" t="str">
        <f t="shared" si="2"/>
        <v/>
      </c>
    </row>
    <row r="139" spans="2:3" x14ac:dyDescent="0.25">
      <c r="B139" t="s">
        <v>104</v>
      </c>
      <c r="C139" t="str">
        <f t="shared" si="2"/>
        <v/>
      </c>
    </row>
    <row r="140" spans="2:3" x14ac:dyDescent="0.25">
      <c r="B140" t="s">
        <v>329</v>
      </c>
      <c r="C140" t="str">
        <f t="shared" si="2"/>
        <v/>
      </c>
    </row>
    <row r="141" spans="2:3" x14ac:dyDescent="0.25">
      <c r="B141" t="s">
        <v>125</v>
      </c>
      <c r="C141" t="str">
        <f t="shared" si="2"/>
        <v/>
      </c>
    </row>
    <row r="142" spans="2:3" x14ac:dyDescent="0.25">
      <c r="B142" t="s">
        <v>399</v>
      </c>
      <c r="C142" t="str">
        <f t="shared" si="2"/>
        <v/>
      </c>
    </row>
    <row r="143" spans="2:3" x14ac:dyDescent="0.25">
      <c r="B143" t="s">
        <v>273</v>
      </c>
      <c r="C143" t="str">
        <f t="shared" si="2"/>
        <v/>
      </c>
    </row>
    <row r="144" spans="2:3" x14ac:dyDescent="0.25">
      <c r="B144" t="s">
        <v>312</v>
      </c>
      <c r="C144" t="str">
        <f t="shared" si="2"/>
        <v/>
      </c>
    </row>
    <row r="145" spans="2:3" x14ac:dyDescent="0.25">
      <c r="B145" t="s">
        <v>313</v>
      </c>
      <c r="C145" t="str">
        <f t="shared" si="2"/>
        <v/>
      </c>
    </row>
    <row r="146" spans="2:3" x14ac:dyDescent="0.25">
      <c r="B146" t="s">
        <v>218</v>
      </c>
      <c r="C146" t="str">
        <f t="shared" si="2"/>
        <v/>
      </c>
    </row>
    <row r="147" spans="2:3" x14ac:dyDescent="0.25">
      <c r="B147" t="s">
        <v>400</v>
      </c>
      <c r="C147" t="str">
        <f t="shared" si="2"/>
        <v/>
      </c>
    </row>
    <row r="148" spans="2:3" x14ac:dyDescent="0.25">
      <c r="B148" t="s">
        <v>330</v>
      </c>
      <c r="C148" t="str">
        <f t="shared" si="2"/>
        <v/>
      </c>
    </row>
    <row r="149" spans="2:3" x14ac:dyDescent="0.25">
      <c r="B149" t="s">
        <v>41</v>
      </c>
      <c r="C149" t="str">
        <f t="shared" si="2"/>
        <v/>
      </c>
    </row>
    <row r="150" spans="2:3" x14ac:dyDescent="0.25">
      <c r="B150" t="s">
        <v>377</v>
      </c>
      <c r="C150" t="str">
        <f t="shared" si="2"/>
        <v/>
      </c>
    </row>
    <row r="151" spans="2:3" x14ac:dyDescent="0.25">
      <c r="B151" t="s">
        <v>198</v>
      </c>
      <c r="C151" t="str">
        <f t="shared" si="2"/>
        <v/>
      </c>
    </row>
    <row r="152" spans="2:3" x14ac:dyDescent="0.25">
      <c r="B152" t="s">
        <v>283</v>
      </c>
      <c r="C152" t="str">
        <f t="shared" si="2"/>
        <v/>
      </c>
    </row>
    <row r="153" spans="2:3" x14ac:dyDescent="0.25">
      <c r="B153" t="s">
        <v>378</v>
      </c>
      <c r="C153" t="str">
        <f t="shared" si="2"/>
        <v/>
      </c>
    </row>
    <row r="154" spans="2:3" x14ac:dyDescent="0.25">
      <c r="B154" t="s">
        <v>243</v>
      </c>
      <c r="C154" t="str">
        <f t="shared" si="2"/>
        <v/>
      </c>
    </row>
    <row r="155" spans="2:3" x14ac:dyDescent="0.25">
      <c r="B155" t="s">
        <v>471</v>
      </c>
      <c r="C155" t="str">
        <f t="shared" si="2"/>
        <v/>
      </c>
    </row>
    <row r="156" spans="2:3" x14ac:dyDescent="0.25">
      <c r="B156" t="s">
        <v>184</v>
      </c>
      <c r="C156" t="str">
        <f t="shared" si="2"/>
        <v/>
      </c>
    </row>
    <row r="157" spans="2:3" x14ac:dyDescent="0.25">
      <c r="B157" t="s">
        <v>314</v>
      </c>
      <c r="C157" t="str">
        <f t="shared" si="2"/>
        <v/>
      </c>
    </row>
    <row r="158" spans="2:3" x14ac:dyDescent="0.25">
      <c r="B158" t="s">
        <v>208</v>
      </c>
      <c r="C158" t="str">
        <f t="shared" si="2"/>
        <v/>
      </c>
    </row>
    <row r="159" spans="2:3" x14ac:dyDescent="0.25">
      <c r="B159" t="s">
        <v>5</v>
      </c>
      <c r="C159" t="str">
        <f t="shared" si="2"/>
        <v/>
      </c>
    </row>
    <row r="160" spans="2:3" x14ac:dyDescent="0.25">
      <c r="B160" t="s">
        <v>209</v>
      </c>
      <c r="C160" t="str">
        <f t="shared" si="2"/>
        <v/>
      </c>
    </row>
    <row r="161" spans="2:3" x14ac:dyDescent="0.25">
      <c r="B161" t="s">
        <v>472</v>
      </c>
      <c r="C161" t="str">
        <f t="shared" si="2"/>
        <v/>
      </c>
    </row>
    <row r="162" spans="2:3" x14ac:dyDescent="0.25">
      <c r="B162" t="s">
        <v>80</v>
      </c>
      <c r="C162" t="str">
        <f t="shared" si="2"/>
        <v/>
      </c>
    </row>
    <row r="163" spans="2:3" x14ac:dyDescent="0.25">
      <c r="B163" t="s">
        <v>473</v>
      </c>
      <c r="C163" t="str">
        <f t="shared" si="2"/>
        <v/>
      </c>
    </row>
    <row r="164" spans="2:3" x14ac:dyDescent="0.25">
      <c r="B164" t="s">
        <v>474</v>
      </c>
      <c r="C164" t="str">
        <f t="shared" si="2"/>
        <v/>
      </c>
    </row>
    <row r="165" spans="2:3" x14ac:dyDescent="0.25">
      <c r="B165" t="s">
        <v>379</v>
      </c>
      <c r="C165" t="str">
        <f t="shared" si="2"/>
        <v/>
      </c>
    </row>
    <row r="166" spans="2:3" x14ac:dyDescent="0.25">
      <c r="B166" t="s">
        <v>401</v>
      </c>
      <c r="C166" t="str">
        <f t="shared" si="2"/>
        <v/>
      </c>
    </row>
    <row r="167" spans="2:3" x14ac:dyDescent="0.25">
      <c r="B167" t="s">
        <v>475</v>
      </c>
      <c r="C167" t="str">
        <f t="shared" si="2"/>
        <v/>
      </c>
    </row>
    <row r="168" spans="2:3" x14ac:dyDescent="0.25">
      <c r="B168" t="s">
        <v>331</v>
      </c>
      <c r="C168" t="str">
        <f t="shared" si="2"/>
        <v/>
      </c>
    </row>
    <row r="169" spans="2:3" x14ac:dyDescent="0.25">
      <c r="B169" t="s">
        <v>87</v>
      </c>
      <c r="C169" t="str">
        <f t="shared" si="2"/>
        <v/>
      </c>
    </row>
    <row r="170" spans="2:3" x14ac:dyDescent="0.25">
      <c r="B170" t="s">
        <v>32</v>
      </c>
      <c r="C170" t="str">
        <f t="shared" si="2"/>
        <v/>
      </c>
    </row>
    <row r="171" spans="2:3" x14ac:dyDescent="0.25">
      <c r="B171" t="s">
        <v>476</v>
      </c>
      <c r="C171" t="str">
        <f t="shared" si="2"/>
        <v/>
      </c>
    </row>
    <row r="172" spans="2:3" x14ac:dyDescent="0.25">
      <c r="B172" t="s">
        <v>134</v>
      </c>
      <c r="C172" t="str">
        <f t="shared" si="2"/>
        <v/>
      </c>
    </row>
    <row r="173" spans="2:3" x14ac:dyDescent="0.25">
      <c r="B173" t="s">
        <v>284</v>
      </c>
      <c r="C173" t="str">
        <f t="shared" si="2"/>
        <v/>
      </c>
    </row>
    <row r="174" spans="2:3" x14ac:dyDescent="0.25">
      <c r="B174" t="s">
        <v>477</v>
      </c>
      <c r="C174" t="str">
        <f t="shared" si="2"/>
        <v/>
      </c>
    </row>
    <row r="175" spans="2:3" x14ac:dyDescent="0.25">
      <c r="B175" t="s">
        <v>332</v>
      </c>
      <c r="C175" t="str">
        <f t="shared" si="2"/>
        <v/>
      </c>
    </row>
    <row r="176" spans="2:3" x14ac:dyDescent="0.25">
      <c r="B176" t="s">
        <v>402</v>
      </c>
      <c r="C176" t="str">
        <f t="shared" si="2"/>
        <v/>
      </c>
    </row>
    <row r="177" spans="2:3" x14ac:dyDescent="0.25">
      <c r="B177" t="s">
        <v>219</v>
      </c>
      <c r="C177" t="str">
        <f t="shared" si="2"/>
        <v/>
      </c>
    </row>
    <row r="178" spans="2:3" x14ac:dyDescent="0.25">
      <c r="B178" t="s">
        <v>403</v>
      </c>
      <c r="C178" t="str">
        <f t="shared" si="2"/>
        <v/>
      </c>
    </row>
    <row r="179" spans="2:3" x14ac:dyDescent="0.25">
      <c r="B179" t="s">
        <v>252</v>
      </c>
      <c r="C179" t="str">
        <f t="shared" si="2"/>
        <v/>
      </c>
    </row>
    <row r="180" spans="2:3" x14ac:dyDescent="0.25">
      <c r="B180" t="s">
        <v>174</v>
      </c>
      <c r="C180" t="str">
        <f t="shared" si="2"/>
        <v/>
      </c>
    </row>
    <row r="181" spans="2:3" x14ac:dyDescent="0.25">
      <c r="B181" t="s">
        <v>122</v>
      </c>
      <c r="C181" t="str">
        <f t="shared" si="2"/>
        <v/>
      </c>
    </row>
    <row r="182" spans="2:3" x14ac:dyDescent="0.25">
      <c r="B182" t="s">
        <v>285</v>
      </c>
      <c r="C182" t="str">
        <f t="shared" si="2"/>
        <v/>
      </c>
    </row>
    <row r="183" spans="2:3" x14ac:dyDescent="0.25">
      <c r="B183" t="s">
        <v>404</v>
      </c>
      <c r="C183" t="str">
        <f t="shared" si="2"/>
        <v/>
      </c>
    </row>
    <row r="184" spans="2:3" x14ac:dyDescent="0.25">
      <c r="B184" t="s">
        <v>333</v>
      </c>
      <c r="C184" t="str">
        <f t="shared" si="2"/>
        <v/>
      </c>
    </row>
    <row r="185" spans="2:3" x14ac:dyDescent="0.25">
      <c r="B185" t="s">
        <v>286</v>
      </c>
      <c r="C185" t="str">
        <f t="shared" si="2"/>
        <v/>
      </c>
    </row>
    <row r="186" spans="2:3" x14ac:dyDescent="0.25">
      <c r="B186" t="s">
        <v>220</v>
      </c>
      <c r="C186" t="str">
        <f t="shared" si="2"/>
        <v/>
      </c>
    </row>
    <row r="187" spans="2:3" x14ac:dyDescent="0.25">
      <c r="B187" t="s">
        <v>175</v>
      </c>
      <c r="C187" t="str">
        <f t="shared" si="2"/>
        <v/>
      </c>
    </row>
    <row r="188" spans="2:3" x14ac:dyDescent="0.25">
      <c r="B188" t="s">
        <v>12</v>
      </c>
      <c r="C188" t="str">
        <f t="shared" si="2"/>
        <v/>
      </c>
    </row>
    <row r="189" spans="2:3" x14ac:dyDescent="0.25">
      <c r="B189" t="s">
        <v>253</v>
      </c>
      <c r="C189" t="str">
        <f t="shared" si="2"/>
        <v/>
      </c>
    </row>
    <row r="190" spans="2:3" x14ac:dyDescent="0.25">
      <c r="B190" t="s">
        <v>254</v>
      </c>
      <c r="C190" t="str">
        <f t="shared" si="2"/>
        <v/>
      </c>
    </row>
    <row r="191" spans="2:3" x14ac:dyDescent="0.25">
      <c r="B191" t="s">
        <v>334</v>
      </c>
      <c r="C191" t="str">
        <f t="shared" si="2"/>
        <v/>
      </c>
    </row>
    <row r="192" spans="2:3" x14ac:dyDescent="0.25">
      <c r="B192" t="s">
        <v>287</v>
      </c>
      <c r="C192" t="str">
        <f t="shared" si="2"/>
        <v/>
      </c>
    </row>
    <row r="193" spans="2:3" x14ac:dyDescent="0.25">
      <c r="B193" t="s">
        <v>335</v>
      </c>
      <c r="C193" t="str">
        <f t="shared" si="2"/>
        <v/>
      </c>
    </row>
    <row r="194" spans="2:3" x14ac:dyDescent="0.25">
      <c r="B194" t="s">
        <v>405</v>
      </c>
      <c r="C194" t="str">
        <f t="shared" si="2"/>
        <v/>
      </c>
    </row>
    <row r="195" spans="2:3" x14ac:dyDescent="0.25">
      <c r="B195" t="s">
        <v>406</v>
      </c>
      <c r="C195" t="str">
        <f t="shared" si="2"/>
        <v/>
      </c>
    </row>
    <row r="196" spans="2:3" x14ac:dyDescent="0.25">
      <c r="B196" t="s">
        <v>336</v>
      </c>
      <c r="C196" t="str">
        <f t="shared" si="2"/>
        <v/>
      </c>
    </row>
    <row r="197" spans="2:3" x14ac:dyDescent="0.25">
      <c r="B197" t="s">
        <v>407</v>
      </c>
      <c r="C197" t="str">
        <f t="shared" ref="C197:C260" si="3">IF(B197=B198,"XXXXXXXX", "")</f>
        <v/>
      </c>
    </row>
    <row r="198" spans="2:3" x14ac:dyDescent="0.25">
      <c r="B198" t="s">
        <v>53</v>
      </c>
      <c r="C198" t="str">
        <f t="shared" si="3"/>
        <v/>
      </c>
    </row>
    <row r="199" spans="2:3" x14ac:dyDescent="0.25">
      <c r="B199" t="s">
        <v>114</v>
      </c>
      <c r="C199" t="str">
        <f t="shared" si="3"/>
        <v/>
      </c>
    </row>
    <row r="200" spans="2:3" x14ac:dyDescent="0.25">
      <c r="B200" t="s">
        <v>337</v>
      </c>
      <c r="C200" t="str">
        <f t="shared" si="3"/>
        <v/>
      </c>
    </row>
    <row r="201" spans="2:3" x14ac:dyDescent="0.25">
      <c r="B201" t="s">
        <v>288</v>
      </c>
      <c r="C201" t="str">
        <f t="shared" si="3"/>
        <v/>
      </c>
    </row>
    <row r="202" spans="2:3" x14ac:dyDescent="0.25">
      <c r="B202" t="s">
        <v>255</v>
      </c>
      <c r="C202" t="str">
        <f t="shared" si="3"/>
        <v/>
      </c>
    </row>
    <row r="203" spans="2:3" x14ac:dyDescent="0.25">
      <c r="B203" t="s">
        <v>35</v>
      </c>
      <c r="C203" t="str">
        <f t="shared" si="3"/>
        <v/>
      </c>
    </row>
    <row r="204" spans="2:3" x14ac:dyDescent="0.25">
      <c r="B204" t="s">
        <v>199</v>
      </c>
      <c r="C204" t="str">
        <f t="shared" si="3"/>
        <v/>
      </c>
    </row>
    <row r="205" spans="2:3" x14ac:dyDescent="0.25">
      <c r="B205" t="s">
        <v>338</v>
      </c>
      <c r="C205" t="str">
        <f t="shared" si="3"/>
        <v/>
      </c>
    </row>
    <row r="206" spans="2:3" x14ac:dyDescent="0.25">
      <c r="B206" t="s">
        <v>137</v>
      </c>
      <c r="C206" t="str">
        <f t="shared" si="3"/>
        <v/>
      </c>
    </row>
    <row r="207" spans="2:3" x14ac:dyDescent="0.25">
      <c r="B207" t="s">
        <v>200</v>
      </c>
      <c r="C207" t="str">
        <f t="shared" si="3"/>
        <v/>
      </c>
    </row>
    <row r="208" spans="2:3" x14ac:dyDescent="0.25">
      <c r="B208" t="s">
        <v>176</v>
      </c>
      <c r="C208" t="str">
        <f t="shared" si="3"/>
        <v/>
      </c>
    </row>
    <row r="209" spans="2:3" x14ac:dyDescent="0.25">
      <c r="B209" t="s">
        <v>221</v>
      </c>
      <c r="C209" t="str">
        <f t="shared" si="3"/>
        <v/>
      </c>
    </row>
    <row r="210" spans="2:3" x14ac:dyDescent="0.25">
      <c r="B210" t="s">
        <v>177</v>
      </c>
      <c r="C210" t="str">
        <f t="shared" si="3"/>
        <v/>
      </c>
    </row>
    <row r="211" spans="2:3" x14ac:dyDescent="0.25">
      <c r="B211" t="s">
        <v>289</v>
      </c>
      <c r="C211" t="str">
        <f t="shared" si="3"/>
        <v/>
      </c>
    </row>
    <row r="212" spans="2:3" x14ac:dyDescent="0.25">
      <c r="B212" t="s">
        <v>408</v>
      </c>
      <c r="C212" t="str">
        <f t="shared" si="3"/>
        <v/>
      </c>
    </row>
    <row r="213" spans="2:3" x14ac:dyDescent="0.25">
      <c r="B213" t="s">
        <v>222</v>
      </c>
      <c r="C213" t="str">
        <f t="shared" si="3"/>
        <v/>
      </c>
    </row>
    <row r="214" spans="2:3" x14ac:dyDescent="0.25">
      <c r="B214" t="s">
        <v>3</v>
      </c>
      <c r="C214" t="str">
        <f t="shared" si="3"/>
        <v/>
      </c>
    </row>
    <row r="215" spans="2:3" x14ac:dyDescent="0.25">
      <c r="B215" t="s">
        <v>409</v>
      </c>
      <c r="C215" t="str">
        <f t="shared" si="3"/>
        <v/>
      </c>
    </row>
    <row r="216" spans="2:3" x14ac:dyDescent="0.25">
      <c r="B216" t="s">
        <v>410</v>
      </c>
      <c r="C216" t="str">
        <f t="shared" si="3"/>
        <v/>
      </c>
    </row>
    <row r="217" spans="2:3" x14ac:dyDescent="0.25">
      <c r="B217" t="s">
        <v>136</v>
      </c>
      <c r="C217" t="str">
        <f t="shared" si="3"/>
        <v/>
      </c>
    </row>
    <row r="218" spans="2:3" x14ac:dyDescent="0.25">
      <c r="B218" t="s">
        <v>17</v>
      </c>
      <c r="C218" t="str">
        <f t="shared" si="3"/>
        <v/>
      </c>
    </row>
    <row r="219" spans="2:3" x14ac:dyDescent="0.25">
      <c r="B219" t="s">
        <v>81</v>
      </c>
      <c r="C219" t="str">
        <f t="shared" si="3"/>
        <v/>
      </c>
    </row>
    <row r="220" spans="2:3" x14ac:dyDescent="0.25">
      <c r="B220" t="s">
        <v>411</v>
      </c>
      <c r="C220" t="str">
        <f t="shared" si="3"/>
        <v/>
      </c>
    </row>
    <row r="221" spans="2:3" x14ac:dyDescent="0.25">
      <c r="B221" t="s">
        <v>412</v>
      </c>
      <c r="C221" t="str">
        <f t="shared" si="3"/>
        <v/>
      </c>
    </row>
    <row r="222" spans="2:3" x14ac:dyDescent="0.25">
      <c r="B222" t="s">
        <v>339</v>
      </c>
      <c r="C222" t="str">
        <f t="shared" si="3"/>
        <v/>
      </c>
    </row>
    <row r="223" spans="2:3" x14ac:dyDescent="0.25">
      <c r="B223" t="s">
        <v>413</v>
      </c>
      <c r="C223" t="str">
        <f t="shared" si="3"/>
        <v/>
      </c>
    </row>
    <row r="224" spans="2:3" x14ac:dyDescent="0.25">
      <c r="B224" t="s">
        <v>414</v>
      </c>
      <c r="C224" t="str">
        <f t="shared" si="3"/>
        <v/>
      </c>
    </row>
    <row r="225" spans="2:3" x14ac:dyDescent="0.25">
      <c r="B225" t="s">
        <v>415</v>
      </c>
      <c r="C225" t="str">
        <f t="shared" si="3"/>
        <v/>
      </c>
    </row>
    <row r="226" spans="2:3" x14ac:dyDescent="0.25">
      <c r="B226" t="s">
        <v>201</v>
      </c>
      <c r="C226" t="str">
        <f t="shared" si="3"/>
        <v/>
      </c>
    </row>
    <row r="227" spans="2:3" x14ac:dyDescent="0.25">
      <c r="B227" t="s">
        <v>150</v>
      </c>
      <c r="C227" t="str">
        <f t="shared" si="3"/>
        <v/>
      </c>
    </row>
    <row r="228" spans="2:3" x14ac:dyDescent="0.25">
      <c r="B228" t="s">
        <v>202</v>
      </c>
      <c r="C228" t="str">
        <f t="shared" si="3"/>
        <v/>
      </c>
    </row>
    <row r="229" spans="2:3" x14ac:dyDescent="0.25">
      <c r="B229" t="s">
        <v>340</v>
      </c>
      <c r="C229" t="str">
        <f t="shared" si="3"/>
        <v/>
      </c>
    </row>
    <row r="230" spans="2:3" x14ac:dyDescent="0.25">
      <c r="B230" t="s">
        <v>416</v>
      </c>
      <c r="C230" t="str">
        <f t="shared" si="3"/>
        <v/>
      </c>
    </row>
    <row r="231" spans="2:3" x14ac:dyDescent="0.25">
      <c r="B231" t="s">
        <v>417</v>
      </c>
      <c r="C231" t="str">
        <f t="shared" si="3"/>
        <v/>
      </c>
    </row>
    <row r="232" spans="2:3" x14ac:dyDescent="0.25">
      <c r="B232" t="s">
        <v>418</v>
      </c>
      <c r="C232" t="str">
        <f t="shared" si="3"/>
        <v/>
      </c>
    </row>
    <row r="233" spans="2:3" x14ac:dyDescent="0.25">
      <c r="B233" t="s">
        <v>290</v>
      </c>
      <c r="C233" t="str">
        <f t="shared" si="3"/>
        <v/>
      </c>
    </row>
    <row r="234" spans="2:3" x14ac:dyDescent="0.25">
      <c r="B234" t="s">
        <v>256</v>
      </c>
      <c r="C234" t="str">
        <f t="shared" si="3"/>
        <v/>
      </c>
    </row>
    <row r="235" spans="2:3" x14ac:dyDescent="0.25">
      <c r="B235" t="s">
        <v>203</v>
      </c>
      <c r="C235" t="str">
        <f t="shared" si="3"/>
        <v/>
      </c>
    </row>
    <row r="236" spans="2:3" x14ac:dyDescent="0.25">
      <c r="B236" t="s">
        <v>62</v>
      </c>
      <c r="C236" t="str">
        <f t="shared" si="3"/>
        <v/>
      </c>
    </row>
    <row r="237" spans="2:3" x14ac:dyDescent="0.25">
      <c r="B237" t="s">
        <v>419</v>
      </c>
      <c r="C237" t="str">
        <f t="shared" si="3"/>
        <v/>
      </c>
    </row>
    <row r="238" spans="2:3" x14ac:dyDescent="0.25">
      <c r="B238" t="s">
        <v>178</v>
      </c>
      <c r="C238" t="str">
        <f t="shared" si="3"/>
        <v/>
      </c>
    </row>
    <row r="239" spans="2:3" x14ac:dyDescent="0.25">
      <c r="B239" t="s">
        <v>341</v>
      </c>
      <c r="C239" t="str">
        <f t="shared" si="3"/>
        <v/>
      </c>
    </row>
    <row r="240" spans="2:3" x14ac:dyDescent="0.25">
      <c r="B240" t="s">
        <v>420</v>
      </c>
      <c r="C240" t="str">
        <f t="shared" si="3"/>
        <v/>
      </c>
    </row>
    <row r="241" spans="2:3" x14ac:dyDescent="0.25">
      <c r="B241" t="s">
        <v>179</v>
      </c>
      <c r="C241" t="str">
        <f t="shared" si="3"/>
        <v/>
      </c>
    </row>
    <row r="242" spans="2:3" x14ac:dyDescent="0.25">
      <c r="B242" t="s">
        <v>421</v>
      </c>
      <c r="C242" t="str">
        <f t="shared" si="3"/>
        <v/>
      </c>
    </row>
    <row r="243" spans="2:3" x14ac:dyDescent="0.25">
      <c r="B243" t="s">
        <v>257</v>
      </c>
      <c r="C243" t="str">
        <f t="shared" si="3"/>
        <v/>
      </c>
    </row>
    <row r="244" spans="2:3" x14ac:dyDescent="0.25">
      <c r="B244" t="s">
        <v>422</v>
      </c>
      <c r="C244" t="str">
        <f t="shared" si="3"/>
        <v/>
      </c>
    </row>
    <row r="245" spans="2:3" x14ac:dyDescent="0.25">
      <c r="B245" t="s">
        <v>423</v>
      </c>
      <c r="C245" t="str">
        <f t="shared" si="3"/>
        <v/>
      </c>
    </row>
    <row r="246" spans="2:3" x14ac:dyDescent="0.25">
      <c r="B246" t="s">
        <v>342</v>
      </c>
      <c r="C246" t="str">
        <f t="shared" si="3"/>
        <v/>
      </c>
    </row>
    <row r="247" spans="2:3" x14ac:dyDescent="0.25">
      <c r="B247" t="s">
        <v>343</v>
      </c>
      <c r="C247" t="str">
        <f t="shared" si="3"/>
        <v/>
      </c>
    </row>
    <row r="248" spans="2:3" x14ac:dyDescent="0.25">
      <c r="B248" t="s">
        <v>33</v>
      </c>
      <c r="C248" t="str">
        <f t="shared" si="3"/>
        <v/>
      </c>
    </row>
    <row r="249" spans="2:3" x14ac:dyDescent="0.25">
      <c r="B249" t="s">
        <v>424</v>
      </c>
      <c r="C249" t="str">
        <f t="shared" si="3"/>
        <v/>
      </c>
    </row>
    <row r="250" spans="2:3" x14ac:dyDescent="0.25">
      <c r="B250" t="s">
        <v>425</v>
      </c>
      <c r="C250" t="str">
        <f t="shared" si="3"/>
        <v/>
      </c>
    </row>
    <row r="251" spans="2:3" x14ac:dyDescent="0.25">
      <c r="B251" t="s">
        <v>426</v>
      </c>
      <c r="C251" t="str">
        <f t="shared" si="3"/>
        <v/>
      </c>
    </row>
    <row r="252" spans="2:3" x14ac:dyDescent="0.25">
      <c r="B252" t="s">
        <v>291</v>
      </c>
      <c r="C252" t="str">
        <f t="shared" si="3"/>
        <v/>
      </c>
    </row>
    <row r="253" spans="2:3" x14ac:dyDescent="0.25">
      <c r="B253" t="s">
        <v>120</v>
      </c>
      <c r="C253" t="str">
        <f t="shared" si="3"/>
        <v/>
      </c>
    </row>
    <row r="254" spans="2:3" x14ac:dyDescent="0.25">
      <c r="B254" t="s">
        <v>292</v>
      </c>
      <c r="C254" t="str">
        <f t="shared" si="3"/>
        <v/>
      </c>
    </row>
    <row r="255" spans="2:3" x14ac:dyDescent="0.25">
      <c r="B255" t="s">
        <v>427</v>
      </c>
      <c r="C255" t="str">
        <f t="shared" si="3"/>
        <v/>
      </c>
    </row>
    <row r="256" spans="2:3" x14ac:dyDescent="0.25">
      <c r="B256" t="s">
        <v>18</v>
      </c>
      <c r="C256" t="str">
        <f t="shared" si="3"/>
        <v/>
      </c>
    </row>
    <row r="257" spans="2:3" x14ac:dyDescent="0.25">
      <c r="B257" t="s">
        <v>428</v>
      </c>
      <c r="C257" t="str">
        <f t="shared" si="3"/>
        <v/>
      </c>
    </row>
    <row r="258" spans="2:3" x14ac:dyDescent="0.25">
      <c r="B258" t="s">
        <v>224</v>
      </c>
      <c r="C258" t="str">
        <f t="shared" si="3"/>
        <v/>
      </c>
    </row>
    <row r="259" spans="2:3" x14ac:dyDescent="0.25">
      <c r="B259" t="s">
        <v>429</v>
      </c>
      <c r="C259" t="str">
        <f t="shared" si="3"/>
        <v/>
      </c>
    </row>
    <row r="260" spans="2:3" x14ac:dyDescent="0.25">
      <c r="B260" t="s">
        <v>430</v>
      </c>
      <c r="C260" t="str">
        <f t="shared" si="3"/>
        <v/>
      </c>
    </row>
    <row r="261" spans="2:3" x14ac:dyDescent="0.25">
      <c r="B261" t="s">
        <v>344</v>
      </c>
      <c r="C261" t="str">
        <f t="shared" ref="C261:C324" si="4">IF(B261=B262,"XXXXXXXX", "")</f>
        <v/>
      </c>
    </row>
    <row r="262" spans="2:3" x14ac:dyDescent="0.25">
      <c r="B262" t="s">
        <v>431</v>
      </c>
      <c r="C262" t="str">
        <f t="shared" si="4"/>
        <v/>
      </c>
    </row>
    <row r="263" spans="2:3" x14ac:dyDescent="0.25">
      <c r="B263" t="s">
        <v>345</v>
      </c>
      <c r="C263" t="str">
        <f t="shared" si="4"/>
        <v/>
      </c>
    </row>
    <row r="264" spans="2:3" x14ac:dyDescent="0.25">
      <c r="B264" t="s">
        <v>346</v>
      </c>
      <c r="C264" t="str">
        <f t="shared" si="4"/>
        <v/>
      </c>
    </row>
    <row r="265" spans="2:3" x14ac:dyDescent="0.25">
      <c r="B265" t="s">
        <v>48</v>
      </c>
      <c r="C265" t="str">
        <f t="shared" si="4"/>
        <v/>
      </c>
    </row>
    <row r="266" spans="2:3" x14ac:dyDescent="0.25">
      <c r="B266" t="s">
        <v>432</v>
      </c>
      <c r="C266" t="str">
        <f t="shared" si="4"/>
        <v/>
      </c>
    </row>
    <row r="267" spans="2:3" x14ac:dyDescent="0.25">
      <c r="B267" t="s">
        <v>204</v>
      </c>
      <c r="C267" t="str">
        <f t="shared" si="4"/>
        <v/>
      </c>
    </row>
    <row r="268" spans="2:3" x14ac:dyDescent="0.25">
      <c r="B268" t="s">
        <v>433</v>
      </c>
      <c r="C268" t="str">
        <f t="shared" si="4"/>
        <v/>
      </c>
    </row>
    <row r="269" spans="2:3" x14ac:dyDescent="0.25">
      <c r="B269" t="s">
        <v>133</v>
      </c>
      <c r="C269" t="str">
        <f t="shared" si="4"/>
        <v/>
      </c>
    </row>
    <row r="270" spans="2:3" x14ac:dyDescent="0.25">
      <c r="B270" t="s">
        <v>205</v>
      </c>
      <c r="C270" t="str">
        <f t="shared" si="4"/>
        <v/>
      </c>
    </row>
    <row r="271" spans="2:3" x14ac:dyDescent="0.25">
      <c r="B271" t="s">
        <v>258</v>
      </c>
      <c r="C271" t="str">
        <f t="shared" si="4"/>
        <v/>
      </c>
    </row>
    <row r="272" spans="2:3" x14ac:dyDescent="0.25">
      <c r="B272" t="s">
        <v>225</v>
      </c>
      <c r="C272" t="str">
        <f t="shared" si="4"/>
        <v/>
      </c>
    </row>
    <row r="273" spans="2:3" x14ac:dyDescent="0.25">
      <c r="B273" t="s">
        <v>434</v>
      </c>
      <c r="C273" t="str">
        <f t="shared" si="4"/>
        <v/>
      </c>
    </row>
    <row r="274" spans="2:3" x14ac:dyDescent="0.25">
      <c r="B274" t="s">
        <v>259</v>
      </c>
      <c r="C274" t="str">
        <f t="shared" si="4"/>
        <v/>
      </c>
    </row>
    <row r="275" spans="2:3" x14ac:dyDescent="0.25">
      <c r="B275" t="s">
        <v>347</v>
      </c>
      <c r="C275" t="str">
        <f t="shared" si="4"/>
        <v/>
      </c>
    </row>
    <row r="276" spans="2:3" x14ac:dyDescent="0.25">
      <c r="B276" t="s">
        <v>21</v>
      </c>
      <c r="C276" t="str">
        <f t="shared" si="4"/>
        <v/>
      </c>
    </row>
    <row r="277" spans="2:3" x14ac:dyDescent="0.25">
      <c r="B277" t="s">
        <v>348</v>
      </c>
      <c r="C277" t="str">
        <f t="shared" si="4"/>
        <v/>
      </c>
    </row>
    <row r="278" spans="2:3" x14ac:dyDescent="0.25">
      <c r="B278" t="s">
        <v>260</v>
      </c>
      <c r="C278" t="str">
        <f t="shared" si="4"/>
        <v/>
      </c>
    </row>
    <row r="279" spans="2:3" x14ac:dyDescent="0.25">
      <c r="B279" t="s">
        <v>261</v>
      </c>
      <c r="C279" t="str">
        <f t="shared" si="4"/>
        <v/>
      </c>
    </row>
    <row r="280" spans="2:3" x14ac:dyDescent="0.25">
      <c r="B280" t="s">
        <v>349</v>
      </c>
      <c r="C280" t="str">
        <f t="shared" si="4"/>
        <v/>
      </c>
    </row>
    <row r="281" spans="2:3" x14ac:dyDescent="0.25">
      <c r="B281" t="s">
        <v>126</v>
      </c>
      <c r="C281" t="str">
        <f t="shared" si="4"/>
        <v/>
      </c>
    </row>
    <row r="282" spans="2:3" x14ac:dyDescent="0.25">
      <c r="B282" t="s">
        <v>293</v>
      </c>
      <c r="C282" t="str">
        <f t="shared" si="4"/>
        <v/>
      </c>
    </row>
    <row r="283" spans="2:3" x14ac:dyDescent="0.25">
      <c r="B283" t="s">
        <v>9</v>
      </c>
      <c r="C283" t="str">
        <f t="shared" si="4"/>
        <v/>
      </c>
    </row>
    <row r="284" spans="2:3" x14ac:dyDescent="0.25">
      <c r="B284" t="s">
        <v>294</v>
      </c>
      <c r="C284" t="str">
        <f t="shared" si="4"/>
        <v/>
      </c>
    </row>
    <row r="285" spans="2:3" x14ac:dyDescent="0.25">
      <c r="B285" t="s">
        <v>350</v>
      </c>
      <c r="C285" t="str">
        <f t="shared" si="4"/>
        <v/>
      </c>
    </row>
    <row r="286" spans="2:3" x14ac:dyDescent="0.25">
      <c r="B286" t="s">
        <v>115</v>
      </c>
      <c r="C286" t="str">
        <f t="shared" si="4"/>
        <v/>
      </c>
    </row>
    <row r="287" spans="2:3" x14ac:dyDescent="0.25">
      <c r="B287" t="s">
        <v>295</v>
      </c>
      <c r="C287" t="str">
        <f t="shared" si="4"/>
        <v/>
      </c>
    </row>
    <row r="288" spans="2:3" x14ac:dyDescent="0.25">
      <c r="B288" t="s">
        <v>226</v>
      </c>
      <c r="C288" t="str">
        <f t="shared" si="4"/>
        <v/>
      </c>
    </row>
    <row r="289" spans="2:3" x14ac:dyDescent="0.25">
      <c r="B289" t="s">
        <v>351</v>
      </c>
      <c r="C289" t="str">
        <f t="shared" si="4"/>
        <v/>
      </c>
    </row>
    <row r="290" spans="2:3" x14ac:dyDescent="0.25">
      <c r="B290" t="s">
        <v>262</v>
      </c>
      <c r="C290" t="str">
        <f t="shared" si="4"/>
        <v/>
      </c>
    </row>
    <row r="291" spans="2:3" x14ac:dyDescent="0.25">
      <c r="B291" t="s">
        <v>263</v>
      </c>
      <c r="C291" t="str">
        <f t="shared" si="4"/>
        <v/>
      </c>
    </row>
    <row r="292" spans="2:3" x14ac:dyDescent="0.25">
      <c r="B292" t="s">
        <v>352</v>
      </c>
      <c r="C292" t="str">
        <f t="shared" si="4"/>
        <v/>
      </c>
    </row>
    <row r="293" spans="2:3" x14ac:dyDescent="0.25">
      <c r="B293" t="s">
        <v>296</v>
      </c>
      <c r="C293" t="str">
        <f t="shared" si="4"/>
        <v/>
      </c>
    </row>
    <row r="294" spans="2:3" x14ac:dyDescent="0.25">
      <c r="B294" t="s">
        <v>227</v>
      </c>
      <c r="C294" t="str">
        <f t="shared" si="4"/>
        <v/>
      </c>
    </row>
    <row r="295" spans="2:3" x14ac:dyDescent="0.25">
      <c r="B295" t="s">
        <v>297</v>
      </c>
      <c r="C295" t="str">
        <f t="shared" si="4"/>
        <v/>
      </c>
    </row>
    <row r="296" spans="2:3" x14ac:dyDescent="0.25">
      <c r="B296" t="s">
        <v>353</v>
      </c>
      <c r="C296" t="str">
        <f t="shared" si="4"/>
        <v/>
      </c>
    </row>
    <row r="297" spans="2:3" x14ac:dyDescent="0.25">
      <c r="B297" t="s">
        <v>264</v>
      </c>
      <c r="C297" t="str">
        <f t="shared" si="4"/>
        <v/>
      </c>
    </row>
    <row r="298" spans="2:3" x14ac:dyDescent="0.25">
      <c r="B298" t="s">
        <v>228</v>
      </c>
      <c r="C298" t="str">
        <f t="shared" si="4"/>
        <v/>
      </c>
    </row>
    <row r="299" spans="2:3" x14ac:dyDescent="0.25">
      <c r="B299" t="s">
        <v>354</v>
      </c>
      <c r="C299" t="str">
        <f t="shared" si="4"/>
        <v/>
      </c>
    </row>
    <row r="300" spans="2:3" x14ac:dyDescent="0.25">
      <c r="B300" t="s">
        <v>355</v>
      </c>
      <c r="C300" t="str">
        <f t="shared" si="4"/>
        <v/>
      </c>
    </row>
    <row r="301" spans="2:3" x14ac:dyDescent="0.25">
      <c r="B301" t="s">
        <v>435</v>
      </c>
      <c r="C301" t="str">
        <f t="shared" si="4"/>
        <v/>
      </c>
    </row>
    <row r="302" spans="2:3" x14ac:dyDescent="0.25">
      <c r="B302" t="s">
        <v>265</v>
      </c>
      <c r="C302" t="str">
        <f t="shared" si="4"/>
        <v/>
      </c>
    </row>
    <row r="303" spans="2:3" x14ac:dyDescent="0.25">
      <c r="B303" t="s">
        <v>223</v>
      </c>
      <c r="C303" t="str">
        <f t="shared" si="4"/>
        <v/>
      </c>
    </row>
    <row r="304" spans="2:3" x14ac:dyDescent="0.25">
      <c r="B304" t="s">
        <v>229</v>
      </c>
      <c r="C304" t="str">
        <f t="shared" si="4"/>
        <v/>
      </c>
    </row>
    <row r="305" spans="2:3" x14ac:dyDescent="0.25">
      <c r="B305" t="s">
        <v>230</v>
      </c>
      <c r="C305" t="str">
        <f t="shared" si="4"/>
        <v/>
      </c>
    </row>
    <row r="306" spans="2:3" x14ac:dyDescent="0.25">
      <c r="B306" t="s">
        <v>356</v>
      </c>
      <c r="C306" t="str">
        <f t="shared" si="4"/>
        <v/>
      </c>
    </row>
    <row r="307" spans="2:3" x14ac:dyDescent="0.25">
      <c r="B307" t="s">
        <v>436</v>
      </c>
      <c r="C307" t="str">
        <f t="shared" si="4"/>
        <v/>
      </c>
    </row>
    <row r="308" spans="2:3" x14ac:dyDescent="0.25">
      <c r="B308" t="s">
        <v>357</v>
      </c>
      <c r="C308" t="str">
        <f t="shared" si="4"/>
        <v/>
      </c>
    </row>
    <row r="309" spans="2:3" x14ac:dyDescent="0.25">
      <c r="B309" t="s">
        <v>358</v>
      </c>
      <c r="C309" t="str">
        <f t="shared" si="4"/>
        <v/>
      </c>
    </row>
    <row r="310" spans="2:3" x14ac:dyDescent="0.25">
      <c r="B310" t="s">
        <v>231</v>
      </c>
      <c r="C310" t="str">
        <f t="shared" si="4"/>
        <v/>
      </c>
    </row>
    <row r="311" spans="2:3" x14ac:dyDescent="0.25">
      <c r="B311" t="s">
        <v>232</v>
      </c>
      <c r="C311" t="str">
        <f t="shared" si="4"/>
        <v/>
      </c>
    </row>
    <row r="312" spans="2:3" x14ac:dyDescent="0.25">
      <c r="B312" t="s">
        <v>437</v>
      </c>
      <c r="C312" t="str">
        <f t="shared" si="4"/>
        <v/>
      </c>
    </row>
    <row r="313" spans="2:3" x14ac:dyDescent="0.25">
      <c r="B313" t="s">
        <v>233</v>
      </c>
      <c r="C313" t="str">
        <f t="shared" si="4"/>
        <v/>
      </c>
    </row>
    <row r="314" spans="2:3" x14ac:dyDescent="0.25">
      <c r="B314" t="s">
        <v>157</v>
      </c>
      <c r="C314" t="str">
        <f t="shared" si="4"/>
        <v/>
      </c>
    </row>
    <row r="315" spans="2:3" x14ac:dyDescent="0.25">
      <c r="B315" t="s">
        <v>359</v>
      </c>
      <c r="C315" t="str">
        <f t="shared" si="4"/>
        <v/>
      </c>
    </row>
    <row r="316" spans="2:3" x14ac:dyDescent="0.25">
      <c r="B316" t="s">
        <v>266</v>
      </c>
      <c r="C316" t="str">
        <f t="shared" si="4"/>
        <v/>
      </c>
    </row>
    <row r="317" spans="2:3" x14ac:dyDescent="0.25">
      <c r="B317" t="s">
        <v>438</v>
      </c>
      <c r="C317" t="str">
        <f t="shared" si="4"/>
        <v/>
      </c>
    </row>
    <row r="318" spans="2:3" x14ac:dyDescent="0.25">
      <c r="B318" t="s">
        <v>180</v>
      </c>
      <c r="C318" t="str">
        <f t="shared" si="4"/>
        <v/>
      </c>
    </row>
    <row r="319" spans="2:3" x14ac:dyDescent="0.25">
      <c r="B319" t="s">
        <v>360</v>
      </c>
      <c r="C319" t="str">
        <f t="shared" si="4"/>
        <v/>
      </c>
    </row>
    <row r="320" spans="2:3" x14ac:dyDescent="0.25">
      <c r="B320" t="s">
        <v>298</v>
      </c>
      <c r="C320" t="str">
        <f t="shared" si="4"/>
        <v/>
      </c>
    </row>
    <row r="321" spans="2:3" x14ac:dyDescent="0.25">
      <c r="B321" t="s">
        <v>267</v>
      </c>
      <c r="C321" t="str">
        <f t="shared" si="4"/>
        <v/>
      </c>
    </row>
    <row r="322" spans="2:3" x14ac:dyDescent="0.25">
      <c r="B322" t="s">
        <v>143</v>
      </c>
      <c r="C322" t="str">
        <f t="shared" si="4"/>
        <v/>
      </c>
    </row>
    <row r="323" spans="2:3" x14ac:dyDescent="0.25">
      <c r="B323" t="s">
        <v>268</v>
      </c>
      <c r="C323" t="str">
        <f t="shared" si="4"/>
        <v/>
      </c>
    </row>
    <row r="324" spans="2:3" x14ac:dyDescent="0.25">
      <c r="B324" t="s">
        <v>234</v>
      </c>
      <c r="C324" t="str">
        <f t="shared" si="4"/>
        <v/>
      </c>
    </row>
    <row r="325" spans="2:3" x14ac:dyDescent="0.25">
      <c r="B325" t="s">
        <v>299</v>
      </c>
      <c r="C325" t="str">
        <f t="shared" ref="C325:C388" si="5">IF(B325=B326,"XXXXXXXX", "")</f>
        <v/>
      </c>
    </row>
    <row r="326" spans="2:3" x14ac:dyDescent="0.25">
      <c r="B326" t="s">
        <v>300</v>
      </c>
      <c r="C326" t="str">
        <f t="shared" si="5"/>
        <v/>
      </c>
    </row>
    <row r="327" spans="2:3" x14ac:dyDescent="0.25">
      <c r="B327" t="s">
        <v>361</v>
      </c>
      <c r="C327" t="str">
        <f t="shared" si="5"/>
        <v/>
      </c>
    </row>
    <row r="328" spans="2:3" x14ac:dyDescent="0.25">
      <c r="B328" t="s">
        <v>439</v>
      </c>
      <c r="C328" t="str">
        <f t="shared" si="5"/>
        <v/>
      </c>
    </row>
    <row r="329" spans="2:3" x14ac:dyDescent="0.25">
      <c r="B329" t="s">
        <v>50</v>
      </c>
      <c r="C329" t="str">
        <f t="shared" si="5"/>
        <v/>
      </c>
    </row>
    <row r="330" spans="2:3" x14ac:dyDescent="0.25">
      <c r="B330" t="s">
        <v>301</v>
      </c>
      <c r="C330" t="str">
        <f t="shared" si="5"/>
        <v/>
      </c>
    </row>
    <row r="331" spans="2:3" x14ac:dyDescent="0.25">
      <c r="B331" t="s">
        <v>302</v>
      </c>
      <c r="C331" t="str">
        <f t="shared" si="5"/>
        <v/>
      </c>
    </row>
    <row r="332" spans="2:3" x14ac:dyDescent="0.25">
      <c r="B332" t="s">
        <v>440</v>
      </c>
      <c r="C332" t="str">
        <f t="shared" si="5"/>
        <v/>
      </c>
    </row>
    <row r="333" spans="2:3" x14ac:dyDescent="0.25">
      <c r="B333" t="s">
        <v>362</v>
      </c>
      <c r="C333" t="str">
        <f t="shared" si="5"/>
        <v/>
      </c>
    </row>
    <row r="334" spans="2:3" x14ac:dyDescent="0.25">
      <c r="B334" t="s">
        <v>363</v>
      </c>
      <c r="C334" t="str">
        <f t="shared" si="5"/>
        <v/>
      </c>
    </row>
    <row r="335" spans="2:3" x14ac:dyDescent="0.25">
      <c r="B335" t="s">
        <v>441</v>
      </c>
      <c r="C335" t="str">
        <f t="shared" si="5"/>
        <v/>
      </c>
    </row>
    <row r="336" spans="2:3" x14ac:dyDescent="0.25">
      <c r="B336" t="s">
        <v>364</v>
      </c>
      <c r="C336" t="str">
        <f t="shared" si="5"/>
        <v/>
      </c>
    </row>
    <row r="337" spans="2:3" x14ac:dyDescent="0.25">
      <c r="B337" t="s">
        <v>16</v>
      </c>
      <c r="C337" t="str">
        <f t="shared" si="5"/>
        <v/>
      </c>
    </row>
    <row r="338" spans="2:3" x14ac:dyDescent="0.25">
      <c r="B338" t="s">
        <v>365</v>
      </c>
      <c r="C338" t="str">
        <f t="shared" si="5"/>
        <v/>
      </c>
    </row>
    <row r="339" spans="2:3" x14ac:dyDescent="0.25">
      <c r="B339" t="s">
        <v>442</v>
      </c>
      <c r="C339" t="str">
        <f t="shared" si="5"/>
        <v/>
      </c>
    </row>
    <row r="340" spans="2:3" x14ac:dyDescent="0.25">
      <c r="B340" t="s">
        <v>366</v>
      </c>
      <c r="C340" t="str">
        <f t="shared" si="5"/>
        <v/>
      </c>
    </row>
    <row r="341" spans="2:3" x14ac:dyDescent="0.25">
      <c r="B341" t="s">
        <v>303</v>
      </c>
      <c r="C341" t="str">
        <f t="shared" si="5"/>
        <v/>
      </c>
    </row>
    <row r="342" spans="2:3" x14ac:dyDescent="0.25">
      <c r="B342" t="s">
        <v>269</v>
      </c>
      <c r="C342" t="str">
        <f t="shared" si="5"/>
        <v/>
      </c>
    </row>
    <row r="343" spans="2:3" x14ac:dyDescent="0.25">
      <c r="B343" t="s">
        <v>304</v>
      </c>
      <c r="C343" t="str">
        <f t="shared" si="5"/>
        <v/>
      </c>
    </row>
    <row r="344" spans="2:3" x14ac:dyDescent="0.25">
      <c r="B344" t="s">
        <v>443</v>
      </c>
      <c r="C344" t="str">
        <f t="shared" si="5"/>
        <v/>
      </c>
    </row>
    <row r="345" spans="2:3" x14ac:dyDescent="0.25">
      <c r="B345" t="s">
        <v>444</v>
      </c>
      <c r="C345" t="str">
        <f t="shared" si="5"/>
        <v/>
      </c>
    </row>
    <row r="346" spans="2:3" x14ac:dyDescent="0.25">
      <c r="B346" t="s">
        <v>445</v>
      </c>
      <c r="C346" t="str">
        <f t="shared" si="5"/>
        <v/>
      </c>
    </row>
    <row r="347" spans="2:3" x14ac:dyDescent="0.25">
      <c r="B347" t="s">
        <v>367</v>
      </c>
      <c r="C347" t="str">
        <f t="shared" si="5"/>
        <v/>
      </c>
    </row>
    <row r="348" spans="2:3" x14ac:dyDescent="0.25">
      <c r="B348" t="s">
        <v>446</v>
      </c>
      <c r="C348" t="str">
        <f t="shared" si="5"/>
        <v/>
      </c>
    </row>
    <row r="349" spans="2:3" x14ac:dyDescent="0.25">
      <c r="B349" t="s">
        <v>447</v>
      </c>
      <c r="C349" t="str">
        <f t="shared" si="5"/>
        <v/>
      </c>
    </row>
    <row r="350" spans="2:3" x14ac:dyDescent="0.25">
      <c r="B350" t="s">
        <v>79</v>
      </c>
      <c r="C350" t="str">
        <f t="shared" si="5"/>
        <v/>
      </c>
    </row>
    <row r="351" spans="2:3" x14ac:dyDescent="0.25">
      <c r="B351" t="s">
        <v>235</v>
      </c>
      <c r="C351" t="str">
        <f t="shared" si="5"/>
        <v/>
      </c>
    </row>
    <row r="352" spans="2:3" x14ac:dyDescent="0.25">
      <c r="B352" t="s">
        <v>305</v>
      </c>
      <c r="C352" t="str">
        <f t="shared" si="5"/>
        <v/>
      </c>
    </row>
    <row r="353" spans="2:3" x14ac:dyDescent="0.25">
      <c r="B353" t="s">
        <v>236</v>
      </c>
      <c r="C353" t="str">
        <f t="shared" si="5"/>
        <v/>
      </c>
    </row>
    <row r="354" spans="2:3" x14ac:dyDescent="0.25">
      <c r="B354" t="s">
        <v>368</v>
      </c>
      <c r="C354" t="str">
        <f t="shared" si="5"/>
        <v/>
      </c>
    </row>
    <row r="355" spans="2:3" x14ac:dyDescent="0.25">
      <c r="B355" t="s">
        <v>270</v>
      </c>
      <c r="C355" t="str">
        <f t="shared" si="5"/>
        <v/>
      </c>
    </row>
    <row r="356" spans="2:3" x14ac:dyDescent="0.25">
      <c r="B356" t="s">
        <v>369</v>
      </c>
      <c r="C356" t="str">
        <f t="shared" si="5"/>
        <v/>
      </c>
    </row>
    <row r="357" spans="2:3" x14ac:dyDescent="0.25">
      <c r="B357" t="s">
        <v>237</v>
      </c>
      <c r="C357" t="str">
        <f t="shared" si="5"/>
        <v/>
      </c>
    </row>
    <row r="358" spans="2:3" x14ac:dyDescent="0.25">
      <c r="B358" t="s">
        <v>181</v>
      </c>
      <c r="C358" t="str">
        <f t="shared" si="5"/>
        <v/>
      </c>
    </row>
    <row r="359" spans="2:3" x14ac:dyDescent="0.25">
      <c r="B359" t="s">
        <v>306</v>
      </c>
      <c r="C359" t="str">
        <f t="shared" si="5"/>
        <v/>
      </c>
    </row>
    <row r="360" spans="2:3" x14ac:dyDescent="0.25">
      <c r="B360" t="s">
        <v>52</v>
      </c>
      <c r="C360" t="str">
        <f t="shared" si="5"/>
        <v/>
      </c>
    </row>
    <row r="361" spans="2:3" x14ac:dyDescent="0.25">
      <c r="B361" t="s">
        <v>370</v>
      </c>
      <c r="C361" t="str">
        <f t="shared" si="5"/>
        <v/>
      </c>
    </row>
    <row r="362" spans="2:3" x14ac:dyDescent="0.25">
      <c r="B362" t="s">
        <v>448</v>
      </c>
      <c r="C362" t="str">
        <f t="shared" si="5"/>
        <v/>
      </c>
    </row>
    <row r="363" spans="2:3" x14ac:dyDescent="0.25">
      <c r="B363" t="s">
        <v>307</v>
      </c>
      <c r="C363" t="str">
        <f t="shared" si="5"/>
        <v/>
      </c>
    </row>
    <row r="364" spans="2:3" x14ac:dyDescent="0.25">
      <c r="B364" t="s">
        <v>371</v>
      </c>
      <c r="C364" t="str">
        <f t="shared" si="5"/>
        <v/>
      </c>
    </row>
    <row r="365" spans="2:3" x14ac:dyDescent="0.25">
      <c r="B365" t="s">
        <v>308</v>
      </c>
      <c r="C365" t="str">
        <f t="shared" si="5"/>
        <v/>
      </c>
    </row>
    <row r="366" spans="2:3" x14ac:dyDescent="0.25">
      <c r="B366" t="s">
        <v>206</v>
      </c>
      <c r="C366" t="str">
        <f t="shared" si="5"/>
        <v/>
      </c>
    </row>
    <row r="367" spans="2:3" x14ac:dyDescent="0.25">
      <c r="B367" t="s">
        <v>449</v>
      </c>
      <c r="C367" t="str">
        <f t="shared" si="5"/>
        <v/>
      </c>
    </row>
    <row r="368" spans="2:3" x14ac:dyDescent="0.25">
      <c r="B368" t="s">
        <v>450</v>
      </c>
      <c r="C368" t="str">
        <f t="shared" si="5"/>
        <v/>
      </c>
    </row>
    <row r="369" spans="2:3" x14ac:dyDescent="0.25">
      <c r="B369" t="s">
        <v>451</v>
      </c>
      <c r="C369" t="str">
        <f t="shared" si="5"/>
        <v/>
      </c>
    </row>
    <row r="370" spans="2:3" x14ac:dyDescent="0.25">
      <c r="B370" t="s">
        <v>40</v>
      </c>
      <c r="C370" t="str">
        <f t="shared" si="5"/>
        <v/>
      </c>
    </row>
    <row r="371" spans="2:3" x14ac:dyDescent="0.25">
      <c r="B371" t="s">
        <v>452</v>
      </c>
      <c r="C371" t="str">
        <f t="shared" si="5"/>
        <v/>
      </c>
    </row>
    <row r="372" spans="2:3" x14ac:dyDescent="0.25">
      <c r="B372" t="s">
        <v>372</v>
      </c>
      <c r="C372" t="str">
        <f t="shared" si="5"/>
        <v/>
      </c>
    </row>
    <row r="373" spans="2:3" x14ac:dyDescent="0.25">
      <c r="B373" t="s">
        <v>309</v>
      </c>
      <c r="C373" t="str">
        <f t="shared" si="5"/>
        <v/>
      </c>
    </row>
    <row r="374" spans="2:3" x14ac:dyDescent="0.25">
      <c r="B374" t="s">
        <v>89</v>
      </c>
      <c r="C374" t="str">
        <f t="shared" si="5"/>
        <v/>
      </c>
    </row>
    <row r="375" spans="2:3" x14ac:dyDescent="0.25">
      <c r="B375" t="s">
        <v>49</v>
      </c>
      <c r="C375" t="str">
        <f t="shared" si="5"/>
        <v/>
      </c>
    </row>
    <row r="376" spans="2:3" x14ac:dyDescent="0.25">
      <c r="B376" t="s">
        <v>182</v>
      </c>
      <c r="C376" t="str">
        <f t="shared" si="5"/>
        <v/>
      </c>
    </row>
    <row r="377" spans="2:3" x14ac:dyDescent="0.25">
      <c r="B377" t="s">
        <v>453</v>
      </c>
      <c r="C377" t="str">
        <f t="shared" si="5"/>
        <v/>
      </c>
    </row>
    <row r="378" spans="2:3" x14ac:dyDescent="0.25">
      <c r="B378" t="s">
        <v>310</v>
      </c>
      <c r="C378" t="str">
        <f t="shared" si="5"/>
        <v/>
      </c>
    </row>
    <row r="379" spans="2:3" x14ac:dyDescent="0.25">
      <c r="B379" t="s">
        <v>373</v>
      </c>
      <c r="C379" t="str">
        <f t="shared" si="5"/>
        <v/>
      </c>
    </row>
    <row r="380" spans="2:3" x14ac:dyDescent="0.25">
      <c r="B380" t="s">
        <v>271</v>
      </c>
      <c r="C380" t="str">
        <f t="shared" si="5"/>
        <v/>
      </c>
    </row>
    <row r="381" spans="2:3" x14ac:dyDescent="0.25">
      <c r="B381" t="s">
        <v>374</v>
      </c>
      <c r="C381" t="str">
        <f t="shared" si="5"/>
        <v/>
      </c>
    </row>
    <row r="382" spans="2:3" x14ac:dyDescent="0.25">
      <c r="B382" t="s">
        <v>454</v>
      </c>
      <c r="C382" t="str">
        <f t="shared" si="5"/>
        <v/>
      </c>
    </row>
    <row r="383" spans="2:3" x14ac:dyDescent="0.25">
      <c r="B383" t="s">
        <v>238</v>
      </c>
      <c r="C383" t="str">
        <f t="shared" si="5"/>
        <v/>
      </c>
    </row>
    <row r="384" spans="2:3" x14ac:dyDescent="0.25">
      <c r="B384" t="s">
        <v>239</v>
      </c>
      <c r="C384" t="str">
        <f t="shared" si="5"/>
        <v/>
      </c>
    </row>
    <row r="385" spans="2:3" x14ac:dyDescent="0.25">
      <c r="B385" t="s">
        <v>455</v>
      </c>
      <c r="C385" t="str">
        <f t="shared" si="5"/>
        <v/>
      </c>
    </row>
    <row r="386" spans="2:3" x14ac:dyDescent="0.25">
      <c r="B386" t="s">
        <v>149</v>
      </c>
      <c r="C386" t="str">
        <f t="shared" si="5"/>
        <v/>
      </c>
    </row>
    <row r="387" spans="2:3" x14ac:dyDescent="0.25">
      <c r="B387" t="s">
        <v>15</v>
      </c>
      <c r="C387" t="str">
        <f t="shared" si="5"/>
        <v/>
      </c>
    </row>
    <row r="388" spans="2:3" x14ac:dyDescent="0.25">
      <c r="B388" t="s">
        <v>102</v>
      </c>
      <c r="C388" t="str">
        <f t="shared" si="5"/>
        <v/>
      </c>
    </row>
    <row r="389" spans="2:3" x14ac:dyDescent="0.25">
      <c r="B389" t="s">
        <v>110</v>
      </c>
      <c r="C389" t="str">
        <f t="shared" ref="C389:C452" si="6">IF(B389=B390,"XXXXXXXX", "")</f>
        <v/>
      </c>
    </row>
    <row r="390" spans="2:3" x14ac:dyDescent="0.25">
      <c r="B390" t="s">
        <v>145</v>
      </c>
      <c r="C390" t="str">
        <f t="shared" si="6"/>
        <v/>
      </c>
    </row>
    <row r="391" spans="2:3" x14ac:dyDescent="0.25">
      <c r="B391" t="s">
        <v>74</v>
      </c>
      <c r="C391" t="str">
        <f t="shared" si="6"/>
        <v/>
      </c>
    </row>
    <row r="392" spans="2:3" x14ac:dyDescent="0.25">
      <c r="B392" t="s">
        <v>68</v>
      </c>
      <c r="C392" t="str">
        <f t="shared" si="6"/>
        <v/>
      </c>
    </row>
    <row r="393" spans="2:3" x14ac:dyDescent="0.25">
      <c r="B393" t="s">
        <v>118</v>
      </c>
      <c r="C393" t="str">
        <f t="shared" si="6"/>
        <v/>
      </c>
    </row>
    <row r="394" spans="2:3" x14ac:dyDescent="0.25">
      <c r="B394" t="s">
        <v>1</v>
      </c>
      <c r="C394" t="str">
        <f t="shared" si="6"/>
        <v/>
      </c>
    </row>
    <row r="395" spans="2:3" x14ac:dyDescent="0.25">
      <c r="B395" t="s">
        <v>38</v>
      </c>
      <c r="C395" t="str">
        <f t="shared" si="6"/>
        <v/>
      </c>
    </row>
    <row r="396" spans="2:3" x14ac:dyDescent="0.25">
      <c r="B396" t="s">
        <v>144</v>
      </c>
      <c r="C396" t="str">
        <f t="shared" si="6"/>
        <v/>
      </c>
    </row>
    <row r="397" spans="2:3" x14ac:dyDescent="0.25">
      <c r="B397" t="s">
        <v>10</v>
      </c>
      <c r="C397" t="str">
        <f t="shared" si="6"/>
        <v/>
      </c>
    </row>
    <row r="398" spans="2:3" x14ac:dyDescent="0.25">
      <c r="B398" t="s">
        <v>119</v>
      </c>
      <c r="C398" t="str">
        <f t="shared" si="6"/>
        <v/>
      </c>
    </row>
    <row r="399" spans="2:3" x14ac:dyDescent="0.25">
      <c r="B399" t="s">
        <v>58</v>
      </c>
      <c r="C399" t="str">
        <f t="shared" si="6"/>
        <v/>
      </c>
    </row>
    <row r="400" spans="2:3" x14ac:dyDescent="0.25">
      <c r="B400" t="s">
        <v>82</v>
      </c>
      <c r="C400" t="str">
        <f t="shared" si="6"/>
        <v/>
      </c>
    </row>
    <row r="401" spans="2:3" x14ac:dyDescent="0.25">
      <c r="B401" t="s">
        <v>24</v>
      </c>
      <c r="C401" t="str">
        <f t="shared" si="6"/>
        <v/>
      </c>
    </row>
    <row r="402" spans="2:3" x14ac:dyDescent="0.25">
      <c r="B402" t="s">
        <v>20</v>
      </c>
      <c r="C402" t="str">
        <f t="shared" si="6"/>
        <v/>
      </c>
    </row>
    <row r="403" spans="2:3" x14ac:dyDescent="0.25">
      <c r="B403" t="s">
        <v>98</v>
      </c>
      <c r="C403" t="str">
        <f t="shared" si="6"/>
        <v/>
      </c>
    </row>
    <row r="404" spans="2:3" x14ac:dyDescent="0.25">
      <c r="B404" t="s">
        <v>152</v>
      </c>
      <c r="C404" t="str">
        <f t="shared" si="6"/>
        <v/>
      </c>
    </row>
    <row r="405" spans="2:3" x14ac:dyDescent="0.25">
      <c r="B405" t="s">
        <v>129</v>
      </c>
      <c r="C405" t="str">
        <f t="shared" si="6"/>
        <v/>
      </c>
    </row>
    <row r="406" spans="2:3" x14ac:dyDescent="0.25">
      <c r="B406" t="s">
        <v>127</v>
      </c>
      <c r="C406" t="str">
        <f t="shared" si="6"/>
        <v/>
      </c>
    </row>
    <row r="407" spans="2:3" x14ac:dyDescent="0.25">
      <c r="B407" t="s">
        <v>109</v>
      </c>
      <c r="C407" t="str">
        <f t="shared" si="6"/>
        <v/>
      </c>
    </row>
    <row r="408" spans="2:3" x14ac:dyDescent="0.25">
      <c r="B408" t="s">
        <v>46</v>
      </c>
      <c r="C408" t="str">
        <f t="shared" si="6"/>
        <v/>
      </c>
    </row>
    <row r="409" spans="2:3" x14ac:dyDescent="0.25">
      <c r="B409" t="s">
        <v>155</v>
      </c>
      <c r="C409" t="str">
        <f t="shared" si="6"/>
        <v/>
      </c>
    </row>
    <row r="410" spans="2:3" x14ac:dyDescent="0.25">
      <c r="B410" t="s">
        <v>85</v>
      </c>
      <c r="C410" t="str">
        <f t="shared" si="6"/>
        <v/>
      </c>
    </row>
    <row r="411" spans="2:3" x14ac:dyDescent="0.25">
      <c r="B411" t="s">
        <v>108</v>
      </c>
      <c r="C411" t="str">
        <f t="shared" si="6"/>
        <v/>
      </c>
    </row>
    <row r="412" spans="2:3" x14ac:dyDescent="0.25">
      <c r="B412" t="s">
        <v>43</v>
      </c>
      <c r="C412" t="str">
        <f t="shared" si="6"/>
        <v/>
      </c>
    </row>
    <row r="413" spans="2:3" x14ac:dyDescent="0.25">
      <c r="B413" t="s">
        <v>135</v>
      </c>
      <c r="C413" t="str">
        <f t="shared" si="6"/>
        <v/>
      </c>
    </row>
    <row r="414" spans="2:3" x14ac:dyDescent="0.25">
      <c r="B414" t="s">
        <v>36</v>
      </c>
      <c r="C414" t="str">
        <f t="shared" si="6"/>
        <v/>
      </c>
    </row>
    <row r="415" spans="2:3" x14ac:dyDescent="0.25">
      <c r="B415" t="s">
        <v>92</v>
      </c>
      <c r="C415" t="str">
        <f t="shared" si="6"/>
        <v/>
      </c>
    </row>
    <row r="416" spans="2:3" x14ac:dyDescent="0.25">
      <c r="B416" t="s">
        <v>121</v>
      </c>
      <c r="C416" t="str">
        <f t="shared" si="6"/>
        <v/>
      </c>
    </row>
    <row r="417" spans="2:3" x14ac:dyDescent="0.25">
      <c r="B417" t="s">
        <v>112</v>
      </c>
      <c r="C417" t="str">
        <f t="shared" si="6"/>
        <v/>
      </c>
    </row>
    <row r="418" spans="2:3" x14ac:dyDescent="0.25">
      <c r="B418" t="s">
        <v>39</v>
      </c>
      <c r="C418" t="str">
        <f t="shared" si="6"/>
        <v/>
      </c>
    </row>
    <row r="419" spans="2:3" x14ac:dyDescent="0.25">
      <c r="B419" t="s">
        <v>7</v>
      </c>
      <c r="C419" t="str">
        <f t="shared" si="6"/>
        <v/>
      </c>
    </row>
    <row r="420" spans="2:3" x14ac:dyDescent="0.25">
      <c r="B420" t="s">
        <v>61</v>
      </c>
      <c r="C420" t="str">
        <f t="shared" si="6"/>
        <v/>
      </c>
    </row>
    <row r="421" spans="2:3" x14ac:dyDescent="0.25">
      <c r="B421" t="s">
        <v>140</v>
      </c>
      <c r="C421" t="str">
        <f t="shared" si="6"/>
        <v/>
      </c>
    </row>
    <row r="422" spans="2:3" x14ac:dyDescent="0.25">
      <c r="B422" t="s">
        <v>25</v>
      </c>
      <c r="C422" t="str">
        <f t="shared" si="6"/>
        <v/>
      </c>
    </row>
    <row r="423" spans="2:3" x14ac:dyDescent="0.25">
      <c r="B423" t="s">
        <v>101</v>
      </c>
      <c r="C423" t="str">
        <f t="shared" si="6"/>
        <v/>
      </c>
    </row>
    <row r="424" spans="2:3" x14ac:dyDescent="0.25">
      <c r="B424" t="s">
        <v>142</v>
      </c>
      <c r="C424" t="str">
        <f t="shared" si="6"/>
        <v/>
      </c>
    </row>
    <row r="425" spans="2:3" x14ac:dyDescent="0.25">
      <c r="B425" t="s">
        <v>91</v>
      </c>
      <c r="C425" t="str">
        <f t="shared" si="6"/>
        <v/>
      </c>
    </row>
    <row r="426" spans="2:3" x14ac:dyDescent="0.25">
      <c r="B426" t="s">
        <v>100</v>
      </c>
      <c r="C426" t="str">
        <f t="shared" si="6"/>
        <v/>
      </c>
    </row>
    <row r="427" spans="2:3" x14ac:dyDescent="0.25">
      <c r="B427" t="s">
        <v>93</v>
      </c>
      <c r="C427" t="str">
        <f t="shared" si="6"/>
        <v/>
      </c>
    </row>
    <row r="428" spans="2:3" x14ac:dyDescent="0.25">
      <c r="B428" t="s">
        <v>90</v>
      </c>
      <c r="C428" t="str">
        <f t="shared" si="6"/>
        <v/>
      </c>
    </row>
    <row r="429" spans="2:3" x14ac:dyDescent="0.25">
      <c r="B429" t="s">
        <v>156</v>
      </c>
      <c r="C429" t="str">
        <f t="shared" si="6"/>
        <v/>
      </c>
    </row>
    <row r="430" spans="2:3" x14ac:dyDescent="0.25">
      <c r="B430" t="s">
        <v>116</v>
      </c>
      <c r="C430" t="str">
        <f t="shared" si="6"/>
        <v/>
      </c>
    </row>
    <row r="431" spans="2:3" x14ac:dyDescent="0.25">
      <c r="B431" t="s">
        <v>37</v>
      </c>
      <c r="C431" t="str">
        <f t="shared" si="6"/>
        <v/>
      </c>
    </row>
    <row r="432" spans="2:3" x14ac:dyDescent="0.25">
      <c r="B432" t="s">
        <v>105</v>
      </c>
      <c r="C432" t="str">
        <f t="shared" si="6"/>
        <v/>
      </c>
    </row>
    <row r="433" spans="2:3" x14ac:dyDescent="0.25">
      <c r="B433" t="s">
        <v>57</v>
      </c>
      <c r="C433" t="str">
        <f t="shared" si="6"/>
        <v/>
      </c>
    </row>
    <row r="434" spans="2:3" x14ac:dyDescent="0.25">
      <c r="B434" t="s">
        <v>154</v>
      </c>
      <c r="C434" t="str">
        <f t="shared" si="6"/>
        <v/>
      </c>
    </row>
    <row r="435" spans="2:3" x14ac:dyDescent="0.25">
      <c r="B435" t="s">
        <v>84</v>
      </c>
      <c r="C435" t="str">
        <f t="shared" si="6"/>
        <v/>
      </c>
    </row>
    <row r="436" spans="2:3" x14ac:dyDescent="0.25">
      <c r="B436" t="s">
        <v>44</v>
      </c>
      <c r="C436" t="str">
        <f t="shared" si="6"/>
        <v/>
      </c>
    </row>
    <row r="437" spans="2:3" x14ac:dyDescent="0.25">
      <c r="B437" t="s">
        <v>76</v>
      </c>
      <c r="C437" t="str">
        <f t="shared" si="6"/>
        <v/>
      </c>
    </row>
    <row r="438" spans="2:3" x14ac:dyDescent="0.25">
      <c r="B438" t="s">
        <v>47</v>
      </c>
      <c r="C438" t="str">
        <f t="shared" si="6"/>
        <v/>
      </c>
    </row>
    <row r="439" spans="2:3" x14ac:dyDescent="0.25">
      <c r="B439" t="s">
        <v>51</v>
      </c>
      <c r="C439" t="str">
        <f t="shared" si="6"/>
        <v/>
      </c>
    </row>
    <row r="440" spans="2:3" x14ac:dyDescent="0.25">
      <c r="B440" t="s">
        <v>132</v>
      </c>
      <c r="C440" t="str">
        <f t="shared" si="6"/>
        <v/>
      </c>
    </row>
    <row r="441" spans="2:3" x14ac:dyDescent="0.25">
      <c r="B441" t="s">
        <v>123</v>
      </c>
      <c r="C441" t="str">
        <f t="shared" si="6"/>
        <v/>
      </c>
    </row>
    <row r="442" spans="2:3" x14ac:dyDescent="0.25">
      <c r="B442" t="s">
        <v>0</v>
      </c>
      <c r="C442" t="str">
        <f t="shared" si="6"/>
        <v/>
      </c>
    </row>
    <row r="443" spans="2:3" x14ac:dyDescent="0.25">
      <c r="B443" t="s">
        <v>2</v>
      </c>
      <c r="C443" t="str">
        <f t="shared" si="6"/>
        <v/>
      </c>
    </row>
    <row r="444" spans="2:3" x14ac:dyDescent="0.25">
      <c r="B444" t="s">
        <v>146</v>
      </c>
      <c r="C444" t="str">
        <f t="shared" si="6"/>
        <v/>
      </c>
    </row>
    <row r="445" spans="2:3" x14ac:dyDescent="0.25">
      <c r="B445" t="s">
        <v>99</v>
      </c>
      <c r="C445" t="str">
        <f t="shared" si="6"/>
        <v/>
      </c>
    </row>
    <row r="446" spans="2:3" x14ac:dyDescent="0.25">
      <c r="B446" t="s">
        <v>147</v>
      </c>
      <c r="C446" t="str">
        <f t="shared" si="6"/>
        <v/>
      </c>
    </row>
    <row r="447" spans="2:3" x14ac:dyDescent="0.25">
      <c r="B447" t="s">
        <v>124</v>
      </c>
      <c r="C447" t="str">
        <f t="shared" si="6"/>
        <v/>
      </c>
    </row>
    <row r="448" spans="2:3" x14ac:dyDescent="0.25">
      <c r="B448" t="s">
        <v>139</v>
      </c>
      <c r="C448" t="str">
        <f t="shared" si="6"/>
        <v/>
      </c>
    </row>
    <row r="449" spans="2:3" x14ac:dyDescent="0.25">
      <c r="B449" t="s">
        <v>59</v>
      </c>
      <c r="C449" t="str">
        <f t="shared" si="6"/>
        <v/>
      </c>
    </row>
    <row r="450" spans="2:3" x14ac:dyDescent="0.25">
      <c r="B450" t="s">
        <v>88</v>
      </c>
      <c r="C450" t="str">
        <f t="shared" si="6"/>
        <v/>
      </c>
    </row>
    <row r="451" spans="2:3" x14ac:dyDescent="0.25">
      <c r="B451" t="s">
        <v>30</v>
      </c>
      <c r="C451" t="str">
        <f t="shared" si="6"/>
        <v/>
      </c>
    </row>
    <row r="452" spans="2:3" x14ac:dyDescent="0.25">
      <c r="B452" t="s">
        <v>27</v>
      </c>
      <c r="C452" t="str">
        <f t="shared" si="6"/>
        <v/>
      </c>
    </row>
    <row r="453" spans="2:3" x14ac:dyDescent="0.25">
      <c r="B453" t="s">
        <v>72</v>
      </c>
      <c r="C453" t="str">
        <f t="shared" ref="C453:C479" si="7">IF(B453=B454,"XXXXXXXX", "")</f>
        <v/>
      </c>
    </row>
    <row r="454" spans="2:3" x14ac:dyDescent="0.25">
      <c r="B454" t="s">
        <v>63</v>
      </c>
      <c r="C454" t="str">
        <f t="shared" si="7"/>
        <v/>
      </c>
    </row>
    <row r="455" spans="2:3" x14ac:dyDescent="0.25">
      <c r="B455" t="s">
        <v>94</v>
      </c>
      <c r="C455" t="str">
        <f t="shared" si="7"/>
        <v/>
      </c>
    </row>
    <row r="456" spans="2:3" x14ac:dyDescent="0.25">
      <c r="B456" t="s">
        <v>106</v>
      </c>
      <c r="C456" t="str">
        <f t="shared" si="7"/>
        <v/>
      </c>
    </row>
    <row r="457" spans="2:3" x14ac:dyDescent="0.25">
      <c r="B457" t="s">
        <v>60</v>
      </c>
      <c r="C457" t="str">
        <f t="shared" si="7"/>
        <v/>
      </c>
    </row>
    <row r="458" spans="2:3" x14ac:dyDescent="0.25">
      <c r="B458" t="s">
        <v>6</v>
      </c>
      <c r="C458" t="str">
        <f t="shared" si="7"/>
        <v/>
      </c>
    </row>
    <row r="459" spans="2:3" x14ac:dyDescent="0.25">
      <c r="B459" t="s">
        <v>117</v>
      </c>
      <c r="C459" t="str">
        <f t="shared" si="7"/>
        <v/>
      </c>
    </row>
    <row r="460" spans="2:3" x14ac:dyDescent="0.25">
      <c r="B460" t="s">
        <v>69</v>
      </c>
      <c r="C460" t="str">
        <f t="shared" si="7"/>
        <v/>
      </c>
    </row>
    <row r="461" spans="2:3" x14ac:dyDescent="0.25">
      <c r="B461" t="s">
        <v>67</v>
      </c>
      <c r="C461" t="str">
        <f t="shared" si="7"/>
        <v/>
      </c>
    </row>
    <row r="462" spans="2:3" x14ac:dyDescent="0.25">
      <c r="B462" t="s">
        <v>153</v>
      </c>
      <c r="C462" t="str">
        <f t="shared" si="7"/>
        <v/>
      </c>
    </row>
    <row r="463" spans="2:3" x14ac:dyDescent="0.25">
      <c r="B463" t="s">
        <v>13</v>
      </c>
      <c r="C463" t="str">
        <f t="shared" si="7"/>
        <v/>
      </c>
    </row>
    <row r="464" spans="2:3" x14ac:dyDescent="0.25">
      <c r="B464" t="s">
        <v>29</v>
      </c>
      <c r="C464" t="str">
        <f t="shared" si="7"/>
        <v/>
      </c>
    </row>
    <row r="465" spans="2:3" x14ac:dyDescent="0.25">
      <c r="B465" t="s">
        <v>26</v>
      </c>
      <c r="C465" t="str">
        <f t="shared" si="7"/>
        <v/>
      </c>
    </row>
    <row r="466" spans="2:3" x14ac:dyDescent="0.25">
      <c r="B466" t="s">
        <v>28</v>
      </c>
      <c r="C466" t="str">
        <f t="shared" si="7"/>
        <v/>
      </c>
    </row>
    <row r="467" spans="2:3" x14ac:dyDescent="0.25">
      <c r="B467" t="s">
        <v>77</v>
      </c>
      <c r="C467" t="str">
        <f t="shared" si="7"/>
        <v/>
      </c>
    </row>
    <row r="468" spans="2:3" x14ac:dyDescent="0.25">
      <c r="B468" t="s">
        <v>42</v>
      </c>
      <c r="C468" t="str">
        <f t="shared" si="7"/>
        <v/>
      </c>
    </row>
    <row r="469" spans="2:3" x14ac:dyDescent="0.25">
      <c r="B469" t="s">
        <v>128</v>
      </c>
      <c r="C469" t="str">
        <f t="shared" si="7"/>
        <v/>
      </c>
    </row>
    <row r="470" spans="2:3" x14ac:dyDescent="0.25">
      <c r="B470" t="s">
        <v>103</v>
      </c>
      <c r="C470" t="str">
        <f t="shared" si="7"/>
        <v/>
      </c>
    </row>
    <row r="471" spans="2:3" x14ac:dyDescent="0.25">
      <c r="B471" t="s">
        <v>71</v>
      </c>
      <c r="C471" t="str">
        <f t="shared" si="7"/>
        <v/>
      </c>
    </row>
    <row r="472" spans="2:3" x14ac:dyDescent="0.25">
      <c r="B472" t="s">
        <v>130</v>
      </c>
      <c r="C472" t="str">
        <f t="shared" si="7"/>
        <v/>
      </c>
    </row>
    <row r="473" spans="2:3" x14ac:dyDescent="0.25">
      <c r="B473" t="s">
        <v>22</v>
      </c>
      <c r="C473" t="str">
        <f t="shared" si="7"/>
        <v/>
      </c>
    </row>
    <row r="474" spans="2:3" x14ac:dyDescent="0.25">
      <c r="B474" t="s">
        <v>138</v>
      </c>
      <c r="C474" t="str">
        <f t="shared" si="7"/>
        <v/>
      </c>
    </row>
    <row r="475" spans="2:3" x14ac:dyDescent="0.25">
      <c r="B475" t="s">
        <v>14</v>
      </c>
      <c r="C475" t="str">
        <f t="shared" si="7"/>
        <v/>
      </c>
    </row>
    <row r="476" spans="2:3" x14ac:dyDescent="0.25">
      <c r="B476" t="s">
        <v>86</v>
      </c>
      <c r="C476" t="str">
        <f t="shared" si="7"/>
        <v/>
      </c>
    </row>
    <row r="477" spans="2:3" x14ac:dyDescent="0.25">
      <c r="B477" t="s">
        <v>70</v>
      </c>
      <c r="C477" t="str">
        <f t="shared" si="7"/>
        <v/>
      </c>
    </row>
    <row r="478" spans="2:3" x14ac:dyDescent="0.25">
      <c r="B478" t="s">
        <v>11</v>
      </c>
      <c r="C478" t="str">
        <f t="shared" si="7"/>
        <v/>
      </c>
    </row>
    <row r="479" spans="2:3" x14ac:dyDescent="0.25">
      <c r="B479" t="s">
        <v>75</v>
      </c>
      <c r="C479" t="str">
        <f t="shared" si="7"/>
        <v/>
      </c>
    </row>
  </sheetData>
  <sortState ref="B4:B479">
    <sortCondition ref="B47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 Byers</dc:creator>
  <cp:lastModifiedBy>Grover, Corrinne E [EEOBS]</cp:lastModifiedBy>
  <dcterms:created xsi:type="dcterms:W3CDTF">2011-05-11T20:33:48Z</dcterms:created>
  <dcterms:modified xsi:type="dcterms:W3CDTF">2019-09-24T16:18:35Z</dcterms:modified>
</cp:coreProperties>
</file>