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g/Dropbox/MNase-seq/cottonMNase-seq_git/"/>
    </mc:Choice>
  </mc:AlternateContent>
  <xr:revisionPtr revIDLastSave="0" documentId="13_ncr:1_{9FE1CA00-88EB-F047-8A0C-572AEED753F4}" xr6:coauthVersionLast="41" xr6:coauthVersionMax="41" xr10:uidLastSave="{00000000-0000-0000-0000-000000000000}"/>
  <bookViews>
    <workbookView xWindow="40960" yWindow="460" windowWidth="38400" windowHeight="21140" activeTab="2" xr2:uid="{00000000-000D-0000-FFFF-FFFF00000000}"/>
  </bookViews>
  <sheets>
    <sheet name="DcD" sheetId="1" r:id="rId1"/>
    <sheet name="FcD" sheetId="2" r:id="rId2"/>
    <sheet name="McD" sheetId="3" r:id="rId3"/>
    <sheet name="A6D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9" i="3" l="1"/>
  <c r="P46" i="3"/>
  <c r="O60" i="3"/>
  <c r="P29" i="3"/>
  <c r="P16" i="3"/>
  <c r="O90" i="3" l="1"/>
  <c r="N90" i="3"/>
  <c r="M90" i="3"/>
  <c r="L90" i="3"/>
  <c r="K90" i="3"/>
  <c r="J90" i="3"/>
  <c r="I90" i="3"/>
  <c r="H90" i="3"/>
  <c r="G90" i="3"/>
  <c r="F90" i="3"/>
  <c r="E90" i="3"/>
  <c r="D90" i="3"/>
  <c r="B90" i="3"/>
  <c r="H60" i="3"/>
  <c r="B60" i="3"/>
  <c r="F30" i="3"/>
  <c r="G30" i="3"/>
  <c r="H30" i="3"/>
  <c r="O30" i="3"/>
  <c r="N30" i="3"/>
  <c r="M30" i="3"/>
  <c r="L30" i="3"/>
  <c r="K30" i="3"/>
  <c r="J30" i="3"/>
  <c r="I30" i="3"/>
  <c r="E30" i="3"/>
  <c r="D30" i="3"/>
  <c r="B30" i="3"/>
  <c r="O90" i="2"/>
  <c r="N90" i="2"/>
  <c r="M90" i="2"/>
  <c r="L90" i="2"/>
  <c r="K90" i="2"/>
  <c r="J90" i="2"/>
  <c r="I90" i="2"/>
  <c r="H90" i="2"/>
  <c r="G90" i="2"/>
  <c r="F90" i="2"/>
  <c r="E90" i="2"/>
  <c r="D90" i="2"/>
  <c r="B90" i="2"/>
  <c r="J60" i="2"/>
  <c r="K60" i="2"/>
  <c r="B60" i="2"/>
  <c r="D60" i="2" s="1"/>
  <c r="O30" i="2"/>
  <c r="O60" i="2" s="1"/>
  <c r="N30" i="2"/>
  <c r="N60" i="2" s="1"/>
  <c r="M30" i="2"/>
  <c r="M60" i="2" s="1"/>
  <c r="L30" i="2"/>
  <c r="L60" i="2" s="1"/>
  <c r="K30" i="2"/>
  <c r="J30" i="2"/>
  <c r="I30" i="2"/>
  <c r="I60" i="2" s="1"/>
  <c r="H30" i="2"/>
  <c r="H60" i="2" s="1"/>
  <c r="G30" i="2"/>
  <c r="G60" i="2" s="1"/>
  <c r="F30" i="2"/>
  <c r="F60" i="2" s="1"/>
  <c r="E30" i="2"/>
  <c r="E60" i="2" s="1"/>
  <c r="D30" i="2"/>
  <c r="B30" i="2"/>
  <c r="I60" i="3" l="1"/>
  <c r="J60" i="3"/>
  <c r="K60" i="3"/>
  <c r="D60" i="3"/>
  <c r="L60" i="3"/>
  <c r="E60" i="3"/>
  <c r="M60" i="3"/>
  <c r="F60" i="3"/>
  <c r="N60" i="3"/>
  <c r="G60" i="3"/>
  <c r="O51" i="4" l="1"/>
  <c r="N51" i="4"/>
  <c r="M51" i="4"/>
  <c r="L51" i="4"/>
  <c r="K51" i="4"/>
  <c r="J51" i="4"/>
  <c r="I51" i="4"/>
  <c r="H51" i="4"/>
  <c r="G51" i="4"/>
  <c r="F51" i="4"/>
  <c r="E51" i="4"/>
  <c r="D51" i="4"/>
  <c r="B51" i="4"/>
  <c r="B34" i="4"/>
  <c r="N34" i="4" s="1"/>
  <c r="O34" i="4"/>
  <c r="O17" i="4"/>
  <c r="N17" i="4"/>
  <c r="M17" i="4"/>
  <c r="L17" i="4"/>
  <c r="K17" i="4"/>
  <c r="J17" i="4"/>
  <c r="I17" i="4"/>
  <c r="I34" i="4" s="1"/>
  <c r="G17" i="4"/>
  <c r="H17" i="4"/>
  <c r="F17" i="4"/>
  <c r="E17" i="4"/>
  <c r="D17" i="4"/>
  <c r="B17" i="4"/>
  <c r="H34" i="4" l="1"/>
  <c r="J34" i="4"/>
  <c r="K34" i="4"/>
  <c r="L34" i="4"/>
  <c r="E34" i="4"/>
  <c r="M34" i="4"/>
  <c r="D34" i="4"/>
  <c r="F34" i="4"/>
  <c r="G34" i="4"/>
  <c r="D51" i="1"/>
  <c r="B51" i="1"/>
  <c r="B34" i="1"/>
  <c r="B17" i="1"/>
  <c r="O17" i="1"/>
  <c r="O34" i="1" s="1"/>
  <c r="N17" i="1"/>
  <c r="M17" i="1"/>
  <c r="L17" i="1"/>
  <c r="K17" i="1"/>
  <c r="K34" i="1" s="1"/>
  <c r="J17" i="1"/>
  <c r="J34" i="1" s="1"/>
  <c r="I17" i="1"/>
  <c r="H17" i="1"/>
  <c r="H34" i="1" s="1"/>
  <c r="G17" i="1"/>
  <c r="G34" i="1" s="1"/>
  <c r="F17" i="1"/>
  <c r="E17" i="1"/>
  <c r="D17" i="1"/>
  <c r="D34" i="1" s="1"/>
  <c r="E51" i="1"/>
  <c r="F51" i="1"/>
  <c r="G51" i="1"/>
  <c r="H51" i="1"/>
  <c r="I51" i="1"/>
  <c r="J51" i="1"/>
  <c r="K51" i="1"/>
  <c r="L51" i="1"/>
  <c r="M51" i="1"/>
  <c r="N51" i="1"/>
  <c r="O51" i="1"/>
  <c r="L34" i="1" l="1"/>
  <c r="I34" i="1"/>
  <c r="E34" i="1"/>
  <c r="M34" i="1"/>
  <c r="F34" i="1"/>
  <c r="N34" i="1"/>
</calcChain>
</file>

<file path=xl/sharedStrings.xml><?xml version="1.0" encoding="utf-8"?>
<sst xmlns="http://schemas.openxmlformats.org/spreadsheetml/2006/main" count="445" uniqueCount="63">
  <si>
    <t>x</t>
  </si>
  <si>
    <t># segment bp</t>
  </si>
  <si>
    <t>ChrName</t>
  </si>
  <si>
    <t>Length</t>
  </si>
  <si>
    <t>Chromosome</t>
  </si>
  <si>
    <t>MRF.bc1</t>
  </si>
  <si>
    <t>MRF.bc2</t>
  </si>
  <si>
    <t>MRF.bc3</t>
  </si>
  <si>
    <t>MRF.bc4</t>
  </si>
  <si>
    <t>MRF.bc5</t>
  </si>
  <si>
    <t>MRF.bc6</t>
  </si>
  <si>
    <t>MSF.bc1</t>
  </si>
  <si>
    <t>MSF.bc2</t>
  </si>
  <si>
    <t>MSF.bc3</t>
  </si>
  <si>
    <t>MSF.bc4</t>
  </si>
  <si>
    <t>MSF.bc5</t>
  </si>
  <si>
    <t>MSF.bc6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</si>
  <si>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</si>
  <si>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</si>
  <si>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</si>
  <si>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</si>
  <si>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</si>
  <si>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</si>
  <si>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</si>
  <si>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</si>
  <si>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</si>
  <si>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</si>
  <si>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</si>
  <si>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</si>
  <si>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</si>
  <si>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# segment bp %</t>
  </si>
  <si>
    <t># segment number</t>
  </si>
  <si>
    <t>Total</t>
  </si>
  <si>
    <t>Nonzero Length</t>
  </si>
  <si>
    <t>iSeg v1.3.2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</si>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</sst>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43" fontId="16" fillId="0" borderId="0" xfId="1" applyFont="1"/>
    <xf numFmtId="43" fontId="0" fillId="0" borderId="0" xfId="1" applyFont="1"/>
    <xf numFmtId="164" fontId="16" fillId="0" borderId="0" xfId="1" applyNumberFormat="1" applyFont="1"/>
    <xf numFmtId="164" fontId="0" fillId="0" borderId="0" xfId="1" applyNumberFormat="1" applyFont="1"/>
    <xf numFmtId="0" fontId="18" fillId="0" borderId="0" xfId="0" applyFont="1"/>
    <xf numFmtId="164" fontId="19" fillId="0" borderId="0" xfId="1" applyNumberFormat="1" applyFont="1"/>
    <xf numFmtId="0" fontId="19" fillId="0" borderId="0" xfId="0" applyFont="1"/>
    <xf numFmtId="10" fontId="16" fillId="0" borderId="0" xfId="2" applyNumberFormat="1" applyFont="1"/>
    <xf numFmtId="10" fontId="19" fillId="0" borderId="0" xfId="2" applyNumberFormat="1" applyFont="1"/>
    <xf numFmtId="0" fontId="20" fillId="0" borderId="0" xfId="0" applyFont="1"/>
    <xf numFmtId="0" fontId="14" fillId="0" borderId="0" xfId="0" applyFont="1"/>
    <xf numFmtId="0" fontId="0" fillId="0" borderId="10" xfId="0" applyBorder="1"/>
    <xf numFmtId="0" fontId="18" fillId="0" borderId="10" xfId="0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opLeftCell="A6" workbookViewId="0">
      <selection activeCell="A51" sqref="A51:O51"/>
    </sheetView>
  </sheetViews>
  <sheetFormatPr baseColWidth="10" defaultRowHeight="16" x14ac:dyDescent="0.2"/>
  <cols>
    <col min="2" max="2" width="15" bestFit="1" customWidth="1"/>
    <col min="4" max="4" width="15" bestFit="1" customWidth="1"/>
    <col min="5" max="8" width="14" bestFit="1" customWidth="1"/>
    <col min="9" max="9" width="13" style="6" bestFit="1" customWidth="1"/>
    <col min="10" max="10" width="15" bestFit="1" customWidth="1"/>
    <col min="11" max="14" width="14" bestFit="1" customWidth="1"/>
    <col min="15" max="15" width="13" style="6" bestFit="1" customWidth="1"/>
  </cols>
  <sheetData>
    <row r="1" spans="1:15" x14ac:dyDescent="0.2">
      <c r="A1" t="s">
        <v>34</v>
      </c>
    </row>
    <row r="2" spans="1:15" x14ac:dyDescent="0.2">
      <c r="A2" s="11" t="s">
        <v>1</v>
      </c>
    </row>
    <row r="3" spans="1:15" s="1" customFormat="1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8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8" t="s">
        <v>16</v>
      </c>
    </row>
    <row r="4" spans="1:15" x14ac:dyDescent="0.2">
      <c r="A4" t="s">
        <v>17</v>
      </c>
      <c r="B4">
        <v>55868233</v>
      </c>
      <c r="C4">
        <v>1</v>
      </c>
      <c r="D4">
        <v>12752393</v>
      </c>
      <c r="E4">
        <v>5848926</v>
      </c>
      <c r="F4">
        <v>2949734</v>
      </c>
      <c r="G4">
        <v>1632537</v>
      </c>
      <c r="H4">
        <v>915791</v>
      </c>
      <c r="I4" s="6">
        <v>515025</v>
      </c>
      <c r="J4">
        <v>12429425</v>
      </c>
      <c r="K4">
        <v>6108644</v>
      </c>
      <c r="L4">
        <v>3279582</v>
      </c>
      <c r="M4">
        <v>1983340</v>
      </c>
      <c r="N4">
        <v>1267278</v>
      </c>
      <c r="O4" s="6">
        <v>857764</v>
      </c>
    </row>
    <row r="5" spans="1:15" x14ac:dyDescent="0.2">
      <c r="A5" t="s">
        <v>18</v>
      </c>
      <c r="B5">
        <v>62769430</v>
      </c>
      <c r="C5">
        <v>2</v>
      </c>
      <c r="D5">
        <v>14639043</v>
      </c>
      <c r="E5">
        <v>6681532</v>
      </c>
      <c r="F5">
        <v>3362888</v>
      </c>
      <c r="G5">
        <v>1833455</v>
      </c>
      <c r="H5">
        <v>997874</v>
      </c>
      <c r="I5" s="6">
        <v>552895</v>
      </c>
      <c r="J5">
        <v>13323463</v>
      </c>
      <c r="K5">
        <v>6235760</v>
      </c>
      <c r="L5">
        <v>3068741</v>
      </c>
      <c r="M5">
        <v>1648676</v>
      </c>
      <c r="N5">
        <v>890103</v>
      </c>
      <c r="O5" s="6">
        <v>469347</v>
      </c>
    </row>
    <row r="6" spans="1:15" x14ac:dyDescent="0.2">
      <c r="A6" t="s">
        <v>19</v>
      </c>
      <c r="B6">
        <v>45765648</v>
      </c>
      <c r="C6">
        <v>3</v>
      </c>
      <c r="D6">
        <v>10843559</v>
      </c>
      <c r="E6">
        <v>4986939</v>
      </c>
      <c r="F6">
        <v>2540868</v>
      </c>
      <c r="G6">
        <v>1352892</v>
      </c>
      <c r="H6">
        <v>725390</v>
      </c>
      <c r="I6" s="6">
        <v>404290</v>
      </c>
      <c r="J6">
        <v>9575921</v>
      </c>
      <c r="K6">
        <v>4513835</v>
      </c>
      <c r="L6">
        <v>2193935</v>
      </c>
      <c r="M6">
        <v>1165612</v>
      </c>
      <c r="N6">
        <v>624625</v>
      </c>
      <c r="O6" s="6">
        <v>324596</v>
      </c>
    </row>
    <row r="7" spans="1:15" x14ac:dyDescent="0.2">
      <c r="A7" t="s">
        <v>20</v>
      </c>
      <c r="B7">
        <v>62178258</v>
      </c>
      <c r="C7">
        <v>4</v>
      </c>
      <c r="D7">
        <v>14654163</v>
      </c>
      <c r="E7">
        <v>6766511</v>
      </c>
      <c r="F7">
        <v>3364734</v>
      </c>
      <c r="G7">
        <v>1813672</v>
      </c>
      <c r="H7">
        <v>994799</v>
      </c>
      <c r="I7" s="6">
        <v>550284</v>
      </c>
      <c r="J7">
        <v>13246119</v>
      </c>
      <c r="K7">
        <v>6220488</v>
      </c>
      <c r="L7">
        <v>3077953</v>
      </c>
      <c r="M7">
        <v>1641470</v>
      </c>
      <c r="N7">
        <v>874901</v>
      </c>
      <c r="O7" s="6">
        <v>455409</v>
      </c>
    </row>
    <row r="8" spans="1:15" x14ac:dyDescent="0.2">
      <c r="A8" t="s">
        <v>21</v>
      </c>
      <c r="B8">
        <v>64140413</v>
      </c>
      <c r="C8">
        <v>5</v>
      </c>
      <c r="D8">
        <v>15285237</v>
      </c>
      <c r="E8">
        <v>7109132</v>
      </c>
      <c r="F8">
        <v>3600603</v>
      </c>
      <c r="G8">
        <v>1973151</v>
      </c>
      <c r="H8">
        <v>1070283</v>
      </c>
      <c r="I8" s="6">
        <v>604501</v>
      </c>
      <c r="J8">
        <v>13726458</v>
      </c>
      <c r="K8">
        <v>6491589</v>
      </c>
      <c r="L8">
        <v>3220732</v>
      </c>
      <c r="M8">
        <v>1719177</v>
      </c>
      <c r="N8">
        <v>920447</v>
      </c>
      <c r="O8" s="6">
        <v>494031</v>
      </c>
    </row>
    <row r="9" spans="1:15" x14ac:dyDescent="0.2">
      <c r="A9" t="s">
        <v>22</v>
      </c>
      <c r="B9">
        <v>51074515</v>
      </c>
      <c r="C9">
        <v>6</v>
      </c>
      <c r="D9">
        <v>11515291</v>
      </c>
      <c r="E9">
        <v>5370056</v>
      </c>
      <c r="F9">
        <v>2752360</v>
      </c>
      <c r="G9">
        <v>1527419</v>
      </c>
      <c r="H9">
        <v>816665</v>
      </c>
      <c r="I9" s="6">
        <v>458980</v>
      </c>
      <c r="J9">
        <v>11734428</v>
      </c>
      <c r="K9">
        <v>5776592</v>
      </c>
      <c r="L9">
        <v>2909585</v>
      </c>
      <c r="M9">
        <v>1540268</v>
      </c>
      <c r="N9">
        <v>818737</v>
      </c>
      <c r="O9" s="6">
        <v>437029</v>
      </c>
    </row>
    <row r="10" spans="1:15" x14ac:dyDescent="0.2">
      <c r="A10" t="s">
        <v>23</v>
      </c>
      <c r="B10">
        <v>60982465</v>
      </c>
      <c r="C10">
        <v>7</v>
      </c>
      <c r="D10">
        <v>13301646</v>
      </c>
      <c r="E10">
        <v>6108422</v>
      </c>
      <c r="F10">
        <v>3039612</v>
      </c>
      <c r="G10">
        <v>1617171</v>
      </c>
      <c r="H10">
        <v>870658</v>
      </c>
      <c r="I10" s="6">
        <v>483348</v>
      </c>
      <c r="J10">
        <v>14568340</v>
      </c>
      <c r="K10">
        <v>7139499</v>
      </c>
      <c r="L10">
        <v>3544813</v>
      </c>
      <c r="M10">
        <v>1850196</v>
      </c>
      <c r="N10">
        <v>964117</v>
      </c>
      <c r="O10" s="6">
        <v>510813</v>
      </c>
    </row>
    <row r="11" spans="1:15" x14ac:dyDescent="0.2">
      <c r="A11" t="s">
        <v>24</v>
      </c>
      <c r="B11">
        <v>57128820</v>
      </c>
      <c r="C11">
        <v>8</v>
      </c>
      <c r="D11">
        <v>13082011</v>
      </c>
      <c r="E11">
        <v>6051899</v>
      </c>
      <c r="F11">
        <v>3000094</v>
      </c>
      <c r="G11">
        <v>1640109</v>
      </c>
      <c r="H11">
        <v>893732</v>
      </c>
      <c r="I11" s="6">
        <v>482683</v>
      </c>
      <c r="J11">
        <v>13304817</v>
      </c>
      <c r="K11">
        <v>6462814</v>
      </c>
      <c r="L11">
        <v>3210470</v>
      </c>
      <c r="M11">
        <v>1686475</v>
      </c>
      <c r="N11">
        <v>853097</v>
      </c>
      <c r="O11" s="6">
        <v>441405</v>
      </c>
    </row>
    <row r="12" spans="1:15" x14ac:dyDescent="0.2">
      <c r="A12" t="s">
        <v>25</v>
      </c>
      <c r="B12">
        <v>70713020</v>
      </c>
      <c r="C12">
        <v>9</v>
      </c>
      <c r="D12">
        <v>14703499</v>
      </c>
      <c r="E12">
        <v>6564895</v>
      </c>
      <c r="F12">
        <v>3179001</v>
      </c>
      <c r="G12">
        <v>1708516</v>
      </c>
      <c r="H12">
        <v>935066</v>
      </c>
      <c r="I12" s="6">
        <v>500320</v>
      </c>
      <c r="J12">
        <v>17576634</v>
      </c>
      <c r="K12">
        <v>8587601</v>
      </c>
      <c r="L12">
        <v>4332968</v>
      </c>
      <c r="M12">
        <v>2266503</v>
      </c>
      <c r="N12">
        <v>1163104</v>
      </c>
      <c r="O12" s="6">
        <v>608151</v>
      </c>
    </row>
    <row r="13" spans="1:15" x14ac:dyDescent="0.2">
      <c r="A13" t="s">
        <v>26</v>
      </c>
      <c r="B13">
        <v>62175169</v>
      </c>
      <c r="C13">
        <v>10</v>
      </c>
      <c r="D13">
        <v>14344836</v>
      </c>
      <c r="E13">
        <v>6558918</v>
      </c>
      <c r="F13">
        <v>3264336</v>
      </c>
      <c r="G13">
        <v>1815099</v>
      </c>
      <c r="H13">
        <v>987255</v>
      </c>
      <c r="I13" s="6">
        <v>522144</v>
      </c>
      <c r="J13">
        <v>13825195</v>
      </c>
      <c r="K13">
        <v>6534231</v>
      </c>
      <c r="L13">
        <v>3254251</v>
      </c>
      <c r="M13">
        <v>1665780</v>
      </c>
      <c r="N13">
        <v>867707</v>
      </c>
      <c r="O13" s="6">
        <v>439888</v>
      </c>
    </row>
    <row r="14" spans="1:15" x14ac:dyDescent="0.2">
      <c r="A14" t="s">
        <v>27</v>
      </c>
      <c r="B14">
        <v>62681010</v>
      </c>
      <c r="C14">
        <v>11</v>
      </c>
      <c r="D14">
        <v>14114935</v>
      </c>
      <c r="E14">
        <v>6437968</v>
      </c>
      <c r="F14">
        <v>3230531</v>
      </c>
      <c r="G14">
        <v>1827464</v>
      </c>
      <c r="H14">
        <v>1004154</v>
      </c>
      <c r="I14" s="6">
        <v>577505</v>
      </c>
      <c r="J14">
        <v>14255173</v>
      </c>
      <c r="K14">
        <v>6773062</v>
      </c>
      <c r="L14">
        <v>3451905</v>
      </c>
      <c r="M14">
        <v>1824162</v>
      </c>
      <c r="N14">
        <v>948540</v>
      </c>
      <c r="O14" s="6">
        <v>491203</v>
      </c>
    </row>
    <row r="15" spans="1:15" x14ac:dyDescent="0.2">
      <c r="A15" t="s">
        <v>28</v>
      </c>
      <c r="B15">
        <v>35429946</v>
      </c>
      <c r="C15">
        <v>12</v>
      </c>
      <c r="D15">
        <v>7725404</v>
      </c>
      <c r="E15">
        <v>3513490</v>
      </c>
      <c r="F15">
        <v>1755906</v>
      </c>
      <c r="G15">
        <v>946656</v>
      </c>
      <c r="H15">
        <v>504360</v>
      </c>
      <c r="I15" s="6">
        <v>270861</v>
      </c>
      <c r="J15">
        <v>8279172</v>
      </c>
      <c r="K15">
        <v>3894312</v>
      </c>
      <c r="L15">
        <v>1977685</v>
      </c>
      <c r="M15">
        <v>1064061</v>
      </c>
      <c r="N15">
        <v>551303</v>
      </c>
      <c r="O15" s="6">
        <v>279591</v>
      </c>
    </row>
    <row r="16" spans="1:15" x14ac:dyDescent="0.2">
      <c r="A16" t="s">
        <v>29</v>
      </c>
      <c r="B16">
        <v>58321163</v>
      </c>
      <c r="C16">
        <v>13</v>
      </c>
      <c r="D16">
        <v>13146766</v>
      </c>
      <c r="E16">
        <v>6010461</v>
      </c>
      <c r="F16">
        <v>3008479</v>
      </c>
      <c r="G16">
        <v>1652674</v>
      </c>
      <c r="H16">
        <v>897068</v>
      </c>
      <c r="I16" s="6">
        <v>489946</v>
      </c>
      <c r="J16">
        <v>13351885</v>
      </c>
      <c r="K16">
        <v>6347414</v>
      </c>
      <c r="L16">
        <v>3218461</v>
      </c>
      <c r="M16">
        <v>1750245</v>
      </c>
      <c r="N16">
        <v>904426</v>
      </c>
      <c r="O16" s="6">
        <v>473213</v>
      </c>
    </row>
    <row r="17" spans="1:15" s="5" customFormat="1" x14ac:dyDescent="0.2">
      <c r="A17" s="4" t="s">
        <v>32</v>
      </c>
      <c r="B17" s="4">
        <f>SUM(B4:B16)</f>
        <v>749228090</v>
      </c>
      <c r="C17" s="4"/>
      <c r="D17" s="4">
        <f>SUM(D4:D16)</f>
        <v>170108783</v>
      </c>
      <c r="E17" s="4">
        <f t="shared" ref="E17" si="0">SUM(E4:E16)</f>
        <v>78009149</v>
      </c>
      <c r="F17" s="4">
        <f t="shared" ref="F17" si="1">SUM(F4:F16)</f>
        <v>39049146</v>
      </c>
      <c r="G17" s="4">
        <f t="shared" ref="G17" si="2">SUM(G4:G16)</f>
        <v>21340815</v>
      </c>
      <c r="H17" s="4">
        <f t="shared" ref="H17" si="3">SUM(H4:H16)</f>
        <v>11613095</v>
      </c>
      <c r="I17" s="7">
        <f t="shared" ref="I17" si="4">SUM(I4:I16)</f>
        <v>6412782</v>
      </c>
      <c r="J17" s="4">
        <f t="shared" ref="J17" si="5">SUM(J4:J16)</f>
        <v>169197030</v>
      </c>
      <c r="K17" s="4">
        <f t="shared" ref="K17" si="6">SUM(K4:K16)</f>
        <v>81085841</v>
      </c>
      <c r="L17" s="4">
        <f t="shared" ref="L17" si="7">SUM(L4:L16)</f>
        <v>40741081</v>
      </c>
      <c r="M17" s="4">
        <f t="shared" ref="M17" si="8">SUM(M4:M16)</f>
        <v>21805965</v>
      </c>
      <c r="N17" s="4">
        <f t="shared" ref="N17" si="9">SUM(N4:N16)</f>
        <v>11648385</v>
      </c>
      <c r="O17" s="7">
        <f t="shared" ref="O17" si="10">SUM(O4:O16)</f>
        <v>6282440</v>
      </c>
    </row>
    <row r="18" spans="1:15" x14ac:dyDescent="0.2">
      <c r="C18" s="1"/>
      <c r="D18" s="1"/>
      <c r="E18" s="1"/>
      <c r="F18" s="1"/>
      <c r="G18" s="1"/>
      <c r="H18" s="1"/>
      <c r="I18" s="8"/>
      <c r="J18" s="1"/>
      <c r="K18" s="1"/>
      <c r="L18" s="1"/>
      <c r="M18" s="1"/>
      <c r="N18" s="1"/>
      <c r="O18" s="8"/>
    </row>
    <row r="19" spans="1:15" x14ac:dyDescent="0.2">
      <c r="A19" s="11" t="s">
        <v>30</v>
      </c>
    </row>
    <row r="20" spans="1:15" s="1" customFormat="1" x14ac:dyDescent="0.2">
      <c r="A20" s="1" t="s">
        <v>2</v>
      </c>
      <c r="B20" s="1" t="s">
        <v>33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9</v>
      </c>
      <c r="I20" s="8" t="s">
        <v>10</v>
      </c>
      <c r="J20" s="1" t="s">
        <v>11</v>
      </c>
      <c r="K20" s="1" t="s">
        <v>12</v>
      </c>
      <c r="L20" s="1" t="s">
        <v>13</v>
      </c>
      <c r="M20" s="1" t="s">
        <v>14</v>
      </c>
      <c r="N20" s="1" t="s">
        <v>15</v>
      </c>
      <c r="O20" s="8" t="s">
        <v>16</v>
      </c>
    </row>
    <row r="21" spans="1:15" x14ac:dyDescent="0.2">
      <c r="A21" t="s">
        <v>17</v>
      </c>
      <c r="B21">
        <v>47179040</v>
      </c>
      <c r="C21">
        <v>1</v>
      </c>
      <c r="D21">
        <v>0.27029784836656301</v>
      </c>
      <c r="E21">
        <v>0.123972976135165</v>
      </c>
      <c r="F21">
        <v>6.2522128470609006E-2</v>
      </c>
      <c r="G21">
        <v>3.4603014389440703E-2</v>
      </c>
      <c r="H21">
        <v>1.9410971482251401E-2</v>
      </c>
      <c r="I21" s="6">
        <v>1.0916394229301799E-2</v>
      </c>
      <c r="J21">
        <v>0.263452266091044</v>
      </c>
      <c r="K21">
        <v>0.12947792070377001</v>
      </c>
      <c r="L21">
        <v>6.9513538215275297E-2</v>
      </c>
      <c r="M21">
        <v>4.2038583235267199E-2</v>
      </c>
      <c r="N21">
        <v>2.6861038291580298E-2</v>
      </c>
      <c r="O21" s="6">
        <v>1.8181039715941701E-2</v>
      </c>
    </row>
    <row r="22" spans="1:15" x14ac:dyDescent="0.2">
      <c r="A22" t="s">
        <v>18</v>
      </c>
      <c r="B22">
        <v>52455160</v>
      </c>
      <c r="C22">
        <v>2</v>
      </c>
      <c r="D22">
        <v>0.27907727285552097</v>
      </c>
      <c r="E22">
        <v>0.12737606748316099</v>
      </c>
      <c r="F22">
        <v>6.4109765369126701E-2</v>
      </c>
      <c r="G22">
        <v>3.4952805405607398E-2</v>
      </c>
      <c r="H22">
        <v>1.9023371580603299E-2</v>
      </c>
      <c r="I22" s="6">
        <v>1.0540335783934301E-2</v>
      </c>
      <c r="J22">
        <v>0.25399718540559202</v>
      </c>
      <c r="K22">
        <v>0.118877914012654</v>
      </c>
      <c r="L22">
        <v>5.8502175953709802E-2</v>
      </c>
      <c r="M22">
        <v>3.1430196762339498E-2</v>
      </c>
      <c r="N22">
        <v>1.69688358590461E-2</v>
      </c>
      <c r="O22" s="6">
        <v>8.9475849468384008E-3</v>
      </c>
    </row>
    <row r="23" spans="1:15" x14ac:dyDescent="0.2">
      <c r="A23" t="s">
        <v>19</v>
      </c>
      <c r="B23">
        <v>38527360</v>
      </c>
      <c r="C23">
        <v>3</v>
      </c>
      <c r="D23">
        <v>0.28145087023870802</v>
      </c>
      <c r="E23">
        <v>0.12943889744846299</v>
      </c>
      <c r="F23">
        <v>6.5949704314025206E-2</v>
      </c>
      <c r="G23">
        <v>3.5115097426867602E-2</v>
      </c>
      <c r="H23">
        <v>1.88279186531338E-2</v>
      </c>
      <c r="I23" s="6">
        <v>1.0493581704014999E-2</v>
      </c>
      <c r="J23">
        <v>0.248548589885214</v>
      </c>
      <c r="K23">
        <v>0.11715920841708299</v>
      </c>
      <c r="L23">
        <v>5.6944856849781601E-2</v>
      </c>
      <c r="M23">
        <v>3.02541362813336E-2</v>
      </c>
      <c r="N23">
        <v>1.6212504568182198E-2</v>
      </c>
      <c r="O23" s="6">
        <v>8.4250776590973301E-3</v>
      </c>
    </row>
    <row r="24" spans="1:15" x14ac:dyDescent="0.2">
      <c r="A24" t="s">
        <v>20</v>
      </c>
      <c r="B24">
        <v>52024380</v>
      </c>
      <c r="C24">
        <v>4</v>
      </c>
      <c r="D24">
        <v>0.281678762918462</v>
      </c>
      <c r="E24">
        <v>0.13006423142380599</v>
      </c>
      <c r="F24">
        <v>6.4676099936222198E-2</v>
      </c>
      <c r="G24">
        <v>3.4861962795135697E-2</v>
      </c>
      <c r="H24">
        <v>1.9121784824730301E-2</v>
      </c>
      <c r="I24" s="6">
        <v>1.05774254301541E-2</v>
      </c>
      <c r="J24">
        <v>0.254613683046295</v>
      </c>
      <c r="K24">
        <v>0.119568709901012</v>
      </c>
      <c r="L24">
        <v>5.9163665189282399E-2</v>
      </c>
      <c r="M24">
        <v>3.1551937764563498E-2</v>
      </c>
      <c r="N24">
        <v>1.6817134581901799E-2</v>
      </c>
      <c r="O24" s="6">
        <v>8.7537612173369493E-3</v>
      </c>
    </row>
    <row r="25" spans="1:15" x14ac:dyDescent="0.2">
      <c r="A25" t="s">
        <v>21</v>
      </c>
      <c r="B25">
        <v>54369740</v>
      </c>
      <c r="C25">
        <v>5</v>
      </c>
      <c r="D25">
        <v>0.28113500266876401</v>
      </c>
      <c r="E25">
        <v>0.13075530616846801</v>
      </c>
      <c r="F25">
        <v>6.6224392465367696E-2</v>
      </c>
      <c r="G25">
        <v>3.6291345148974398E-2</v>
      </c>
      <c r="H25">
        <v>1.9685269784258701E-2</v>
      </c>
      <c r="I25" s="6">
        <v>1.1118335309309901E-2</v>
      </c>
      <c r="J25">
        <v>0.25246502926076198</v>
      </c>
      <c r="K25">
        <v>0.119397094781031</v>
      </c>
      <c r="L25">
        <v>5.9237583258628802E-2</v>
      </c>
      <c r="M25">
        <v>3.1620107066908897E-2</v>
      </c>
      <c r="N25">
        <v>1.6929398595615899E-2</v>
      </c>
      <c r="O25" s="6">
        <v>9.0865065751647902E-3</v>
      </c>
    </row>
    <row r="26" spans="1:15" x14ac:dyDescent="0.2">
      <c r="A26" t="s">
        <v>22</v>
      </c>
      <c r="B26">
        <v>42953895</v>
      </c>
      <c r="C26">
        <v>6</v>
      </c>
      <c r="D26">
        <v>0.268084908248716</v>
      </c>
      <c r="E26">
        <v>0.12501906986549199</v>
      </c>
      <c r="F26">
        <v>6.4077076130115804E-2</v>
      </c>
      <c r="G26">
        <v>3.5559499318979101E-2</v>
      </c>
      <c r="H26">
        <v>1.9012594783313599E-2</v>
      </c>
      <c r="I26" s="6">
        <v>1.06854104848932E-2</v>
      </c>
      <c r="J26">
        <v>0.27318658761912001</v>
      </c>
      <c r="K26">
        <v>0.13448354334339199</v>
      </c>
      <c r="L26">
        <v>6.7737396108082895E-2</v>
      </c>
      <c r="M26">
        <v>3.58586340074631E-2</v>
      </c>
      <c r="N26">
        <v>1.9060832550808302E-2</v>
      </c>
      <c r="O26" s="6">
        <v>1.01743741749148E-2</v>
      </c>
    </row>
    <row r="27" spans="1:15" x14ac:dyDescent="0.2">
      <c r="A27" t="s">
        <v>23</v>
      </c>
      <c r="B27">
        <v>51863680</v>
      </c>
      <c r="C27">
        <v>7</v>
      </c>
      <c r="D27">
        <v>0.25647323907597802</v>
      </c>
      <c r="E27">
        <v>0.117778414489678</v>
      </c>
      <c r="F27">
        <v>5.86077193134001E-2</v>
      </c>
      <c r="G27">
        <v>3.11811849834026E-2</v>
      </c>
      <c r="H27">
        <v>1.6787431975517401E-2</v>
      </c>
      <c r="I27" s="6">
        <v>9.3195854979824001E-3</v>
      </c>
      <c r="J27">
        <v>0.28089676629194099</v>
      </c>
      <c r="K27">
        <v>0.13765893588731101</v>
      </c>
      <c r="L27">
        <v>6.8348659408665205E-2</v>
      </c>
      <c r="M27">
        <v>3.5674213630810601E-2</v>
      </c>
      <c r="N27">
        <v>1.8589444482150101E-2</v>
      </c>
      <c r="O27" s="6">
        <v>9.8491468403321906E-3</v>
      </c>
    </row>
    <row r="28" spans="1:15" x14ac:dyDescent="0.2">
      <c r="A28" t="s">
        <v>24</v>
      </c>
      <c r="B28">
        <v>49317880</v>
      </c>
      <c r="C28">
        <v>8</v>
      </c>
      <c r="D28">
        <v>0.26525898923473601</v>
      </c>
      <c r="E28">
        <v>0.122712067104263</v>
      </c>
      <c r="F28">
        <v>6.0831771357568502E-2</v>
      </c>
      <c r="G28">
        <v>3.32558698792405E-2</v>
      </c>
      <c r="H28">
        <v>1.8121865741187598E-2</v>
      </c>
      <c r="I28" s="6">
        <v>9.7871806330685693E-3</v>
      </c>
      <c r="J28">
        <v>0.26977674222817399</v>
      </c>
      <c r="K28">
        <v>0.13104403514506299</v>
      </c>
      <c r="L28">
        <v>6.5097485942218106E-2</v>
      </c>
      <c r="M28">
        <v>3.4196015724925699E-2</v>
      </c>
      <c r="N28">
        <v>1.7297925214952499E-2</v>
      </c>
      <c r="O28" s="6">
        <v>8.9502022390256803E-3</v>
      </c>
    </row>
    <row r="29" spans="1:15" x14ac:dyDescent="0.2">
      <c r="A29" t="s">
        <v>25</v>
      </c>
      <c r="B29">
        <v>60297380</v>
      </c>
      <c r="C29">
        <v>9</v>
      </c>
      <c r="D29">
        <v>0.24384971618998999</v>
      </c>
      <c r="E29">
        <v>0.10887529441577699</v>
      </c>
      <c r="F29">
        <v>5.2722041985903897E-2</v>
      </c>
      <c r="G29">
        <v>2.8334829805208801E-2</v>
      </c>
      <c r="H29">
        <v>1.55075726341675E-2</v>
      </c>
      <c r="I29" s="6">
        <v>8.2975412862051397E-3</v>
      </c>
      <c r="J29">
        <v>0.291499133129831</v>
      </c>
      <c r="K29">
        <v>0.14242079838294799</v>
      </c>
      <c r="L29">
        <v>7.1859971361939806E-2</v>
      </c>
      <c r="M29">
        <v>3.7588747637127801E-2</v>
      </c>
      <c r="N29">
        <v>1.9289461664835202E-2</v>
      </c>
      <c r="O29" s="6">
        <v>1.0085861110383201E-2</v>
      </c>
    </row>
    <row r="30" spans="1:15" x14ac:dyDescent="0.2">
      <c r="A30" t="s">
        <v>26</v>
      </c>
      <c r="B30">
        <v>53177960</v>
      </c>
      <c r="C30">
        <v>10</v>
      </c>
      <c r="D30">
        <v>0.26975152864081298</v>
      </c>
      <c r="E30">
        <v>0.12333902992894</v>
      </c>
      <c r="F30">
        <v>6.1385130230644402E-2</v>
      </c>
      <c r="G30">
        <v>3.4132542880546797E-2</v>
      </c>
      <c r="H30">
        <v>1.8565116074403799E-2</v>
      </c>
      <c r="I30" s="6">
        <v>9.8188046325959101E-3</v>
      </c>
      <c r="J30">
        <v>0.25997979238015101</v>
      </c>
      <c r="K30">
        <v>0.122874796250176</v>
      </c>
      <c r="L30">
        <v>6.1195483993744797E-2</v>
      </c>
      <c r="M30">
        <v>3.1324631482666898E-2</v>
      </c>
      <c r="N30">
        <v>1.63170418722343E-2</v>
      </c>
      <c r="O30" s="6">
        <v>8.27199839933687E-3</v>
      </c>
    </row>
    <row r="31" spans="1:15" x14ac:dyDescent="0.2">
      <c r="A31" t="s">
        <v>27</v>
      </c>
      <c r="B31">
        <v>52780580</v>
      </c>
      <c r="C31">
        <v>11</v>
      </c>
      <c r="D31">
        <v>0.26742667473529103</v>
      </c>
      <c r="E31">
        <v>0.12197607529132901</v>
      </c>
      <c r="F31">
        <v>6.1206811293093001E-2</v>
      </c>
      <c r="G31">
        <v>3.4623795342908298E-2</v>
      </c>
      <c r="H31">
        <v>1.9025065658619101E-2</v>
      </c>
      <c r="I31" s="6">
        <v>1.0941619057615501E-2</v>
      </c>
      <c r="J31">
        <v>0.270083674715208</v>
      </c>
      <c r="K31">
        <v>0.12832488767649</v>
      </c>
      <c r="L31">
        <v>6.5401043338288403E-2</v>
      </c>
      <c r="M31">
        <v>3.4561234454035902E-2</v>
      </c>
      <c r="N31">
        <v>1.7971382656272399E-2</v>
      </c>
      <c r="O31" s="6">
        <v>9.3065100838224998E-3</v>
      </c>
    </row>
    <row r="32" spans="1:15" x14ac:dyDescent="0.2">
      <c r="A32" t="s">
        <v>28</v>
      </c>
      <c r="B32">
        <v>29562760</v>
      </c>
      <c r="C32">
        <v>12</v>
      </c>
      <c r="D32">
        <v>0.261322149893988</v>
      </c>
      <c r="E32">
        <v>0.118848510761512</v>
      </c>
      <c r="F32">
        <v>5.93958750806758E-2</v>
      </c>
      <c r="G32">
        <v>3.2021908644524401E-2</v>
      </c>
      <c r="H32">
        <v>1.7060653335480201E-2</v>
      </c>
      <c r="I32" s="6">
        <v>9.1622365435432996E-3</v>
      </c>
      <c r="J32">
        <v>0.28005409508449097</v>
      </c>
      <c r="K32">
        <v>0.13173032558529699</v>
      </c>
      <c r="L32">
        <v>6.6897847156354801E-2</v>
      </c>
      <c r="M32">
        <v>3.5993290207003703E-2</v>
      </c>
      <c r="N32">
        <v>1.8648563259993301E-2</v>
      </c>
      <c r="O32" s="6">
        <v>9.4575405002780503E-3</v>
      </c>
    </row>
    <row r="33" spans="1:15" x14ac:dyDescent="0.2">
      <c r="A33" t="s">
        <v>29</v>
      </c>
      <c r="B33">
        <v>49392840</v>
      </c>
      <c r="C33">
        <v>13</v>
      </c>
      <c r="D33">
        <v>0.26616744451220098</v>
      </c>
      <c r="E33">
        <v>0.12168688822104599</v>
      </c>
      <c r="F33">
        <v>6.0909212752293697E-2</v>
      </c>
      <c r="G33">
        <v>3.3459788908675799E-2</v>
      </c>
      <c r="H33">
        <v>1.8161903628137199E-2</v>
      </c>
      <c r="I33" s="6">
        <v>9.9193729293557496E-3</v>
      </c>
      <c r="J33">
        <v>0.27032025289495398</v>
      </c>
      <c r="K33">
        <v>0.12850878791338999</v>
      </c>
      <c r="L33">
        <v>6.5160476700671599E-2</v>
      </c>
      <c r="M33">
        <v>3.5435196680328601E-2</v>
      </c>
      <c r="N33">
        <v>1.8310872588010702E-2</v>
      </c>
      <c r="O33" s="6">
        <v>9.5805991313720803E-3</v>
      </c>
    </row>
    <row r="34" spans="1:15" s="3" customFormat="1" x14ac:dyDescent="0.2">
      <c r="A34" s="2" t="s">
        <v>32</v>
      </c>
      <c r="B34" s="4">
        <f>SUM(B21:B33)</f>
        <v>633902655</v>
      </c>
      <c r="C34" s="2"/>
      <c r="D34" s="9">
        <f t="shared" ref="D34:O34" si="11">D17/$B$34</f>
        <v>0.26835158625420175</v>
      </c>
      <c r="E34" s="9">
        <f t="shared" si="11"/>
        <v>0.12306171678678329</v>
      </c>
      <c r="F34" s="9">
        <f t="shared" si="11"/>
        <v>6.1601171239770249E-2</v>
      </c>
      <c r="G34" s="9">
        <f t="shared" si="11"/>
        <v>3.3665760557510208E-2</v>
      </c>
      <c r="H34" s="9">
        <f t="shared" si="11"/>
        <v>1.8319997413482988E-2</v>
      </c>
      <c r="I34" s="10">
        <f t="shared" si="11"/>
        <v>1.0116351382058811E-2</v>
      </c>
      <c r="J34" s="9">
        <f t="shared" si="11"/>
        <v>0.26691326919903813</v>
      </c>
      <c r="K34" s="9">
        <f t="shared" si="11"/>
        <v>0.12791528850750752</v>
      </c>
      <c r="L34" s="9">
        <f t="shared" si="11"/>
        <v>6.4270248244976985E-2</v>
      </c>
      <c r="M34" s="9">
        <f t="shared" si="11"/>
        <v>3.4399548302885719E-2</v>
      </c>
      <c r="N34" s="9">
        <f t="shared" si="11"/>
        <v>1.8375668421833632E-2</v>
      </c>
      <c r="O34" s="10">
        <f t="shared" si="11"/>
        <v>9.9107330604254994E-3</v>
      </c>
    </row>
    <row r="35" spans="1:15" x14ac:dyDescent="0.2">
      <c r="A35" s="2"/>
      <c r="B35" s="2"/>
      <c r="C35" s="2"/>
    </row>
    <row r="36" spans="1:15" x14ac:dyDescent="0.2">
      <c r="A36" s="11" t="s">
        <v>31</v>
      </c>
    </row>
    <row r="37" spans="1:15" s="1" customFormat="1" x14ac:dyDescent="0.2">
      <c r="A37" s="1" t="s">
        <v>2</v>
      </c>
      <c r="B37" s="1" t="s">
        <v>3</v>
      </c>
      <c r="C37" s="1" t="s">
        <v>4</v>
      </c>
      <c r="D37" s="1" t="s">
        <v>5</v>
      </c>
      <c r="E37" s="1" t="s">
        <v>6</v>
      </c>
      <c r="F37" s="1" t="s">
        <v>7</v>
      </c>
      <c r="G37" s="1" t="s">
        <v>8</v>
      </c>
      <c r="H37" s="1" t="s">
        <v>9</v>
      </c>
      <c r="I37" s="8" t="s">
        <v>10</v>
      </c>
      <c r="J37" s="1" t="s">
        <v>11</v>
      </c>
      <c r="K37" s="1" t="s">
        <v>12</v>
      </c>
      <c r="L37" s="1" t="s">
        <v>13</v>
      </c>
      <c r="M37" s="1" t="s">
        <v>14</v>
      </c>
      <c r="N37" s="1" t="s">
        <v>15</v>
      </c>
      <c r="O37" s="8" t="s">
        <v>16</v>
      </c>
    </row>
    <row r="38" spans="1:15" x14ac:dyDescent="0.2">
      <c r="A38" t="s">
        <v>17</v>
      </c>
      <c r="B38">
        <v>55868233</v>
      </c>
      <c r="C38">
        <v>1</v>
      </c>
      <c r="D38">
        <v>100904</v>
      </c>
      <c r="E38">
        <v>53551</v>
      </c>
      <c r="F38">
        <v>28797</v>
      </c>
      <c r="G38">
        <v>15872</v>
      </c>
      <c r="H38">
        <v>9954</v>
      </c>
      <c r="I38" s="6">
        <v>6206</v>
      </c>
      <c r="J38">
        <v>96869</v>
      </c>
      <c r="K38">
        <v>54585</v>
      </c>
      <c r="L38">
        <v>29340</v>
      </c>
      <c r="M38">
        <v>16949</v>
      </c>
      <c r="N38">
        <v>10263</v>
      </c>
      <c r="O38" s="6">
        <v>6302</v>
      </c>
    </row>
    <row r="39" spans="1:15" x14ac:dyDescent="0.2">
      <c r="A39" t="s">
        <v>18</v>
      </c>
      <c r="B39">
        <v>62769430</v>
      </c>
      <c r="C39">
        <v>2</v>
      </c>
      <c r="D39">
        <v>115104</v>
      </c>
      <c r="E39">
        <v>59940</v>
      </c>
      <c r="F39">
        <v>32991</v>
      </c>
      <c r="G39">
        <v>18255</v>
      </c>
      <c r="H39">
        <v>11078</v>
      </c>
      <c r="I39" s="6">
        <v>7084</v>
      </c>
      <c r="J39">
        <v>106030</v>
      </c>
      <c r="K39">
        <v>59902</v>
      </c>
      <c r="L39">
        <v>31485</v>
      </c>
      <c r="M39">
        <v>17277</v>
      </c>
      <c r="N39">
        <v>10367</v>
      </c>
      <c r="O39" s="6">
        <v>5919</v>
      </c>
    </row>
    <row r="40" spans="1:15" x14ac:dyDescent="0.2">
      <c r="A40" t="s">
        <v>19</v>
      </c>
      <c r="B40">
        <v>45765648</v>
      </c>
      <c r="C40">
        <v>3</v>
      </c>
      <c r="D40">
        <v>84405</v>
      </c>
      <c r="E40">
        <v>44426</v>
      </c>
      <c r="F40">
        <v>25977</v>
      </c>
      <c r="G40">
        <v>14246</v>
      </c>
      <c r="H40">
        <v>7674</v>
      </c>
      <c r="I40" s="6">
        <v>5030</v>
      </c>
      <c r="J40">
        <v>75307</v>
      </c>
      <c r="K40">
        <v>43557</v>
      </c>
      <c r="L40">
        <v>22365</v>
      </c>
      <c r="M40">
        <v>12079</v>
      </c>
      <c r="N40">
        <v>7276</v>
      </c>
      <c r="O40" s="6">
        <v>4218</v>
      </c>
    </row>
    <row r="41" spans="1:15" x14ac:dyDescent="0.2">
      <c r="A41" t="s">
        <v>20</v>
      </c>
      <c r="B41">
        <v>62178258</v>
      </c>
      <c r="C41">
        <v>4</v>
      </c>
      <c r="D41">
        <v>111965</v>
      </c>
      <c r="E41">
        <v>62312</v>
      </c>
      <c r="F41">
        <v>34742</v>
      </c>
      <c r="G41">
        <v>18893</v>
      </c>
      <c r="H41">
        <v>10945</v>
      </c>
      <c r="I41" s="6">
        <v>6799</v>
      </c>
      <c r="J41">
        <v>105854</v>
      </c>
      <c r="K41">
        <v>57618</v>
      </c>
      <c r="L41">
        <v>31935</v>
      </c>
      <c r="M41">
        <v>17542</v>
      </c>
      <c r="N41">
        <v>10341</v>
      </c>
      <c r="O41" s="6">
        <v>5949</v>
      </c>
    </row>
    <row r="42" spans="1:15" x14ac:dyDescent="0.2">
      <c r="A42" t="s">
        <v>21</v>
      </c>
      <c r="B42">
        <v>64140413</v>
      </c>
      <c r="C42">
        <v>5</v>
      </c>
      <c r="D42">
        <v>112763</v>
      </c>
      <c r="E42">
        <v>64748</v>
      </c>
      <c r="F42">
        <v>37661</v>
      </c>
      <c r="G42">
        <v>20933</v>
      </c>
      <c r="H42">
        <v>11483</v>
      </c>
      <c r="I42" s="6">
        <v>7205</v>
      </c>
      <c r="J42">
        <v>112580</v>
      </c>
      <c r="K42">
        <v>61230</v>
      </c>
      <c r="L42">
        <v>34269</v>
      </c>
      <c r="M42">
        <v>18005</v>
      </c>
      <c r="N42">
        <v>10523</v>
      </c>
      <c r="O42" s="6">
        <v>6305</v>
      </c>
    </row>
    <row r="43" spans="1:15" x14ac:dyDescent="0.2">
      <c r="A43" t="s">
        <v>22</v>
      </c>
      <c r="B43">
        <v>51074515</v>
      </c>
      <c r="C43">
        <v>6</v>
      </c>
      <c r="D43">
        <v>88839</v>
      </c>
      <c r="E43">
        <v>49525</v>
      </c>
      <c r="F43">
        <v>28774</v>
      </c>
      <c r="G43">
        <v>15975</v>
      </c>
      <c r="H43">
        <v>8717</v>
      </c>
      <c r="I43" s="6">
        <v>5561</v>
      </c>
      <c r="J43">
        <v>93307</v>
      </c>
      <c r="K43">
        <v>54401</v>
      </c>
      <c r="L43">
        <v>30463</v>
      </c>
      <c r="M43">
        <v>15613</v>
      </c>
      <c r="N43">
        <v>9044</v>
      </c>
      <c r="O43" s="6">
        <v>5716</v>
      </c>
    </row>
    <row r="44" spans="1:15" x14ac:dyDescent="0.2">
      <c r="A44" t="s">
        <v>23</v>
      </c>
      <c r="B44">
        <v>60982465</v>
      </c>
      <c r="C44">
        <v>7</v>
      </c>
      <c r="D44">
        <v>103733</v>
      </c>
      <c r="E44">
        <v>58774</v>
      </c>
      <c r="F44">
        <v>32866</v>
      </c>
      <c r="G44">
        <v>17037</v>
      </c>
      <c r="H44">
        <v>9567</v>
      </c>
      <c r="I44" s="6">
        <v>6269</v>
      </c>
      <c r="J44">
        <v>116010</v>
      </c>
      <c r="K44">
        <v>68192</v>
      </c>
      <c r="L44">
        <v>37902</v>
      </c>
      <c r="M44">
        <v>19355</v>
      </c>
      <c r="N44">
        <v>10717</v>
      </c>
      <c r="O44" s="6">
        <v>6462</v>
      </c>
    </row>
    <row r="45" spans="1:15" x14ac:dyDescent="0.2">
      <c r="A45" t="s">
        <v>24</v>
      </c>
      <c r="B45">
        <v>57128820</v>
      </c>
      <c r="C45">
        <v>8</v>
      </c>
      <c r="D45">
        <v>102733</v>
      </c>
      <c r="E45">
        <v>57247</v>
      </c>
      <c r="F45">
        <v>29700</v>
      </c>
      <c r="G45">
        <v>16492</v>
      </c>
      <c r="H45">
        <v>9939</v>
      </c>
      <c r="I45" s="6">
        <v>5986</v>
      </c>
      <c r="J45">
        <v>109239</v>
      </c>
      <c r="K45">
        <v>61875</v>
      </c>
      <c r="L45">
        <v>33847</v>
      </c>
      <c r="M45">
        <v>17999</v>
      </c>
      <c r="N45">
        <v>9604</v>
      </c>
      <c r="O45" s="6">
        <v>5774</v>
      </c>
    </row>
    <row r="46" spans="1:15" x14ac:dyDescent="0.2">
      <c r="A46" t="s">
        <v>25</v>
      </c>
      <c r="B46">
        <v>70713020</v>
      </c>
      <c r="C46">
        <v>9</v>
      </c>
      <c r="D46">
        <v>115549</v>
      </c>
      <c r="E46">
        <v>60148</v>
      </c>
      <c r="F46">
        <v>30700</v>
      </c>
      <c r="G46">
        <v>16706</v>
      </c>
      <c r="H46">
        <v>10376</v>
      </c>
      <c r="I46" s="6">
        <v>5858</v>
      </c>
      <c r="J46">
        <v>140888</v>
      </c>
      <c r="K46">
        <v>78895</v>
      </c>
      <c r="L46">
        <v>44384</v>
      </c>
      <c r="M46">
        <v>25150</v>
      </c>
      <c r="N46">
        <v>13037</v>
      </c>
      <c r="O46" s="6">
        <v>7847</v>
      </c>
    </row>
    <row r="47" spans="1:15" x14ac:dyDescent="0.2">
      <c r="A47" t="s">
        <v>26</v>
      </c>
      <c r="B47">
        <v>62175169</v>
      </c>
      <c r="C47">
        <v>10</v>
      </c>
      <c r="D47">
        <v>109632</v>
      </c>
      <c r="E47">
        <v>59099</v>
      </c>
      <c r="F47">
        <v>30719</v>
      </c>
      <c r="G47">
        <v>18382</v>
      </c>
      <c r="H47">
        <v>10969</v>
      </c>
      <c r="I47" s="6">
        <v>6085</v>
      </c>
      <c r="J47">
        <v>116154</v>
      </c>
      <c r="K47">
        <v>60789</v>
      </c>
      <c r="L47">
        <v>34500</v>
      </c>
      <c r="M47">
        <v>16712</v>
      </c>
      <c r="N47">
        <v>9810</v>
      </c>
      <c r="O47" s="6">
        <v>5568</v>
      </c>
    </row>
    <row r="48" spans="1:15" x14ac:dyDescent="0.2">
      <c r="A48" t="s">
        <v>27</v>
      </c>
      <c r="B48">
        <v>62681010</v>
      </c>
      <c r="C48">
        <v>11</v>
      </c>
      <c r="D48">
        <v>108426</v>
      </c>
      <c r="E48">
        <v>57079</v>
      </c>
      <c r="F48">
        <v>30403</v>
      </c>
      <c r="G48">
        <v>18331</v>
      </c>
      <c r="H48">
        <v>10434</v>
      </c>
      <c r="I48" s="6">
        <v>6668</v>
      </c>
      <c r="J48">
        <v>117112</v>
      </c>
      <c r="K48">
        <v>61254</v>
      </c>
      <c r="L48">
        <v>35683</v>
      </c>
      <c r="M48">
        <v>19209</v>
      </c>
      <c r="N48">
        <v>10411</v>
      </c>
      <c r="O48" s="6">
        <v>6054</v>
      </c>
    </row>
    <row r="49" spans="1:15" x14ac:dyDescent="0.2">
      <c r="A49" t="s">
        <v>28</v>
      </c>
      <c r="B49">
        <v>35429946</v>
      </c>
      <c r="C49">
        <v>12</v>
      </c>
      <c r="D49">
        <v>61067</v>
      </c>
      <c r="E49">
        <v>32046</v>
      </c>
      <c r="F49">
        <v>18164</v>
      </c>
      <c r="G49">
        <v>9699</v>
      </c>
      <c r="H49">
        <v>5310</v>
      </c>
      <c r="I49" s="6">
        <v>3365</v>
      </c>
      <c r="J49">
        <v>66811</v>
      </c>
      <c r="K49">
        <v>35141</v>
      </c>
      <c r="L49">
        <v>20313</v>
      </c>
      <c r="M49">
        <v>11079</v>
      </c>
      <c r="N49">
        <v>6158</v>
      </c>
      <c r="O49" s="6">
        <v>3492</v>
      </c>
    </row>
    <row r="50" spans="1:15" x14ac:dyDescent="0.2">
      <c r="A50" t="s">
        <v>29</v>
      </c>
      <c r="B50">
        <v>58321163</v>
      </c>
      <c r="C50">
        <v>13</v>
      </c>
      <c r="D50">
        <v>102621</v>
      </c>
      <c r="E50">
        <v>53443</v>
      </c>
      <c r="F50">
        <v>29850</v>
      </c>
      <c r="G50">
        <v>16246</v>
      </c>
      <c r="H50">
        <v>9448</v>
      </c>
      <c r="I50" s="6">
        <v>6003</v>
      </c>
      <c r="J50">
        <v>109336</v>
      </c>
      <c r="K50">
        <v>57921</v>
      </c>
      <c r="L50">
        <v>32425</v>
      </c>
      <c r="M50">
        <v>18322</v>
      </c>
      <c r="N50">
        <v>9673</v>
      </c>
      <c r="O50" s="6">
        <v>5622</v>
      </c>
    </row>
    <row r="51" spans="1:15" x14ac:dyDescent="0.2">
      <c r="A51" s="2" t="s">
        <v>32</v>
      </c>
      <c r="B51" s="4">
        <f>SUM(B38:B50)</f>
        <v>749228090</v>
      </c>
      <c r="C51" s="1"/>
      <c r="D51" s="4">
        <f>SUM(D38:D50)</f>
        <v>1317741</v>
      </c>
      <c r="E51" s="4">
        <f t="shared" ref="E51:O51" si="12">SUM(E38:E50)</f>
        <v>712338</v>
      </c>
      <c r="F51" s="4">
        <f t="shared" si="12"/>
        <v>391344</v>
      </c>
      <c r="G51" s="4">
        <f t="shared" si="12"/>
        <v>217067</v>
      </c>
      <c r="H51" s="4">
        <f t="shared" si="12"/>
        <v>125894</v>
      </c>
      <c r="I51" s="7">
        <f t="shared" si="12"/>
        <v>78119</v>
      </c>
      <c r="J51" s="4">
        <f t="shared" si="12"/>
        <v>1365497</v>
      </c>
      <c r="K51" s="4">
        <f t="shared" si="12"/>
        <v>755360</v>
      </c>
      <c r="L51" s="4">
        <f t="shared" si="12"/>
        <v>418911</v>
      </c>
      <c r="M51" s="4">
        <f t="shared" si="12"/>
        <v>225291</v>
      </c>
      <c r="N51" s="4">
        <f t="shared" si="12"/>
        <v>127224</v>
      </c>
      <c r="O51" s="7">
        <f t="shared" si="12"/>
        <v>75228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0"/>
  <sheetViews>
    <sheetView topLeftCell="A18" workbookViewId="0">
      <selection activeCell="A60" sqref="A60:O60"/>
    </sheetView>
  </sheetViews>
  <sheetFormatPr baseColWidth="10" defaultRowHeight="16" x14ac:dyDescent="0.2"/>
  <cols>
    <col min="2" max="2" width="14" bestFit="1" customWidth="1"/>
    <col min="4" max="6" width="12.5" bestFit="1" customWidth="1"/>
    <col min="7" max="8" width="11.5" bestFit="1" customWidth="1"/>
    <col min="9" max="9" width="11.5" style="6" bestFit="1" customWidth="1"/>
    <col min="10" max="12" width="12.5" bestFit="1" customWidth="1"/>
    <col min="13" max="14" width="11.5" bestFit="1" customWidth="1"/>
    <col min="15" max="15" width="11.5" style="6" bestFit="1" customWidth="1"/>
  </cols>
  <sheetData>
    <row r="1" spans="1:15" x14ac:dyDescent="0.2">
      <c r="A1" t="s">
        <v>34</v>
      </c>
    </row>
    <row r="2" spans="1:15" x14ac:dyDescent="0.2">
      <c r="A2" s="11" t="s">
        <v>1</v>
      </c>
    </row>
    <row r="3" spans="1:15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s="6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s="6" t="s">
        <v>16</v>
      </c>
    </row>
    <row r="4" spans="1:15" x14ac:dyDescent="0.2">
      <c r="A4" t="s">
        <v>35</v>
      </c>
      <c r="B4">
        <v>113035596</v>
      </c>
      <c r="C4">
        <v>1</v>
      </c>
      <c r="D4">
        <v>25185336</v>
      </c>
      <c r="E4">
        <v>11706395</v>
      </c>
      <c r="F4">
        <v>5969872</v>
      </c>
      <c r="G4">
        <v>3256818</v>
      </c>
      <c r="H4">
        <v>1796534</v>
      </c>
      <c r="I4" s="6">
        <v>1021720</v>
      </c>
      <c r="J4">
        <v>23033882</v>
      </c>
      <c r="K4">
        <v>10965422</v>
      </c>
      <c r="L4">
        <v>5521498</v>
      </c>
      <c r="M4">
        <v>2972483</v>
      </c>
      <c r="N4">
        <v>1596600</v>
      </c>
      <c r="O4" s="6">
        <v>855478</v>
      </c>
    </row>
    <row r="5" spans="1:15" x14ac:dyDescent="0.2">
      <c r="A5" t="s">
        <v>36</v>
      </c>
      <c r="B5">
        <v>99090824</v>
      </c>
      <c r="C5">
        <v>2</v>
      </c>
      <c r="D5">
        <v>21494195</v>
      </c>
      <c r="E5">
        <v>10154446</v>
      </c>
      <c r="F5">
        <v>5219630</v>
      </c>
      <c r="G5">
        <v>2879658</v>
      </c>
      <c r="H5">
        <v>1605290</v>
      </c>
      <c r="I5" s="6">
        <v>921264</v>
      </c>
      <c r="J5">
        <v>18938643</v>
      </c>
      <c r="K5">
        <v>9183552</v>
      </c>
      <c r="L5">
        <v>4712695</v>
      </c>
      <c r="M5">
        <v>2543830</v>
      </c>
      <c r="N5">
        <v>1366240</v>
      </c>
      <c r="O5" s="6">
        <v>759079</v>
      </c>
    </row>
    <row r="6" spans="1:15" x14ac:dyDescent="0.2">
      <c r="A6" t="s">
        <v>37</v>
      </c>
      <c r="B6">
        <v>135709677</v>
      </c>
      <c r="C6">
        <v>3</v>
      </c>
      <c r="D6">
        <v>30071251</v>
      </c>
      <c r="E6">
        <v>14188747</v>
      </c>
      <c r="F6">
        <v>7329003</v>
      </c>
      <c r="G6">
        <v>4078998</v>
      </c>
      <c r="H6">
        <v>2248000</v>
      </c>
      <c r="I6" s="6">
        <v>1235709</v>
      </c>
      <c r="J6">
        <v>26596163</v>
      </c>
      <c r="K6">
        <v>12789744</v>
      </c>
      <c r="L6">
        <v>6593307</v>
      </c>
      <c r="M6">
        <v>3620241</v>
      </c>
      <c r="N6">
        <v>1982048</v>
      </c>
      <c r="O6" s="6">
        <v>1130281</v>
      </c>
    </row>
    <row r="7" spans="1:15" x14ac:dyDescent="0.2">
      <c r="A7" t="s">
        <v>38</v>
      </c>
      <c r="B7">
        <v>98600468</v>
      </c>
      <c r="C7">
        <v>4</v>
      </c>
      <c r="D7">
        <v>21681524</v>
      </c>
      <c r="E7">
        <v>10265502</v>
      </c>
      <c r="F7">
        <v>5322476</v>
      </c>
      <c r="G7">
        <v>2986112</v>
      </c>
      <c r="H7">
        <v>1635483</v>
      </c>
      <c r="I7" s="6">
        <v>893491</v>
      </c>
      <c r="J7">
        <v>19599305</v>
      </c>
      <c r="K7">
        <v>9452756</v>
      </c>
      <c r="L7">
        <v>4820904</v>
      </c>
      <c r="M7">
        <v>2603875</v>
      </c>
      <c r="N7">
        <v>1391049</v>
      </c>
      <c r="O7" s="6">
        <v>764531</v>
      </c>
    </row>
    <row r="8" spans="1:15" x14ac:dyDescent="0.2">
      <c r="A8" t="s">
        <v>39</v>
      </c>
      <c r="B8">
        <v>97880472</v>
      </c>
      <c r="C8">
        <v>5</v>
      </c>
      <c r="D8">
        <v>19055858</v>
      </c>
      <c r="E8">
        <v>8443688</v>
      </c>
      <c r="F8">
        <v>4215202</v>
      </c>
      <c r="G8">
        <v>2302199</v>
      </c>
      <c r="H8">
        <v>1246773</v>
      </c>
      <c r="I8" s="6">
        <v>678048</v>
      </c>
      <c r="J8">
        <v>21155106</v>
      </c>
      <c r="K8">
        <v>9969040</v>
      </c>
      <c r="L8">
        <v>4963698</v>
      </c>
      <c r="M8">
        <v>2576002</v>
      </c>
      <c r="N8">
        <v>1357632</v>
      </c>
      <c r="O8" s="6">
        <v>729472</v>
      </c>
    </row>
    <row r="9" spans="1:15" x14ac:dyDescent="0.2">
      <c r="A9" t="s">
        <v>40</v>
      </c>
      <c r="B9">
        <v>132263754</v>
      </c>
      <c r="C9">
        <v>6</v>
      </c>
      <c r="D9">
        <v>28789470</v>
      </c>
      <c r="E9">
        <v>13661015</v>
      </c>
      <c r="F9">
        <v>6999609</v>
      </c>
      <c r="G9">
        <v>3853836</v>
      </c>
      <c r="H9">
        <v>2100739</v>
      </c>
      <c r="I9" s="6">
        <v>1147818</v>
      </c>
      <c r="J9">
        <v>25919674</v>
      </c>
      <c r="K9">
        <v>12468957</v>
      </c>
      <c r="L9">
        <v>6319171</v>
      </c>
      <c r="M9">
        <v>3361029</v>
      </c>
      <c r="N9">
        <v>1804154</v>
      </c>
      <c r="O9" s="6">
        <v>989294</v>
      </c>
    </row>
    <row r="10" spans="1:15" x14ac:dyDescent="0.2">
      <c r="A10" t="s">
        <v>41</v>
      </c>
      <c r="B10">
        <v>97507971</v>
      </c>
      <c r="C10">
        <v>7</v>
      </c>
      <c r="D10">
        <v>20961163</v>
      </c>
      <c r="E10">
        <v>9689797</v>
      </c>
      <c r="F10">
        <v>4918440</v>
      </c>
      <c r="G10">
        <v>2707625</v>
      </c>
      <c r="H10">
        <v>1471756</v>
      </c>
      <c r="I10" s="6">
        <v>798057</v>
      </c>
      <c r="J10">
        <v>20292244</v>
      </c>
      <c r="K10">
        <v>9747800</v>
      </c>
      <c r="L10">
        <v>4882511</v>
      </c>
      <c r="M10">
        <v>2607432</v>
      </c>
      <c r="N10">
        <v>1384163</v>
      </c>
      <c r="O10" s="6">
        <v>751350</v>
      </c>
    </row>
    <row r="11" spans="1:15" x14ac:dyDescent="0.2">
      <c r="A11" t="s">
        <v>42</v>
      </c>
      <c r="B11">
        <v>129432109</v>
      </c>
      <c r="C11">
        <v>8</v>
      </c>
      <c r="D11">
        <v>28739337</v>
      </c>
      <c r="E11">
        <v>13264929</v>
      </c>
      <c r="F11">
        <v>6735347</v>
      </c>
      <c r="G11">
        <v>3734658</v>
      </c>
      <c r="H11">
        <v>2051905</v>
      </c>
      <c r="I11" s="6">
        <v>1108988</v>
      </c>
      <c r="J11">
        <v>25368110</v>
      </c>
      <c r="K11">
        <v>12035851</v>
      </c>
      <c r="L11">
        <v>6050273</v>
      </c>
      <c r="M11">
        <v>3246848</v>
      </c>
      <c r="N11">
        <v>1710773</v>
      </c>
      <c r="O11" s="6">
        <v>926337</v>
      </c>
    </row>
    <row r="12" spans="1:15" x14ac:dyDescent="0.2">
      <c r="A12" t="s">
        <v>43</v>
      </c>
      <c r="B12">
        <v>85040211</v>
      </c>
      <c r="C12">
        <v>9</v>
      </c>
      <c r="D12">
        <v>18009349</v>
      </c>
      <c r="E12">
        <v>8059308</v>
      </c>
      <c r="F12">
        <v>4041765</v>
      </c>
      <c r="G12">
        <v>2240568</v>
      </c>
      <c r="H12">
        <v>1235603</v>
      </c>
      <c r="I12" s="6">
        <v>659314</v>
      </c>
      <c r="J12">
        <v>17906382</v>
      </c>
      <c r="K12">
        <v>8525216</v>
      </c>
      <c r="L12">
        <v>4284722</v>
      </c>
      <c r="M12">
        <v>2299359</v>
      </c>
      <c r="N12">
        <v>1234703</v>
      </c>
      <c r="O12" s="6">
        <v>669604</v>
      </c>
    </row>
    <row r="13" spans="1:15" x14ac:dyDescent="0.2">
      <c r="A13" t="s">
        <v>44</v>
      </c>
      <c r="B13">
        <v>129486693</v>
      </c>
      <c r="C13">
        <v>10</v>
      </c>
      <c r="D13">
        <v>28939618</v>
      </c>
      <c r="E13">
        <v>13309415</v>
      </c>
      <c r="F13">
        <v>6759007</v>
      </c>
      <c r="G13">
        <v>3788801</v>
      </c>
      <c r="H13">
        <v>2088274</v>
      </c>
      <c r="I13" s="6">
        <v>1118364</v>
      </c>
      <c r="J13">
        <v>26564963</v>
      </c>
      <c r="K13">
        <v>12782160</v>
      </c>
      <c r="L13">
        <v>6507567</v>
      </c>
      <c r="M13">
        <v>3534527</v>
      </c>
      <c r="N13">
        <v>1921836</v>
      </c>
      <c r="O13" s="6">
        <v>1022981</v>
      </c>
    </row>
    <row r="14" spans="1:15" x14ac:dyDescent="0.2">
      <c r="A14" t="s">
        <v>45</v>
      </c>
      <c r="B14">
        <v>124536837</v>
      </c>
      <c r="C14">
        <v>11</v>
      </c>
      <c r="D14">
        <v>26850852</v>
      </c>
      <c r="E14">
        <v>12258201</v>
      </c>
      <c r="F14">
        <v>6193956</v>
      </c>
      <c r="G14">
        <v>3439137</v>
      </c>
      <c r="H14">
        <v>1903478</v>
      </c>
      <c r="I14" s="6">
        <v>1025998</v>
      </c>
      <c r="J14">
        <v>26447806</v>
      </c>
      <c r="K14">
        <v>12531025</v>
      </c>
      <c r="L14">
        <v>6324519</v>
      </c>
      <c r="M14">
        <v>3400086</v>
      </c>
      <c r="N14">
        <v>1847958</v>
      </c>
      <c r="O14" s="6">
        <v>978750</v>
      </c>
    </row>
    <row r="15" spans="1:15" x14ac:dyDescent="0.2">
      <c r="A15" t="s">
        <v>46</v>
      </c>
      <c r="B15">
        <v>103066607</v>
      </c>
      <c r="C15">
        <v>12</v>
      </c>
      <c r="D15">
        <v>22029968</v>
      </c>
      <c r="E15">
        <v>10090882</v>
      </c>
      <c r="F15">
        <v>5122601</v>
      </c>
      <c r="G15">
        <v>2841435</v>
      </c>
      <c r="H15">
        <v>1572318</v>
      </c>
      <c r="I15" s="6">
        <v>849426</v>
      </c>
      <c r="J15">
        <v>21078061</v>
      </c>
      <c r="K15">
        <v>9952772</v>
      </c>
      <c r="L15">
        <v>5035291</v>
      </c>
      <c r="M15">
        <v>2714118</v>
      </c>
      <c r="N15">
        <v>1463009</v>
      </c>
      <c r="O15" s="6">
        <v>783724</v>
      </c>
    </row>
    <row r="16" spans="1:15" x14ac:dyDescent="0.2">
      <c r="A16" t="s">
        <v>47</v>
      </c>
      <c r="B16">
        <v>124041150</v>
      </c>
      <c r="C16">
        <v>13</v>
      </c>
      <c r="D16">
        <v>26743311</v>
      </c>
      <c r="E16">
        <v>12480871</v>
      </c>
      <c r="F16">
        <v>6372562</v>
      </c>
      <c r="G16">
        <v>3544630</v>
      </c>
      <c r="H16">
        <v>1950934</v>
      </c>
      <c r="I16" s="6">
        <v>1073545</v>
      </c>
      <c r="J16">
        <v>24621274</v>
      </c>
      <c r="K16">
        <v>11874841</v>
      </c>
      <c r="L16">
        <v>6076943</v>
      </c>
      <c r="M16">
        <v>3306105</v>
      </c>
      <c r="N16">
        <v>1798053</v>
      </c>
      <c r="O16" s="6">
        <v>962419</v>
      </c>
    </row>
    <row r="17" spans="1:15" x14ac:dyDescent="0.2">
      <c r="A17" t="s">
        <v>48</v>
      </c>
      <c r="B17">
        <v>55868233</v>
      </c>
      <c r="C17">
        <v>14</v>
      </c>
      <c r="D17">
        <v>13494647</v>
      </c>
      <c r="E17">
        <v>6092418</v>
      </c>
      <c r="F17">
        <v>2981225</v>
      </c>
      <c r="G17">
        <v>1642856</v>
      </c>
      <c r="H17">
        <v>879765</v>
      </c>
      <c r="I17" s="6">
        <v>481819</v>
      </c>
      <c r="J17">
        <v>15076371</v>
      </c>
      <c r="K17">
        <v>7288355</v>
      </c>
      <c r="L17">
        <v>3743651</v>
      </c>
      <c r="M17">
        <v>2121262</v>
      </c>
      <c r="N17">
        <v>1248046</v>
      </c>
      <c r="O17" s="6">
        <v>770766</v>
      </c>
    </row>
    <row r="18" spans="1:15" x14ac:dyDescent="0.2">
      <c r="A18" t="s">
        <v>49</v>
      </c>
      <c r="B18">
        <v>62769430</v>
      </c>
      <c r="C18">
        <v>15</v>
      </c>
      <c r="D18">
        <v>15884755</v>
      </c>
      <c r="E18">
        <v>7229240</v>
      </c>
      <c r="F18">
        <v>3540382</v>
      </c>
      <c r="G18">
        <v>1917967</v>
      </c>
      <c r="H18">
        <v>1016534</v>
      </c>
      <c r="I18" s="6">
        <v>547746</v>
      </c>
      <c r="J18">
        <v>16719187</v>
      </c>
      <c r="K18">
        <v>8047007</v>
      </c>
      <c r="L18">
        <v>4014599</v>
      </c>
      <c r="M18">
        <v>2169025</v>
      </c>
      <c r="N18">
        <v>1161441</v>
      </c>
      <c r="O18" s="6">
        <v>622339</v>
      </c>
    </row>
    <row r="19" spans="1:15" x14ac:dyDescent="0.2">
      <c r="A19" t="s">
        <v>50</v>
      </c>
      <c r="B19">
        <v>45765648</v>
      </c>
      <c r="C19">
        <v>16</v>
      </c>
      <c r="D19">
        <v>11585478</v>
      </c>
      <c r="E19">
        <v>5283698</v>
      </c>
      <c r="F19">
        <v>2589649</v>
      </c>
      <c r="G19">
        <v>1386187</v>
      </c>
      <c r="H19">
        <v>734665</v>
      </c>
      <c r="I19" s="6">
        <v>390901</v>
      </c>
      <c r="J19">
        <v>12131194</v>
      </c>
      <c r="K19">
        <v>5768250</v>
      </c>
      <c r="L19">
        <v>2855061</v>
      </c>
      <c r="M19">
        <v>1522635</v>
      </c>
      <c r="N19">
        <v>815634</v>
      </c>
      <c r="O19" s="6">
        <v>436579</v>
      </c>
    </row>
    <row r="20" spans="1:15" x14ac:dyDescent="0.2">
      <c r="A20" t="s">
        <v>51</v>
      </c>
      <c r="B20">
        <v>62178258</v>
      </c>
      <c r="C20">
        <v>17</v>
      </c>
      <c r="D20">
        <v>15315797</v>
      </c>
      <c r="E20">
        <v>6922402</v>
      </c>
      <c r="F20">
        <v>3369494</v>
      </c>
      <c r="G20">
        <v>1819525</v>
      </c>
      <c r="H20">
        <v>976703</v>
      </c>
      <c r="I20" s="6">
        <v>552052</v>
      </c>
      <c r="J20">
        <v>16898852</v>
      </c>
      <c r="K20">
        <v>8088515</v>
      </c>
      <c r="L20">
        <v>4018148</v>
      </c>
      <c r="M20">
        <v>2157991</v>
      </c>
      <c r="N20">
        <v>1144064</v>
      </c>
      <c r="O20" s="6">
        <v>606018</v>
      </c>
    </row>
    <row r="21" spans="1:15" x14ac:dyDescent="0.2">
      <c r="A21" t="s">
        <v>52</v>
      </c>
      <c r="B21">
        <v>64140413</v>
      </c>
      <c r="C21">
        <v>18</v>
      </c>
      <c r="D21">
        <v>16214674</v>
      </c>
      <c r="E21">
        <v>7438049</v>
      </c>
      <c r="F21">
        <v>3684866</v>
      </c>
      <c r="G21">
        <v>1981521</v>
      </c>
      <c r="H21">
        <v>1062742</v>
      </c>
      <c r="I21" s="6">
        <v>609746</v>
      </c>
      <c r="J21">
        <v>17279618</v>
      </c>
      <c r="K21">
        <v>8279543</v>
      </c>
      <c r="L21">
        <v>4106861</v>
      </c>
      <c r="M21">
        <v>2186888</v>
      </c>
      <c r="N21">
        <v>1145969</v>
      </c>
      <c r="O21" s="6">
        <v>610016</v>
      </c>
    </row>
    <row r="22" spans="1:15" x14ac:dyDescent="0.2">
      <c r="A22" t="s">
        <v>53</v>
      </c>
      <c r="B22">
        <v>51074515</v>
      </c>
      <c r="C22">
        <v>19</v>
      </c>
      <c r="D22">
        <v>12230264</v>
      </c>
      <c r="E22">
        <v>5441231</v>
      </c>
      <c r="F22">
        <v>2661747</v>
      </c>
      <c r="G22">
        <v>1429887</v>
      </c>
      <c r="H22">
        <v>778598</v>
      </c>
      <c r="I22" s="6">
        <v>448309</v>
      </c>
      <c r="J22">
        <v>13997255</v>
      </c>
      <c r="K22">
        <v>6796318</v>
      </c>
      <c r="L22">
        <v>3416942</v>
      </c>
      <c r="M22">
        <v>1840049</v>
      </c>
      <c r="N22">
        <v>968099</v>
      </c>
      <c r="O22" s="6">
        <v>510277</v>
      </c>
    </row>
    <row r="23" spans="1:15" x14ac:dyDescent="0.2">
      <c r="A23" t="s">
        <v>54</v>
      </c>
      <c r="B23">
        <v>60982465</v>
      </c>
      <c r="C23">
        <v>20</v>
      </c>
      <c r="D23">
        <v>14144368</v>
      </c>
      <c r="E23">
        <v>6144674</v>
      </c>
      <c r="F23">
        <v>2945925</v>
      </c>
      <c r="G23">
        <v>1551366</v>
      </c>
      <c r="H23">
        <v>840091</v>
      </c>
      <c r="I23" s="6">
        <v>474544</v>
      </c>
      <c r="J23">
        <v>16863653</v>
      </c>
      <c r="K23">
        <v>8048326</v>
      </c>
      <c r="L23">
        <v>3966363</v>
      </c>
      <c r="M23">
        <v>2101194</v>
      </c>
      <c r="N23">
        <v>1098611</v>
      </c>
      <c r="O23" s="6">
        <v>572627</v>
      </c>
    </row>
    <row r="24" spans="1:15" x14ac:dyDescent="0.2">
      <c r="A24" t="s">
        <v>55</v>
      </c>
      <c r="B24">
        <v>57128820</v>
      </c>
      <c r="C24">
        <v>21</v>
      </c>
      <c r="D24">
        <v>14069846</v>
      </c>
      <c r="E24">
        <v>6269547</v>
      </c>
      <c r="F24">
        <v>3067414</v>
      </c>
      <c r="G24">
        <v>1632183</v>
      </c>
      <c r="H24">
        <v>880749</v>
      </c>
      <c r="I24" s="6">
        <v>492626</v>
      </c>
      <c r="J24">
        <v>15686312</v>
      </c>
      <c r="K24">
        <v>7471152</v>
      </c>
      <c r="L24">
        <v>3752257</v>
      </c>
      <c r="M24">
        <v>2014482</v>
      </c>
      <c r="N24">
        <v>1070891</v>
      </c>
      <c r="O24" s="6">
        <v>571247</v>
      </c>
    </row>
    <row r="25" spans="1:15" x14ac:dyDescent="0.2">
      <c r="A25" t="s">
        <v>56</v>
      </c>
      <c r="B25">
        <v>70713020</v>
      </c>
      <c r="C25">
        <v>22</v>
      </c>
      <c r="D25">
        <v>16042918</v>
      </c>
      <c r="E25">
        <v>6898263</v>
      </c>
      <c r="F25">
        <v>3316962</v>
      </c>
      <c r="G25">
        <v>1738293</v>
      </c>
      <c r="H25">
        <v>930786</v>
      </c>
      <c r="I25" s="6">
        <v>525069</v>
      </c>
      <c r="J25">
        <v>19727744</v>
      </c>
      <c r="K25">
        <v>9317826</v>
      </c>
      <c r="L25">
        <v>4601847</v>
      </c>
      <c r="M25">
        <v>2418137</v>
      </c>
      <c r="N25">
        <v>1254902</v>
      </c>
      <c r="O25" s="6">
        <v>652768</v>
      </c>
    </row>
    <row r="26" spans="1:15" x14ac:dyDescent="0.2">
      <c r="A26" t="s">
        <v>57</v>
      </c>
      <c r="B26">
        <v>62175169</v>
      </c>
      <c r="C26">
        <v>23</v>
      </c>
      <c r="D26">
        <v>15917727</v>
      </c>
      <c r="E26">
        <v>7240160</v>
      </c>
      <c r="F26">
        <v>3578754</v>
      </c>
      <c r="G26">
        <v>1915396</v>
      </c>
      <c r="H26">
        <v>1031608</v>
      </c>
      <c r="I26" s="6">
        <v>578904</v>
      </c>
      <c r="J26">
        <v>16856201</v>
      </c>
      <c r="K26">
        <v>8118380</v>
      </c>
      <c r="L26">
        <v>4066221</v>
      </c>
      <c r="M26">
        <v>2161086</v>
      </c>
      <c r="N26">
        <v>1135871</v>
      </c>
      <c r="O26" s="6">
        <v>609312</v>
      </c>
    </row>
    <row r="27" spans="1:15" x14ac:dyDescent="0.2">
      <c r="A27" t="s">
        <v>58</v>
      </c>
      <c r="B27">
        <v>62681010</v>
      </c>
      <c r="C27">
        <v>24</v>
      </c>
      <c r="D27">
        <v>15498521</v>
      </c>
      <c r="E27">
        <v>6983681</v>
      </c>
      <c r="F27">
        <v>3446651</v>
      </c>
      <c r="G27">
        <v>1836174</v>
      </c>
      <c r="H27">
        <v>1010690</v>
      </c>
      <c r="I27" s="6">
        <v>574973</v>
      </c>
      <c r="J27">
        <v>16955443</v>
      </c>
      <c r="K27">
        <v>8130118</v>
      </c>
      <c r="L27">
        <v>4024615</v>
      </c>
      <c r="M27">
        <v>2107367</v>
      </c>
      <c r="N27">
        <v>1100869</v>
      </c>
      <c r="O27" s="6">
        <v>580026</v>
      </c>
    </row>
    <row r="28" spans="1:15" x14ac:dyDescent="0.2">
      <c r="A28" t="s">
        <v>59</v>
      </c>
      <c r="B28">
        <v>35429946</v>
      </c>
      <c r="C28">
        <v>25</v>
      </c>
      <c r="D28">
        <v>8614382</v>
      </c>
      <c r="E28">
        <v>3810524</v>
      </c>
      <c r="F28">
        <v>1856458</v>
      </c>
      <c r="G28">
        <v>968442</v>
      </c>
      <c r="H28">
        <v>524290</v>
      </c>
      <c r="I28" s="6">
        <v>289982</v>
      </c>
      <c r="J28">
        <v>9863013</v>
      </c>
      <c r="K28">
        <v>4724468</v>
      </c>
      <c r="L28">
        <v>2351024</v>
      </c>
      <c r="M28">
        <v>1249387</v>
      </c>
      <c r="N28">
        <v>661887</v>
      </c>
      <c r="O28" s="6">
        <v>358893</v>
      </c>
    </row>
    <row r="29" spans="1:15" x14ac:dyDescent="0.2">
      <c r="A29" t="s">
        <v>60</v>
      </c>
      <c r="B29">
        <v>58321163</v>
      </c>
      <c r="C29">
        <v>26</v>
      </c>
      <c r="D29">
        <v>14835387</v>
      </c>
      <c r="E29">
        <v>6739126</v>
      </c>
      <c r="F29">
        <v>3321293</v>
      </c>
      <c r="G29">
        <v>1754500</v>
      </c>
      <c r="H29">
        <v>939130</v>
      </c>
      <c r="I29" s="6">
        <v>521342</v>
      </c>
      <c r="J29">
        <v>15821104</v>
      </c>
      <c r="K29">
        <v>7559267</v>
      </c>
      <c r="L29">
        <v>3754654</v>
      </c>
      <c r="M29">
        <v>1995101</v>
      </c>
      <c r="N29">
        <v>1053271</v>
      </c>
      <c r="O29" s="6">
        <v>565152</v>
      </c>
    </row>
    <row r="30" spans="1:15" x14ac:dyDescent="0.2">
      <c r="A30" s="4" t="s">
        <v>32</v>
      </c>
      <c r="B30" s="4">
        <f>SUM(B4:B29)</f>
        <v>2218920459</v>
      </c>
      <c r="C30" s="4"/>
      <c r="D30" s="4">
        <f t="shared" ref="D30:O30" si="0">SUM(D4:D29)</f>
        <v>502399996</v>
      </c>
      <c r="E30" s="4">
        <f t="shared" si="0"/>
        <v>230066209</v>
      </c>
      <c r="F30" s="4">
        <f t="shared" si="0"/>
        <v>115560290</v>
      </c>
      <c r="G30" s="4">
        <f t="shared" si="0"/>
        <v>63228772</v>
      </c>
      <c r="H30" s="4">
        <f t="shared" si="0"/>
        <v>34513438</v>
      </c>
      <c r="I30" s="7">
        <f t="shared" si="0"/>
        <v>19019755</v>
      </c>
      <c r="J30" s="4">
        <f t="shared" si="0"/>
        <v>501397560</v>
      </c>
      <c r="K30" s="4">
        <f t="shared" si="0"/>
        <v>239916661</v>
      </c>
      <c r="L30" s="4">
        <f t="shared" si="0"/>
        <v>120765342</v>
      </c>
      <c r="M30" s="4">
        <f t="shared" si="0"/>
        <v>64830539</v>
      </c>
      <c r="N30" s="4">
        <f t="shared" si="0"/>
        <v>34717773</v>
      </c>
      <c r="O30" s="7">
        <f t="shared" si="0"/>
        <v>18789320</v>
      </c>
    </row>
    <row r="32" spans="1:15" x14ac:dyDescent="0.2">
      <c r="A32" s="11" t="s">
        <v>30</v>
      </c>
    </row>
    <row r="33" spans="1:15" x14ac:dyDescent="0.2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s="6" t="s">
        <v>10</v>
      </c>
      <c r="J33" t="s">
        <v>11</v>
      </c>
      <c r="K33" t="s">
        <v>12</v>
      </c>
      <c r="L33" t="s">
        <v>13</v>
      </c>
      <c r="M33" t="s">
        <v>14</v>
      </c>
      <c r="N33" t="s">
        <v>15</v>
      </c>
      <c r="O33" s="6" t="s">
        <v>16</v>
      </c>
    </row>
    <row r="34" spans="1:15" x14ac:dyDescent="0.2">
      <c r="A34" t="s">
        <v>35</v>
      </c>
      <c r="B34">
        <v>99184416</v>
      </c>
      <c r="C34">
        <v>1</v>
      </c>
      <c r="D34">
        <v>0.25392432617640298</v>
      </c>
      <c r="E34">
        <v>0.118026555704074</v>
      </c>
      <c r="F34">
        <v>6.0189616884975199E-2</v>
      </c>
      <c r="G34">
        <v>3.2835985040230498E-2</v>
      </c>
      <c r="H34">
        <v>1.81130672786338E-2</v>
      </c>
      <c r="I34" s="6">
        <v>1.030121506185E-2</v>
      </c>
      <c r="J34">
        <v>0.23223287416442501</v>
      </c>
      <c r="K34">
        <v>0.110555896200468</v>
      </c>
      <c r="L34">
        <v>5.5669007518277899E-2</v>
      </c>
      <c r="M34">
        <v>2.9969254444165899E-2</v>
      </c>
      <c r="N34">
        <v>1.60972868963608E-2</v>
      </c>
      <c r="O34" s="6">
        <v>8.6251251406269294E-3</v>
      </c>
    </row>
    <row r="35" spans="1:15" x14ac:dyDescent="0.2">
      <c r="A35" t="s">
        <v>36</v>
      </c>
      <c r="B35">
        <v>76048660</v>
      </c>
      <c r="C35">
        <v>2</v>
      </c>
      <c r="D35">
        <v>0.28263739295340601</v>
      </c>
      <c r="E35">
        <v>0.13352564003100101</v>
      </c>
      <c r="F35">
        <v>6.8635397388987496E-2</v>
      </c>
      <c r="G35">
        <v>3.7865992642079398E-2</v>
      </c>
      <c r="H35">
        <v>2.11087217052871E-2</v>
      </c>
      <c r="I35" s="6">
        <v>1.21141385002707E-2</v>
      </c>
      <c r="J35">
        <v>0.24903322425405</v>
      </c>
      <c r="K35">
        <v>0.120758893056104</v>
      </c>
      <c r="L35">
        <v>6.19694679695868E-2</v>
      </c>
      <c r="M35">
        <v>3.3450030546231899E-2</v>
      </c>
      <c r="N35">
        <v>1.7965339560223701E-2</v>
      </c>
      <c r="O35" s="6">
        <v>9.98149079812846E-3</v>
      </c>
    </row>
    <row r="36" spans="1:15" x14ac:dyDescent="0.2">
      <c r="A36" t="s">
        <v>37</v>
      </c>
      <c r="B36">
        <v>106177600</v>
      </c>
      <c r="C36">
        <v>3</v>
      </c>
      <c r="D36">
        <v>0.28321652589623397</v>
      </c>
      <c r="E36">
        <v>0.133632206793147</v>
      </c>
      <c r="F36">
        <v>6.9025886816051596E-2</v>
      </c>
      <c r="G36">
        <v>3.8416747035156198E-2</v>
      </c>
      <c r="H36">
        <v>2.1172073959102498E-2</v>
      </c>
      <c r="I36" s="6">
        <v>1.16381327134914E-2</v>
      </c>
      <c r="J36">
        <v>0.25048751337381903</v>
      </c>
      <c r="K36">
        <v>0.120456141408357</v>
      </c>
      <c r="L36">
        <v>6.2096967722005403E-2</v>
      </c>
      <c r="M36">
        <v>3.4096089947408897E-2</v>
      </c>
      <c r="N36">
        <v>1.8667289522460499E-2</v>
      </c>
      <c r="O36" s="6">
        <v>1.0645192582993001E-2</v>
      </c>
    </row>
    <row r="37" spans="1:15" x14ac:dyDescent="0.2">
      <c r="A37" t="s">
        <v>38</v>
      </c>
      <c r="B37">
        <v>77031920</v>
      </c>
      <c r="C37">
        <v>4</v>
      </c>
      <c r="D37">
        <v>0.28146155515791399</v>
      </c>
      <c r="E37">
        <v>0.13326296423612399</v>
      </c>
      <c r="F37">
        <v>6.90944221564255E-2</v>
      </c>
      <c r="G37">
        <v>3.8764605633612698E-2</v>
      </c>
      <c r="H37">
        <v>2.1231237647977599E-2</v>
      </c>
      <c r="I37" s="6">
        <v>1.1598970920106901E-2</v>
      </c>
      <c r="J37">
        <v>0.25443095537538202</v>
      </c>
      <c r="K37">
        <v>0.12271219515234701</v>
      </c>
      <c r="L37">
        <v>6.2583199276351906E-2</v>
      </c>
      <c r="M37">
        <v>3.3802545749865798E-2</v>
      </c>
      <c r="N37">
        <v>1.8058085531296598E-2</v>
      </c>
      <c r="O37" s="6">
        <v>9.9248597204898998E-3</v>
      </c>
    </row>
    <row r="38" spans="1:15" x14ac:dyDescent="0.2">
      <c r="A38" t="s">
        <v>39</v>
      </c>
      <c r="B38">
        <v>78347300</v>
      </c>
      <c r="C38">
        <v>5</v>
      </c>
      <c r="D38">
        <v>0.24322290621374301</v>
      </c>
      <c r="E38">
        <v>0.107772546086464</v>
      </c>
      <c r="F38">
        <v>5.38014966693173E-2</v>
      </c>
      <c r="G38">
        <v>2.93845352679671E-2</v>
      </c>
      <c r="H38">
        <v>1.5913413736019E-2</v>
      </c>
      <c r="I38" s="6">
        <v>8.65438885577423E-3</v>
      </c>
      <c r="J38">
        <v>0.27001703951508199</v>
      </c>
      <c r="K38">
        <v>0.127241653509438</v>
      </c>
      <c r="L38">
        <v>6.3355061374163496E-2</v>
      </c>
      <c r="M38">
        <v>3.2879269611077899E-2</v>
      </c>
      <c r="N38">
        <v>1.7328382726654299E-2</v>
      </c>
      <c r="O38" s="6">
        <v>9.3107484240043999E-3</v>
      </c>
    </row>
    <row r="39" spans="1:15" x14ac:dyDescent="0.2">
      <c r="A39" t="s">
        <v>40</v>
      </c>
      <c r="B39">
        <v>101753980</v>
      </c>
      <c r="C39">
        <v>6</v>
      </c>
      <c r="D39">
        <v>0.282932127077486</v>
      </c>
      <c r="E39">
        <v>0.134255338218711</v>
      </c>
      <c r="F39">
        <v>6.8789535308594302E-2</v>
      </c>
      <c r="G39">
        <v>3.7874056621667297E-2</v>
      </c>
      <c r="H39">
        <v>2.0645275988221801E-2</v>
      </c>
      <c r="I39" s="6">
        <v>1.1280325349436E-2</v>
      </c>
      <c r="J39">
        <v>0.25472884696991699</v>
      </c>
      <c r="K39">
        <v>0.122540238720883</v>
      </c>
      <c r="L39">
        <v>6.2102445525963702E-2</v>
      </c>
      <c r="M39">
        <v>3.30309340234161E-2</v>
      </c>
      <c r="N39">
        <v>1.7730549704296598E-2</v>
      </c>
      <c r="O39" s="6">
        <v>9.7224108580322797E-3</v>
      </c>
    </row>
    <row r="40" spans="1:15" x14ac:dyDescent="0.2">
      <c r="A40" t="s">
        <v>41</v>
      </c>
      <c r="B40">
        <v>77291220</v>
      </c>
      <c r="C40">
        <v>7</v>
      </c>
      <c r="D40">
        <v>0.27119720713426398</v>
      </c>
      <c r="E40">
        <v>0.125367370317094</v>
      </c>
      <c r="F40">
        <v>6.3635170980610695E-2</v>
      </c>
      <c r="G40">
        <v>3.50314692923724E-2</v>
      </c>
      <c r="H40">
        <v>1.9041697103500201E-2</v>
      </c>
      <c r="I40" s="6">
        <v>1.03253254379993E-2</v>
      </c>
      <c r="J40">
        <v>0.262542679491927</v>
      </c>
      <c r="K40">
        <v>0.126117817780597</v>
      </c>
      <c r="L40">
        <v>6.3170318698553302E-2</v>
      </c>
      <c r="M40">
        <v>3.3735164226932901E-2</v>
      </c>
      <c r="N40">
        <v>1.7908411848072799E-2</v>
      </c>
      <c r="O40" s="6">
        <v>9.7210265279808004E-3</v>
      </c>
    </row>
    <row r="41" spans="1:15" x14ac:dyDescent="0.2">
      <c r="A41" t="s">
        <v>42</v>
      </c>
      <c r="B41">
        <v>100904700</v>
      </c>
      <c r="C41">
        <v>8</v>
      </c>
      <c r="D41">
        <v>0.284816633912989</v>
      </c>
      <c r="E41">
        <v>0.131459971636604</v>
      </c>
      <c r="F41">
        <v>6.6749586491015797E-2</v>
      </c>
      <c r="G41">
        <v>3.7011734834948198E-2</v>
      </c>
      <c r="H41">
        <v>2.0335078544408702E-2</v>
      </c>
      <c r="I41" s="6">
        <v>1.0990449404239801E-2</v>
      </c>
      <c r="J41">
        <v>0.25140662427022697</v>
      </c>
      <c r="K41">
        <v>0.11927938936441999</v>
      </c>
      <c r="L41">
        <v>5.9960269442355003E-2</v>
      </c>
      <c r="M41">
        <v>3.2177371321652999E-2</v>
      </c>
      <c r="N41">
        <v>1.69543440493852E-2</v>
      </c>
      <c r="O41" s="6">
        <v>9.1803156840067901E-3</v>
      </c>
    </row>
    <row r="42" spans="1:15" x14ac:dyDescent="0.2">
      <c r="A42" t="s">
        <v>43</v>
      </c>
      <c r="B42">
        <v>67675360</v>
      </c>
      <c r="C42">
        <v>9</v>
      </c>
      <c r="D42">
        <v>0.26611382636161801</v>
      </c>
      <c r="E42">
        <v>0.119087774339139</v>
      </c>
      <c r="F42">
        <v>5.9722844473970998E-2</v>
      </c>
      <c r="G42">
        <v>3.3107588936357298E-2</v>
      </c>
      <c r="H42">
        <v>1.82577972248688E-2</v>
      </c>
      <c r="I42" s="6">
        <v>9.7423050280042792E-3</v>
      </c>
      <c r="J42">
        <v>0.264592342028177</v>
      </c>
      <c r="K42">
        <v>0.125972229774618</v>
      </c>
      <c r="L42">
        <v>6.3312880788517406E-2</v>
      </c>
      <c r="M42">
        <v>3.3976309841573099E-2</v>
      </c>
      <c r="N42">
        <v>1.8244498440791401E-2</v>
      </c>
      <c r="O42" s="6">
        <v>9.8943544592891702E-3</v>
      </c>
    </row>
    <row r="43" spans="1:15" x14ac:dyDescent="0.2">
      <c r="A43" t="s">
        <v>44</v>
      </c>
      <c r="B43">
        <v>102104120</v>
      </c>
      <c r="C43">
        <v>10</v>
      </c>
      <c r="D43">
        <v>0.28343242172793798</v>
      </c>
      <c r="E43">
        <v>0.13035140011979901</v>
      </c>
      <c r="F43">
        <v>6.6197201444956402E-2</v>
      </c>
      <c r="G43">
        <v>3.7107229365475197E-2</v>
      </c>
      <c r="H43">
        <v>2.0452397023744E-2</v>
      </c>
      <c r="I43" s="6">
        <v>1.0953172114896E-2</v>
      </c>
      <c r="J43">
        <v>0.26017523093093597</v>
      </c>
      <c r="K43">
        <v>0.125187504676599</v>
      </c>
      <c r="L43">
        <v>6.3734617173136596E-2</v>
      </c>
      <c r="M43">
        <v>3.4616889112799802E-2</v>
      </c>
      <c r="N43">
        <v>1.88223158869593E-2</v>
      </c>
      <c r="O43" s="6">
        <v>1.0018998253939201E-2</v>
      </c>
    </row>
    <row r="44" spans="1:15" x14ac:dyDescent="0.2">
      <c r="A44" t="s">
        <v>45</v>
      </c>
      <c r="B44">
        <v>99060440</v>
      </c>
      <c r="C44">
        <v>11</v>
      </c>
      <c r="D44">
        <v>0.271055246675666</v>
      </c>
      <c r="E44">
        <v>0.123744665378026</v>
      </c>
      <c r="F44">
        <v>6.2527039048080102E-2</v>
      </c>
      <c r="G44">
        <v>3.4717562328614698E-2</v>
      </c>
      <c r="H44">
        <v>1.9215319455475902E-2</v>
      </c>
      <c r="I44" s="6">
        <v>1.03572929819411E-2</v>
      </c>
      <c r="J44">
        <v>0.266986558912922</v>
      </c>
      <c r="K44">
        <v>0.12649878195574299</v>
      </c>
      <c r="L44">
        <v>6.38450525759829E-2</v>
      </c>
      <c r="M44">
        <v>3.4323348452722398E-2</v>
      </c>
      <c r="N44">
        <v>1.8654853541938601E-2</v>
      </c>
      <c r="O44" s="6">
        <v>9.8803316439943101E-3</v>
      </c>
    </row>
    <row r="45" spans="1:15" x14ac:dyDescent="0.2">
      <c r="A45" t="s">
        <v>46</v>
      </c>
      <c r="B45">
        <v>81298967</v>
      </c>
      <c r="C45">
        <v>12</v>
      </c>
      <c r="D45">
        <v>0.270974759125783</v>
      </c>
      <c r="E45">
        <v>0.12412066687145</v>
      </c>
      <c r="F45">
        <v>6.3009422985657398E-2</v>
      </c>
      <c r="G45">
        <v>3.49504440812883E-2</v>
      </c>
      <c r="H45">
        <v>1.9339950530982801E-2</v>
      </c>
      <c r="I45" s="6">
        <v>1.04481770352629E-2</v>
      </c>
      <c r="J45">
        <v>0.25926603716871299</v>
      </c>
      <c r="K45">
        <v>0.12242187529885799</v>
      </c>
      <c r="L45">
        <v>6.1935485600942503E-2</v>
      </c>
      <c r="M45">
        <v>3.3384409423061902E-2</v>
      </c>
      <c r="N45">
        <v>1.7995419302191101E-2</v>
      </c>
      <c r="O45" s="6">
        <v>9.6400240854228793E-3</v>
      </c>
    </row>
    <row r="46" spans="1:15" x14ac:dyDescent="0.2">
      <c r="A46" t="s">
        <v>47</v>
      </c>
      <c r="B46">
        <v>96378920</v>
      </c>
      <c r="C46">
        <v>13</v>
      </c>
      <c r="D46">
        <v>0.27748091595133001</v>
      </c>
      <c r="E46">
        <v>0.12949793378054</v>
      </c>
      <c r="F46">
        <v>6.6119873515909894E-2</v>
      </c>
      <c r="G46">
        <v>3.6778063086824402E-2</v>
      </c>
      <c r="H46">
        <v>2.0242330999351299E-2</v>
      </c>
      <c r="I46" s="6">
        <v>1.11387946658875E-2</v>
      </c>
      <c r="J46">
        <v>0.255463269353921</v>
      </c>
      <c r="K46">
        <v>0.123209940513963</v>
      </c>
      <c r="L46">
        <v>6.3052615654958594E-2</v>
      </c>
      <c r="M46">
        <v>3.4303196176093301E-2</v>
      </c>
      <c r="N46">
        <v>1.8656081641089201E-2</v>
      </c>
      <c r="O46" s="6">
        <v>9.9857831982346403E-3</v>
      </c>
    </row>
    <row r="47" spans="1:15" x14ac:dyDescent="0.2">
      <c r="A47" t="s">
        <v>48</v>
      </c>
      <c r="B47">
        <v>51828980</v>
      </c>
      <c r="C47">
        <v>14</v>
      </c>
      <c r="D47">
        <v>0.26036875508643997</v>
      </c>
      <c r="E47">
        <v>0.11754848349321199</v>
      </c>
      <c r="F47">
        <v>5.7520425831262698E-2</v>
      </c>
      <c r="G47">
        <v>3.1697633254599997E-2</v>
      </c>
      <c r="H47">
        <v>1.6974383829278499E-2</v>
      </c>
      <c r="I47" s="6">
        <v>9.2963241800243807E-3</v>
      </c>
      <c r="J47">
        <v>0.29088689378027499</v>
      </c>
      <c r="K47">
        <v>0.14062316101918301</v>
      </c>
      <c r="L47">
        <v>7.2230844596980301E-2</v>
      </c>
      <c r="M47">
        <v>4.0928106244807402E-2</v>
      </c>
      <c r="N47">
        <v>2.4080080294846599E-2</v>
      </c>
      <c r="O47" s="6">
        <v>1.4871332601953601E-2</v>
      </c>
    </row>
    <row r="48" spans="1:15" x14ac:dyDescent="0.2">
      <c r="A48" t="s">
        <v>49</v>
      </c>
      <c r="B48">
        <v>58731210</v>
      </c>
      <c r="C48">
        <v>15</v>
      </c>
      <c r="D48">
        <v>0.270465311373629</v>
      </c>
      <c r="E48">
        <v>0.123090261549183</v>
      </c>
      <c r="F48">
        <v>6.02811009682927E-2</v>
      </c>
      <c r="G48">
        <v>3.2656691391170001E-2</v>
      </c>
      <c r="H48">
        <v>1.7308242074358798E-2</v>
      </c>
      <c r="I48" s="6">
        <v>9.3263190048357598E-3</v>
      </c>
      <c r="J48">
        <v>0.28467295327305497</v>
      </c>
      <c r="K48">
        <v>0.137014153122335</v>
      </c>
      <c r="L48">
        <v>6.83554621129039E-2</v>
      </c>
      <c r="M48">
        <v>3.6931386225483899E-2</v>
      </c>
      <c r="N48">
        <v>1.9775533315251E-2</v>
      </c>
      <c r="O48" s="6">
        <v>1.05963932975329E-2</v>
      </c>
    </row>
    <row r="49" spans="1:15" x14ac:dyDescent="0.2">
      <c r="A49" t="s">
        <v>50</v>
      </c>
      <c r="B49">
        <v>42832780</v>
      </c>
      <c r="C49">
        <v>16</v>
      </c>
      <c r="D49">
        <v>0.27048157976204201</v>
      </c>
      <c r="E49">
        <v>0.123356410674255</v>
      </c>
      <c r="F49">
        <v>6.0459512550901401E-2</v>
      </c>
      <c r="G49">
        <v>3.2362760483909701E-2</v>
      </c>
      <c r="H49">
        <v>1.7151933635874202E-2</v>
      </c>
      <c r="I49" s="6">
        <v>9.1262112802391101E-3</v>
      </c>
      <c r="J49">
        <v>0.283222195710855</v>
      </c>
      <c r="K49">
        <v>0.13466905486872399</v>
      </c>
      <c r="L49">
        <v>6.6655981703732506E-2</v>
      </c>
      <c r="M49">
        <v>3.5548358056609899E-2</v>
      </c>
      <c r="N49">
        <v>1.9042284904225201E-2</v>
      </c>
      <c r="O49" s="6">
        <v>1.0192637508002001E-2</v>
      </c>
    </row>
    <row r="50" spans="1:15" x14ac:dyDescent="0.2">
      <c r="A50" t="s">
        <v>51</v>
      </c>
      <c r="B50">
        <v>58342318</v>
      </c>
      <c r="C50">
        <v>17</v>
      </c>
      <c r="D50">
        <v>0.26251608652230801</v>
      </c>
      <c r="E50">
        <v>0.11865147353247101</v>
      </c>
      <c r="F50">
        <v>5.7753858871359899E-2</v>
      </c>
      <c r="G50">
        <v>3.1187053623752101E-2</v>
      </c>
      <c r="H50">
        <v>1.6740901518516999E-2</v>
      </c>
      <c r="I50" s="6">
        <v>9.4622911623086295E-3</v>
      </c>
      <c r="J50">
        <v>0.28964999299479299</v>
      </c>
      <c r="K50">
        <v>0.138638903582816</v>
      </c>
      <c r="L50">
        <v>6.8871929291530701E-2</v>
      </c>
      <c r="M50">
        <v>3.6988434364229397E-2</v>
      </c>
      <c r="N50">
        <v>1.96095054022365E-2</v>
      </c>
      <c r="O50" s="6">
        <v>1.03872801214378E-2</v>
      </c>
    </row>
    <row r="51" spans="1:15" x14ac:dyDescent="0.2">
      <c r="A51" t="s">
        <v>52</v>
      </c>
      <c r="B51">
        <v>60393893</v>
      </c>
      <c r="C51">
        <v>18</v>
      </c>
      <c r="D51">
        <v>0.26848201357047802</v>
      </c>
      <c r="E51">
        <v>0.123158959135156</v>
      </c>
      <c r="F51">
        <v>6.1013884301182597E-2</v>
      </c>
      <c r="G51">
        <v>3.2809956463644402E-2</v>
      </c>
      <c r="H51">
        <v>1.7596845429388001E-2</v>
      </c>
      <c r="I51" s="6">
        <v>1.00961532650329E-2</v>
      </c>
      <c r="J51">
        <v>0.28611531964001702</v>
      </c>
      <c r="K51">
        <v>0.13709238780152799</v>
      </c>
      <c r="L51">
        <v>6.8001262975380602E-2</v>
      </c>
      <c r="M51">
        <v>3.6210416175688501E-2</v>
      </c>
      <c r="N51">
        <v>1.8974915228597702E-2</v>
      </c>
      <c r="O51" s="6">
        <v>1.0100623915732699E-2</v>
      </c>
    </row>
    <row r="52" spans="1:15" x14ac:dyDescent="0.2">
      <c r="A52" t="s">
        <v>53</v>
      </c>
      <c r="B52">
        <v>47512095</v>
      </c>
      <c r="C52">
        <v>19</v>
      </c>
      <c r="D52">
        <v>0.25741369644929402</v>
      </c>
      <c r="E52">
        <v>0.114523070388708</v>
      </c>
      <c r="F52">
        <v>5.6022513846211201E-2</v>
      </c>
      <c r="G52">
        <v>3.0095221016879999E-2</v>
      </c>
      <c r="H52">
        <v>1.6387364101709299E-2</v>
      </c>
      <c r="I52" s="6">
        <v>9.4356815880251108E-3</v>
      </c>
      <c r="J52">
        <v>0.29460403714043798</v>
      </c>
      <c r="K52">
        <v>0.14304395543913601</v>
      </c>
      <c r="L52">
        <v>7.1917308634780297E-2</v>
      </c>
      <c r="M52">
        <v>3.87280123092867E-2</v>
      </c>
      <c r="N52">
        <v>2.0375843245809301E-2</v>
      </c>
      <c r="O52" s="6">
        <v>1.0739938956596201E-2</v>
      </c>
    </row>
    <row r="53" spans="1:15" x14ac:dyDescent="0.2">
      <c r="A53" t="s">
        <v>54</v>
      </c>
      <c r="B53">
        <v>57344820</v>
      </c>
      <c r="C53">
        <v>20</v>
      </c>
      <c r="D53">
        <v>0.246654676045718</v>
      </c>
      <c r="E53">
        <v>0.107153078516944</v>
      </c>
      <c r="F53">
        <v>5.1372120446101302E-2</v>
      </c>
      <c r="G53">
        <v>2.70532892072902E-2</v>
      </c>
      <c r="H53">
        <v>1.46498149266141E-2</v>
      </c>
      <c r="I53" s="6">
        <v>8.2752722913769696E-3</v>
      </c>
      <c r="J53">
        <v>0.29407456506097701</v>
      </c>
      <c r="K53">
        <v>0.140349660178548</v>
      </c>
      <c r="L53">
        <v>6.91668924935155E-2</v>
      </c>
      <c r="M53">
        <v>3.6641391497959197E-2</v>
      </c>
      <c r="N53">
        <v>1.9157981488127401E-2</v>
      </c>
      <c r="O53" s="6">
        <v>9.9856796132588802E-3</v>
      </c>
    </row>
    <row r="54" spans="1:15" x14ac:dyDescent="0.2">
      <c r="A54" t="s">
        <v>55</v>
      </c>
      <c r="B54">
        <v>54401140</v>
      </c>
      <c r="C54">
        <v>21</v>
      </c>
      <c r="D54">
        <v>0.25863145514965302</v>
      </c>
      <c r="E54">
        <v>0.11524661064088</v>
      </c>
      <c r="F54">
        <v>5.6385105165075597E-2</v>
      </c>
      <c r="G54">
        <v>3.0002735236798299E-2</v>
      </c>
      <c r="H54">
        <v>1.6189899696954901E-2</v>
      </c>
      <c r="I54" s="6">
        <v>9.0554352353645496E-3</v>
      </c>
      <c r="J54">
        <v>0.28834528099962597</v>
      </c>
      <c r="K54">
        <v>0.13733447497607601</v>
      </c>
      <c r="L54">
        <v>6.8973867091755806E-2</v>
      </c>
      <c r="M54">
        <v>3.70301431183244E-2</v>
      </c>
      <c r="N54">
        <v>1.9685083805229101E-2</v>
      </c>
      <c r="O54" s="6">
        <v>1.0500643920329599E-2</v>
      </c>
    </row>
    <row r="55" spans="1:15" x14ac:dyDescent="0.2">
      <c r="A55" t="s">
        <v>56</v>
      </c>
      <c r="B55">
        <v>66595880</v>
      </c>
      <c r="C55">
        <v>22</v>
      </c>
      <c r="D55">
        <v>0.24089955714978201</v>
      </c>
      <c r="E55">
        <v>0.10358393041731701</v>
      </c>
      <c r="F55">
        <v>4.9807315407499698E-2</v>
      </c>
      <c r="G55">
        <v>2.6102110220632298E-2</v>
      </c>
      <c r="H55">
        <v>1.3976630386144001E-2</v>
      </c>
      <c r="I55" s="6">
        <v>7.8844066629947702E-3</v>
      </c>
      <c r="J55">
        <v>0.29623069775487598</v>
      </c>
      <c r="K55">
        <v>0.139915952758639</v>
      </c>
      <c r="L55">
        <v>6.9101076523052196E-2</v>
      </c>
      <c r="M55">
        <v>3.6310609605278897E-2</v>
      </c>
      <c r="N55">
        <v>1.88435380687214E-2</v>
      </c>
      <c r="O55" s="6">
        <v>9.8019276868178597E-3</v>
      </c>
    </row>
    <row r="56" spans="1:15" x14ac:dyDescent="0.2">
      <c r="A56" t="s">
        <v>57</v>
      </c>
      <c r="B56">
        <v>60923129</v>
      </c>
      <c r="C56">
        <v>23</v>
      </c>
      <c r="D56">
        <v>0.26127559863184302</v>
      </c>
      <c r="E56">
        <v>0.118840908516042</v>
      </c>
      <c r="F56">
        <v>5.87421240297753E-2</v>
      </c>
      <c r="G56">
        <v>3.1439553933613598E-2</v>
      </c>
      <c r="H56">
        <v>1.6932945121712301E-2</v>
      </c>
      <c r="I56" s="6">
        <v>9.5022039987473408E-3</v>
      </c>
      <c r="J56">
        <v>0.27667983041383198</v>
      </c>
      <c r="K56">
        <v>0.13325612346667201</v>
      </c>
      <c r="L56">
        <v>6.6743469462968594E-2</v>
      </c>
      <c r="M56">
        <v>3.5472340890435897E-2</v>
      </c>
      <c r="N56">
        <v>1.86443312850855E-2</v>
      </c>
      <c r="O56" s="6">
        <v>1.00013247842211E-2</v>
      </c>
    </row>
    <row r="57" spans="1:15" x14ac:dyDescent="0.2">
      <c r="A57" t="s">
        <v>58</v>
      </c>
      <c r="B57">
        <v>62172650</v>
      </c>
      <c r="C57">
        <v>24</v>
      </c>
      <c r="D57">
        <v>0.249281975273694</v>
      </c>
      <c r="E57">
        <v>0.11232722105298699</v>
      </c>
      <c r="F57">
        <v>5.5436771635116101E-2</v>
      </c>
      <c r="G57">
        <v>2.9533468494587201E-2</v>
      </c>
      <c r="H57">
        <v>1.6256183386103101E-2</v>
      </c>
      <c r="I57" s="6">
        <v>9.2480053528360105E-3</v>
      </c>
      <c r="J57">
        <v>0.27271546250642398</v>
      </c>
      <c r="K57">
        <v>0.130766792150568</v>
      </c>
      <c r="L57">
        <v>6.4732884958257395E-2</v>
      </c>
      <c r="M57">
        <v>3.3895402560450601E-2</v>
      </c>
      <c r="N57">
        <v>1.7706644320291998E-2</v>
      </c>
      <c r="O57" s="6">
        <v>9.3292790318572592E-3</v>
      </c>
    </row>
    <row r="58" spans="1:15" x14ac:dyDescent="0.2">
      <c r="A58" t="s">
        <v>59</v>
      </c>
      <c r="B58">
        <v>35168726</v>
      </c>
      <c r="C58">
        <v>25</v>
      </c>
      <c r="D58">
        <v>0.24494438610031</v>
      </c>
      <c r="E58">
        <v>0.108349787820008</v>
      </c>
      <c r="F58">
        <v>5.2787183704067098E-2</v>
      </c>
      <c r="G58">
        <v>2.7537022523932201E-2</v>
      </c>
      <c r="H58">
        <v>1.49078473869085E-2</v>
      </c>
      <c r="I58" s="6">
        <v>8.2454508019426092E-3</v>
      </c>
      <c r="J58">
        <v>0.28044840179880298</v>
      </c>
      <c r="K58">
        <v>0.134337194927107</v>
      </c>
      <c r="L58">
        <v>6.6849848356747399E-2</v>
      </c>
      <c r="M58">
        <v>3.5525512070013601E-2</v>
      </c>
      <c r="N58">
        <v>1.88203291754157E-2</v>
      </c>
      <c r="O58" s="6">
        <v>1.02048905610058E-2</v>
      </c>
    </row>
    <row r="59" spans="1:15" x14ac:dyDescent="0.2">
      <c r="A59" t="s">
        <v>60</v>
      </c>
      <c r="B59">
        <v>58046963</v>
      </c>
      <c r="C59">
        <v>26</v>
      </c>
      <c r="D59">
        <v>0.25557559316238498</v>
      </c>
      <c r="E59">
        <v>0.11609782237875201</v>
      </c>
      <c r="F59">
        <v>5.72173431364532E-2</v>
      </c>
      <c r="G59">
        <v>3.0225526182997699E-2</v>
      </c>
      <c r="H59">
        <v>1.61787964686456E-2</v>
      </c>
      <c r="I59" s="6">
        <v>8.9813828847514401E-3</v>
      </c>
      <c r="J59">
        <v>0.27255696391902501</v>
      </c>
      <c r="K59">
        <v>0.130226744162309</v>
      </c>
      <c r="L59">
        <v>6.4683039489938504E-2</v>
      </c>
      <c r="M59">
        <v>3.4370463102436598E-2</v>
      </c>
      <c r="N59">
        <v>1.8145152572409302E-2</v>
      </c>
      <c r="O59" s="6">
        <v>9.7361165992439595E-3</v>
      </c>
    </row>
    <row r="60" spans="1:15" x14ac:dyDescent="0.2">
      <c r="A60" s="4" t="s">
        <v>32</v>
      </c>
      <c r="B60" s="4">
        <f>SUM(B34:B59)</f>
        <v>1877552187</v>
      </c>
      <c r="D60" s="9">
        <f>D30/$B$60</f>
        <v>0.2675824403063583</v>
      </c>
      <c r="E60" s="9">
        <f t="shared" ref="E60:O60" si="1">E30/$B$60</f>
        <v>0.12253518735349006</v>
      </c>
      <c r="F60" s="9">
        <f t="shared" si="1"/>
        <v>6.1548377083805658E-2</v>
      </c>
      <c r="G60" s="9">
        <f t="shared" si="1"/>
        <v>3.3676172858357944E-2</v>
      </c>
      <c r="H60" s="9">
        <f t="shared" si="1"/>
        <v>1.8382145774145663E-2</v>
      </c>
      <c r="I60" s="10">
        <f t="shared" si="1"/>
        <v>1.0130080607980459E-2</v>
      </c>
      <c r="J60" s="9">
        <f t="shared" si="1"/>
        <v>0.26704853450765892</v>
      </c>
      <c r="K60" s="9">
        <f t="shared" si="1"/>
        <v>0.12778162048499161</v>
      </c>
      <c r="L60" s="9">
        <f t="shared" si="1"/>
        <v>6.4320631317823396E-2</v>
      </c>
      <c r="M60" s="9">
        <f t="shared" si="1"/>
        <v>3.452928736089507E-2</v>
      </c>
      <c r="N60" s="9">
        <f t="shared" si="1"/>
        <v>1.8490976304351321E-2</v>
      </c>
      <c r="O60" s="10">
        <f t="shared" si="1"/>
        <v>1.0007348999455535E-2</v>
      </c>
    </row>
    <row r="62" spans="1:15" x14ac:dyDescent="0.2">
      <c r="A62" s="11" t="s">
        <v>31</v>
      </c>
    </row>
    <row r="63" spans="1:15" x14ac:dyDescent="0.2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I63" s="6" t="s">
        <v>10</v>
      </c>
      <c r="J63" t="s">
        <v>11</v>
      </c>
      <c r="K63" t="s">
        <v>12</v>
      </c>
      <c r="L63" t="s">
        <v>13</v>
      </c>
      <c r="M63" t="s">
        <v>14</v>
      </c>
      <c r="N63" t="s">
        <v>15</v>
      </c>
      <c r="O63" s="6" t="s">
        <v>16</v>
      </c>
    </row>
    <row r="64" spans="1:15" x14ac:dyDescent="0.2">
      <c r="A64" t="s">
        <v>35</v>
      </c>
      <c r="B64">
        <v>113035596</v>
      </c>
      <c r="C64">
        <v>1</v>
      </c>
      <c r="D64">
        <v>171229</v>
      </c>
      <c r="E64">
        <v>94763</v>
      </c>
      <c r="F64">
        <v>55634</v>
      </c>
      <c r="G64">
        <v>29805</v>
      </c>
      <c r="H64">
        <v>18138</v>
      </c>
      <c r="I64" s="6">
        <v>12240</v>
      </c>
      <c r="J64">
        <v>166289</v>
      </c>
      <c r="K64">
        <v>92597</v>
      </c>
      <c r="L64">
        <v>52730</v>
      </c>
      <c r="M64">
        <v>28304</v>
      </c>
      <c r="N64">
        <v>16572</v>
      </c>
      <c r="O64" s="6">
        <v>10020</v>
      </c>
    </row>
    <row r="65" spans="1:15" x14ac:dyDescent="0.2">
      <c r="A65" t="s">
        <v>36</v>
      </c>
      <c r="B65">
        <v>99090824</v>
      </c>
      <c r="C65">
        <v>2</v>
      </c>
      <c r="D65">
        <v>145463</v>
      </c>
      <c r="E65">
        <v>82484</v>
      </c>
      <c r="F65">
        <v>48670</v>
      </c>
      <c r="G65">
        <v>26836</v>
      </c>
      <c r="H65">
        <v>16250</v>
      </c>
      <c r="I65" s="6">
        <v>11421</v>
      </c>
      <c r="J65">
        <v>137042</v>
      </c>
      <c r="K65">
        <v>76579</v>
      </c>
      <c r="L65">
        <v>44541</v>
      </c>
      <c r="M65">
        <v>24018</v>
      </c>
      <c r="N65">
        <v>14101</v>
      </c>
      <c r="O65" s="6">
        <v>9323</v>
      </c>
    </row>
    <row r="66" spans="1:15" x14ac:dyDescent="0.2">
      <c r="A66" t="s">
        <v>37</v>
      </c>
      <c r="B66">
        <v>135709677</v>
      </c>
      <c r="C66">
        <v>3</v>
      </c>
      <c r="D66">
        <v>205016</v>
      </c>
      <c r="E66">
        <v>113988</v>
      </c>
      <c r="F66">
        <v>67865</v>
      </c>
      <c r="G66">
        <v>37732</v>
      </c>
      <c r="H66">
        <v>22446</v>
      </c>
      <c r="I66" s="6">
        <v>13774</v>
      </c>
      <c r="J66">
        <v>194893</v>
      </c>
      <c r="K66">
        <v>106800</v>
      </c>
      <c r="L66">
        <v>62130</v>
      </c>
      <c r="M66">
        <v>33195</v>
      </c>
      <c r="N66">
        <v>19605</v>
      </c>
      <c r="O66" s="6">
        <v>12960</v>
      </c>
    </row>
    <row r="67" spans="1:15" x14ac:dyDescent="0.2">
      <c r="A67" t="s">
        <v>38</v>
      </c>
      <c r="B67">
        <v>98600468</v>
      </c>
      <c r="C67">
        <v>4</v>
      </c>
      <c r="D67">
        <v>146828</v>
      </c>
      <c r="E67">
        <v>80917</v>
      </c>
      <c r="F67">
        <v>48172</v>
      </c>
      <c r="G67">
        <v>27803</v>
      </c>
      <c r="H67">
        <v>16224</v>
      </c>
      <c r="I67" s="6">
        <v>10102</v>
      </c>
      <c r="J67">
        <v>142767</v>
      </c>
      <c r="K67">
        <v>79304</v>
      </c>
      <c r="L67">
        <v>45964</v>
      </c>
      <c r="M67">
        <v>24176</v>
      </c>
      <c r="N67">
        <v>14208</v>
      </c>
      <c r="O67" s="6">
        <v>9227</v>
      </c>
    </row>
    <row r="68" spans="1:15" x14ac:dyDescent="0.2">
      <c r="A68" t="s">
        <v>39</v>
      </c>
      <c r="B68">
        <v>97880472</v>
      </c>
      <c r="C68">
        <v>5</v>
      </c>
      <c r="D68">
        <v>130906</v>
      </c>
      <c r="E68">
        <v>68594</v>
      </c>
      <c r="F68">
        <v>38718</v>
      </c>
      <c r="G68">
        <v>22227</v>
      </c>
      <c r="H68">
        <v>12577</v>
      </c>
      <c r="I68" s="6">
        <v>7733</v>
      </c>
      <c r="J68">
        <v>145452</v>
      </c>
      <c r="K68">
        <v>81868</v>
      </c>
      <c r="L68">
        <v>48634</v>
      </c>
      <c r="M68">
        <v>24265</v>
      </c>
      <c r="N68">
        <v>13969</v>
      </c>
      <c r="O68" s="6">
        <v>8887</v>
      </c>
    </row>
    <row r="69" spans="1:15" x14ac:dyDescent="0.2">
      <c r="A69" t="s">
        <v>40</v>
      </c>
      <c r="B69">
        <v>132263754</v>
      </c>
      <c r="C69">
        <v>6</v>
      </c>
      <c r="D69">
        <v>191585</v>
      </c>
      <c r="E69">
        <v>110244</v>
      </c>
      <c r="F69">
        <v>63958</v>
      </c>
      <c r="G69">
        <v>36076</v>
      </c>
      <c r="H69">
        <v>20848</v>
      </c>
      <c r="I69" s="6">
        <v>12695</v>
      </c>
      <c r="J69">
        <v>186847</v>
      </c>
      <c r="K69">
        <v>105913</v>
      </c>
      <c r="L69">
        <v>62086</v>
      </c>
      <c r="M69">
        <v>31476</v>
      </c>
      <c r="N69">
        <v>18502</v>
      </c>
      <c r="O69" s="6">
        <v>11950</v>
      </c>
    </row>
    <row r="70" spans="1:15" x14ac:dyDescent="0.2">
      <c r="A70" t="s">
        <v>41</v>
      </c>
      <c r="B70">
        <v>97507971</v>
      </c>
      <c r="C70">
        <v>7</v>
      </c>
      <c r="D70">
        <v>140614</v>
      </c>
      <c r="E70">
        <v>79223</v>
      </c>
      <c r="F70">
        <v>45165</v>
      </c>
      <c r="G70">
        <v>25216</v>
      </c>
      <c r="H70">
        <v>14779</v>
      </c>
      <c r="I70" s="6">
        <v>8921</v>
      </c>
      <c r="J70">
        <v>141674</v>
      </c>
      <c r="K70">
        <v>83219</v>
      </c>
      <c r="L70">
        <v>47819</v>
      </c>
      <c r="M70">
        <v>25554</v>
      </c>
      <c r="N70">
        <v>14188</v>
      </c>
      <c r="O70" s="6">
        <v>8967</v>
      </c>
    </row>
    <row r="71" spans="1:15" x14ac:dyDescent="0.2">
      <c r="A71" t="s">
        <v>42</v>
      </c>
      <c r="B71">
        <v>129432109</v>
      </c>
      <c r="C71">
        <v>8</v>
      </c>
      <c r="D71">
        <v>195750</v>
      </c>
      <c r="E71">
        <v>110115</v>
      </c>
      <c r="F71">
        <v>62249</v>
      </c>
      <c r="G71">
        <v>35185</v>
      </c>
      <c r="H71">
        <v>21150</v>
      </c>
      <c r="I71" s="6">
        <v>12384</v>
      </c>
      <c r="J71">
        <v>184187</v>
      </c>
      <c r="K71">
        <v>103909</v>
      </c>
      <c r="L71">
        <v>59305</v>
      </c>
      <c r="M71">
        <v>31955</v>
      </c>
      <c r="N71">
        <v>17489</v>
      </c>
      <c r="O71" s="6">
        <v>11142</v>
      </c>
    </row>
    <row r="72" spans="1:15" x14ac:dyDescent="0.2">
      <c r="A72" t="s">
        <v>43</v>
      </c>
      <c r="B72">
        <v>85040211</v>
      </c>
      <c r="C72">
        <v>9</v>
      </c>
      <c r="D72">
        <v>125189</v>
      </c>
      <c r="E72">
        <v>67013</v>
      </c>
      <c r="F72">
        <v>37095</v>
      </c>
      <c r="G72">
        <v>21069</v>
      </c>
      <c r="H72">
        <v>12776</v>
      </c>
      <c r="I72" s="6">
        <v>7144</v>
      </c>
      <c r="J72">
        <v>125265</v>
      </c>
      <c r="K72">
        <v>71595</v>
      </c>
      <c r="L72">
        <v>41363</v>
      </c>
      <c r="M72">
        <v>22331</v>
      </c>
      <c r="N72">
        <v>12587</v>
      </c>
      <c r="O72" s="6">
        <v>7724</v>
      </c>
    </row>
    <row r="73" spans="1:15" x14ac:dyDescent="0.2">
      <c r="A73" t="s">
        <v>44</v>
      </c>
      <c r="B73">
        <v>129486693</v>
      </c>
      <c r="C73">
        <v>10</v>
      </c>
      <c r="D73">
        <v>198619</v>
      </c>
      <c r="E73">
        <v>107588</v>
      </c>
      <c r="F73">
        <v>60221</v>
      </c>
      <c r="G73">
        <v>35896</v>
      </c>
      <c r="H73">
        <v>21365</v>
      </c>
      <c r="I73" s="6">
        <v>11886</v>
      </c>
      <c r="J73">
        <v>189128</v>
      </c>
      <c r="K73">
        <v>106981</v>
      </c>
      <c r="L73">
        <v>62434</v>
      </c>
      <c r="M73">
        <v>35042</v>
      </c>
      <c r="N73">
        <v>20860</v>
      </c>
      <c r="O73" s="6">
        <v>11910</v>
      </c>
    </row>
    <row r="74" spans="1:15" x14ac:dyDescent="0.2">
      <c r="A74" t="s">
        <v>45</v>
      </c>
      <c r="B74">
        <v>124536837</v>
      </c>
      <c r="C74">
        <v>11</v>
      </c>
      <c r="D74">
        <v>184014</v>
      </c>
      <c r="E74">
        <v>100197</v>
      </c>
      <c r="F74">
        <v>56590</v>
      </c>
      <c r="G74">
        <v>33072</v>
      </c>
      <c r="H74">
        <v>19596</v>
      </c>
      <c r="I74" s="6">
        <v>11397</v>
      </c>
      <c r="J74">
        <v>185241</v>
      </c>
      <c r="K74">
        <v>103513</v>
      </c>
      <c r="L74">
        <v>60470</v>
      </c>
      <c r="M74">
        <v>34868</v>
      </c>
      <c r="N74">
        <v>19963</v>
      </c>
      <c r="O74" s="6">
        <v>11204</v>
      </c>
    </row>
    <row r="75" spans="1:15" x14ac:dyDescent="0.2">
      <c r="A75" t="s">
        <v>46</v>
      </c>
      <c r="B75">
        <v>103066607</v>
      </c>
      <c r="C75">
        <v>12</v>
      </c>
      <c r="D75">
        <v>150626</v>
      </c>
      <c r="E75">
        <v>84190</v>
      </c>
      <c r="F75">
        <v>47089</v>
      </c>
      <c r="G75">
        <v>27144</v>
      </c>
      <c r="H75">
        <v>16023</v>
      </c>
      <c r="I75" s="6">
        <v>9502</v>
      </c>
      <c r="J75">
        <v>149233</v>
      </c>
      <c r="K75">
        <v>84039</v>
      </c>
      <c r="L75">
        <v>48694</v>
      </c>
      <c r="M75">
        <v>27279</v>
      </c>
      <c r="N75">
        <v>15465</v>
      </c>
      <c r="O75" s="6">
        <v>9098</v>
      </c>
    </row>
    <row r="76" spans="1:15" x14ac:dyDescent="0.2">
      <c r="A76" t="s">
        <v>47</v>
      </c>
      <c r="B76">
        <v>124041150</v>
      </c>
      <c r="C76">
        <v>13</v>
      </c>
      <c r="D76">
        <v>183441</v>
      </c>
      <c r="E76">
        <v>105145</v>
      </c>
      <c r="F76">
        <v>58463</v>
      </c>
      <c r="G76">
        <v>33735</v>
      </c>
      <c r="H76">
        <v>19686</v>
      </c>
      <c r="I76" s="6">
        <v>11917</v>
      </c>
      <c r="J76">
        <v>174470</v>
      </c>
      <c r="K76">
        <v>101398</v>
      </c>
      <c r="L76">
        <v>58662</v>
      </c>
      <c r="M76">
        <v>31797</v>
      </c>
      <c r="N76">
        <v>18759</v>
      </c>
      <c r="O76" s="6">
        <v>11167</v>
      </c>
    </row>
    <row r="77" spans="1:15" x14ac:dyDescent="0.2">
      <c r="A77" t="s">
        <v>48</v>
      </c>
      <c r="B77">
        <v>55868233</v>
      </c>
      <c r="C77">
        <v>14</v>
      </c>
      <c r="D77">
        <v>93839</v>
      </c>
      <c r="E77">
        <v>52794</v>
      </c>
      <c r="F77">
        <v>27680</v>
      </c>
      <c r="G77">
        <v>15960</v>
      </c>
      <c r="H77">
        <v>8890</v>
      </c>
      <c r="I77" s="6">
        <v>5457</v>
      </c>
      <c r="J77">
        <v>102425</v>
      </c>
      <c r="K77">
        <v>60547</v>
      </c>
      <c r="L77">
        <v>34322</v>
      </c>
      <c r="M77">
        <v>18468</v>
      </c>
      <c r="N77">
        <v>11013</v>
      </c>
      <c r="O77" s="6">
        <v>6431</v>
      </c>
    </row>
    <row r="78" spans="1:15" x14ac:dyDescent="0.2">
      <c r="A78" t="s">
        <v>49</v>
      </c>
      <c r="B78">
        <v>62769430</v>
      </c>
      <c r="C78">
        <v>15</v>
      </c>
      <c r="D78">
        <v>110428</v>
      </c>
      <c r="E78">
        <v>62945</v>
      </c>
      <c r="F78">
        <v>33125</v>
      </c>
      <c r="G78">
        <v>19303</v>
      </c>
      <c r="H78">
        <v>10546</v>
      </c>
      <c r="I78" s="6">
        <v>6533</v>
      </c>
      <c r="J78">
        <v>115267</v>
      </c>
      <c r="K78">
        <v>69419</v>
      </c>
      <c r="L78">
        <v>38332</v>
      </c>
      <c r="M78">
        <v>20894</v>
      </c>
      <c r="N78">
        <v>12492</v>
      </c>
      <c r="O78" s="6">
        <v>7191</v>
      </c>
    </row>
    <row r="79" spans="1:15" x14ac:dyDescent="0.2">
      <c r="A79" t="s">
        <v>50</v>
      </c>
      <c r="B79">
        <v>45765648</v>
      </c>
      <c r="C79">
        <v>16</v>
      </c>
      <c r="D79">
        <v>79701</v>
      </c>
      <c r="E79">
        <v>45021</v>
      </c>
      <c r="F79">
        <v>24529</v>
      </c>
      <c r="G79">
        <v>13341</v>
      </c>
      <c r="H79">
        <v>7616</v>
      </c>
      <c r="I79" s="6">
        <v>4586</v>
      </c>
      <c r="J79">
        <v>84098</v>
      </c>
      <c r="K79">
        <v>49572</v>
      </c>
      <c r="L79">
        <v>27552</v>
      </c>
      <c r="M79">
        <v>14841</v>
      </c>
      <c r="N79">
        <v>8789</v>
      </c>
      <c r="O79" s="6">
        <v>5202</v>
      </c>
    </row>
    <row r="80" spans="1:15" x14ac:dyDescent="0.2">
      <c r="A80" t="s">
        <v>51</v>
      </c>
      <c r="B80">
        <v>62178258</v>
      </c>
      <c r="C80">
        <v>17</v>
      </c>
      <c r="D80">
        <v>106672</v>
      </c>
      <c r="E80">
        <v>58963</v>
      </c>
      <c r="F80">
        <v>32202</v>
      </c>
      <c r="G80">
        <v>17747</v>
      </c>
      <c r="H80">
        <v>9853</v>
      </c>
      <c r="I80" s="6">
        <v>6858</v>
      </c>
      <c r="J80">
        <v>115357</v>
      </c>
      <c r="K80">
        <v>69774</v>
      </c>
      <c r="L80">
        <v>38253</v>
      </c>
      <c r="M80">
        <v>20833</v>
      </c>
      <c r="N80">
        <v>12076</v>
      </c>
      <c r="O80" s="6">
        <v>7156</v>
      </c>
    </row>
    <row r="81" spans="1:15" x14ac:dyDescent="0.2">
      <c r="A81" t="s">
        <v>52</v>
      </c>
      <c r="B81">
        <v>64140413</v>
      </c>
      <c r="C81">
        <v>18</v>
      </c>
      <c r="D81">
        <v>111994</v>
      </c>
      <c r="E81">
        <v>63878</v>
      </c>
      <c r="F81">
        <v>36034</v>
      </c>
      <c r="G81">
        <v>18736</v>
      </c>
      <c r="H81">
        <v>10665</v>
      </c>
      <c r="I81" s="6">
        <v>7697</v>
      </c>
      <c r="J81">
        <v>118898</v>
      </c>
      <c r="K81">
        <v>72111</v>
      </c>
      <c r="L81">
        <v>39180</v>
      </c>
      <c r="M81">
        <v>21411</v>
      </c>
      <c r="N81">
        <v>12063</v>
      </c>
      <c r="O81" s="6">
        <v>7280</v>
      </c>
    </row>
    <row r="82" spans="1:15" x14ac:dyDescent="0.2">
      <c r="A82" t="s">
        <v>53</v>
      </c>
      <c r="B82">
        <v>51074515</v>
      </c>
      <c r="C82">
        <v>19</v>
      </c>
      <c r="D82">
        <v>84819</v>
      </c>
      <c r="E82">
        <v>46805</v>
      </c>
      <c r="F82">
        <v>26408</v>
      </c>
      <c r="G82">
        <v>13277</v>
      </c>
      <c r="H82">
        <v>7741</v>
      </c>
      <c r="I82" s="6">
        <v>5549</v>
      </c>
      <c r="J82">
        <v>94658</v>
      </c>
      <c r="K82">
        <v>57464</v>
      </c>
      <c r="L82">
        <v>31843</v>
      </c>
      <c r="M82">
        <v>17676</v>
      </c>
      <c r="N82">
        <v>10160</v>
      </c>
      <c r="O82" s="6">
        <v>5806</v>
      </c>
    </row>
    <row r="83" spans="1:15" x14ac:dyDescent="0.2">
      <c r="A83" t="s">
        <v>54</v>
      </c>
      <c r="B83">
        <v>60982465</v>
      </c>
      <c r="C83">
        <v>20</v>
      </c>
      <c r="D83">
        <v>100288</v>
      </c>
      <c r="E83">
        <v>52883</v>
      </c>
      <c r="F83">
        <v>29390</v>
      </c>
      <c r="G83">
        <v>14491</v>
      </c>
      <c r="H83">
        <v>8507</v>
      </c>
      <c r="I83" s="6">
        <v>5995</v>
      </c>
      <c r="J83">
        <v>114096</v>
      </c>
      <c r="K83">
        <v>68580</v>
      </c>
      <c r="L83">
        <v>37922</v>
      </c>
      <c r="M83">
        <v>20001</v>
      </c>
      <c r="N83">
        <v>11528</v>
      </c>
      <c r="O83" s="6">
        <v>6552</v>
      </c>
    </row>
    <row r="84" spans="1:15" x14ac:dyDescent="0.2">
      <c r="A84" t="s">
        <v>55</v>
      </c>
      <c r="B84">
        <v>57128820</v>
      </c>
      <c r="C84">
        <v>21</v>
      </c>
      <c r="D84">
        <v>98211</v>
      </c>
      <c r="E84">
        <v>52898</v>
      </c>
      <c r="F84">
        <v>30045</v>
      </c>
      <c r="G84">
        <v>15573</v>
      </c>
      <c r="H84">
        <v>9011</v>
      </c>
      <c r="I84" s="6">
        <v>6109</v>
      </c>
      <c r="J84">
        <v>109460</v>
      </c>
      <c r="K84">
        <v>62580</v>
      </c>
      <c r="L84">
        <v>35665</v>
      </c>
      <c r="M84">
        <v>19055</v>
      </c>
      <c r="N84">
        <v>11060</v>
      </c>
      <c r="O84" s="6">
        <v>6637</v>
      </c>
    </row>
    <row r="85" spans="1:15" x14ac:dyDescent="0.2">
      <c r="A85" t="s">
        <v>56</v>
      </c>
      <c r="B85">
        <v>70713020</v>
      </c>
      <c r="C85">
        <v>22</v>
      </c>
      <c r="D85">
        <v>114516</v>
      </c>
      <c r="E85">
        <v>58898</v>
      </c>
      <c r="F85">
        <v>32314</v>
      </c>
      <c r="G85">
        <v>16741</v>
      </c>
      <c r="H85">
        <v>9464</v>
      </c>
      <c r="I85" s="6">
        <v>6330</v>
      </c>
      <c r="J85">
        <v>136855</v>
      </c>
      <c r="K85">
        <v>78079</v>
      </c>
      <c r="L85">
        <v>44208</v>
      </c>
      <c r="M85">
        <v>23456</v>
      </c>
      <c r="N85">
        <v>13183</v>
      </c>
      <c r="O85" s="6">
        <v>7832</v>
      </c>
    </row>
    <row r="86" spans="1:15" x14ac:dyDescent="0.2">
      <c r="A86" t="s">
        <v>57</v>
      </c>
      <c r="B86">
        <v>62175169</v>
      </c>
      <c r="C86">
        <v>23</v>
      </c>
      <c r="D86">
        <v>111427</v>
      </c>
      <c r="E86">
        <v>61060</v>
      </c>
      <c r="F86">
        <v>34690</v>
      </c>
      <c r="G86">
        <v>18468</v>
      </c>
      <c r="H86">
        <v>10694</v>
      </c>
      <c r="I86" s="6">
        <v>7198</v>
      </c>
      <c r="J86">
        <v>118893</v>
      </c>
      <c r="K86">
        <v>68500</v>
      </c>
      <c r="L86">
        <v>38604</v>
      </c>
      <c r="M86">
        <v>20556</v>
      </c>
      <c r="N86">
        <v>11864</v>
      </c>
      <c r="O86" s="6">
        <v>7051</v>
      </c>
    </row>
    <row r="87" spans="1:15" x14ac:dyDescent="0.2">
      <c r="A87" t="s">
        <v>58</v>
      </c>
      <c r="B87">
        <v>62681010</v>
      </c>
      <c r="C87">
        <v>24</v>
      </c>
      <c r="D87">
        <v>107836</v>
      </c>
      <c r="E87">
        <v>58849</v>
      </c>
      <c r="F87">
        <v>32949</v>
      </c>
      <c r="G87">
        <v>16680</v>
      </c>
      <c r="H87">
        <v>10352</v>
      </c>
      <c r="I87" s="6">
        <v>7052</v>
      </c>
      <c r="J87">
        <v>118384</v>
      </c>
      <c r="K87">
        <v>68946</v>
      </c>
      <c r="L87">
        <v>38831</v>
      </c>
      <c r="M87">
        <v>20050</v>
      </c>
      <c r="N87">
        <v>11602</v>
      </c>
      <c r="O87" s="6">
        <v>6852</v>
      </c>
    </row>
    <row r="88" spans="1:15" x14ac:dyDescent="0.2">
      <c r="A88" t="s">
        <v>59</v>
      </c>
      <c r="B88">
        <v>35429946</v>
      </c>
      <c r="C88">
        <v>25</v>
      </c>
      <c r="D88">
        <v>60730</v>
      </c>
      <c r="E88">
        <v>32593</v>
      </c>
      <c r="F88">
        <v>18225</v>
      </c>
      <c r="G88">
        <v>8976</v>
      </c>
      <c r="H88">
        <v>5549</v>
      </c>
      <c r="I88" s="6">
        <v>3693</v>
      </c>
      <c r="J88">
        <v>68692</v>
      </c>
      <c r="K88">
        <v>39624</v>
      </c>
      <c r="L88">
        <v>22375</v>
      </c>
      <c r="M88">
        <v>11718</v>
      </c>
      <c r="N88">
        <v>6714</v>
      </c>
      <c r="O88" s="6">
        <v>4148</v>
      </c>
    </row>
    <row r="89" spans="1:15" x14ac:dyDescent="0.2">
      <c r="A89" t="s">
        <v>60</v>
      </c>
      <c r="B89">
        <v>58321163</v>
      </c>
      <c r="C89">
        <v>26</v>
      </c>
      <c r="D89">
        <v>102742</v>
      </c>
      <c r="E89">
        <v>56930</v>
      </c>
      <c r="F89">
        <v>31568</v>
      </c>
      <c r="G89">
        <v>16042</v>
      </c>
      <c r="H89">
        <v>9799</v>
      </c>
      <c r="I89" s="6">
        <v>6592</v>
      </c>
      <c r="J89">
        <v>111665</v>
      </c>
      <c r="K89">
        <v>63556</v>
      </c>
      <c r="L89">
        <v>35755</v>
      </c>
      <c r="M89">
        <v>18829</v>
      </c>
      <c r="N89">
        <v>10705</v>
      </c>
      <c r="O89" s="6">
        <v>6627</v>
      </c>
    </row>
    <row r="90" spans="1:15" x14ac:dyDescent="0.2">
      <c r="A90" s="4" t="s">
        <v>32</v>
      </c>
      <c r="B90" s="4">
        <f>SUM(B64:B89)</f>
        <v>2218920459</v>
      </c>
      <c r="C90" s="4"/>
      <c r="D90" s="4">
        <f t="shared" ref="D90:O90" si="2">SUM(D64:D89)</f>
        <v>3452483</v>
      </c>
      <c r="E90" s="4">
        <f t="shared" si="2"/>
        <v>1908978</v>
      </c>
      <c r="F90" s="4">
        <f t="shared" si="2"/>
        <v>1079048</v>
      </c>
      <c r="G90" s="4">
        <f t="shared" si="2"/>
        <v>597131</v>
      </c>
      <c r="H90" s="4">
        <f t="shared" si="2"/>
        <v>350545</v>
      </c>
      <c r="I90" s="7">
        <f t="shared" si="2"/>
        <v>220765</v>
      </c>
      <c r="J90" s="4">
        <f t="shared" si="2"/>
        <v>3531236</v>
      </c>
      <c r="K90" s="4">
        <f t="shared" si="2"/>
        <v>2026467</v>
      </c>
      <c r="L90" s="4">
        <f t="shared" si="2"/>
        <v>1157674</v>
      </c>
      <c r="M90" s="4">
        <f t="shared" si="2"/>
        <v>622048</v>
      </c>
      <c r="N90" s="4">
        <f t="shared" si="2"/>
        <v>359517</v>
      </c>
      <c r="O90" s="7">
        <f t="shared" si="2"/>
        <v>218344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0"/>
  <sheetViews>
    <sheetView tabSelected="1" topLeftCell="A44" workbookViewId="0">
      <selection activeCell="P60" sqref="P60"/>
    </sheetView>
  </sheetViews>
  <sheetFormatPr baseColWidth="10" defaultRowHeight="16" x14ac:dyDescent="0.2"/>
  <cols>
    <col min="2" max="2" width="14" bestFit="1" customWidth="1"/>
    <col min="4" max="6" width="12.5" bestFit="1" customWidth="1"/>
    <col min="7" max="8" width="11.5" bestFit="1" customWidth="1"/>
    <col min="9" max="9" width="11.5" style="6" bestFit="1" customWidth="1"/>
    <col min="10" max="12" width="12.5" bestFit="1" customWidth="1"/>
    <col min="13" max="14" width="11.5" bestFit="1" customWidth="1"/>
    <col min="15" max="15" width="11.5" style="6" bestFit="1" customWidth="1"/>
  </cols>
  <sheetData>
    <row r="1" spans="1:16" x14ac:dyDescent="0.2">
      <c r="A1" t="s">
        <v>34</v>
      </c>
    </row>
    <row r="2" spans="1:16" x14ac:dyDescent="0.2">
      <c r="A2" s="11" t="s">
        <v>1</v>
      </c>
    </row>
    <row r="3" spans="1:16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s="6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s="6" t="s">
        <v>16</v>
      </c>
    </row>
    <row r="4" spans="1:16" x14ac:dyDescent="0.2">
      <c r="A4" t="s">
        <v>35</v>
      </c>
      <c r="B4">
        <v>104050246</v>
      </c>
      <c r="C4">
        <v>1</v>
      </c>
      <c r="D4">
        <v>24936521</v>
      </c>
      <c r="E4">
        <v>11539544</v>
      </c>
      <c r="F4">
        <v>5833009</v>
      </c>
      <c r="G4">
        <v>3160751</v>
      </c>
      <c r="H4">
        <v>1737639</v>
      </c>
      <c r="I4" s="6">
        <v>949886</v>
      </c>
      <c r="J4">
        <v>20919885</v>
      </c>
      <c r="K4">
        <v>9573445</v>
      </c>
      <c r="L4">
        <v>4692141</v>
      </c>
      <c r="M4">
        <v>2484338</v>
      </c>
      <c r="N4">
        <v>1346506</v>
      </c>
      <c r="O4" s="6">
        <v>736654</v>
      </c>
    </row>
    <row r="5" spans="1:16" x14ac:dyDescent="0.2">
      <c r="A5" t="s">
        <v>36</v>
      </c>
      <c r="B5">
        <v>90410113</v>
      </c>
      <c r="C5">
        <v>2</v>
      </c>
      <c r="D5">
        <v>22517110</v>
      </c>
      <c r="E5">
        <v>10546221</v>
      </c>
      <c r="F5">
        <v>5385728</v>
      </c>
      <c r="G5">
        <v>2977627</v>
      </c>
      <c r="H5">
        <v>1639231</v>
      </c>
      <c r="I5" s="6">
        <v>917825</v>
      </c>
      <c r="J5">
        <v>18474109</v>
      </c>
      <c r="K5">
        <v>8413903</v>
      </c>
      <c r="L5">
        <v>4103867</v>
      </c>
      <c r="M5">
        <v>2176731</v>
      </c>
      <c r="N5">
        <v>1153915</v>
      </c>
      <c r="O5" s="6">
        <v>619468</v>
      </c>
    </row>
    <row r="6" spans="1:16" x14ac:dyDescent="0.2">
      <c r="A6" t="s">
        <v>37</v>
      </c>
      <c r="B6">
        <v>108673976</v>
      </c>
      <c r="C6">
        <v>3</v>
      </c>
      <c r="D6">
        <v>25591765</v>
      </c>
      <c r="E6">
        <v>11941536</v>
      </c>
      <c r="F6">
        <v>6129992</v>
      </c>
      <c r="G6">
        <v>3423804</v>
      </c>
      <c r="H6">
        <v>1903902</v>
      </c>
      <c r="I6" s="6">
        <v>1078311</v>
      </c>
      <c r="J6">
        <v>21893819</v>
      </c>
      <c r="K6">
        <v>10045204</v>
      </c>
      <c r="L6">
        <v>4936027</v>
      </c>
      <c r="M6">
        <v>2635735</v>
      </c>
      <c r="N6">
        <v>1402616</v>
      </c>
      <c r="O6" s="6">
        <v>766372</v>
      </c>
    </row>
    <row r="7" spans="1:16" x14ac:dyDescent="0.2">
      <c r="A7" t="s">
        <v>38</v>
      </c>
      <c r="B7">
        <v>82679320</v>
      </c>
      <c r="C7">
        <v>4</v>
      </c>
      <c r="D7">
        <v>19537106</v>
      </c>
      <c r="E7">
        <v>9057532</v>
      </c>
      <c r="F7">
        <v>4506181</v>
      </c>
      <c r="G7">
        <v>2453626</v>
      </c>
      <c r="H7">
        <v>1346554</v>
      </c>
      <c r="I7" s="6">
        <v>725814</v>
      </c>
      <c r="J7">
        <v>16236073</v>
      </c>
      <c r="K7">
        <v>7291743</v>
      </c>
      <c r="L7">
        <v>3494555</v>
      </c>
      <c r="M7">
        <v>1812952</v>
      </c>
      <c r="N7">
        <v>942109</v>
      </c>
      <c r="O7" s="6">
        <v>490058</v>
      </c>
    </row>
    <row r="8" spans="1:16" x14ac:dyDescent="0.2">
      <c r="A8" t="s">
        <v>39</v>
      </c>
      <c r="B8">
        <v>100714657</v>
      </c>
      <c r="C8">
        <v>5</v>
      </c>
      <c r="D8">
        <v>21005270</v>
      </c>
      <c r="E8">
        <v>9362072</v>
      </c>
      <c r="F8">
        <v>4600265</v>
      </c>
      <c r="G8">
        <v>2485493</v>
      </c>
      <c r="H8">
        <v>1346058</v>
      </c>
      <c r="I8" s="6">
        <v>716838</v>
      </c>
      <c r="J8">
        <v>23851669</v>
      </c>
      <c r="K8">
        <v>11691089</v>
      </c>
      <c r="L8">
        <v>6020995</v>
      </c>
      <c r="M8">
        <v>3321216</v>
      </c>
      <c r="N8">
        <v>1807737</v>
      </c>
      <c r="O8" s="6">
        <v>980877</v>
      </c>
    </row>
    <row r="9" spans="1:16" x14ac:dyDescent="0.2">
      <c r="A9" t="s">
        <v>40</v>
      </c>
      <c r="B9">
        <v>121513442</v>
      </c>
      <c r="C9">
        <v>6</v>
      </c>
      <c r="D9">
        <v>29375736</v>
      </c>
      <c r="E9">
        <v>13814659</v>
      </c>
      <c r="F9">
        <v>7006713</v>
      </c>
      <c r="G9">
        <v>3890049</v>
      </c>
      <c r="H9">
        <v>2150952</v>
      </c>
      <c r="I9" s="6">
        <v>1167713</v>
      </c>
      <c r="J9">
        <v>23846303</v>
      </c>
      <c r="K9">
        <v>10850179</v>
      </c>
      <c r="L9">
        <v>5262912</v>
      </c>
      <c r="M9">
        <v>2765561</v>
      </c>
      <c r="N9">
        <v>1456411</v>
      </c>
      <c r="O9" s="6">
        <v>770640</v>
      </c>
    </row>
    <row r="10" spans="1:16" x14ac:dyDescent="0.2">
      <c r="A10" t="s">
        <v>41</v>
      </c>
      <c r="B10">
        <v>93829987</v>
      </c>
      <c r="C10">
        <v>7</v>
      </c>
      <c r="D10">
        <v>21515549</v>
      </c>
      <c r="E10">
        <v>9886321</v>
      </c>
      <c r="F10">
        <v>4951401</v>
      </c>
      <c r="G10">
        <v>2719010</v>
      </c>
      <c r="H10">
        <v>1463920</v>
      </c>
      <c r="I10" s="6">
        <v>786827</v>
      </c>
      <c r="J10">
        <v>20158819</v>
      </c>
      <c r="K10">
        <v>9560132</v>
      </c>
      <c r="L10">
        <v>4787608</v>
      </c>
      <c r="M10">
        <v>2583411</v>
      </c>
      <c r="N10">
        <v>1358971</v>
      </c>
      <c r="O10" s="6">
        <v>724359</v>
      </c>
    </row>
    <row r="11" spans="1:16" x14ac:dyDescent="0.2">
      <c r="A11" t="s">
        <v>42</v>
      </c>
      <c r="B11">
        <v>123748673</v>
      </c>
      <c r="C11">
        <v>8</v>
      </c>
      <c r="D11">
        <v>27185465</v>
      </c>
      <c r="E11">
        <v>12569029</v>
      </c>
      <c r="F11">
        <v>6297734</v>
      </c>
      <c r="G11">
        <v>3454568</v>
      </c>
      <c r="H11">
        <v>1892130</v>
      </c>
      <c r="I11" s="6">
        <v>1037710</v>
      </c>
      <c r="J11">
        <v>23329000</v>
      </c>
      <c r="K11">
        <v>10612430</v>
      </c>
      <c r="L11">
        <v>5157959</v>
      </c>
      <c r="M11">
        <v>2710343</v>
      </c>
      <c r="N11">
        <v>1432595</v>
      </c>
      <c r="O11" s="6">
        <v>764697</v>
      </c>
    </row>
    <row r="12" spans="1:16" x14ac:dyDescent="0.2">
      <c r="A12" t="s">
        <v>43</v>
      </c>
      <c r="B12">
        <v>81831061</v>
      </c>
      <c r="C12">
        <v>9</v>
      </c>
      <c r="D12">
        <v>18565616</v>
      </c>
      <c r="E12">
        <v>8576388</v>
      </c>
      <c r="F12">
        <v>4299793</v>
      </c>
      <c r="G12">
        <v>2353115</v>
      </c>
      <c r="H12">
        <v>1264962</v>
      </c>
      <c r="I12" s="6">
        <v>677097</v>
      </c>
      <c r="J12">
        <v>17781074</v>
      </c>
      <c r="K12">
        <v>8556251</v>
      </c>
      <c r="L12">
        <v>4377942</v>
      </c>
      <c r="M12">
        <v>2413579</v>
      </c>
      <c r="N12">
        <v>1292934</v>
      </c>
      <c r="O12" s="6">
        <v>700640</v>
      </c>
    </row>
    <row r="13" spans="1:16" x14ac:dyDescent="0.2">
      <c r="A13" t="s">
        <v>44</v>
      </c>
      <c r="B13">
        <v>111961792</v>
      </c>
      <c r="C13">
        <v>10</v>
      </c>
      <c r="D13">
        <v>26104947</v>
      </c>
      <c r="E13">
        <v>12133793</v>
      </c>
      <c r="F13">
        <v>6091904</v>
      </c>
      <c r="G13">
        <v>3358575</v>
      </c>
      <c r="H13">
        <v>1836177</v>
      </c>
      <c r="I13" s="6">
        <v>1006650</v>
      </c>
      <c r="J13">
        <v>23607862</v>
      </c>
      <c r="K13">
        <v>11004106</v>
      </c>
      <c r="L13">
        <v>5440224</v>
      </c>
      <c r="M13">
        <v>2896397</v>
      </c>
      <c r="N13">
        <v>1531291</v>
      </c>
      <c r="O13" s="6">
        <v>812608</v>
      </c>
    </row>
    <row r="14" spans="1:16" x14ac:dyDescent="0.2">
      <c r="A14" t="s">
        <v>45</v>
      </c>
      <c r="B14">
        <v>114316535</v>
      </c>
      <c r="C14">
        <v>11</v>
      </c>
      <c r="D14">
        <v>25757038</v>
      </c>
      <c r="E14">
        <v>11776591</v>
      </c>
      <c r="F14">
        <v>5891158</v>
      </c>
      <c r="G14">
        <v>3195775</v>
      </c>
      <c r="H14">
        <v>1732316</v>
      </c>
      <c r="I14" s="6">
        <v>955579</v>
      </c>
      <c r="J14">
        <v>25076172</v>
      </c>
      <c r="K14">
        <v>11924894</v>
      </c>
      <c r="L14">
        <v>6022565</v>
      </c>
      <c r="M14">
        <v>3272252</v>
      </c>
      <c r="N14">
        <v>1777977</v>
      </c>
      <c r="O14" s="6">
        <v>973774</v>
      </c>
    </row>
    <row r="15" spans="1:16" x14ac:dyDescent="0.2">
      <c r="A15" t="s">
        <v>46</v>
      </c>
      <c r="B15">
        <v>103038859</v>
      </c>
      <c r="C15">
        <v>12</v>
      </c>
      <c r="D15">
        <v>23332977</v>
      </c>
      <c r="E15">
        <v>10725428</v>
      </c>
      <c r="F15">
        <v>5375757</v>
      </c>
      <c r="G15">
        <v>2899024</v>
      </c>
      <c r="H15">
        <v>1570972</v>
      </c>
      <c r="I15" s="6">
        <v>872431</v>
      </c>
      <c r="J15">
        <v>21594299</v>
      </c>
      <c r="K15">
        <v>10014123</v>
      </c>
      <c r="L15">
        <v>5023117</v>
      </c>
      <c r="M15">
        <v>2698924</v>
      </c>
      <c r="N15">
        <v>1453653</v>
      </c>
      <c r="O15" s="6">
        <v>785700</v>
      </c>
      <c r="P15" s="12" t="s">
        <v>61</v>
      </c>
    </row>
    <row r="16" spans="1:16" x14ac:dyDescent="0.2">
      <c r="A16" t="s">
        <v>47</v>
      </c>
      <c r="B16">
        <v>104534465</v>
      </c>
      <c r="C16">
        <v>13</v>
      </c>
      <c r="D16">
        <v>23415629</v>
      </c>
      <c r="E16">
        <v>10797897</v>
      </c>
      <c r="F16">
        <v>5373255</v>
      </c>
      <c r="G16">
        <v>2875003</v>
      </c>
      <c r="H16">
        <v>1538179</v>
      </c>
      <c r="I16" s="6">
        <v>850116</v>
      </c>
      <c r="J16">
        <v>21062816</v>
      </c>
      <c r="K16">
        <v>9583443</v>
      </c>
      <c r="L16">
        <v>4686281</v>
      </c>
      <c r="M16">
        <v>2485337</v>
      </c>
      <c r="N16">
        <v>1319338</v>
      </c>
      <c r="O16" s="6">
        <v>704516</v>
      </c>
      <c r="P16" s="12">
        <f>SUM(O4:O16)</f>
        <v>9830363</v>
      </c>
    </row>
    <row r="17" spans="1:16" x14ac:dyDescent="0.2">
      <c r="A17" s="13" t="s">
        <v>48</v>
      </c>
      <c r="B17" s="13">
        <v>64473564</v>
      </c>
      <c r="C17" s="13">
        <v>14</v>
      </c>
      <c r="D17" s="13">
        <v>14853836</v>
      </c>
      <c r="E17" s="13">
        <v>6776031</v>
      </c>
      <c r="F17" s="13">
        <v>3297476</v>
      </c>
      <c r="G17" s="13">
        <v>1741193</v>
      </c>
      <c r="H17" s="13">
        <v>927834</v>
      </c>
      <c r="I17" s="14">
        <v>502315</v>
      </c>
      <c r="J17" s="13">
        <v>15936366</v>
      </c>
      <c r="K17" s="13">
        <v>7602756</v>
      </c>
      <c r="L17" s="13">
        <v>3782586</v>
      </c>
      <c r="M17" s="13">
        <v>2035988</v>
      </c>
      <c r="N17" s="13">
        <v>1085969</v>
      </c>
      <c r="O17" s="14">
        <v>587197</v>
      </c>
    </row>
    <row r="18" spans="1:16" x14ac:dyDescent="0.2">
      <c r="A18" t="s">
        <v>49</v>
      </c>
      <c r="B18">
        <v>70731513</v>
      </c>
      <c r="C18">
        <v>15</v>
      </c>
      <c r="D18">
        <v>15949009</v>
      </c>
      <c r="E18">
        <v>7280446</v>
      </c>
      <c r="F18">
        <v>3589985</v>
      </c>
      <c r="G18">
        <v>1920401</v>
      </c>
      <c r="H18">
        <v>1029329</v>
      </c>
      <c r="I18" s="6">
        <v>561214</v>
      </c>
      <c r="J18">
        <v>17177336</v>
      </c>
      <c r="K18">
        <v>8208255</v>
      </c>
      <c r="L18">
        <v>4099042</v>
      </c>
      <c r="M18">
        <v>2202659</v>
      </c>
      <c r="N18">
        <v>1165034</v>
      </c>
      <c r="O18" s="6">
        <v>619201</v>
      </c>
    </row>
    <row r="19" spans="1:16" x14ac:dyDescent="0.2">
      <c r="A19" t="s">
        <v>50</v>
      </c>
      <c r="B19">
        <v>53248092</v>
      </c>
      <c r="C19">
        <v>16</v>
      </c>
      <c r="D19">
        <v>12489743</v>
      </c>
      <c r="E19">
        <v>5693038</v>
      </c>
      <c r="F19">
        <v>2805089</v>
      </c>
      <c r="G19">
        <v>1506639</v>
      </c>
      <c r="H19">
        <v>796705</v>
      </c>
      <c r="I19" s="6">
        <v>435680</v>
      </c>
      <c r="J19">
        <v>13384942</v>
      </c>
      <c r="K19">
        <v>6436682</v>
      </c>
      <c r="L19">
        <v>3195894</v>
      </c>
      <c r="M19">
        <v>1703080</v>
      </c>
      <c r="N19">
        <v>906534</v>
      </c>
      <c r="O19" s="6">
        <v>485443</v>
      </c>
    </row>
    <row r="20" spans="1:16" x14ac:dyDescent="0.2">
      <c r="A20" t="s">
        <v>51</v>
      </c>
      <c r="B20">
        <v>56598092</v>
      </c>
      <c r="C20">
        <v>17</v>
      </c>
      <c r="D20">
        <v>13033626</v>
      </c>
      <c r="E20">
        <v>5950160</v>
      </c>
      <c r="F20">
        <v>2919455</v>
      </c>
      <c r="G20">
        <v>1554636</v>
      </c>
      <c r="H20">
        <v>824198</v>
      </c>
      <c r="I20" s="6">
        <v>441300</v>
      </c>
      <c r="J20">
        <v>14102459</v>
      </c>
      <c r="K20">
        <v>6665807</v>
      </c>
      <c r="L20">
        <v>3297390</v>
      </c>
      <c r="M20">
        <v>1760023</v>
      </c>
      <c r="N20">
        <v>940220</v>
      </c>
      <c r="O20" s="6">
        <v>511767</v>
      </c>
    </row>
    <row r="21" spans="1:16" x14ac:dyDescent="0.2">
      <c r="A21" t="s">
        <v>52</v>
      </c>
      <c r="B21">
        <v>64368997</v>
      </c>
      <c r="C21">
        <v>18</v>
      </c>
      <c r="D21">
        <v>12456037</v>
      </c>
      <c r="E21">
        <v>5533025</v>
      </c>
      <c r="F21">
        <v>2764152</v>
      </c>
      <c r="G21">
        <v>1541758</v>
      </c>
      <c r="H21">
        <v>891145</v>
      </c>
      <c r="I21" s="6">
        <v>559050</v>
      </c>
      <c r="J21">
        <v>17845049</v>
      </c>
      <c r="K21">
        <v>9010356</v>
      </c>
      <c r="L21">
        <v>4740844</v>
      </c>
      <c r="M21">
        <v>2645893</v>
      </c>
      <c r="N21">
        <v>1436217</v>
      </c>
      <c r="O21" s="6">
        <v>787720</v>
      </c>
    </row>
    <row r="22" spans="1:16" x14ac:dyDescent="0.2">
      <c r="A22" t="s">
        <v>53</v>
      </c>
      <c r="B22">
        <v>68668488</v>
      </c>
      <c r="C22">
        <v>19</v>
      </c>
      <c r="D22">
        <v>15533708</v>
      </c>
      <c r="E22">
        <v>7080701</v>
      </c>
      <c r="F22">
        <v>3462718</v>
      </c>
      <c r="G22">
        <v>1842150</v>
      </c>
      <c r="H22">
        <v>964988</v>
      </c>
      <c r="I22" s="6">
        <v>519773</v>
      </c>
      <c r="J22">
        <v>16775087</v>
      </c>
      <c r="K22">
        <v>8048041</v>
      </c>
      <c r="L22">
        <v>4024348</v>
      </c>
      <c r="M22">
        <v>2170947</v>
      </c>
      <c r="N22">
        <v>1151870</v>
      </c>
      <c r="O22" s="6">
        <v>624368</v>
      </c>
    </row>
    <row r="23" spans="1:16" x14ac:dyDescent="0.2">
      <c r="A23" t="s">
        <v>54</v>
      </c>
      <c r="B23">
        <v>58101237</v>
      </c>
      <c r="C23">
        <v>20</v>
      </c>
      <c r="D23">
        <v>12705820</v>
      </c>
      <c r="E23">
        <v>5796822</v>
      </c>
      <c r="F23">
        <v>2880518</v>
      </c>
      <c r="G23">
        <v>1584759</v>
      </c>
      <c r="H23">
        <v>870560</v>
      </c>
      <c r="I23" s="6">
        <v>497657</v>
      </c>
      <c r="J23">
        <v>14771266</v>
      </c>
      <c r="K23">
        <v>7215484</v>
      </c>
      <c r="L23">
        <v>3638604</v>
      </c>
      <c r="M23">
        <v>1978350</v>
      </c>
      <c r="N23">
        <v>1061051</v>
      </c>
      <c r="O23" s="6">
        <v>568731</v>
      </c>
    </row>
    <row r="24" spans="1:16" x14ac:dyDescent="0.2">
      <c r="A24" t="s">
        <v>55</v>
      </c>
      <c r="B24">
        <v>69935236</v>
      </c>
      <c r="C24">
        <v>21</v>
      </c>
      <c r="D24">
        <v>15918550</v>
      </c>
      <c r="E24">
        <v>7201560</v>
      </c>
      <c r="F24">
        <v>3511827</v>
      </c>
      <c r="G24">
        <v>1852679</v>
      </c>
      <c r="H24">
        <v>974298</v>
      </c>
      <c r="I24" s="6">
        <v>528253</v>
      </c>
      <c r="J24">
        <v>17938489</v>
      </c>
      <c r="K24">
        <v>8680167</v>
      </c>
      <c r="L24">
        <v>4324859</v>
      </c>
      <c r="M24">
        <v>2334070</v>
      </c>
      <c r="N24">
        <v>1244259</v>
      </c>
      <c r="O24" s="6">
        <v>661178</v>
      </c>
    </row>
    <row r="25" spans="1:16" x14ac:dyDescent="0.2">
      <c r="A25" t="s">
        <v>56</v>
      </c>
      <c r="B25">
        <v>53439012</v>
      </c>
      <c r="C25">
        <v>22</v>
      </c>
      <c r="D25">
        <v>11828544</v>
      </c>
      <c r="E25">
        <v>5383162</v>
      </c>
      <c r="F25">
        <v>2677511</v>
      </c>
      <c r="G25">
        <v>1464020</v>
      </c>
      <c r="H25">
        <v>796426</v>
      </c>
      <c r="I25" s="6">
        <v>438963</v>
      </c>
      <c r="J25">
        <v>14050272</v>
      </c>
      <c r="K25">
        <v>7017848</v>
      </c>
      <c r="L25">
        <v>3614117</v>
      </c>
      <c r="M25">
        <v>1988638</v>
      </c>
      <c r="N25">
        <v>1064873</v>
      </c>
      <c r="O25" s="6">
        <v>565768</v>
      </c>
    </row>
    <row r="26" spans="1:16" x14ac:dyDescent="0.2">
      <c r="A26" t="s">
        <v>57</v>
      </c>
      <c r="B26">
        <v>67973905</v>
      </c>
      <c r="C26">
        <v>23</v>
      </c>
      <c r="D26">
        <v>14876192</v>
      </c>
      <c r="E26">
        <v>6781250</v>
      </c>
      <c r="F26">
        <v>3332878</v>
      </c>
      <c r="G26">
        <v>1806887</v>
      </c>
      <c r="H26">
        <v>980187</v>
      </c>
      <c r="I26" s="6">
        <v>534998</v>
      </c>
      <c r="J26">
        <v>17249621</v>
      </c>
      <c r="K26">
        <v>8403226</v>
      </c>
      <c r="L26">
        <v>4241523</v>
      </c>
      <c r="M26">
        <v>2311151</v>
      </c>
      <c r="N26">
        <v>1249973</v>
      </c>
      <c r="O26" s="6">
        <v>672795</v>
      </c>
    </row>
    <row r="27" spans="1:16" x14ac:dyDescent="0.2">
      <c r="A27" t="s">
        <v>58</v>
      </c>
      <c r="B27">
        <v>73211361</v>
      </c>
      <c r="C27">
        <v>24</v>
      </c>
      <c r="D27">
        <v>15864533</v>
      </c>
      <c r="E27">
        <v>7205096</v>
      </c>
      <c r="F27">
        <v>3600962</v>
      </c>
      <c r="G27">
        <v>2009553</v>
      </c>
      <c r="H27">
        <v>1150621</v>
      </c>
      <c r="I27" s="6">
        <v>688834</v>
      </c>
      <c r="J27">
        <v>19446222</v>
      </c>
      <c r="K27">
        <v>9699990</v>
      </c>
      <c r="L27">
        <v>4995210</v>
      </c>
      <c r="M27">
        <v>2748433</v>
      </c>
      <c r="N27">
        <v>1477815</v>
      </c>
      <c r="O27" s="6">
        <v>788557</v>
      </c>
    </row>
    <row r="28" spans="1:16" x14ac:dyDescent="0.2">
      <c r="A28" t="s">
        <v>59</v>
      </c>
      <c r="B28">
        <v>63843421</v>
      </c>
      <c r="C28">
        <v>25</v>
      </c>
      <c r="D28">
        <v>14002132</v>
      </c>
      <c r="E28">
        <v>6297798</v>
      </c>
      <c r="F28">
        <v>3099774</v>
      </c>
      <c r="G28">
        <v>1669482</v>
      </c>
      <c r="H28">
        <v>911098</v>
      </c>
      <c r="I28" s="6">
        <v>497624</v>
      </c>
      <c r="J28">
        <v>16454891</v>
      </c>
      <c r="K28">
        <v>8077732</v>
      </c>
      <c r="L28">
        <v>4110624</v>
      </c>
      <c r="M28">
        <v>2240485</v>
      </c>
      <c r="N28">
        <v>1218298</v>
      </c>
      <c r="O28" s="6">
        <v>663254</v>
      </c>
      <c r="P28" s="12" t="s">
        <v>62</v>
      </c>
    </row>
    <row r="29" spans="1:16" x14ac:dyDescent="0.2">
      <c r="A29" t="s">
        <v>60</v>
      </c>
      <c r="B29">
        <v>64892201</v>
      </c>
      <c r="C29">
        <v>26</v>
      </c>
      <c r="D29">
        <v>14877924</v>
      </c>
      <c r="E29">
        <v>6802677</v>
      </c>
      <c r="F29">
        <v>3392817</v>
      </c>
      <c r="G29">
        <v>1833430</v>
      </c>
      <c r="H29">
        <v>986749</v>
      </c>
      <c r="I29" s="6">
        <v>523205</v>
      </c>
      <c r="J29">
        <v>16421958</v>
      </c>
      <c r="K29">
        <v>7897489</v>
      </c>
      <c r="L29">
        <v>3951245</v>
      </c>
      <c r="M29">
        <v>2112678</v>
      </c>
      <c r="N29">
        <v>1130060</v>
      </c>
      <c r="O29" s="6">
        <v>590724</v>
      </c>
      <c r="P29" s="12">
        <f>SUM(O17:O29)</f>
        <v>8126703</v>
      </c>
    </row>
    <row r="30" spans="1:16" x14ac:dyDescent="0.2">
      <c r="A30" s="4" t="s">
        <v>32</v>
      </c>
      <c r="B30" s="4">
        <f>SUM(B4:B29)</f>
        <v>2170788245</v>
      </c>
      <c r="C30" s="4"/>
      <c r="D30" s="4">
        <f t="shared" ref="D30:O30" si="0">SUM(D4:D29)</f>
        <v>493230383</v>
      </c>
      <c r="E30" s="4">
        <f t="shared" si="0"/>
        <v>226508777</v>
      </c>
      <c r="F30" s="4">
        <f t="shared" si="0"/>
        <v>113078052</v>
      </c>
      <c r="G30" s="4">
        <f t="shared" si="0"/>
        <v>61574007</v>
      </c>
      <c r="H30" s="4">
        <f t="shared" si="0"/>
        <v>33527130</v>
      </c>
      <c r="I30" s="7">
        <f t="shared" si="0"/>
        <v>18471663</v>
      </c>
      <c r="J30" s="4">
        <f t="shared" si="0"/>
        <v>489385858</v>
      </c>
      <c r="K30" s="4">
        <f t="shared" si="0"/>
        <v>232084775</v>
      </c>
      <c r="L30" s="4">
        <f t="shared" si="0"/>
        <v>116022479</v>
      </c>
      <c r="M30" s="4">
        <f t="shared" si="0"/>
        <v>62489171</v>
      </c>
      <c r="N30" s="4">
        <f t="shared" si="0"/>
        <v>33408226</v>
      </c>
      <c r="O30" s="7">
        <f t="shared" si="0"/>
        <v>17957066</v>
      </c>
    </row>
    <row r="32" spans="1:16" x14ac:dyDescent="0.2">
      <c r="A32" s="11" t="s">
        <v>30</v>
      </c>
    </row>
    <row r="33" spans="1:16" x14ac:dyDescent="0.2">
      <c r="A33" t="s">
        <v>2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s="6" t="s">
        <v>10</v>
      </c>
      <c r="J33" t="s">
        <v>11</v>
      </c>
      <c r="K33" t="s">
        <v>12</v>
      </c>
      <c r="L33" t="s">
        <v>13</v>
      </c>
      <c r="M33" t="s">
        <v>14</v>
      </c>
      <c r="N33" t="s">
        <v>15</v>
      </c>
      <c r="O33" s="6" t="s">
        <v>16</v>
      </c>
    </row>
    <row r="34" spans="1:16" x14ac:dyDescent="0.2">
      <c r="A34" t="s">
        <v>35</v>
      </c>
      <c r="B34">
        <v>86441180</v>
      </c>
      <c r="C34">
        <v>1</v>
      </c>
      <c r="D34">
        <v>0.288479645928017</v>
      </c>
      <c r="E34">
        <v>0.13349591016689</v>
      </c>
      <c r="F34">
        <v>6.7479516128770997E-2</v>
      </c>
      <c r="G34">
        <v>3.6565338418563902E-2</v>
      </c>
      <c r="H34">
        <v>2.0101981486138901E-2</v>
      </c>
      <c r="I34" s="6">
        <v>1.09888134335973E-2</v>
      </c>
      <c r="J34">
        <v>0.2420129503091</v>
      </c>
      <c r="K34">
        <v>0.11075097540315899</v>
      </c>
      <c r="L34">
        <v>5.4281315919102402E-2</v>
      </c>
      <c r="M34">
        <v>2.8740213865659898E-2</v>
      </c>
      <c r="N34">
        <v>1.5577135804948501E-2</v>
      </c>
      <c r="O34" s="6">
        <v>8.52202619168318E-3</v>
      </c>
    </row>
    <row r="35" spans="1:16" x14ac:dyDescent="0.2">
      <c r="A35" t="s">
        <v>36</v>
      </c>
      <c r="B35">
        <v>75649720</v>
      </c>
      <c r="C35">
        <v>2</v>
      </c>
      <c r="D35">
        <v>0.29764961456565903</v>
      </c>
      <c r="E35">
        <v>0.13940859265573</v>
      </c>
      <c r="F35">
        <v>7.1192966741978697E-2</v>
      </c>
      <c r="G35">
        <v>3.9360714091208802E-2</v>
      </c>
      <c r="H35">
        <v>2.1668698839863498E-2</v>
      </c>
      <c r="I35" s="6">
        <v>1.2132563081528901E-2</v>
      </c>
      <c r="J35">
        <v>0.24420591378262901</v>
      </c>
      <c r="K35">
        <v>0.11122186572534599</v>
      </c>
      <c r="L35">
        <v>5.4248277455620497E-2</v>
      </c>
      <c r="M35">
        <v>2.8773814364415399E-2</v>
      </c>
      <c r="N35">
        <v>1.5253394196303701E-2</v>
      </c>
      <c r="O35" s="6">
        <v>8.1886357279313104E-3</v>
      </c>
    </row>
    <row r="36" spans="1:16" x14ac:dyDescent="0.2">
      <c r="A36" t="s">
        <v>37</v>
      </c>
      <c r="B36">
        <v>89131180</v>
      </c>
      <c r="C36">
        <v>3</v>
      </c>
      <c r="D36">
        <v>0.28712471886942398</v>
      </c>
      <c r="E36">
        <v>0.13397708860131799</v>
      </c>
      <c r="F36">
        <v>6.8774944974362498E-2</v>
      </c>
      <c r="G36">
        <v>3.8413089560802402E-2</v>
      </c>
      <c r="H36">
        <v>2.13606731112502E-2</v>
      </c>
      <c r="I36" s="6">
        <v>1.2098022263365101E-2</v>
      </c>
      <c r="J36">
        <v>0.245635915512394</v>
      </c>
      <c r="K36">
        <v>0.112701346487279</v>
      </c>
      <c r="L36">
        <v>5.5379352096539103E-2</v>
      </c>
      <c r="M36">
        <v>2.95714137297408E-2</v>
      </c>
      <c r="N36">
        <v>1.5736535744281601E-2</v>
      </c>
      <c r="O36" s="6">
        <v>8.5982481102572592E-3</v>
      </c>
    </row>
    <row r="37" spans="1:16" x14ac:dyDescent="0.2">
      <c r="A37" t="s">
        <v>38</v>
      </c>
      <c r="B37">
        <v>68145220</v>
      </c>
      <c r="C37">
        <v>4</v>
      </c>
      <c r="D37">
        <v>0.28669811323523497</v>
      </c>
      <c r="E37">
        <v>0.132915147973695</v>
      </c>
      <c r="F37">
        <v>6.6126149420311503E-2</v>
      </c>
      <c r="G37">
        <v>3.6005841642304498E-2</v>
      </c>
      <c r="H37">
        <v>1.9760065342807599E-2</v>
      </c>
      <c r="I37" s="6">
        <v>1.06509891669584E-2</v>
      </c>
      <c r="J37">
        <v>0.23825696064962401</v>
      </c>
      <c r="K37">
        <v>0.107003000357178</v>
      </c>
      <c r="L37">
        <v>5.12809996064287E-2</v>
      </c>
      <c r="M37">
        <v>2.6604243114924299E-2</v>
      </c>
      <c r="N37">
        <v>1.3825019568503899E-2</v>
      </c>
      <c r="O37" s="6">
        <v>7.1913774729907703E-3</v>
      </c>
    </row>
    <row r="38" spans="1:16" x14ac:dyDescent="0.2">
      <c r="A38" t="s">
        <v>39</v>
      </c>
      <c r="B38">
        <v>84416217</v>
      </c>
      <c r="C38">
        <v>5</v>
      </c>
      <c r="D38">
        <v>0.24882979534607699</v>
      </c>
      <c r="E38">
        <v>0.11090371415246</v>
      </c>
      <c r="F38">
        <v>5.4495038554025703E-2</v>
      </c>
      <c r="G38">
        <v>2.9443311822419101E-2</v>
      </c>
      <c r="H38">
        <v>1.5945490663245399E-2</v>
      </c>
      <c r="I38" s="6">
        <v>8.4917095965103499E-3</v>
      </c>
      <c r="J38">
        <v>0.28254842313059297</v>
      </c>
      <c r="K38">
        <v>0.138493401096142</v>
      </c>
      <c r="L38">
        <v>7.1325098588580396E-2</v>
      </c>
      <c r="M38">
        <v>3.9343340865416902E-2</v>
      </c>
      <c r="N38">
        <v>2.1414570141185099E-2</v>
      </c>
      <c r="O38" s="6">
        <v>1.1619532772950501E-2</v>
      </c>
    </row>
    <row r="39" spans="1:16" x14ac:dyDescent="0.2">
      <c r="A39" t="s">
        <v>40</v>
      </c>
      <c r="B39">
        <v>99564900</v>
      </c>
      <c r="C39">
        <v>6</v>
      </c>
      <c r="D39">
        <v>0.29504108375541999</v>
      </c>
      <c r="E39">
        <v>0.13875029252276699</v>
      </c>
      <c r="F39">
        <v>7.0373324334178006E-2</v>
      </c>
      <c r="G39">
        <v>3.9070485683207597E-2</v>
      </c>
      <c r="H39">
        <v>2.1603516902040799E-2</v>
      </c>
      <c r="I39" s="6">
        <v>1.1728159220769601E-2</v>
      </c>
      <c r="J39">
        <v>0.23950511676303601</v>
      </c>
      <c r="K39">
        <v>0.108975944333796</v>
      </c>
      <c r="L39">
        <v>5.28591099875559E-2</v>
      </c>
      <c r="M39">
        <v>2.7776465400959599E-2</v>
      </c>
      <c r="N39">
        <v>1.4627755363587E-2</v>
      </c>
      <c r="O39" s="6">
        <v>7.7400770753548696E-3</v>
      </c>
    </row>
    <row r="40" spans="1:16" x14ac:dyDescent="0.2">
      <c r="A40" t="s">
        <v>41</v>
      </c>
      <c r="B40">
        <v>77759360</v>
      </c>
      <c r="C40">
        <v>7</v>
      </c>
      <c r="D40">
        <v>0.27669400828401902</v>
      </c>
      <c r="E40">
        <v>0.12713994816829799</v>
      </c>
      <c r="F40">
        <v>6.3675948464596399E-2</v>
      </c>
      <c r="G40">
        <v>3.4966980180906798E-2</v>
      </c>
      <c r="H40">
        <v>1.8826286636104E-2</v>
      </c>
      <c r="I40" s="6">
        <v>1.0118743261261399E-2</v>
      </c>
      <c r="J40">
        <v>0.25924620521568098</v>
      </c>
      <c r="K40">
        <v>0.122945096255936</v>
      </c>
      <c r="L40">
        <v>6.1569539666993099E-2</v>
      </c>
      <c r="M40">
        <v>3.3223151527996098E-2</v>
      </c>
      <c r="N40">
        <v>1.7476622749981501E-2</v>
      </c>
      <c r="O40" s="6">
        <v>9.3153930279261596E-3</v>
      </c>
    </row>
    <row r="41" spans="1:16" x14ac:dyDescent="0.2">
      <c r="A41" t="s">
        <v>42</v>
      </c>
      <c r="B41">
        <v>98063793</v>
      </c>
      <c r="C41">
        <v>8</v>
      </c>
      <c r="D41">
        <v>0.27722224654312499</v>
      </c>
      <c r="E41">
        <v>0.12817196454964799</v>
      </c>
      <c r="F41">
        <v>6.4220787380720595E-2</v>
      </c>
      <c r="G41">
        <v>3.5227762401562397E-2</v>
      </c>
      <c r="H41">
        <v>1.9294888991291601E-2</v>
      </c>
      <c r="I41" s="6">
        <v>1.05819892159382E-2</v>
      </c>
      <c r="J41">
        <v>0.23789616214416701</v>
      </c>
      <c r="K41">
        <v>0.108219656565803</v>
      </c>
      <c r="L41">
        <v>5.2597996081999401E-2</v>
      </c>
      <c r="M41">
        <v>2.76385699255993E-2</v>
      </c>
      <c r="N41">
        <v>1.4608806738690999E-2</v>
      </c>
      <c r="O41" s="6">
        <v>7.7979545416930803E-3</v>
      </c>
    </row>
    <row r="42" spans="1:16" x14ac:dyDescent="0.2">
      <c r="A42" t="s">
        <v>43</v>
      </c>
      <c r="B42">
        <v>67919860</v>
      </c>
      <c r="C42">
        <v>9</v>
      </c>
      <c r="D42">
        <v>0.27334591090146498</v>
      </c>
      <c r="E42">
        <v>0.12627216840552999</v>
      </c>
      <c r="F42">
        <v>6.3306858995292398E-2</v>
      </c>
      <c r="G42">
        <v>3.4645463050129999E-2</v>
      </c>
      <c r="H42">
        <v>1.8624331675595299E-2</v>
      </c>
      <c r="I42" s="6">
        <v>9.9690576511789007E-3</v>
      </c>
      <c r="J42">
        <v>0.261794915360544</v>
      </c>
      <c r="K42">
        <v>0.125975686640108</v>
      </c>
      <c r="L42">
        <v>6.4457465018331897E-2</v>
      </c>
      <c r="M42">
        <v>3.5535688677803497E-2</v>
      </c>
      <c r="N42">
        <v>1.9036169980326801E-2</v>
      </c>
      <c r="O42" s="6">
        <v>1.03156867520045E-2</v>
      </c>
    </row>
    <row r="43" spans="1:16" x14ac:dyDescent="0.2">
      <c r="A43" t="s">
        <v>44</v>
      </c>
      <c r="B43">
        <v>93061560</v>
      </c>
      <c r="C43">
        <v>10</v>
      </c>
      <c r="D43">
        <v>0.28051267354641402</v>
      </c>
      <c r="E43">
        <v>0.13038458628890401</v>
      </c>
      <c r="F43">
        <v>6.5461013118628106E-2</v>
      </c>
      <c r="G43">
        <v>3.6089820544594399E-2</v>
      </c>
      <c r="H43">
        <v>1.97307782074575E-2</v>
      </c>
      <c r="I43" s="6">
        <v>1.0817033370169199E-2</v>
      </c>
      <c r="J43">
        <v>0.25368005866224502</v>
      </c>
      <c r="K43">
        <v>0.11824544957123</v>
      </c>
      <c r="L43">
        <v>5.8458336610733803E-2</v>
      </c>
      <c r="M43">
        <v>3.1123452046150999E-2</v>
      </c>
      <c r="N43">
        <v>1.64546027382305E-2</v>
      </c>
      <c r="O43" s="6">
        <v>8.7319404488813597E-3</v>
      </c>
    </row>
    <row r="44" spans="1:16" x14ac:dyDescent="0.2">
      <c r="A44" t="s">
        <v>45</v>
      </c>
      <c r="B44">
        <v>95695300</v>
      </c>
      <c r="C44">
        <v>11</v>
      </c>
      <c r="D44">
        <v>0.26915677154468398</v>
      </c>
      <c r="E44">
        <v>0.123063421087556</v>
      </c>
      <c r="F44">
        <v>6.1561623193615599E-2</v>
      </c>
      <c r="G44">
        <v>3.33953182653694E-2</v>
      </c>
      <c r="H44">
        <v>1.81024146431434E-2</v>
      </c>
      <c r="I44" s="6">
        <v>9.9856419280779703E-3</v>
      </c>
      <c r="J44">
        <v>0.26204183486545302</v>
      </c>
      <c r="K44">
        <v>0.124613162819909</v>
      </c>
      <c r="L44">
        <v>6.2934804530629995E-2</v>
      </c>
      <c r="M44">
        <v>3.4194490220522802E-2</v>
      </c>
      <c r="N44">
        <v>1.85795645136177E-2</v>
      </c>
      <c r="O44" s="6">
        <v>1.0175776657787799E-2</v>
      </c>
    </row>
    <row r="45" spans="1:16" x14ac:dyDescent="0.2">
      <c r="A45" t="s">
        <v>46</v>
      </c>
      <c r="B45">
        <v>84985480</v>
      </c>
      <c r="C45">
        <v>12</v>
      </c>
      <c r="D45">
        <v>0.27455251179377899</v>
      </c>
      <c r="E45">
        <v>0.12620306433522499</v>
      </c>
      <c r="F45">
        <v>6.3255005443282802E-2</v>
      </c>
      <c r="G45">
        <v>3.4111991836723199E-2</v>
      </c>
      <c r="H45">
        <v>1.8485181233311901E-2</v>
      </c>
      <c r="I45" s="6">
        <v>1.02656477318243E-2</v>
      </c>
      <c r="J45">
        <v>0.25409398170134501</v>
      </c>
      <c r="K45">
        <v>0.117833340471808</v>
      </c>
      <c r="L45">
        <v>5.9105590743265803E-2</v>
      </c>
      <c r="M45">
        <v>3.1757471982272703E-2</v>
      </c>
      <c r="N45">
        <v>1.7104721888962698E-2</v>
      </c>
      <c r="O45" s="6">
        <v>9.2451086938615899E-3</v>
      </c>
    </row>
    <row r="46" spans="1:16" x14ac:dyDescent="0.2">
      <c r="A46" t="s">
        <v>47</v>
      </c>
      <c r="B46">
        <v>85156720</v>
      </c>
      <c r="C46">
        <v>13</v>
      </c>
      <c r="D46">
        <v>0.27497100639855498</v>
      </c>
      <c r="E46">
        <v>0.12680029244902799</v>
      </c>
      <c r="F46">
        <v>6.3098426054925494E-2</v>
      </c>
      <c r="G46">
        <v>3.37613167815764E-2</v>
      </c>
      <c r="H46">
        <v>1.80629197554814E-2</v>
      </c>
      <c r="I46" s="6">
        <v>9.9829584793777893E-3</v>
      </c>
      <c r="J46">
        <v>0.247341795221798</v>
      </c>
      <c r="K46">
        <v>0.11253889299634801</v>
      </c>
      <c r="L46">
        <v>5.5031252965121201E-2</v>
      </c>
      <c r="M46">
        <v>2.9185447725088499E-2</v>
      </c>
      <c r="N46">
        <v>1.54930579759296E-2</v>
      </c>
      <c r="O46" s="6">
        <v>8.2731697510190598E-3</v>
      </c>
      <c r="P46">
        <f>P16/SUM(B34:B46)</f>
        <v>8.8882889038223098E-3</v>
      </c>
    </row>
    <row r="47" spans="1:16" x14ac:dyDescent="0.2">
      <c r="A47" s="13" t="s">
        <v>48</v>
      </c>
      <c r="B47" s="13">
        <v>55906120</v>
      </c>
      <c r="C47" s="13">
        <v>14</v>
      </c>
      <c r="D47" s="13">
        <v>0.26569248590315298</v>
      </c>
      <c r="E47" s="13">
        <v>0.12120374298914</v>
      </c>
      <c r="F47" s="13">
        <v>5.8982379746618102E-2</v>
      </c>
      <c r="G47" s="13">
        <v>3.11449444175343E-2</v>
      </c>
      <c r="H47" s="13">
        <v>1.6596286775043601E-2</v>
      </c>
      <c r="I47" s="14">
        <v>8.9849733803741005E-3</v>
      </c>
      <c r="J47" s="13">
        <v>0.28505584004041101</v>
      </c>
      <c r="K47" s="13">
        <v>0.13599148000254699</v>
      </c>
      <c r="L47" s="13">
        <v>6.76596050664936E-2</v>
      </c>
      <c r="M47" s="13">
        <v>3.6417980714812601E-2</v>
      </c>
      <c r="N47" s="13">
        <v>1.9424867975098299E-2</v>
      </c>
      <c r="O47" s="14">
        <v>1.0503268694017799E-2</v>
      </c>
    </row>
    <row r="48" spans="1:16" x14ac:dyDescent="0.2">
      <c r="A48" t="s">
        <v>49</v>
      </c>
      <c r="B48">
        <v>60425960</v>
      </c>
      <c r="C48">
        <v>15</v>
      </c>
      <c r="D48">
        <v>0.26394299734749799</v>
      </c>
      <c r="E48">
        <v>0.120485400645683</v>
      </c>
      <c r="F48">
        <v>5.9411302691756998E-2</v>
      </c>
      <c r="G48">
        <v>3.1781059001793302E-2</v>
      </c>
      <c r="H48">
        <v>1.7034549389037399E-2</v>
      </c>
      <c r="I48" s="6">
        <v>9.28763068058828E-3</v>
      </c>
      <c r="J48">
        <v>0.28427080016602102</v>
      </c>
      <c r="K48">
        <v>0.13583987743016401</v>
      </c>
      <c r="L48">
        <v>6.7835777867658195E-2</v>
      </c>
      <c r="M48">
        <v>3.64521970358435E-2</v>
      </c>
      <c r="N48">
        <v>1.92803556617057E-2</v>
      </c>
      <c r="O48" s="6">
        <v>1.0247267896116199E-2</v>
      </c>
    </row>
    <row r="49" spans="1:16" x14ac:dyDescent="0.2">
      <c r="A49" t="s">
        <v>50</v>
      </c>
      <c r="B49">
        <v>46828840</v>
      </c>
      <c r="C49">
        <v>16</v>
      </c>
      <c r="D49">
        <v>0.26671049293554999</v>
      </c>
      <c r="E49">
        <v>0.12157119416154701</v>
      </c>
      <c r="F49">
        <v>5.9900885864352001E-2</v>
      </c>
      <c r="G49">
        <v>3.2173314564272797E-2</v>
      </c>
      <c r="H49">
        <v>1.7013126953390301E-2</v>
      </c>
      <c r="I49" s="6">
        <v>9.3036684231341208E-3</v>
      </c>
      <c r="J49">
        <v>0.28582689641682302</v>
      </c>
      <c r="K49">
        <v>0.137451237314441</v>
      </c>
      <c r="L49">
        <v>6.8246277294077798E-2</v>
      </c>
      <c r="M49">
        <v>3.6368186784041599E-2</v>
      </c>
      <c r="N49">
        <v>1.9358455174204599E-2</v>
      </c>
      <c r="O49" s="6">
        <v>1.03663255378523E-2</v>
      </c>
    </row>
    <row r="50" spans="1:16" x14ac:dyDescent="0.2">
      <c r="A50" t="s">
        <v>51</v>
      </c>
      <c r="B50">
        <v>49316100</v>
      </c>
      <c r="C50">
        <v>17</v>
      </c>
      <c r="D50">
        <v>0.26428744365430401</v>
      </c>
      <c r="E50">
        <v>0.120653498553211</v>
      </c>
      <c r="F50">
        <v>5.9198821480206297E-2</v>
      </c>
      <c r="G50">
        <v>3.1523903958342203E-2</v>
      </c>
      <c r="H50">
        <v>1.6712554317961099E-2</v>
      </c>
      <c r="I50" s="6">
        <v>8.9483961627136004E-3</v>
      </c>
      <c r="J50">
        <v>0.28596054838075202</v>
      </c>
      <c r="K50">
        <v>0.13516492585585599</v>
      </c>
      <c r="L50">
        <v>6.6862343129322904E-2</v>
      </c>
      <c r="M50">
        <v>3.5688608791043901E-2</v>
      </c>
      <c r="N50">
        <v>1.9065173442344398E-2</v>
      </c>
      <c r="O50" s="6">
        <v>1.03772804418841E-2</v>
      </c>
    </row>
    <row r="51" spans="1:16" x14ac:dyDescent="0.2">
      <c r="A51" t="s">
        <v>52</v>
      </c>
      <c r="B51">
        <v>55245860</v>
      </c>
      <c r="C51">
        <v>18</v>
      </c>
      <c r="D51">
        <v>0.22546552809567999</v>
      </c>
      <c r="E51">
        <v>0.10015275352759501</v>
      </c>
      <c r="F51">
        <v>5.0033649580258098E-2</v>
      </c>
      <c r="G51">
        <v>2.7907213318789901E-2</v>
      </c>
      <c r="H51">
        <v>1.6130529961883099E-2</v>
      </c>
      <c r="I51" s="6">
        <v>1.01193102976404E-2</v>
      </c>
      <c r="J51">
        <v>0.32301151615704798</v>
      </c>
      <c r="K51">
        <v>0.16309558761507201</v>
      </c>
      <c r="L51">
        <v>8.5813561414375697E-2</v>
      </c>
      <c r="M51">
        <v>4.7893054791798E-2</v>
      </c>
      <c r="N51">
        <v>2.5996825825500801E-2</v>
      </c>
      <c r="O51" s="6">
        <v>1.4258443981141801E-2</v>
      </c>
    </row>
    <row r="52" spans="1:16" x14ac:dyDescent="0.2">
      <c r="A52" t="s">
        <v>53</v>
      </c>
      <c r="B52">
        <v>59197708</v>
      </c>
      <c r="C52">
        <v>19</v>
      </c>
      <c r="D52">
        <v>0.26240387550139599</v>
      </c>
      <c r="E52">
        <v>0.11961106669873101</v>
      </c>
      <c r="F52">
        <v>5.8494122779213002E-2</v>
      </c>
      <c r="G52">
        <v>3.11186034432279E-2</v>
      </c>
      <c r="H52">
        <v>1.6301104090043501E-2</v>
      </c>
      <c r="I52" s="6">
        <v>8.7802892639019092E-3</v>
      </c>
      <c r="J52">
        <v>0.28337392724731802</v>
      </c>
      <c r="K52">
        <v>0.13595190205674901</v>
      </c>
      <c r="L52">
        <v>6.7981483337158893E-2</v>
      </c>
      <c r="M52">
        <v>3.6672821859927401E-2</v>
      </c>
      <c r="N52">
        <v>1.9458016854301201E-2</v>
      </c>
      <c r="O52" s="6">
        <v>1.05471651030814E-2</v>
      </c>
    </row>
    <row r="53" spans="1:16" x14ac:dyDescent="0.2">
      <c r="A53" t="s">
        <v>54</v>
      </c>
      <c r="B53">
        <v>50203937</v>
      </c>
      <c r="C53">
        <v>20</v>
      </c>
      <c r="D53">
        <v>0.25308413561271098</v>
      </c>
      <c r="E53">
        <v>0.115465486302399</v>
      </c>
      <c r="F53">
        <v>5.7376336839877702E-2</v>
      </c>
      <c r="G53">
        <v>3.1566428744423003E-2</v>
      </c>
      <c r="H53">
        <v>1.7340472720296801E-2</v>
      </c>
      <c r="I53" s="6">
        <v>9.9127086387667193E-3</v>
      </c>
      <c r="J53">
        <v>0.29422525169689401</v>
      </c>
      <c r="K53">
        <v>0.14372346933667801</v>
      </c>
      <c r="L53">
        <v>7.2476467333627601E-2</v>
      </c>
      <c r="M53">
        <v>3.9406272061890298E-2</v>
      </c>
      <c r="N53">
        <v>2.1134816578229701E-2</v>
      </c>
      <c r="O53" s="6">
        <v>1.1328414343281501E-2</v>
      </c>
    </row>
    <row r="54" spans="1:16" x14ac:dyDescent="0.2">
      <c r="A54" t="s">
        <v>55</v>
      </c>
      <c r="B54">
        <v>61578760</v>
      </c>
      <c r="C54">
        <v>21</v>
      </c>
      <c r="D54">
        <v>0.25850715409014402</v>
      </c>
      <c r="E54">
        <v>0.11694876610051901</v>
      </c>
      <c r="F54">
        <v>5.7029842757470299E-2</v>
      </c>
      <c r="G54">
        <v>3.0086331715675999E-2</v>
      </c>
      <c r="H54">
        <v>1.5821981475430801E-2</v>
      </c>
      <c r="I54" s="6">
        <v>8.5784936234506795E-3</v>
      </c>
      <c r="J54">
        <v>0.29130968210467401</v>
      </c>
      <c r="K54">
        <v>0.14096040582824301</v>
      </c>
      <c r="L54">
        <v>7.0232966691761906E-2</v>
      </c>
      <c r="M54">
        <v>3.79038161859706E-2</v>
      </c>
      <c r="N54">
        <v>2.0205976866049299E-2</v>
      </c>
      <c r="O54" s="6">
        <v>1.0737111302663501E-2</v>
      </c>
    </row>
    <row r="55" spans="1:16" x14ac:dyDescent="0.2">
      <c r="A55" t="s">
        <v>56</v>
      </c>
      <c r="B55">
        <v>46922672</v>
      </c>
      <c r="C55">
        <v>22</v>
      </c>
      <c r="D55">
        <v>0.25208589996750402</v>
      </c>
      <c r="E55">
        <v>0.11472411460285099</v>
      </c>
      <c r="F55">
        <v>5.7062202254807702E-2</v>
      </c>
      <c r="G55">
        <v>3.1200695476165601E-2</v>
      </c>
      <c r="H55">
        <v>1.6973159584773901E-2</v>
      </c>
      <c r="I55" s="6">
        <v>9.3550299096351493E-3</v>
      </c>
      <c r="J55">
        <v>0.299434610202931</v>
      </c>
      <c r="K55">
        <v>0.149561985728349</v>
      </c>
      <c r="L55">
        <v>7.7022830242915397E-2</v>
      </c>
      <c r="M55">
        <v>4.2381175564767497E-2</v>
      </c>
      <c r="N55">
        <v>2.2694210593974699E-2</v>
      </c>
      <c r="O55" s="6">
        <v>1.2057454869577801E-2</v>
      </c>
    </row>
    <row r="56" spans="1:16" x14ac:dyDescent="0.2">
      <c r="A56" t="s">
        <v>57</v>
      </c>
      <c r="B56">
        <v>58734160</v>
      </c>
      <c r="C56">
        <v>23</v>
      </c>
      <c r="D56">
        <v>0.25328006734070901</v>
      </c>
      <c r="E56">
        <v>0.115456660995918</v>
      </c>
      <c r="F56">
        <v>5.67451377528852E-2</v>
      </c>
      <c r="G56">
        <v>3.0763817853187998E-2</v>
      </c>
      <c r="H56">
        <v>1.6688533555259798E-2</v>
      </c>
      <c r="I56" s="6">
        <v>9.1088048249945205E-3</v>
      </c>
      <c r="J56">
        <v>0.29368975396941099</v>
      </c>
      <c r="K56">
        <v>0.14307220874530299</v>
      </c>
      <c r="L56">
        <v>7.2215606726988193E-2</v>
      </c>
      <c r="M56">
        <v>3.9349349679981799E-2</v>
      </c>
      <c r="N56">
        <v>2.12818741257217E-2</v>
      </c>
      <c r="O56" s="6">
        <v>1.14549182281657E-2</v>
      </c>
    </row>
    <row r="57" spans="1:16" x14ac:dyDescent="0.2">
      <c r="A57" t="s">
        <v>58</v>
      </c>
      <c r="B57">
        <v>64588320</v>
      </c>
      <c r="C57">
        <v>24</v>
      </c>
      <c r="D57">
        <v>0.24562541648397099</v>
      </c>
      <c r="E57">
        <v>0.11155416335337399</v>
      </c>
      <c r="F57">
        <v>5.5752526153335501E-2</v>
      </c>
      <c r="G57">
        <v>3.1113257009936199E-2</v>
      </c>
      <c r="H57">
        <v>1.7814691572717801E-2</v>
      </c>
      <c r="I57" s="6">
        <v>1.0664993299097999E-2</v>
      </c>
      <c r="J57">
        <v>0.30107954503229101</v>
      </c>
      <c r="K57">
        <v>0.15018179757578501</v>
      </c>
      <c r="L57">
        <v>7.7339215511411305E-2</v>
      </c>
      <c r="M57">
        <v>4.25530962873783E-2</v>
      </c>
      <c r="N57">
        <v>2.2880530102037E-2</v>
      </c>
      <c r="O57" s="6">
        <v>1.22089721485247E-2</v>
      </c>
    </row>
    <row r="58" spans="1:16" x14ac:dyDescent="0.2">
      <c r="A58" t="s">
        <v>59</v>
      </c>
      <c r="B58">
        <v>57057661</v>
      </c>
      <c r="C58">
        <v>25</v>
      </c>
      <c r="D58">
        <v>0.24540318959096499</v>
      </c>
      <c r="E58">
        <v>0.110376028207676</v>
      </c>
      <c r="F58">
        <v>5.4327042953969E-2</v>
      </c>
      <c r="G58">
        <v>2.92595590274898E-2</v>
      </c>
      <c r="H58">
        <v>1.5968022243323301E-2</v>
      </c>
      <c r="I58" s="6">
        <v>8.7214230530760807E-3</v>
      </c>
      <c r="J58">
        <v>0.28839056336361202</v>
      </c>
      <c r="K58">
        <v>0.14157138337654601</v>
      </c>
      <c r="L58">
        <v>7.2043331744706507E-2</v>
      </c>
      <c r="M58">
        <v>3.9267031994178699E-2</v>
      </c>
      <c r="N58">
        <v>2.1352049464488199E-2</v>
      </c>
      <c r="O58" s="6">
        <v>1.16242760108936E-2</v>
      </c>
    </row>
    <row r="59" spans="1:16" x14ac:dyDescent="0.2">
      <c r="A59" t="s">
        <v>60</v>
      </c>
      <c r="B59">
        <v>64892201</v>
      </c>
      <c r="C59">
        <v>26</v>
      </c>
      <c r="D59">
        <v>0.22927137268775999</v>
      </c>
      <c r="E59">
        <v>0.104830424845661</v>
      </c>
      <c r="F59">
        <v>5.2283894639357398E-2</v>
      </c>
      <c r="G59">
        <v>2.8253472246996199E-2</v>
      </c>
      <c r="H59">
        <v>1.52059721321519E-2</v>
      </c>
      <c r="I59" s="6">
        <v>8.0626792116359307E-3</v>
      </c>
      <c r="J59">
        <v>0.25306520270440502</v>
      </c>
      <c r="K59">
        <v>0.121701666429838</v>
      </c>
      <c r="L59">
        <v>6.0889366350819298E-2</v>
      </c>
      <c r="M59">
        <v>3.2556732048586202E-2</v>
      </c>
      <c r="N59">
        <v>1.7414419338311501E-2</v>
      </c>
      <c r="O59" s="6">
        <v>9.1031586368907399E-3</v>
      </c>
      <c r="P59">
        <f>P29/SUM(B47:B59)</f>
        <v>1.111878767691591E-2</v>
      </c>
    </row>
    <row r="60" spans="1:16" x14ac:dyDescent="0.2">
      <c r="A60" s="4" t="s">
        <v>32</v>
      </c>
      <c r="B60" s="4">
        <f>SUM(B34:B59)</f>
        <v>1836888789</v>
      </c>
      <c r="D60" s="9">
        <f>D30/$B$60</f>
        <v>0.26851401454113832</v>
      </c>
      <c r="E60" s="9">
        <f t="shared" ref="E60:O60" si="1">E30/$B$60</f>
        <v>0.12331109991874419</v>
      </c>
      <c r="F60" s="9">
        <f t="shared" si="1"/>
        <v>6.1559552585412396E-2</v>
      </c>
      <c r="G60" s="9">
        <f t="shared" si="1"/>
        <v>3.352081376332032E-2</v>
      </c>
      <c r="H60" s="9">
        <f t="shared" si="1"/>
        <v>1.8252128381845114E-2</v>
      </c>
      <c r="I60" s="10">
        <f t="shared" si="1"/>
        <v>1.0055950643618415E-2</v>
      </c>
      <c r="J60" s="9">
        <f t="shared" si="1"/>
        <v>0.26642105985437531</v>
      </c>
      <c r="K60" s="9">
        <f t="shared" si="1"/>
        <v>0.12634666637948544</v>
      </c>
      <c r="L60" s="9">
        <f t="shared" si="1"/>
        <v>6.3162495026801532E-2</v>
      </c>
      <c r="M60" s="9">
        <f t="shared" si="1"/>
        <v>3.4019027920584692E-2</v>
      </c>
      <c r="N60" s="9">
        <f t="shared" si="1"/>
        <v>1.8187397190326037E-2</v>
      </c>
      <c r="O60" s="10">
        <f>O30/$B$60</f>
        <v>9.7758046690326877E-3</v>
      </c>
    </row>
    <row r="62" spans="1:16" x14ac:dyDescent="0.2">
      <c r="A62" s="11" t="s">
        <v>31</v>
      </c>
    </row>
    <row r="63" spans="1:16" x14ac:dyDescent="0.2">
      <c r="A63" t="s">
        <v>2</v>
      </c>
      <c r="B63" t="s">
        <v>3</v>
      </c>
      <c r="C63" t="s">
        <v>4</v>
      </c>
      <c r="D63" t="s">
        <v>5</v>
      </c>
      <c r="E63" t="s">
        <v>6</v>
      </c>
      <c r="F63" t="s">
        <v>7</v>
      </c>
      <c r="G63" t="s">
        <v>8</v>
      </c>
      <c r="H63" t="s">
        <v>9</v>
      </c>
      <c r="I63" s="6" t="s">
        <v>10</v>
      </c>
      <c r="J63" t="s">
        <v>11</v>
      </c>
      <c r="K63" t="s">
        <v>12</v>
      </c>
      <c r="L63" t="s">
        <v>13</v>
      </c>
      <c r="M63" t="s">
        <v>14</v>
      </c>
      <c r="N63" t="s">
        <v>15</v>
      </c>
      <c r="O63" s="6" t="s">
        <v>16</v>
      </c>
    </row>
    <row r="64" spans="1:16" x14ac:dyDescent="0.2">
      <c r="A64" t="s">
        <v>35</v>
      </c>
      <c r="B64">
        <v>104050246</v>
      </c>
      <c r="C64">
        <v>1</v>
      </c>
      <c r="D64">
        <v>194803</v>
      </c>
      <c r="E64">
        <v>105814</v>
      </c>
      <c r="F64">
        <v>60450</v>
      </c>
      <c r="G64">
        <v>33210</v>
      </c>
      <c r="H64">
        <v>19429</v>
      </c>
      <c r="I64" s="6">
        <v>12044</v>
      </c>
      <c r="J64">
        <v>158317</v>
      </c>
      <c r="K64">
        <v>77489</v>
      </c>
      <c r="L64">
        <v>41817</v>
      </c>
      <c r="M64">
        <v>20331</v>
      </c>
      <c r="N64">
        <v>11833</v>
      </c>
      <c r="O64" s="6">
        <v>6946</v>
      </c>
    </row>
    <row r="65" spans="1:15" x14ac:dyDescent="0.2">
      <c r="A65" t="s">
        <v>36</v>
      </c>
      <c r="B65">
        <v>90410113</v>
      </c>
      <c r="C65">
        <v>2</v>
      </c>
      <c r="D65">
        <v>174111</v>
      </c>
      <c r="E65">
        <v>96386</v>
      </c>
      <c r="F65">
        <v>54888</v>
      </c>
      <c r="G65">
        <v>30738</v>
      </c>
      <c r="H65">
        <v>17897</v>
      </c>
      <c r="I65" s="6">
        <v>11479</v>
      </c>
      <c r="J65">
        <v>140575</v>
      </c>
      <c r="K65">
        <v>68679</v>
      </c>
      <c r="L65">
        <v>36700</v>
      </c>
      <c r="M65">
        <v>17903</v>
      </c>
      <c r="N65">
        <v>10215</v>
      </c>
      <c r="O65" s="6">
        <v>6130</v>
      </c>
    </row>
    <row r="66" spans="1:15" x14ac:dyDescent="0.2">
      <c r="A66" t="s">
        <v>37</v>
      </c>
      <c r="B66">
        <v>108673976</v>
      </c>
      <c r="C66">
        <v>3</v>
      </c>
      <c r="D66">
        <v>195286</v>
      </c>
      <c r="E66">
        <v>110808</v>
      </c>
      <c r="F66">
        <v>62437</v>
      </c>
      <c r="G66">
        <v>35313</v>
      </c>
      <c r="H66">
        <v>20835</v>
      </c>
      <c r="I66" s="6">
        <v>13226</v>
      </c>
      <c r="J66">
        <v>165570</v>
      </c>
      <c r="K66">
        <v>81734</v>
      </c>
      <c r="L66">
        <v>43903</v>
      </c>
      <c r="M66">
        <v>21877</v>
      </c>
      <c r="N66">
        <v>12178</v>
      </c>
      <c r="O66" s="6">
        <v>7385</v>
      </c>
    </row>
    <row r="67" spans="1:15" x14ac:dyDescent="0.2">
      <c r="A67" t="s">
        <v>38</v>
      </c>
      <c r="B67">
        <v>82679320</v>
      </c>
      <c r="C67">
        <v>4</v>
      </c>
      <c r="D67">
        <v>150659</v>
      </c>
      <c r="E67">
        <v>85796</v>
      </c>
      <c r="F67">
        <v>46361</v>
      </c>
      <c r="G67">
        <v>25778</v>
      </c>
      <c r="H67">
        <v>15727</v>
      </c>
      <c r="I67" s="6">
        <v>9230</v>
      </c>
      <c r="J67">
        <v>123575</v>
      </c>
      <c r="K67">
        <v>60619</v>
      </c>
      <c r="L67">
        <v>32363</v>
      </c>
      <c r="M67">
        <v>16125</v>
      </c>
      <c r="N67">
        <v>8509</v>
      </c>
      <c r="O67" s="6">
        <v>4900</v>
      </c>
    </row>
    <row r="68" spans="1:15" x14ac:dyDescent="0.2">
      <c r="A68" t="s">
        <v>39</v>
      </c>
      <c r="B68">
        <v>100714657</v>
      </c>
      <c r="C68">
        <v>5</v>
      </c>
      <c r="D68">
        <v>166840</v>
      </c>
      <c r="E68">
        <v>89490</v>
      </c>
      <c r="F68">
        <v>46842</v>
      </c>
      <c r="G68">
        <v>26153</v>
      </c>
      <c r="H68">
        <v>15730</v>
      </c>
      <c r="I68" s="6">
        <v>9248</v>
      </c>
      <c r="J68">
        <v>161631</v>
      </c>
      <c r="K68">
        <v>89520</v>
      </c>
      <c r="L68">
        <v>50763</v>
      </c>
      <c r="M68">
        <v>27041</v>
      </c>
      <c r="N68">
        <v>15159</v>
      </c>
      <c r="O68" s="6">
        <v>9340</v>
      </c>
    </row>
    <row r="69" spans="1:15" x14ac:dyDescent="0.2">
      <c r="A69" t="s">
        <v>40</v>
      </c>
      <c r="B69">
        <v>121513442</v>
      </c>
      <c r="C69">
        <v>6</v>
      </c>
      <c r="D69">
        <v>226144</v>
      </c>
      <c r="E69">
        <v>127646</v>
      </c>
      <c r="F69">
        <v>70953</v>
      </c>
      <c r="G69">
        <v>40531</v>
      </c>
      <c r="H69">
        <v>24491</v>
      </c>
      <c r="I69" s="6">
        <v>14413</v>
      </c>
      <c r="J69">
        <v>181068</v>
      </c>
      <c r="K69">
        <v>92405</v>
      </c>
      <c r="L69">
        <v>49449</v>
      </c>
      <c r="M69">
        <v>24763</v>
      </c>
      <c r="N69">
        <v>13020</v>
      </c>
      <c r="O69" s="6">
        <v>7509</v>
      </c>
    </row>
    <row r="70" spans="1:15" x14ac:dyDescent="0.2">
      <c r="A70" t="s">
        <v>41</v>
      </c>
      <c r="B70">
        <v>93829987</v>
      </c>
      <c r="C70">
        <v>7</v>
      </c>
      <c r="D70">
        <v>165013</v>
      </c>
      <c r="E70">
        <v>92354</v>
      </c>
      <c r="F70">
        <v>51108</v>
      </c>
      <c r="G70">
        <v>29004</v>
      </c>
      <c r="H70">
        <v>16776</v>
      </c>
      <c r="I70" s="6">
        <v>9898</v>
      </c>
      <c r="J70">
        <v>144825</v>
      </c>
      <c r="K70">
        <v>76777</v>
      </c>
      <c r="L70">
        <v>43521</v>
      </c>
      <c r="M70">
        <v>22155</v>
      </c>
      <c r="N70">
        <v>11894</v>
      </c>
      <c r="O70" s="6">
        <v>7094</v>
      </c>
    </row>
    <row r="71" spans="1:15" x14ac:dyDescent="0.2">
      <c r="A71" t="s">
        <v>42</v>
      </c>
      <c r="B71">
        <v>123748673</v>
      </c>
      <c r="C71">
        <v>8</v>
      </c>
      <c r="D71">
        <v>207802</v>
      </c>
      <c r="E71">
        <v>117611</v>
      </c>
      <c r="F71">
        <v>65604</v>
      </c>
      <c r="G71">
        <v>36986</v>
      </c>
      <c r="H71">
        <v>21540</v>
      </c>
      <c r="I71" s="6">
        <v>13103</v>
      </c>
      <c r="J71">
        <v>174953</v>
      </c>
      <c r="K71">
        <v>87270</v>
      </c>
      <c r="L71">
        <v>47810</v>
      </c>
      <c r="M71">
        <v>24084</v>
      </c>
      <c r="N71">
        <v>12784</v>
      </c>
      <c r="O71" s="6">
        <v>7617</v>
      </c>
    </row>
    <row r="72" spans="1:15" x14ac:dyDescent="0.2">
      <c r="A72" t="s">
        <v>43</v>
      </c>
      <c r="B72">
        <v>81831061</v>
      </c>
      <c r="C72">
        <v>9</v>
      </c>
      <c r="D72">
        <v>142013</v>
      </c>
      <c r="E72">
        <v>79646</v>
      </c>
      <c r="F72">
        <v>43747</v>
      </c>
      <c r="G72">
        <v>25279</v>
      </c>
      <c r="H72">
        <v>14512</v>
      </c>
      <c r="I72" s="6">
        <v>8708</v>
      </c>
      <c r="J72">
        <v>126209</v>
      </c>
      <c r="K72">
        <v>66960</v>
      </c>
      <c r="L72">
        <v>38440</v>
      </c>
      <c r="M72">
        <v>19948</v>
      </c>
      <c r="N72">
        <v>11152</v>
      </c>
      <c r="O72" s="6">
        <v>6703</v>
      </c>
    </row>
    <row r="73" spans="1:15" x14ac:dyDescent="0.2">
      <c r="A73" t="s">
        <v>44</v>
      </c>
      <c r="B73">
        <v>111961792</v>
      </c>
      <c r="C73">
        <v>10</v>
      </c>
      <c r="D73">
        <v>199733</v>
      </c>
      <c r="E73">
        <v>112795</v>
      </c>
      <c r="F73">
        <v>61819</v>
      </c>
      <c r="G73">
        <v>35618</v>
      </c>
      <c r="H73">
        <v>20545</v>
      </c>
      <c r="I73" s="6">
        <v>12344</v>
      </c>
      <c r="J73">
        <v>174038</v>
      </c>
      <c r="K73">
        <v>89497</v>
      </c>
      <c r="L73">
        <v>48591</v>
      </c>
      <c r="M73">
        <v>24082</v>
      </c>
      <c r="N73">
        <v>13606</v>
      </c>
      <c r="O73" s="6">
        <v>8211</v>
      </c>
    </row>
    <row r="74" spans="1:15" x14ac:dyDescent="0.2">
      <c r="A74" t="s">
        <v>45</v>
      </c>
      <c r="B74">
        <v>114316535</v>
      </c>
      <c r="C74">
        <v>11</v>
      </c>
      <c r="D74">
        <v>196325</v>
      </c>
      <c r="E74">
        <v>109614</v>
      </c>
      <c r="F74">
        <v>61445</v>
      </c>
      <c r="G74">
        <v>33605</v>
      </c>
      <c r="H74">
        <v>19133</v>
      </c>
      <c r="I74" s="6">
        <v>12071</v>
      </c>
      <c r="J74">
        <v>177101</v>
      </c>
      <c r="K74">
        <v>92493</v>
      </c>
      <c r="L74">
        <v>52476</v>
      </c>
      <c r="M74">
        <v>26208</v>
      </c>
      <c r="N74">
        <v>15029</v>
      </c>
      <c r="O74" s="6">
        <v>9419</v>
      </c>
    </row>
    <row r="75" spans="1:15" x14ac:dyDescent="0.2">
      <c r="A75" t="s">
        <v>46</v>
      </c>
      <c r="B75">
        <v>103038859</v>
      </c>
      <c r="C75">
        <v>12</v>
      </c>
      <c r="D75">
        <v>176424</v>
      </c>
      <c r="E75">
        <v>99091</v>
      </c>
      <c r="F75">
        <v>55639</v>
      </c>
      <c r="G75">
        <v>30364</v>
      </c>
      <c r="H75">
        <v>17073</v>
      </c>
      <c r="I75" s="6">
        <v>10835</v>
      </c>
      <c r="J75">
        <v>156425</v>
      </c>
      <c r="K75">
        <v>78406</v>
      </c>
      <c r="L75">
        <v>44145</v>
      </c>
      <c r="M75">
        <v>22247</v>
      </c>
      <c r="N75">
        <v>12676</v>
      </c>
      <c r="O75" s="6">
        <v>7706</v>
      </c>
    </row>
    <row r="76" spans="1:15" x14ac:dyDescent="0.2">
      <c r="A76" t="s">
        <v>47</v>
      </c>
      <c r="B76">
        <v>104534465</v>
      </c>
      <c r="C76">
        <v>13</v>
      </c>
      <c r="D76">
        <v>177168</v>
      </c>
      <c r="E76">
        <v>100175</v>
      </c>
      <c r="F76">
        <v>56445</v>
      </c>
      <c r="G76">
        <v>30533</v>
      </c>
      <c r="H76">
        <v>17002</v>
      </c>
      <c r="I76" s="6">
        <v>10643</v>
      </c>
      <c r="J76">
        <v>155763</v>
      </c>
      <c r="K76">
        <v>77518</v>
      </c>
      <c r="L76">
        <v>42305</v>
      </c>
      <c r="M76">
        <v>21029</v>
      </c>
      <c r="N76">
        <v>11803</v>
      </c>
      <c r="O76" s="6">
        <v>6820</v>
      </c>
    </row>
    <row r="77" spans="1:15" x14ac:dyDescent="0.2">
      <c r="A77" t="s">
        <v>48</v>
      </c>
      <c r="B77">
        <v>64473564</v>
      </c>
      <c r="C77">
        <v>14</v>
      </c>
      <c r="D77">
        <v>114956</v>
      </c>
      <c r="E77">
        <v>65560</v>
      </c>
      <c r="F77">
        <v>35742</v>
      </c>
      <c r="G77">
        <v>18888</v>
      </c>
      <c r="H77">
        <v>10373</v>
      </c>
      <c r="I77" s="6">
        <v>6378</v>
      </c>
      <c r="J77">
        <v>111123</v>
      </c>
      <c r="K77">
        <v>59917</v>
      </c>
      <c r="L77">
        <v>32923</v>
      </c>
      <c r="M77">
        <v>16717</v>
      </c>
      <c r="N77">
        <v>9585</v>
      </c>
      <c r="O77" s="6">
        <v>5612</v>
      </c>
    </row>
    <row r="78" spans="1:15" x14ac:dyDescent="0.2">
      <c r="A78" t="s">
        <v>49</v>
      </c>
      <c r="B78">
        <v>70731513</v>
      </c>
      <c r="C78">
        <v>15</v>
      </c>
      <c r="D78">
        <v>124315</v>
      </c>
      <c r="E78">
        <v>70367</v>
      </c>
      <c r="F78">
        <v>38322</v>
      </c>
      <c r="G78">
        <v>20787</v>
      </c>
      <c r="H78">
        <v>11626</v>
      </c>
      <c r="I78" s="6">
        <v>6955</v>
      </c>
      <c r="J78">
        <v>120172</v>
      </c>
      <c r="K78">
        <v>65275</v>
      </c>
      <c r="L78">
        <v>35402</v>
      </c>
      <c r="M78">
        <v>18328</v>
      </c>
      <c r="N78">
        <v>10299</v>
      </c>
      <c r="O78" s="6">
        <v>6214</v>
      </c>
    </row>
    <row r="79" spans="1:15" x14ac:dyDescent="0.2">
      <c r="A79" t="s">
        <v>50</v>
      </c>
      <c r="B79">
        <v>53248092</v>
      </c>
      <c r="C79">
        <v>16</v>
      </c>
      <c r="D79">
        <v>95926</v>
      </c>
      <c r="E79">
        <v>54646</v>
      </c>
      <c r="F79">
        <v>30129</v>
      </c>
      <c r="G79">
        <v>16104</v>
      </c>
      <c r="H79">
        <v>8803</v>
      </c>
      <c r="I79" s="6">
        <v>5464</v>
      </c>
      <c r="J79">
        <v>93961</v>
      </c>
      <c r="K79">
        <v>50819</v>
      </c>
      <c r="L79">
        <v>27939</v>
      </c>
      <c r="M79">
        <v>14097</v>
      </c>
      <c r="N79">
        <v>7947</v>
      </c>
      <c r="O79" s="6">
        <v>4819</v>
      </c>
    </row>
    <row r="80" spans="1:15" x14ac:dyDescent="0.2">
      <c r="A80" t="s">
        <v>51</v>
      </c>
      <c r="B80">
        <v>56598092</v>
      </c>
      <c r="C80">
        <v>17</v>
      </c>
      <c r="D80">
        <v>100884</v>
      </c>
      <c r="E80">
        <v>57225</v>
      </c>
      <c r="F80">
        <v>31586</v>
      </c>
      <c r="G80">
        <v>16604</v>
      </c>
      <c r="H80">
        <v>9304</v>
      </c>
      <c r="I80" s="6">
        <v>5539</v>
      </c>
      <c r="J80">
        <v>100375</v>
      </c>
      <c r="K80">
        <v>53423</v>
      </c>
      <c r="L80">
        <v>29020</v>
      </c>
      <c r="M80">
        <v>14543</v>
      </c>
      <c r="N80">
        <v>8010</v>
      </c>
      <c r="O80" s="6">
        <v>5005</v>
      </c>
    </row>
    <row r="81" spans="1:15" x14ac:dyDescent="0.2">
      <c r="A81" t="s">
        <v>52</v>
      </c>
      <c r="B81">
        <v>64368997</v>
      </c>
      <c r="C81">
        <v>18</v>
      </c>
      <c r="D81">
        <v>98421</v>
      </c>
      <c r="E81">
        <v>51612</v>
      </c>
      <c r="F81">
        <v>28120</v>
      </c>
      <c r="G81">
        <v>14973</v>
      </c>
      <c r="H81">
        <v>8523</v>
      </c>
      <c r="I81" s="6">
        <v>5668</v>
      </c>
      <c r="J81">
        <v>116053</v>
      </c>
      <c r="K81">
        <v>66428</v>
      </c>
      <c r="L81">
        <v>39063</v>
      </c>
      <c r="M81">
        <v>20861</v>
      </c>
      <c r="N81">
        <v>11842</v>
      </c>
      <c r="O81" s="6">
        <v>7588</v>
      </c>
    </row>
    <row r="82" spans="1:15" x14ac:dyDescent="0.2">
      <c r="A82" t="s">
        <v>53</v>
      </c>
      <c r="B82">
        <v>68668488</v>
      </c>
      <c r="C82">
        <v>19</v>
      </c>
      <c r="D82">
        <v>121177</v>
      </c>
      <c r="E82">
        <v>67683</v>
      </c>
      <c r="F82">
        <v>36638</v>
      </c>
      <c r="G82">
        <v>19712</v>
      </c>
      <c r="H82">
        <v>10881</v>
      </c>
      <c r="I82" s="6">
        <v>6891</v>
      </c>
      <c r="J82">
        <v>119574</v>
      </c>
      <c r="K82">
        <v>64404</v>
      </c>
      <c r="L82">
        <v>34795</v>
      </c>
      <c r="M82">
        <v>18078</v>
      </c>
      <c r="N82">
        <v>9803</v>
      </c>
      <c r="O82" s="6">
        <v>5903</v>
      </c>
    </row>
    <row r="83" spans="1:15" x14ac:dyDescent="0.2">
      <c r="A83" t="s">
        <v>54</v>
      </c>
      <c r="B83">
        <v>58101237</v>
      </c>
      <c r="C83">
        <v>20</v>
      </c>
      <c r="D83">
        <v>98869</v>
      </c>
      <c r="E83">
        <v>54637</v>
      </c>
      <c r="F83">
        <v>29676</v>
      </c>
      <c r="G83">
        <v>16297</v>
      </c>
      <c r="H83">
        <v>9407</v>
      </c>
      <c r="I83" s="6">
        <v>6032</v>
      </c>
      <c r="J83">
        <v>100520</v>
      </c>
      <c r="K83">
        <v>56421</v>
      </c>
      <c r="L83">
        <v>31732</v>
      </c>
      <c r="M83">
        <v>16239</v>
      </c>
      <c r="N83">
        <v>9208</v>
      </c>
      <c r="O83" s="6">
        <v>5504</v>
      </c>
    </row>
    <row r="84" spans="1:15" x14ac:dyDescent="0.2">
      <c r="A84" t="s">
        <v>55</v>
      </c>
      <c r="B84">
        <v>69935236</v>
      </c>
      <c r="C84">
        <v>21</v>
      </c>
      <c r="D84">
        <v>126519</v>
      </c>
      <c r="E84">
        <v>68694</v>
      </c>
      <c r="F84">
        <v>36804</v>
      </c>
      <c r="G84">
        <v>20084</v>
      </c>
      <c r="H84">
        <v>11068</v>
      </c>
      <c r="I84" s="6">
        <v>6723</v>
      </c>
      <c r="J84">
        <v>124628</v>
      </c>
      <c r="K84">
        <v>69386</v>
      </c>
      <c r="L84">
        <v>37754</v>
      </c>
      <c r="M84">
        <v>19334</v>
      </c>
      <c r="N84">
        <v>10873</v>
      </c>
      <c r="O84" s="6">
        <v>6488</v>
      </c>
    </row>
    <row r="85" spans="1:15" x14ac:dyDescent="0.2">
      <c r="A85" t="s">
        <v>56</v>
      </c>
      <c r="B85">
        <v>53439012</v>
      </c>
      <c r="C85">
        <v>22</v>
      </c>
      <c r="D85">
        <v>93011</v>
      </c>
      <c r="E85">
        <v>50220</v>
      </c>
      <c r="F85">
        <v>27276</v>
      </c>
      <c r="G85">
        <v>15303</v>
      </c>
      <c r="H85">
        <v>8887</v>
      </c>
      <c r="I85" s="6">
        <v>5353</v>
      </c>
      <c r="J85">
        <v>94120</v>
      </c>
      <c r="K85">
        <v>53456</v>
      </c>
      <c r="L85">
        <v>30021</v>
      </c>
      <c r="M85">
        <v>15910</v>
      </c>
      <c r="N85">
        <v>9217</v>
      </c>
      <c r="O85" s="6">
        <v>5471</v>
      </c>
    </row>
    <row r="86" spans="1:15" x14ac:dyDescent="0.2">
      <c r="A86" t="s">
        <v>57</v>
      </c>
      <c r="B86">
        <v>67973905</v>
      </c>
      <c r="C86">
        <v>23</v>
      </c>
      <c r="D86">
        <v>117486</v>
      </c>
      <c r="E86">
        <v>64585</v>
      </c>
      <c r="F86">
        <v>34350</v>
      </c>
      <c r="G86">
        <v>19364</v>
      </c>
      <c r="H86">
        <v>11104</v>
      </c>
      <c r="I86" s="6">
        <v>6664</v>
      </c>
      <c r="J86">
        <v>119752</v>
      </c>
      <c r="K86">
        <v>65868</v>
      </c>
      <c r="L86">
        <v>35788</v>
      </c>
      <c r="M86">
        <v>18648</v>
      </c>
      <c r="N86">
        <v>10788</v>
      </c>
      <c r="O86" s="6">
        <v>6462</v>
      </c>
    </row>
    <row r="87" spans="1:15" x14ac:dyDescent="0.2">
      <c r="A87" t="s">
        <v>58</v>
      </c>
      <c r="B87">
        <v>73211361</v>
      </c>
      <c r="C87">
        <v>24</v>
      </c>
      <c r="D87">
        <v>125136</v>
      </c>
      <c r="E87">
        <v>67323</v>
      </c>
      <c r="F87">
        <v>36569</v>
      </c>
      <c r="G87">
        <v>20410</v>
      </c>
      <c r="H87">
        <v>11951</v>
      </c>
      <c r="I87" s="6">
        <v>7396</v>
      </c>
      <c r="J87">
        <v>131608</v>
      </c>
      <c r="K87">
        <v>74141</v>
      </c>
      <c r="L87">
        <v>41298</v>
      </c>
      <c r="M87">
        <v>21657</v>
      </c>
      <c r="N87">
        <v>12801</v>
      </c>
      <c r="O87" s="6">
        <v>7713</v>
      </c>
    </row>
    <row r="88" spans="1:15" x14ac:dyDescent="0.2">
      <c r="A88" t="s">
        <v>59</v>
      </c>
      <c r="B88">
        <v>63843421</v>
      </c>
      <c r="C88">
        <v>25</v>
      </c>
      <c r="D88">
        <v>112014</v>
      </c>
      <c r="E88">
        <v>59578</v>
      </c>
      <c r="F88">
        <v>32727</v>
      </c>
      <c r="G88">
        <v>17881</v>
      </c>
      <c r="H88">
        <v>10405</v>
      </c>
      <c r="I88" s="6">
        <v>6555</v>
      </c>
      <c r="J88">
        <v>113520</v>
      </c>
      <c r="K88">
        <v>62702</v>
      </c>
      <c r="L88">
        <v>34190</v>
      </c>
      <c r="M88">
        <v>17792</v>
      </c>
      <c r="N88">
        <v>10346</v>
      </c>
      <c r="O88" s="6">
        <v>6321</v>
      </c>
    </row>
    <row r="89" spans="1:15" x14ac:dyDescent="0.2">
      <c r="A89" t="s">
        <v>60</v>
      </c>
      <c r="B89">
        <v>64892201</v>
      </c>
      <c r="C89">
        <v>26</v>
      </c>
      <c r="D89">
        <v>119391</v>
      </c>
      <c r="E89">
        <v>63821</v>
      </c>
      <c r="F89">
        <v>35457</v>
      </c>
      <c r="G89">
        <v>19984</v>
      </c>
      <c r="H89">
        <v>11419</v>
      </c>
      <c r="I89" s="6">
        <v>6684</v>
      </c>
      <c r="J89">
        <v>116786</v>
      </c>
      <c r="K89">
        <v>62012</v>
      </c>
      <c r="L89">
        <v>34011</v>
      </c>
      <c r="M89">
        <v>17141</v>
      </c>
      <c r="N89">
        <v>10217</v>
      </c>
      <c r="O89" s="6">
        <v>5995</v>
      </c>
    </row>
    <row r="90" spans="1:15" x14ac:dyDescent="0.2">
      <c r="A90" s="4" t="s">
        <v>32</v>
      </c>
      <c r="B90" s="4">
        <f>SUM(B64:B89)</f>
        <v>2170788245</v>
      </c>
      <c r="C90" s="4"/>
      <c r="D90" s="4">
        <f t="shared" ref="D90:O90" si="2">SUM(D64:D89)</f>
        <v>3820426</v>
      </c>
      <c r="E90" s="4">
        <f t="shared" si="2"/>
        <v>2123177</v>
      </c>
      <c r="F90" s="4">
        <f t="shared" si="2"/>
        <v>1171134</v>
      </c>
      <c r="G90" s="4">
        <f t="shared" si="2"/>
        <v>649503</v>
      </c>
      <c r="H90" s="4">
        <f t="shared" si="2"/>
        <v>374441</v>
      </c>
      <c r="I90" s="7">
        <f t="shared" si="2"/>
        <v>229544</v>
      </c>
      <c r="J90" s="4">
        <f t="shared" si="2"/>
        <v>3502242</v>
      </c>
      <c r="K90" s="4">
        <f t="shared" si="2"/>
        <v>1843619</v>
      </c>
      <c r="L90" s="4">
        <f t="shared" si="2"/>
        <v>1016219</v>
      </c>
      <c r="M90" s="4">
        <f t="shared" si="2"/>
        <v>517138</v>
      </c>
      <c r="N90" s="4">
        <f t="shared" si="2"/>
        <v>290794</v>
      </c>
      <c r="O90" s="7">
        <f t="shared" si="2"/>
        <v>174875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>
      <selection activeCell="D34" sqref="D34:O34"/>
    </sheetView>
  </sheetViews>
  <sheetFormatPr baseColWidth="10" defaultRowHeight="16" x14ac:dyDescent="0.2"/>
  <cols>
    <col min="2" max="2" width="14" bestFit="1" customWidth="1"/>
    <col min="4" max="5" width="12.5" bestFit="1" customWidth="1"/>
    <col min="6" max="9" width="11.5" bestFit="1" customWidth="1"/>
    <col min="10" max="11" width="12.5" bestFit="1" customWidth="1"/>
    <col min="12" max="15" width="11.5" bestFit="1" customWidth="1"/>
  </cols>
  <sheetData>
    <row r="1" spans="1:15" x14ac:dyDescent="0.2">
      <c r="A1" t="s">
        <v>34</v>
      </c>
    </row>
    <row r="2" spans="1:15" x14ac:dyDescent="0.2">
      <c r="A2" s="11" t="s">
        <v>1</v>
      </c>
    </row>
    <row r="3" spans="1:15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</row>
    <row r="4" spans="1:15" x14ac:dyDescent="0.2">
      <c r="A4" t="s">
        <v>17</v>
      </c>
      <c r="B4">
        <v>113035596</v>
      </c>
      <c r="C4">
        <v>1</v>
      </c>
      <c r="D4">
        <v>26227217</v>
      </c>
      <c r="E4">
        <v>12125787</v>
      </c>
      <c r="F4">
        <v>6107915</v>
      </c>
      <c r="G4">
        <v>3288515</v>
      </c>
      <c r="H4">
        <v>1777574</v>
      </c>
      <c r="I4">
        <v>969215</v>
      </c>
      <c r="J4">
        <v>24954419</v>
      </c>
      <c r="K4">
        <v>11793336</v>
      </c>
      <c r="L4">
        <v>5814440</v>
      </c>
      <c r="M4">
        <v>3149313</v>
      </c>
      <c r="N4">
        <v>1723119</v>
      </c>
      <c r="O4">
        <v>917254</v>
      </c>
    </row>
    <row r="5" spans="1:15" x14ac:dyDescent="0.2">
      <c r="A5" t="s">
        <v>18</v>
      </c>
      <c r="B5">
        <v>99090824</v>
      </c>
      <c r="C5">
        <v>2</v>
      </c>
      <c r="D5">
        <v>22572807</v>
      </c>
      <c r="E5">
        <v>10630638</v>
      </c>
      <c r="F5">
        <v>5362434</v>
      </c>
      <c r="G5">
        <v>2971305</v>
      </c>
      <c r="H5">
        <v>1602323</v>
      </c>
      <c r="I5">
        <v>884410</v>
      </c>
      <c r="J5">
        <v>20674475</v>
      </c>
      <c r="K5">
        <v>9993377</v>
      </c>
      <c r="L5">
        <v>5022848</v>
      </c>
      <c r="M5">
        <v>2783344</v>
      </c>
      <c r="N5">
        <v>1528867</v>
      </c>
      <c r="O5">
        <v>820985</v>
      </c>
    </row>
    <row r="6" spans="1:15" x14ac:dyDescent="0.2">
      <c r="A6" t="s">
        <v>19</v>
      </c>
      <c r="B6">
        <v>135709677</v>
      </c>
      <c r="C6">
        <v>3</v>
      </c>
      <c r="D6">
        <v>31273410</v>
      </c>
      <c r="E6">
        <v>14653620</v>
      </c>
      <c r="F6">
        <v>7336177</v>
      </c>
      <c r="G6">
        <v>4059759</v>
      </c>
      <c r="H6">
        <v>2261155</v>
      </c>
      <c r="I6">
        <v>1267054</v>
      </c>
      <c r="J6">
        <v>29184733</v>
      </c>
      <c r="K6">
        <v>14065161</v>
      </c>
      <c r="L6">
        <v>7116410</v>
      </c>
      <c r="M6">
        <v>3897667</v>
      </c>
      <c r="N6">
        <v>2116127</v>
      </c>
      <c r="O6">
        <v>1157063</v>
      </c>
    </row>
    <row r="7" spans="1:15" x14ac:dyDescent="0.2">
      <c r="A7" t="s">
        <v>20</v>
      </c>
      <c r="B7">
        <v>98600468</v>
      </c>
      <c r="C7">
        <v>4</v>
      </c>
      <c r="D7">
        <v>22323835</v>
      </c>
      <c r="E7">
        <v>10382668</v>
      </c>
      <c r="F7">
        <v>5188254</v>
      </c>
      <c r="G7">
        <v>2786250</v>
      </c>
      <c r="H7">
        <v>1533296</v>
      </c>
      <c r="I7">
        <v>804788</v>
      </c>
      <c r="J7">
        <v>21342120</v>
      </c>
      <c r="K7">
        <v>10287559</v>
      </c>
      <c r="L7">
        <v>5206866</v>
      </c>
      <c r="M7">
        <v>2795953</v>
      </c>
      <c r="N7">
        <v>1501009</v>
      </c>
      <c r="O7">
        <v>805515</v>
      </c>
    </row>
    <row r="8" spans="1:15" x14ac:dyDescent="0.2">
      <c r="A8" t="s">
        <v>21</v>
      </c>
      <c r="B8">
        <v>97880472</v>
      </c>
      <c r="C8">
        <v>5</v>
      </c>
      <c r="D8">
        <v>20365357</v>
      </c>
      <c r="E8">
        <v>8992302</v>
      </c>
      <c r="F8">
        <v>4392530</v>
      </c>
      <c r="G8">
        <v>2323008</v>
      </c>
      <c r="H8">
        <v>1268966</v>
      </c>
      <c r="I8">
        <v>672755</v>
      </c>
      <c r="J8">
        <v>23950430</v>
      </c>
      <c r="K8">
        <v>11355469</v>
      </c>
      <c r="L8">
        <v>5590831</v>
      </c>
      <c r="M8">
        <v>2910063</v>
      </c>
      <c r="N8">
        <v>1526627</v>
      </c>
      <c r="O8">
        <v>818588</v>
      </c>
    </row>
    <row r="9" spans="1:15" x14ac:dyDescent="0.2">
      <c r="A9" t="s">
        <v>22</v>
      </c>
      <c r="B9">
        <v>132263754</v>
      </c>
      <c r="C9">
        <v>6</v>
      </c>
      <c r="D9">
        <v>29741746</v>
      </c>
      <c r="E9">
        <v>13718613</v>
      </c>
      <c r="F9">
        <v>6932310</v>
      </c>
      <c r="G9">
        <v>3746225</v>
      </c>
      <c r="H9">
        <v>2076303</v>
      </c>
      <c r="I9">
        <v>1109059</v>
      </c>
      <c r="J9">
        <v>29288126</v>
      </c>
      <c r="K9">
        <v>13928387</v>
      </c>
      <c r="L9">
        <v>7010356</v>
      </c>
      <c r="M9">
        <v>3679354</v>
      </c>
      <c r="N9">
        <v>1947861</v>
      </c>
      <c r="O9">
        <v>1040555</v>
      </c>
    </row>
    <row r="10" spans="1:15" x14ac:dyDescent="0.2">
      <c r="A10" t="s">
        <v>23</v>
      </c>
      <c r="B10">
        <v>97507971</v>
      </c>
      <c r="C10">
        <v>7</v>
      </c>
      <c r="D10">
        <v>21889797</v>
      </c>
      <c r="E10">
        <v>9818236</v>
      </c>
      <c r="F10">
        <v>4868321</v>
      </c>
      <c r="G10">
        <v>2652743</v>
      </c>
      <c r="H10">
        <v>1447081</v>
      </c>
      <c r="I10">
        <v>773539</v>
      </c>
      <c r="J10">
        <v>23000783</v>
      </c>
      <c r="K10">
        <v>10815812</v>
      </c>
      <c r="L10">
        <v>5373482</v>
      </c>
      <c r="M10">
        <v>2742453</v>
      </c>
      <c r="N10">
        <v>1369367</v>
      </c>
      <c r="O10">
        <v>719057</v>
      </c>
    </row>
    <row r="11" spans="1:15" x14ac:dyDescent="0.2">
      <c r="A11" t="s">
        <v>24</v>
      </c>
      <c r="B11">
        <v>129432109</v>
      </c>
      <c r="C11">
        <v>8</v>
      </c>
      <c r="D11">
        <v>29128169</v>
      </c>
      <c r="E11">
        <v>13161301</v>
      </c>
      <c r="F11">
        <v>6551766</v>
      </c>
      <c r="G11">
        <v>3638561</v>
      </c>
      <c r="H11">
        <v>1972977</v>
      </c>
      <c r="I11">
        <v>1070265</v>
      </c>
      <c r="J11">
        <v>29512084</v>
      </c>
      <c r="K11">
        <v>14177765</v>
      </c>
      <c r="L11">
        <v>7241457</v>
      </c>
      <c r="M11">
        <v>3778469</v>
      </c>
      <c r="N11">
        <v>1985983</v>
      </c>
      <c r="O11">
        <v>1028243</v>
      </c>
    </row>
    <row r="12" spans="1:15" x14ac:dyDescent="0.2">
      <c r="A12" t="s">
        <v>25</v>
      </c>
      <c r="B12">
        <v>85040211</v>
      </c>
      <c r="C12">
        <v>9</v>
      </c>
      <c r="D12">
        <v>18683793</v>
      </c>
      <c r="E12">
        <v>8309320</v>
      </c>
      <c r="F12">
        <v>4127062</v>
      </c>
      <c r="G12">
        <v>2298662</v>
      </c>
      <c r="H12">
        <v>1255245</v>
      </c>
      <c r="I12">
        <v>690427</v>
      </c>
      <c r="J12">
        <v>20387555</v>
      </c>
      <c r="K12">
        <v>9801166</v>
      </c>
      <c r="L12">
        <v>4949421</v>
      </c>
      <c r="M12">
        <v>2586695</v>
      </c>
      <c r="N12">
        <v>1371741</v>
      </c>
      <c r="O12">
        <v>722199</v>
      </c>
    </row>
    <row r="13" spans="1:15" x14ac:dyDescent="0.2">
      <c r="A13" t="s">
        <v>26</v>
      </c>
      <c r="B13">
        <v>129486693</v>
      </c>
      <c r="C13">
        <v>10</v>
      </c>
      <c r="D13">
        <v>29809159</v>
      </c>
      <c r="E13">
        <v>13564398</v>
      </c>
      <c r="F13">
        <v>6856410</v>
      </c>
      <c r="G13">
        <v>3788825</v>
      </c>
      <c r="H13">
        <v>2077430</v>
      </c>
      <c r="I13">
        <v>1167574</v>
      </c>
      <c r="J13">
        <v>29562558</v>
      </c>
      <c r="K13">
        <v>14266547</v>
      </c>
      <c r="L13">
        <v>7225182</v>
      </c>
      <c r="M13">
        <v>3854490</v>
      </c>
      <c r="N13">
        <v>2060155</v>
      </c>
      <c r="O13">
        <v>1080951</v>
      </c>
    </row>
    <row r="14" spans="1:15" x14ac:dyDescent="0.2">
      <c r="A14" t="s">
        <v>27</v>
      </c>
      <c r="B14">
        <v>124536837</v>
      </c>
      <c r="C14">
        <v>11</v>
      </c>
      <c r="D14">
        <v>28213253</v>
      </c>
      <c r="E14">
        <v>12792917</v>
      </c>
      <c r="F14">
        <v>6389241</v>
      </c>
      <c r="G14">
        <v>3526559</v>
      </c>
      <c r="H14">
        <v>1926095</v>
      </c>
      <c r="I14">
        <v>1073240</v>
      </c>
      <c r="J14">
        <v>29285561</v>
      </c>
      <c r="K14">
        <v>14185085</v>
      </c>
      <c r="L14">
        <v>7205480</v>
      </c>
      <c r="M14">
        <v>3950609</v>
      </c>
      <c r="N14">
        <v>2217956</v>
      </c>
      <c r="O14">
        <v>1288894</v>
      </c>
    </row>
    <row r="15" spans="1:15" x14ac:dyDescent="0.2">
      <c r="A15" t="s">
        <v>28</v>
      </c>
      <c r="B15">
        <v>103066607</v>
      </c>
      <c r="C15">
        <v>12</v>
      </c>
      <c r="D15">
        <v>23828451</v>
      </c>
      <c r="E15">
        <v>10891569</v>
      </c>
      <c r="F15">
        <v>5445596</v>
      </c>
      <c r="G15">
        <v>2933886</v>
      </c>
      <c r="H15">
        <v>1620577</v>
      </c>
      <c r="I15">
        <v>887547</v>
      </c>
      <c r="J15">
        <v>23458700</v>
      </c>
      <c r="K15">
        <v>11313219</v>
      </c>
      <c r="L15">
        <v>5666184</v>
      </c>
      <c r="M15">
        <v>3042269</v>
      </c>
      <c r="N15">
        <v>1657784</v>
      </c>
      <c r="O15">
        <v>893451</v>
      </c>
    </row>
    <row r="16" spans="1:15" x14ac:dyDescent="0.2">
      <c r="A16" t="s">
        <v>29</v>
      </c>
      <c r="B16">
        <v>124041150</v>
      </c>
      <c r="C16">
        <v>13</v>
      </c>
      <c r="D16">
        <v>28612984</v>
      </c>
      <c r="E16">
        <v>13144068</v>
      </c>
      <c r="F16">
        <v>6598446</v>
      </c>
      <c r="G16">
        <v>3578912</v>
      </c>
      <c r="H16">
        <v>1978508</v>
      </c>
      <c r="I16">
        <v>1091333</v>
      </c>
      <c r="J16">
        <v>27238930</v>
      </c>
      <c r="K16">
        <v>13114297</v>
      </c>
      <c r="L16">
        <v>6636071</v>
      </c>
      <c r="M16">
        <v>3628504</v>
      </c>
      <c r="N16">
        <v>2000310</v>
      </c>
      <c r="O16">
        <v>1077640</v>
      </c>
    </row>
    <row r="17" spans="1:15" x14ac:dyDescent="0.2">
      <c r="A17" s="4" t="s">
        <v>32</v>
      </c>
      <c r="B17" s="4">
        <f>SUM(B4:B16)</f>
        <v>1469692369</v>
      </c>
      <c r="C17" s="4"/>
      <c r="D17" s="4">
        <f t="shared" ref="D17:O17" si="0">SUM(D4:D16)</f>
        <v>332669978</v>
      </c>
      <c r="E17" s="4">
        <f t="shared" si="0"/>
        <v>152185437</v>
      </c>
      <c r="F17" s="4">
        <f t="shared" si="0"/>
        <v>76156462</v>
      </c>
      <c r="G17" s="4">
        <f t="shared" si="0"/>
        <v>41593210</v>
      </c>
      <c r="H17" s="4">
        <f t="shared" si="0"/>
        <v>22797530</v>
      </c>
      <c r="I17" s="7">
        <f t="shared" si="0"/>
        <v>12461206</v>
      </c>
      <c r="J17" s="4">
        <f t="shared" si="0"/>
        <v>331840474</v>
      </c>
      <c r="K17" s="4">
        <f t="shared" si="0"/>
        <v>159097180</v>
      </c>
      <c r="L17" s="4">
        <f t="shared" si="0"/>
        <v>80059028</v>
      </c>
      <c r="M17" s="4">
        <f t="shared" si="0"/>
        <v>42799183</v>
      </c>
      <c r="N17" s="4">
        <f t="shared" si="0"/>
        <v>23006906</v>
      </c>
      <c r="O17" s="7">
        <f t="shared" si="0"/>
        <v>12370395</v>
      </c>
    </row>
    <row r="18" spans="1:15" x14ac:dyDescent="0.2">
      <c r="A18" t="s">
        <v>0</v>
      </c>
    </row>
    <row r="19" spans="1:15" x14ac:dyDescent="0.2">
      <c r="A19" s="11" t="s">
        <v>30</v>
      </c>
    </row>
    <row r="20" spans="1:15" x14ac:dyDescent="0.2">
      <c r="A20" s="1" t="s">
        <v>2</v>
      </c>
      <c r="B20" s="1" t="s">
        <v>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9</v>
      </c>
      <c r="I20" s="1" t="s">
        <v>10</v>
      </c>
      <c r="J20" s="1" t="s">
        <v>11</v>
      </c>
      <c r="K20" s="1" t="s">
        <v>12</v>
      </c>
      <c r="L20" s="1" t="s">
        <v>13</v>
      </c>
      <c r="M20" s="1" t="s">
        <v>14</v>
      </c>
      <c r="N20" s="1" t="s">
        <v>15</v>
      </c>
      <c r="O20" s="1" t="s">
        <v>16</v>
      </c>
    </row>
    <row r="21" spans="1:15" x14ac:dyDescent="0.2">
      <c r="A21" t="s">
        <v>17</v>
      </c>
      <c r="B21">
        <v>113035596</v>
      </c>
      <c r="C21">
        <v>1</v>
      </c>
      <c r="D21">
        <v>0.232026175188212</v>
      </c>
      <c r="E21">
        <v>0.10727405728015101</v>
      </c>
      <c r="F21">
        <v>5.4035323527643501E-2</v>
      </c>
      <c r="G21">
        <v>2.9092738184881201E-2</v>
      </c>
      <c r="H21">
        <v>1.57257895999416E-2</v>
      </c>
      <c r="I21">
        <v>8.5744228747199197E-3</v>
      </c>
      <c r="J21">
        <v>0.220766023120717</v>
      </c>
      <c r="K21">
        <v>0.104332939510488</v>
      </c>
      <c r="L21">
        <v>5.1439017493215097E-2</v>
      </c>
      <c r="M21">
        <v>2.7861250008360199E-2</v>
      </c>
      <c r="N21">
        <v>1.52440387008708E-2</v>
      </c>
      <c r="O21">
        <v>8.1147358218025406E-3</v>
      </c>
    </row>
    <row r="22" spans="1:15" x14ac:dyDescent="0.2">
      <c r="A22" t="s">
        <v>18</v>
      </c>
      <c r="B22">
        <v>87363420</v>
      </c>
      <c r="C22">
        <v>2</v>
      </c>
      <c r="D22">
        <v>0.258378243434151</v>
      </c>
      <c r="E22">
        <v>0.12168294235733899</v>
      </c>
      <c r="F22">
        <v>6.1380770120949897E-2</v>
      </c>
      <c r="G22">
        <v>3.4010859464979698E-2</v>
      </c>
      <c r="H22">
        <v>1.8340891416567699E-2</v>
      </c>
      <c r="I22">
        <v>1.01233445302393E-2</v>
      </c>
      <c r="J22">
        <v>0.23664910325168101</v>
      </c>
      <c r="K22">
        <v>0.114388573615822</v>
      </c>
      <c r="L22">
        <v>5.7493719911605998E-2</v>
      </c>
      <c r="M22">
        <v>3.1859375468588601E-2</v>
      </c>
      <c r="N22">
        <v>1.7500081842034099E-2</v>
      </c>
      <c r="O22">
        <v>9.3973541786711197E-3</v>
      </c>
    </row>
    <row r="23" spans="1:15" x14ac:dyDescent="0.2">
      <c r="A23" t="s">
        <v>19</v>
      </c>
      <c r="B23">
        <v>106928120</v>
      </c>
      <c r="C23">
        <v>3</v>
      </c>
      <c r="D23">
        <v>0.29247133494912297</v>
      </c>
      <c r="E23">
        <v>0.13704178096463299</v>
      </c>
      <c r="F23">
        <v>6.8608491386550105E-2</v>
      </c>
      <c r="G23">
        <v>3.7967178325028099E-2</v>
      </c>
      <c r="H23">
        <v>2.11464954214102E-2</v>
      </c>
      <c r="I23">
        <v>1.18495864324557E-2</v>
      </c>
      <c r="J23">
        <v>0.27293786704563799</v>
      </c>
      <c r="K23">
        <v>0.13153846714970799</v>
      </c>
      <c r="L23">
        <v>6.6553213504548694E-2</v>
      </c>
      <c r="M23">
        <v>3.6451281477688002E-2</v>
      </c>
      <c r="N23">
        <v>1.9790182414130199E-2</v>
      </c>
      <c r="O23">
        <v>1.0820942143189301E-2</v>
      </c>
    </row>
    <row r="24" spans="1:15" x14ac:dyDescent="0.2">
      <c r="A24" t="s">
        <v>20</v>
      </c>
      <c r="B24">
        <v>77317080</v>
      </c>
      <c r="C24">
        <v>4</v>
      </c>
      <c r="D24">
        <v>0.28873096345594002</v>
      </c>
      <c r="E24">
        <v>0.13428686132482001</v>
      </c>
      <c r="F24">
        <v>6.7103594703783395E-2</v>
      </c>
      <c r="G24">
        <v>3.6036668741240598E-2</v>
      </c>
      <c r="H24">
        <v>1.9831271434461801E-2</v>
      </c>
      <c r="I24">
        <v>1.0408929049053601E-2</v>
      </c>
      <c r="J24">
        <v>0.27603370432509899</v>
      </c>
      <c r="K24">
        <v>0.13305674502968801</v>
      </c>
      <c r="L24">
        <v>6.7344317710911997E-2</v>
      </c>
      <c r="M24">
        <v>3.61621649446668E-2</v>
      </c>
      <c r="N24">
        <v>1.94136793577823E-2</v>
      </c>
      <c r="O24">
        <v>1.04183318873398E-2</v>
      </c>
    </row>
    <row r="25" spans="1:15" x14ac:dyDescent="0.2">
      <c r="A25" t="s">
        <v>21</v>
      </c>
      <c r="B25">
        <v>79113280</v>
      </c>
      <c r="C25">
        <v>5</v>
      </c>
      <c r="D25">
        <v>0.25742020808643001</v>
      </c>
      <c r="E25">
        <v>0.11366362259281899</v>
      </c>
      <c r="F25">
        <v>5.55220311937515E-2</v>
      </c>
      <c r="G25">
        <v>2.9363060158800101E-2</v>
      </c>
      <c r="H25">
        <v>1.6039860817298902E-2</v>
      </c>
      <c r="I25">
        <v>8.5036924268593102E-3</v>
      </c>
      <c r="J25">
        <v>0.30273589971241199</v>
      </c>
      <c r="K25">
        <v>0.143534296644002</v>
      </c>
      <c r="L25">
        <v>7.0668679139583093E-2</v>
      </c>
      <c r="M25">
        <v>3.67834957670823E-2</v>
      </c>
      <c r="N25">
        <v>1.92967223707575E-2</v>
      </c>
      <c r="O25">
        <v>1.0347036553155199E-2</v>
      </c>
    </row>
    <row r="26" spans="1:15" x14ac:dyDescent="0.2">
      <c r="A26" t="s">
        <v>22</v>
      </c>
      <c r="B26">
        <v>100972720</v>
      </c>
      <c r="C26">
        <v>6</v>
      </c>
      <c r="D26">
        <v>0.29455229095541802</v>
      </c>
      <c r="E26">
        <v>0.135864548365143</v>
      </c>
      <c r="F26">
        <v>6.8655276395446205E-2</v>
      </c>
      <c r="G26">
        <v>3.7101357673637002E-2</v>
      </c>
      <c r="H26">
        <v>2.0563009494049499E-2</v>
      </c>
      <c r="I26">
        <v>1.0983748877914701E-2</v>
      </c>
      <c r="J26">
        <v>0.290059790406755</v>
      </c>
      <c r="K26">
        <v>0.137942079801356</v>
      </c>
      <c r="L26">
        <v>6.9428217839432302E-2</v>
      </c>
      <c r="M26">
        <v>3.6439089686798598E-2</v>
      </c>
      <c r="N26">
        <v>1.9290962945239101E-2</v>
      </c>
      <c r="O26">
        <v>1.0305308206018399E-2</v>
      </c>
    </row>
    <row r="27" spans="1:15" x14ac:dyDescent="0.2">
      <c r="A27" t="s">
        <v>23</v>
      </c>
      <c r="B27">
        <v>76676060</v>
      </c>
      <c r="C27">
        <v>7</v>
      </c>
      <c r="D27">
        <v>0.28548411329429302</v>
      </c>
      <c r="E27">
        <v>0.12804825913068599</v>
      </c>
      <c r="F27">
        <v>6.3492059972825907E-2</v>
      </c>
      <c r="G27">
        <v>3.45967567973628E-2</v>
      </c>
      <c r="H27">
        <v>1.8872657254428601E-2</v>
      </c>
      <c r="I27">
        <v>1.0088403081744199E-2</v>
      </c>
      <c r="J27">
        <v>0.29997345977349399</v>
      </c>
      <c r="K27">
        <v>0.14105852595973201</v>
      </c>
      <c r="L27">
        <v>7.0080309290800794E-2</v>
      </c>
      <c r="M27">
        <v>3.5766743883292901E-2</v>
      </c>
      <c r="N27">
        <v>1.78591205651412E-2</v>
      </c>
      <c r="O27">
        <v>9.3778553566784707E-3</v>
      </c>
    </row>
    <row r="28" spans="1:15" x14ac:dyDescent="0.2">
      <c r="A28" t="s">
        <v>24</v>
      </c>
      <c r="B28">
        <v>100348380</v>
      </c>
      <c r="C28">
        <v>8</v>
      </c>
      <c r="D28">
        <v>0.29027044582084899</v>
      </c>
      <c r="E28">
        <v>0.13115608841916501</v>
      </c>
      <c r="F28">
        <v>6.5290201994292293E-2</v>
      </c>
      <c r="G28">
        <v>3.6259289885895503E-2</v>
      </c>
      <c r="H28">
        <v>1.9661274053452599E-2</v>
      </c>
      <c r="I28">
        <v>1.06654935535581E-2</v>
      </c>
      <c r="J28">
        <v>0.29409626742355</v>
      </c>
      <c r="K28">
        <v>0.14128543978487701</v>
      </c>
      <c r="L28">
        <v>7.2163167955476698E-2</v>
      </c>
      <c r="M28">
        <v>3.7653512692481898E-2</v>
      </c>
      <c r="N28">
        <v>1.9790882523464799E-2</v>
      </c>
      <c r="O28">
        <v>1.0246732433547999E-2</v>
      </c>
    </row>
    <row r="29" spans="1:15" x14ac:dyDescent="0.2">
      <c r="A29" t="s">
        <v>25</v>
      </c>
      <c r="B29">
        <v>67456280</v>
      </c>
      <c r="C29">
        <v>9</v>
      </c>
      <c r="D29">
        <v>0.276976331929362</v>
      </c>
      <c r="E29">
        <v>0.12318082171148501</v>
      </c>
      <c r="F29">
        <v>6.1181286605190802E-2</v>
      </c>
      <c r="G29">
        <v>3.40763232126053E-2</v>
      </c>
      <c r="H29">
        <v>1.8608274870775598E-2</v>
      </c>
      <c r="I29">
        <v>1.0235177510529801E-2</v>
      </c>
      <c r="J29">
        <v>0.302233609680225</v>
      </c>
      <c r="K29">
        <v>0.14529656838473701</v>
      </c>
      <c r="L29">
        <v>7.3372279052447004E-2</v>
      </c>
      <c r="M29">
        <v>3.8346244411936098E-2</v>
      </c>
      <c r="N29">
        <v>2.0335260112179301E-2</v>
      </c>
      <c r="O29">
        <v>1.0706178876154999E-2</v>
      </c>
    </row>
    <row r="30" spans="1:15" x14ac:dyDescent="0.2">
      <c r="A30" t="s">
        <v>26</v>
      </c>
      <c r="B30">
        <v>104049960</v>
      </c>
      <c r="C30">
        <v>10</v>
      </c>
      <c r="D30">
        <v>0.28648890398420102</v>
      </c>
      <c r="E30">
        <v>0.13036427885219801</v>
      </c>
      <c r="F30">
        <v>6.5895364111624805E-2</v>
      </c>
      <c r="G30">
        <v>3.64135171219672E-2</v>
      </c>
      <c r="H30">
        <v>1.99656972477452E-2</v>
      </c>
      <c r="I30">
        <v>1.12212825454234E-2</v>
      </c>
      <c r="J30">
        <v>0.28411887904618099</v>
      </c>
      <c r="K30">
        <v>0.13711246981738401</v>
      </c>
      <c r="L30">
        <v>6.9439546156481E-2</v>
      </c>
      <c r="M30">
        <v>3.7044608186298199E-2</v>
      </c>
      <c r="N30">
        <v>1.9799671234856799E-2</v>
      </c>
      <c r="O30">
        <v>1.0388769010579099E-2</v>
      </c>
    </row>
    <row r="31" spans="1:15" x14ac:dyDescent="0.2">
      <c r="A31" t="s">
        <v>27</v>
      </c>
      <c r="B31">
        <v>103374920</v>
      </c>
      <c r="C31">
        <v>11</v>
      </c>
      <c r="D31">
        <v>0.27292164288978399</v>
      </c>
      <c r="E31">
        <v>0.123752618139874</v>
      </c>
      <c r="F31">
        <v>6.1806490394381901E-2</v>
      </c>
      <c r="G31">
        <v>3.4114260983224898E-2</v>
      </c>
      <c r="H31">
        <v>1.8632130501285999E-2</v>
      </c>
      <c r="I31">
        <v>1.0382015289588599E-2</v>
      </c>
      <c r="J31">
        <v>0.28329464245292801</v>
      </c>
      <c r="K31">
        <v>0.13721979180249899</v>
      </c>
      <c r="L31">
        <v>6.9702399769692697E-2</v>
      </c>
      <c r="M31">
        <v>3.8216319780465101E-2</v>
      </c>
      <c r="N31">
        <v>2.1455455539893E-2</v>
      </c>
      <c r="O31">
        <v>1.24681499148923E-2</v>
      </c>
    </row>
    <row r="32" spans="1:15" x14ac:dyDescent="0.2">
      <c r="A32" t="s">
        <v>28</v>
      </c>
      <c r="B32">
        <v>103066607</v>
      </c>
      <c r="C32">
        <v>12</v>
      </c>
      <c r="D32">
        <v>0.23119467782615599</v>
      </c>
      <c r="E32">
        <v>0.105675051474237</v>
      </c>
      <c r="F32">
        <v>5.2835696822735201E-2</v>
      </c>
      <c r="G32">
        <v>2.8465922042044099E-2</v>
      </c>
      <c r="H32">
        <v>1.57235893095811E-2</v>
      </c>
      <c r="I32">
        <v>8.6113924367375392E-3</v>
      </c>
      <c r="J32">
        <v>0.227607182217612</v>
      </c>
      <c r="K32">
        <v>0.109766095239751</v>
      </c>
      <c r="L32">
        <v>5.4975943857354298E-2</v>
      </c>
      <c r="M32">
        <v>2.9517504151465899E-2</v>
      </c>
      <c r="N32">
        <v>1.6084588871738099E-2</v>
      </c>
      <c r="O32">
        <v>8.6686757816719397E-3</v>
      </c>
    </row>
    <row r="33" spans="1:15" x14ac:dyDescent="0.2">
      <c r="A33" t="s">
        <v>29</v>
      </c>
      <c r="B33">
        <v>124041150</v>
      </c>
      <c r="C33">
        <v>13</v>
      </c>
      <c r="D33">
        <v>0.23067332091003701</v>
      </c>
      <c r="E33">
        <v>0.105965383261926</v>
      </c>
      <c r="F33">
        <v>5.31956209693316E-2</v>
      </c>
      <c r="G33">
        <v>2.88526186672729E-2</v>
      </c>
      <c r="H33">
        <v>1.5950416454539498E-2</v>
      </c>
      <c r="I33">
        <v>8.7981528710431994E-3</v>
      </c>
      <c r="J33">
        <v>0.219595916355177</v>
      </c>
      <c r="K33">
        <v>0.105725374200417</v>
      </c>
      <c r="L33">
        <v>5.3498947728233701E-2</v>
      </c>
      <c r="M33">
        <v>2.92524214746477E-2</v>
      </c>
      <c r="N33">
        <v>1.6126180706966999E-2</v>
      </c>
      <c r="O33">
        <v>8.6877620854047197E-3</v>
      </c>
    </row>
    <row r="34" spans="1:15" x14ac:dyDescent="0.2">
      <c r="A34" s="2" t="s">
        <v>32</v>
      </c>
      <c r="B34" s="4">
        <f>SUM(B21:B33)</f>
        <v>1243743573</v>
      </c>
      <c r="C34" s="2"/>
      <c r="D34" s="9">
        <f t="shared" ref="D34:O34" si="1">D17/$B$34</f>
        <v>0.26747473130460148</v>
      </c>
      <c r="E34" s="9">
        <f t="shared" si="1"/>
        <v>0.12236078264341713</v>
      </c>
      <c r="F34" s="9">
        <f t="shared" si="1"/>
        <v>6.1231642641822924E-2</v>
      </c>
      <c r="G34" s="9">
        <f t="shared" si="1"/>
        <v>3.3441949693596526E-2</v>
      </c>
      <c r="H34" s="9">
        <f t="shared" si="1"/>
        <v>1.8329767079729064E-2</v>
      </c>
      <c r="I34" s="10">
        <f>I17/$B$34</f>
        <v>1.0019111873633779E-2</v>
      </c>
      <c r="J34" s="9">
        <f t="shared" si="1"/>
        <v>0.2668077899687768</v>
      </c>
      <c r="K34" s="9">
        <f t="shared" si="1"/>
        <v>0.12791799166145318</v>
      </c>
      <c r="L34" s="9">
        <f t="shared" si="1"/>
        <v>6.4369400363526535E-2</v>
      </c>
      <c r="M34" s="9">
        <f t="shared" si="1"/>
        <v>3.4411581236769934E-2</v>
      </c>
      <c r="N34" s="9">
        <f t="shared" si="1"/>
        <v>1.8498110462195731E-2</v>
      </c>
      <c r="O34" s="10">
        <f t="shared" si="1"/>
        <v>9.9460976269905108E-3</v>
      </c>
    </row>
    <row r="35" spans="1:15" x14ac:dyDescent="0.2">
      <c r="A35" s="2"/>
      <c r="B35" s="4"/>
      <c r="C35" s="2"/>
      <c r="D35" s="9"/>
      <c r="E35" s="9"/>
      <c r="F35" s="9"/>
      <c r="G35" s="9"/>
      <c r="H35" s="9"/>
      <c r="I35" s="10"/>
      <c r="J35" s="9"/>
      <c r="K35" s="9"/>
      <c r="L35" s="9"/>
      <c r="M35" s="9"/>
      <c r="N35" s="9"/>
      <c r="O35" s="10"/>
    </row>
    <row r="36" spans="1:15" x14ac:dyDescent="0.2">
      <c r="A36" s="11" t="s">
        <v>31</v>
      </c>
    </row>
    <row r="37" spans="1:15" x14ac:dyDescent="0.2">
      <c r="A37" s="1" t="s">
        <v>2</v>
      </c>
      <c r="B37" s="1" t="s">
        <v>3</v>
      </c>
      <c r="C37" s="1" t="s">
        <v>4</v>
      </c>
      <c r="D37" s="1" t="s">
        <v>5</v>
      </c>
      <c r="E37" s="1" t="s">
        <v>6</v>
      </c>
      <c r="F37" s="1" t="s">
        <v>7</v>
      </c>
      <c r="G37" s="1" t="s">
        <v>8</v>
      </c>
      <c r="H37" s="1" t="s">
        <v>9</v>
      </c>
      <c r="I37" s="1" t="s">
        <v>10</v>
      </c>
      <c r="J37" s="1" t="s">
        <v>11</v>
      </c>
      <c r="K37" s="1" t="s">
        <v>12</v>
      </c>
      <c r="L37" s="1" t="s">
        <v>13</v>
      </c>
      <c r="M37" s="1" t="s">
        <v>14</v>
      </c>
      <c r="N37" s="1" t="s">
        <v>15</v>
      </c>
      <c r="O37" s="1" t="s">
        <v>16</v>
      </c>
    </row>
    <row r="38" spans="1:15" x14ac:dyDescent="0.2">
      <c r="A38" t="s">
        <v>17</v>
      </c>
      <c r="B38">
        <v>113035596</v>
      </c>
      <c r="C38">
        <v>1</v>
      </c>
      <c r="D38">
        <v>184216</v>
      </c>
      <c r="E38">
        <v>103983</v>
      </c>
      <c r="F38">
        <v>58519</v>
      </c>
      <c r="G38">
        <v>31462</v>
      </c>
      <c r="H38">
        <v>18146</v>
      </c>
      <c r="I38">
        <v>11436</v>
      </c>
      <c r="J38">
        <v>178578</v>
      </c>
      <c r="K38">
        <v>107449</v>
      </c>
      <c r="L38">
        <v>56204</v>
      </c>
      <c r="M38">
        <v>32307</v>
      </c>
      <c r="N38">
        <v>19239</v>
      </c>
      <c r="O38">
        <v>10982</v>
      </c>
    </row>
    <row r="39" spans="1:15" x14ac:dyDescent="0.2">
      <c r="A39" t="s">
        <v>18</v>
      </c>
      <c r="B39">
        <v>99090824</v>
      </c>
      <c r="C39">
        <v>2</v>
      </c>
      <c r="D39">
        <v>156343</v>
      </c>
      <c r="E39">
        <v>92313</v>
      </c>
      <c r="F39">
        <v>49734</v>
      </c>
      <c r="G39">
        <v>28543</v>
      </c>
      <c r="H39">
        <v>15988</v>
      </c>
      <c r="I39">
        <v>10503</v>
      </c>
      <c r="J39">
        <v>146270</v>
      </c>
      <c r="K39">
        <v>89180</v>
      </c>
      <c r="L39">
        <v>47295</v>
      </c>
      <c r="M39">
        <v>27290</v>
      </c>
      <c r="N39">
        <v>16625</v>
      </c>
      <c r="O39">
        <v>9713</v>
      </c>
    </row>
    <row r="40" spans="1:15" x14ac:dyDescent="0.2">
      <c r="A40" t="s">
        <v>19</v>
      </c>
      <c r="B40">
        <v>135709677</v>
      </c>
      <c r="C40">
        <v>3</v>
      </c>
      <c r="D40">
        <v>211331</v>
      </c>
      <c r="E40">
        <v>126030</v>
      </c>
      <c r="F40">
        <v>68103</v>
      </c>
      <c r="G40">
        <v>39495</v>
      </c>
      <c r="H40">
        <v>22628</v>
      </c>
      <c r="I40">
        <v>13876</v>
      </c>
      <c r="J40">
        <v>201699</v>
      </c>
      <c r="K40">
        <v>120463</v>
      </c>
      <c r="L40">
        <v>67288</v>
      </c>
      <c r="M40">
        <v>38143</v>
      </c>
      <c r="N40">
        <v>22244</v>
      </c>
      <c r="O40">
        <v>13340</v>
      </c>
    </row>
    <row r="41" spans="1:15" x14ac:dyDescent="0.2">
      <c r="A41" t="s">
        <v>20</v>
      </c>
      <c r="B41">
        <v>98600468</v>
      </c>
      <c r="C41">
        <v>4</v>
      </c>
      <c r="D41">
        <v>151664</v>
      </c>
      <c r="E41">
        <v>88681</v>
      </c>
      <c r="F41">
        <v>48562</v>
      </c>
      <c r="G41">
        <v>25450</v>
      </c>
      <c r="H41">
        <v>15973</v>
      </c>
      <c r="I41">
        <v>8779</v>
      </c>
      <c r="J41">
        <v>146100</v>
      </c>
      <c r="K41">
        <v>87392</v>
      </c>
      <c r="L41">
        <v>50478</v>
      </c>
      <c r="M41">
        <v>27578</v>
      </c>
      <c r="N41">
        <v>16006</v>
      </c>
      <c r="O41">
        <v>9640</v>
      </c>
    </row>
    <row r="42" spans="1:15" x14ac:dyDescent="0.2">
      <c r="A42" t="s">
        <v>21</v>
      </c>
      <c r="B42">
        <v>97880472</v>
      </c>
      <c r="C42">
        <v>5</v>
      </c>
      <c r="D42">
        <v>143591</v>
      </c>
      <c r="E42">
        <v>77172</v>
      </c>
      <c r="F42">
        <v>41879</v>
      </c>
      <c r="G42">
        <v>21494</v>
      </c>
      <c r="H42">
        <v>13294</v>
      </c>
      <c r="I42">
        <v>7336</v>
      </c>
      <c r="J42">
        <v>159508</v>
      </c>
      <c r="K42">
        <v>94503</v>
      </c>
      <c r="L42">
        <v>54400</v>
      </c>
      <c r="M42">
        <v>29220</v>
      </c>
      <c r="N42">
        <v>16298</v>
      </c>
      <c r="O42">
        <v>9914</v>
      </c>
    </row>
    <row r="43" spans="1:15" x14ac:dyDescent="0.2">
      <c r="A43" t="s">
        <v>22</v>
      </c>
      <c r="B43">
        <v>132263754</v>
      </c>
      <c r="C43">
        <v>6</v>
      </c>
      <c r="D43">
        <v>210473</v>
      </c>
      <c r="E43">
        <v>115631</v>
      </c>
      <c r="F43">
        <v>66524</v>
      </c>
      <c r="G43">
        <v>33874</v>
      </c>
      <c r="H43">
        <v>21992</v>
      </c>
      <c r="I43">
        <v>12502</v>
      </c>
      <c r="J43">
        <v>215281</v>
      </c>
      <c r="K43">
        <v>115076</v>
      </c>
      <c r="L43">
        <v>68887</v>
      </c>
      <c r="M43">
        <v>36846</v>
      </c>
      <c r="N43">
        <v>21205</v>
      </c>
      <c r="O43">
        <v>13007</v>
      </c>
    </row>
    <row r="44" spans="1:15" x14ac:dyDescent="0.2">
      <c r="A44" t="s">
        <v>23</v>
      </c>
      <c r="B44">
        <v>97507971</v>
      </c>
      <c r="C44">
        <v>7</v>
      </c>
      <c r="D44">
        <v>155634</v>
      </c>
      <c r="E44">
        <v>82721</v>
      </c>
      <c r="F44">
        <v>45646</v>
      </c>
      <c r="G44">
        <v>24441</v>
      </c>
      <c r="H44">
        <v>15213</v>
      </c>
      <c r="I44">
        <v>8981</v>
      </c>
      <c r="J44">
        <v>168700</v>
      </c>
      <c r="K44">
        <v>90033</v>
      </c>
      <c r="L44">
        <v>54306</v>
      </c>
      <c r="M44">
        <v>27473</v>
      </c>
      <c r="N44">
        <v>14663</v>
      </c>
      <c r="O44">
        <v>9051</v>
      </c>
    </row>
    <row r="45" spans="1:15" x14ac:dyDescent="0.2">
      <c r="A45" t="s">
        <v>24</v>
      </c>
      <c r="B45">
        <v>129432109</v>
      </c>
      <c r="C45">
        <v>8</v>
      </c>
      <c r="D45">
        <v>207618</v>
      </c>
      <c r="E45">
        <v>109092</v>
      </c>
      <c r="F45">
        <v>59424</v>
      </c>
      <c r="G45">
        <v>34396</v>
      </c>
      <c r="H45">
        <v>20482</v>
      </c>
      <c r="I45">
        <v>12484</v>
      </c>
      <c r="J45">
        <v>216383</v>
      </c>
      <c r="K45">
        <v>118509</v>
      </c>
      <c r="L45">
        <v>72624</v>
      </c>
      <c r="M45">
        <v>36659</v>
      </c>
      <c r="N45">
        <v>21422</v>
      </c>
      <c r="O45">
        <v>12710</v>
      </c>
    </row>
    <row r="46" spans="1:15" x14ac:dyDescent="0.2">
      <c r="A46" t="s">
        <v>25</v>
      </c>
      <c r="B46">
        <v>85040211</v>
      </c>
      <c r="C46">
        <v>9</v>
      </c>
      <c r="D46">
        <v>133167</v>
      </c>
      <c r="E46">
        <v>68990</v>
      </c>
      <c r="F46">
        <v>37247</v>
      </c>
      <c r="G46">
        <v>21613</v>
      </c>
      <c r="H46">
        <v>12856</v>
      </c>
      <c r="I46">
        <v>8005</v>
      </c>
      <c r="J46">
        <v>145595</v>
      </c>
      <c r="K46">
        <v>82856</v>
      </c>
      <c r="L46">
        <v>49597</v>
      </c>
      <c r="M46">
        <v>24830</v>
      </c>
      <c r="N46">
        <v>14481</v>
      </c>
      <c r="O46">
        <v>8232</v>
      </c>
    </row>
    <row r="47" spans="1:15" x14ac:dyDescent="0.2">
      <c r="A47" t="s">
        <v>26</v>
      </c>
      <c r="B47">
        <v>129486693</v>
      </c>
      <c r="C47">
        <v>10</v>
      </c>
      <c r="D47">
        <v>208848</v>
      </c>
      <c r="E47">
        <v>113787</v>
      </c>
      <c r="F47">
        <v>64381</v>
      </c>
      <c r="G47">
        <v>36481</v>
      </c>
      <c r="H47">
        <v>21016</v>
      </c>
      <c r="I47">
        <v>13364</v>
      </c>
      <c r="J47">
        <v>212904</v>
      </c>
      <c r="K47">
        <v>123908</v>
      </c>
      <c r="L47">
        <v>70894</v>
      </c>
      <c r="M47">
        <v>36878</v>
      </c>
      <c r="N47">
        <v>21742</v>
      </c>
      <c r="O47">
        <v>11991</v>
      </c>
    </row>
    <row r="48" spans="1:15" x14ac:dyDescent="0.2">
      <c r="A48" t="s">
        <v>27</v>
      </c>
      <c r="B48">
        <v>124536837</v>
      </c>
      <c r="C48">
        <v>11</v>
      </c>
      <c r="D48">
        <v>194150</v>
      </c>
      <c r="E48">
        <v>108586</v>
      </c>
      <c r="F48">
        <v>60122</v>
      </c>
      <c r="G48">
        <v>33695</v>
      </c>
      <c r="H48">
        <v>19521</v>
      </c>
      <c r="I48">
        <v>12538</v>
      </c>
      <c r="J48">
        <v>203342</v>
      </c>
      <c r="K48">
        <v>122570</v>
      </c>
      <c r="L48">
        <v>68334</v>
      </c>
      <c r="M48">
        <v>36458</v>
      </c>
      <c r="N48">
        <v>21209</v>
      </c>
      <c r="O48">
        <v>13022</v>
      </c>
    </row>
    <row r="49" spans="1:15" x14ac:dyDescent="0.2">
      <c r="A49" t="s">
        <v>28</v>
      </c>
      <c r="B49">
        <v>103066607</v>
      </c>
      <c r="C49">
        <v>12</v>
      </c>
      <c r="D49">
        <v>161494</v>
      </c>
      <c r="E49">
        <v>91014</v>
      </c>
      <c r="F49">
        <v>52022</v>
      </c>
      <c r="G49">
        <v>28436</v>
      </c>
      <c r="H49">
        <v>16814</v>
      </c>
      <c r="I49">
        <v>10492</v>
      </c>
      <c r="J49">
        <v>162968</v>
      </c>
      <c r="K49">
        <v>100032</v>
      </c>
      <c r="L49">
        <v>54909</v>
      </c>
      <c r="M49">
        <v>30384</v>
      </c>
      <c r="N49">
        <v>17925</v>
      </c>
      <c r="O49">
        <v>10629</v>
      </c>
    </row>
    <row r="50" spans="1:15" x14ac:dyDescent="0.2">
      <c r="A50" t="s">
        <v>29</v>
      </c>
      <c r="B50">
        <v>124041150</v>
      </c>
      <c r="C50">
        <v>13</v>
      </c>
      <c r="D50">
        <v>195535</v>
      </c>
      <c r="E50">
        <v>112764</v>
      </c>
      <c r="F50">
        <v>63569</v>
      </c>
      <c r="G50">
        <v>35085</v>
      </c>
      <c r="H50">
        <v>20732</v>
      </c>
      <c r="I50">
        <v>12806</v>
      </c>
      <c r="J50">
        <v>190637</v>
      </c>
      <c r="K50">
        <v>116548</v>
      </c>
      <c r="L50">
        <v>63535</v>
      </c>
      <c r="M50">
        <v>35723</v>
      </c>
      <c r="N50">
        <v>21860</v>
      </c>
      <c r="O50">
        <v>12718</v>
      </c>
    </row>
    <row r="51" spans="1:15" x14ac:dyDescent="0.2">
      <c r="A51" s="2" t="s">
        <v>32</v>
      </c>
      <c r="B51" s="4">
        <f>SUM(B38:B50)</f>
        <v>1469692369</v>
      </c>
      <c r="C51" s="1"/>
      <c r="D51" s="4">
        <f>SUM(D38:D50)</f>
        <v>2314064</v>
      </c>
      <c r="E51" s="4">
        <f t="shared" ref="E51:O51" si="2">SUM(E38:E50)</f>
        <v>1290764</v>
      </c>
      <c r="F51" s="4">
        <f t="shared" si="2"/>
        <v>715732</v>
      </c>
      <c r="G51" s="4">
        <f t="shared" si="2"/>
        <v>394465</v>
      </c>
      <c r="H51" s="4">
        <f t="shared" si="2"/>
        <v>234655</v>
      </c>
      <c r="I51" s="7">
        <f t="shared" si="2"/>
        <v>143102</v>
      </c>
      <c r="J51" s="4">
        <f t="shared" si="2"/>
        <v>2347965</v>
      </c>
      <c r="K51" s="4">
        <f t="shared" si="2"/>
        <v>1368519</v>
      </c>
      <c r="L51" s="4">
        <f t="shared" si="2"/>
        <v>778751</v>
      </c>
      <c r="M51" s="4">
        <f t="shared" si="2"/>
        <v>419789</v>
      </c>
      <c r="N51" s="4">
        <f t="shared" si="2"/>
        <v>244919</v>
      </c>
      <c r="O51" s="7">
        <f t="shared" si="2"/>
        <v>144949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DcD</vt:lpstr>
      <vt:lpstr>FcD</vt:lpstr>
      <vt:lpstr>McD</vt:lpstr>
      <vt:lpstr>A6Dn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Guanjing [EEOBS]</cp:lastModifiedBy>
  <dcterms:created xsi:type="dcterms:W3CDTF">2019-02-11T18:36:21Z</dcterms:created>
  <dcterms:modified xsi:type="dcterms:W3CDTF">2019-03-22T17:18:49Z</dcterms:modified>
</cp:coreProperties>
</file>