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uanjing/Dropbox/MNase-seq/cottonMNase-seq_git/"/>
    </mc:Choice>
  </mc:AlternateContent>
  <xr:revisionPtr revIDLastSave="0" documentId="13_ncr:1_{34606B1B-7911-7A40-994A-E62906885569}" xr6:coauthVersionLast="45" xr6:coauthVersionMax="45" xr10:uidLastSave="{00000000-0000-0000-0000-000000000000}"/>
  <bookViews>
    <workbookView xWindow="1220" yWindow="460" windowWidth="28800" windowHeight="17540" xr2:uid="{00000000-000D-0000-FFFF-FFFF00000000}"/>
  </bookViews>
  <sheets>
    <sheet name="DcD" sheetId="1" r:id="rId1"/>
    <sheet name="A6Dn" sheetId="4" r:id="rId2"/>
    <sheet name="FcD" sheetId="2" r:id="rId3"/>
    <sheet name="Mc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3" l="1"/>
  <c r="K16" i="3"/>
  <c r="L16" i="3" s="1"/>
  <c r="L29" i="3"/>
  <c r="J59" i="3"/>
  <c r="J46" i="3"/>
  <c r="J29" i="3"/>
  <c r="J16" i="3"/>
  <c r="E90" i="3"/>
  <c r="D90" i="3"/>
  <c r="E61" i="3"/>
  <c r="E60" i="3"/>
  <c r="E30" i="3"/>
  <c r="D30" i="3"/>
  <c r="D61" i="3" s="1"/>
  <c r="L29" i="2"/>
  <c r="K29" i="2"/>
  <c r="L16" i="2"/>
  <c r="K16" i="2"/>
  <c r="J29" i="2"/>
  <c r="J16" i="2"/>
  <c r="D90" i="2"/>
  <c r="E90" i="2"/>
  <c r="D60" i="2"/>
  <c r="E60" i="2"/>
  <c r="D61" i="2"/>
  <c r="E61" i="2"/>
  <c r="D30" i="2"/>
  <c r="E30" i="2"/>
  <c r="I51" i="1"/>
  <c r="H51" i="1"/>
  <c r="H34" i="1"/>
  <c r="I34" i="1"/>
  <c r="H35" i="1"/>
  <c r="I35" i="1"/>
  <c r="H17" i="1"/>
  <c r="I17" i="1"/>
  <c r="H51" i="4"/>
  <c r="I51" i="4"/>
  <c r="H35" i="4"/>
  <c r="I35" i="4"/>
  <c r="H17" i="4"/>
  <c r="I17" i="4"/>
  <c r="B17" i="4"/>
  <c r="D17" i="4"/>
  <c r="E17" i="4"/>
  <c r="F17" i="4"/>
  <c r="G17" i="4"/>
  <c r="D51" i="4"/>
  <c r="E51" i="4"/>
  <c r="F51" i="4"/>
  <c r="G51" i="4"/>
  <c r="J46" i="2"/>
  <c r="B30" i="2"/>
  <c r="F30" i="2"/>
  <c r="F61" i="2" s="1"/>
  <c r="G30" i="2"/>
  <c r="H30" i="2"/>
  <c r="I30" i="2"/>
  <c r="F90" i="3"/>
  <c r="I90" i="3"/>
  <c r="H90" i="3"/>
  <c r="G90" i="3"/>
  <c r="B30" i="3"/>
  <c r="F30" i="3"/>
  <c r="G30" i="3"/>
  <c r="H30" i="3"/>
  <c r="I30" i="3"/>
  <c r="B60" i="3"/>
  <c r="H60" i="3" s="1"/>
  <c r="H61" i="3" l="1"/>
  <c r="D60" i="3"/>
  <c r="G61" i="3"/>
  <c r="F61" i="3"/>
  <c r="B61" i="3"/>
  <c r="I60" i="3"/>
  <c r="G60" i="3"/>
  <c r="F60" i="3"/>
  <c r="I61" i="3"/>
  <c r="J59" i="2"/>
  <c r="B60" i="2"/>
  <c r="H61" i="2"/>
  <c r="G61" i="2"/>
  <c r="G90" i="2"/>
  <c r="H90" i="2"/>
  <c r="I90" i="2"/>
  <c r="F90" i="2"/>
  <c r="B34" i="4"/>
  <c r="E35" i="4"/>
  <c r="G51" i="1"/>
  <c r="F51" i="1"/>
  <c r="E51" i="1"/>
  <c r="D51" i="1"/>
  <c r="B17" i="1"/>
  <c r="B34" i="1"/>
  <c r="E17" i="1"/>
  <c r="E34" i="1" s="1"/>
  <c r="F17" i="1"/>
  <c r="G17" i="1"/>
  <c r="G34" i="1" s="1"/>
  <c r="D17" i="1"/>
  <c r="G60" i="2" l="1"/>
  <c r="B61" i="2"/>
  <c r="B35" i="1"/>
  <c r="F34" i="1"/>
  <c r="D34" i="1"/>
  <c r="D35" i="1"/>
  <c r="H34" i="4"/>
  <c r="I34" i="4"/>
  <c r="D34" i="4"/>
  <c r="B35" i="4"/>
  <c r="F35" i="1"/>
  <c r="F34" i="4"/>
  <c r="G34" i="4"/>
  <c r="D35" i="4"/>
  <c r="E34" i="4"/>
  <c r="I60" i="2"/>
  <c r="I61" i="2"/>
  <c r="H60" i="2"/>
  <c r="F60" i="2"/>
  <c r="E35" i="1"/>
  <c r="G35" i="1"/>
  <c r="F35" i="4"/>
  <c r="G35" i="4"/>
</calcChain>
</file>

<file path=xl/sharedStrings.xml><?xml version="1.0" encoding="utf-8"?>
<sst xmlns="http://schemas.openxmlformats.org/spreadsheetml/2006/main" count="371" uniqueCount="55">
  <si>
    <t>x</t>
  </si>
  <si>
    <t># segment bp</t>
  </si>
  <si>
    <t>ChrName</t>
  </si>
  <si>
    <t>Length</t>
  </si>
  <si>
    <t>Chromosome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</si>
  <si>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</si>
  <si>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</si>
  <si>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</si>
  <si>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</si>
  <si>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</si>
  <si>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</si>
  <si>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</si>
  <si>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</si>
  <si>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</si>
  <si>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</si>
  <si>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</si>
  <si>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</si>
  <si>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</si>
  <si>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# segment bp %</t>
  </si>
  <si>
    <t># segment number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</si>
  <si>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</si>
  <si>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</si>
  <si>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</si>
  <si>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</si>
  <si>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</si>
  <si>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</si>
  <si>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</si>
  <si>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</si>
  <si>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</si>
  <si>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</si>
  <si>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</si>
  <si>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</si>
  <si>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</si>
  <si>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</si>
  <si>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</si>
  <si>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</si>
  <si>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</si>
  <si>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</si>
  <si>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</si>
  <si>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</si>
  <si>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</si>
  <si>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</si>
  <si>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</si>
  <si>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</si>
  <si>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</si>
  <si>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</si>
  <si>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iSeg v1.3.4</t>
  </si>
  <si>
    <t>A chrs</t>
  </si>
  <si>
    <t>D chrs</t>
  </si>
  <si>
    <t>Pos.bc5.0</t>
  </si>
  <si>
    <t>Pos.bc5.5</t>
  </si>
  <si>
    <t>Pos.bc6.0</t>
  </si>
  <si>
    <t>Pos.bc6.5</t>
  </si>
  <si>
    <t>Pos.bc4.0</t>
  </si>
  <si>
    <t>Pos.bc4.5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</si>
</sst>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43" fontId="16" fillId="0" borderId="0" xfId="1" applyFont="1"/>
    <xf numFmtId="43" fontId="0" fillId="0" borderId="0" xfId="1" applyFont="1"/>
    <xf numFmtId="164" fontId="16" fillId="0" borderId="0" xfId="1" applyNumberFormat="1" applyFont="1"/>
    <xf numFmtId="164" fontId="0" fillId="0" borderId="0" xfId="1" applyNumberFormat="1" applyFont="1"/>
    <xf numFmtId="10" fontId="16" fillId="0" borderId="0" xfId="2" applyNumberFormat="1" applyFont="1"/>
    <xf numFmtId="10" fontId="0" fillId="0" borderId="0" xfId="2" applyNumberFormat="1" applyFon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164" fontId="18" fillId="0" borderId="0" xfId="1" applyNumberFormat="1" applyFont="1"/>
    <xf numFmtId="164" fontId="16" fillId="0" borderId="0" xfId="0" applyNumberFormat="1" applyFont="1"/>
    <xf numFmtId="164" fontId="19" fillId="0" borderId="0" xfId="1" applyNumberFormat="1" applyFont="1"/>
    <xf numFmtId="10" fontId="19" fillId="0" borderId="0" xfId="2" applyNumberFormat="1" applyFont="1"/>
    <xf numFmtId="0" fontId="20" fillId="0" borderId="0" xfId="0" applyFont="1"/>
    <xf numFmtId="164" fontId="20" fillId="0" borderId="0" xfId="1" applyNumberFormat="1" applyFont="1"/>
    <xf numFmtId="164" fontId="21" fillId="0" borderId="0" xfId="1" applyNumberFormat="1" applyFont="1"/>
    <xf numFmtId="0" fontId="21" fillId="0" borderId="0" xfId="0" applyFont="1"/>
    <xf numFmtId="10" fontId="21" fillId="0" borderId="0" xfId="2" applyNumberFormat="1" applyFont="1"/>
    <xf numFmtId="0" fontId="0" fillId="0" borderId="0" xfId="0" applyFont="1"/>
    <xf numFmtId="164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4" workbookViewId="0">
      <selection activeCell="J15" sqref="J15"/>
    </sheetView>
  </sheetViews>
  <sheetFormatPr baseColWidth="10" defaultRowHeight="16" x14ac:dyDescent="0.2"/>
  <cols>
    <col min="2" max="2" width="15" bestFit="1" customWidth="1"/>
    <col min="4" max="4" width="14" style="20" bestFit="1" customWidth="1"/>
    <col min="5" max="5" width="13" bestFit="1" customWidth="1"/>
    <col min="6" max="6" width="13" style="15" bestFit="1" customWidth="1"/>
    <col min="7" max="7" width="13" bestFit="1" customWidth="1"/>
    <col min="8" max="8" width="14" bestFit="1" customWidth="1"/>
    <col min="9" max="9" width="13" style="20" bestFit="1" customWidth="1"/>
    <col min="10" max="10" width="13" style="9" bestFit="1" customWidth="1"/>
    <col min="11" max="11" width="13" bestFit="1" customWidth="1"/>
  </cols>
  <sheetData>
    <row r="1" spans="1:11" x14ac:dyDescent="0.2">
      <c r="A1" t="s">
        <v>46</v>
      </c>
    </row>
    <row r="2" spans="1:11" x14ac:dyDescent="0.2">
      <c r="A2" s="1" t="s">
        <v>1</v>
      </c>
      <c r="B2" s="1"/>
      <c r="C2" s="1"/>
      <c r="D2" s="1"/>
      <c r="E2" s="1"/>
      <c r="F2" s="18"/>
      <c r="G2" s="1"/>
      <c r="H2" s="1"/>
      <c r="I2" s="1"/>
      <c r="J2" s="10"/>
      <c r="K2" s="1"/>
    </row>
    <row r="3" spans="1:11" s="1" customFormat="1" x14ac:dyDescent="0.2">
      <c r="A3" t="s">
        <v>2</v>
      </c>
      <c r="B3" t="s">
        <v>3</v>
      </c>
      <c r="C3" t="s">
        <v>4</v>
      </c>
      <c r="D3" s="20" t="s">
        <v>53</v>
      </c>
      <c r="E3" t="s">
        <v>54</v>
      </c>
      <c r="F3" s="15" t="s">
        <v>49</v>
      </c>
      <c r="G3" t="s">
        <v>50</v>
      </c>
      <c r="H3" t="s">
        <v>51</v>
      </c>
      <c r="I3" s="20" t="s">
        <v>52</v>
      </c>
      <c r="J3" s="9"/>
      <c r="K3"/>
    </row>
    <row r="4" spans="1:11" x14ac:dyDescent="0.2">
      <c r="A4" t="s">
        <v>5</v>
      </c>
      <c r="B4">
        <v>55868233</v>
      </c>
      <c r="C4">
        <v>1</v>
      </c>
      <c r="D4" s="20">
        <v>935750</v>
      </c>
      <c r="E4">
        <v>655081</v>
      </c>
      <c r="F4" s="15">
        <v>395491</v>
      </c>
      <c r="G4">
        <v>209948</v>
      </c>
      <c r="H4">
        <v>146506</v>
      </c>
      <c r="I4" s="20">
        <v>91686</v>
      </c>
    </row>
    <row r="5" spans="1:11" x14ac:dyDescent="0.2">
      <c r="A5" t="s">
        <v>6</v>
      </c>
      <c r="B5">
        <v>62769430</v>
      </c>
      <c r="C5">
        <v>2</v>
      </c>
      <c r="D5" s="20">
        <v>985595</v>
      </c>
      <c r="E5">
        <v>689012</v>
      </c>
      <c r="F5" s="15">
        <v>410543</v>
      </c>
      <c r="G5">
        <v>215988</v>
      </c>
      <c r="H5">
        <v>149292</v>
      </c>
      <c r="I5" s="20">
        <v>92517</v>
      </c>
    </row>
    <row r="6" spans="1:11" x14ac:dyDescent="0.2">
      <c r="A6" t="s">
        <v>7</v>
      </c>
      <c r="B6">
        <v>45765648</v>
      </c>
      <c r="C6">
        <v>3</v>
      </c>
      <c r="D6" s="20">
        <v>712285</v>
      </c>
      <c r="E6">
        <v>497489</v>
      </c>
      <c r="F6" s="15">
        <v>294121</v>
      </c>
      <c r="G6">
        <v>152879</v>
      </c>
      <c r="H6">
        <v>104909</v>
      </c>
      <c r="I6" s="20">
        <v>64546</v>
      </c>
    </row>
    <row r="7" spans="1:11" x14ac:dyDescent="0.2">
      <c r="A7" t="s">
        <v>8</v>
      </c>
      <c r="B7">
        <v>62178258</v>
      </c>
      <c r="C7">
        <v>4</v>
      </c>
      <c r="D7" s="20">
        <v>1033170</v>
      </c>
      <c r="E7">
        <v>718632</v>
      </c>
      <c r="F7" s="15">
        <v>425359</v>
      </c>
      <c r="G7">
        <v>222499</v>
      </c>
      <c r="H7">
        <v>153227</v>
      </c>
      <c r="I7" s="20">
        <v>95315</v>
      </c>
    </row>
    <row r="8" spans="1:11" x14ac:dyDescent="0.2">
      <c r="A8" t="s">
        <v>9</v>
      </c>
      <c r="B8">
        <v>64140413</v>
      </c>
      <c r="C8">
        <v>5</v>
      </c>
      <c r="D8" s="20">
        <v>1051674</v>
      </c>
      <c r="E8">
        <v>737774</v>
      </c>
      <c r="F8" s="15">
        <v>436367</v>
      </c>
      <c r="G8">
        <v>228899</v>
      </c>
      <c r="H8">
        <v>158769</v>
      </c>
      <c r="I8" s="20">
        <v>98715</v>
      </c>
    </row>
    <row r="9" spans="1:11" x14ac:dyDescent="0.2">
      <c r="A9" t="s">
        <v>10</v>
      </c>
      <c r="B9">
        <v>51074515</v>
      </c>
      <c r="C9">
        <v>6</v>
      </c>
      <c r="D9" s="20">
        <v>913548</v>
      </c>
      <c r="E9">
        <v>639985</v>
      </c>
      <c r="F9" s="15">
        <v>384936</v>
      </c>
      <c r="G9">
        <v>207849</v>
      </c>
      <c r="H9">
        <v>143956</v>
      </c>
      <c r="I9" s="20">
        <v>91614</v>
      </c>
    </row>
    <row r="10" spans="1:11" x14ac:dyDescent="0.2">
      <c r="A10" t="s">
        <v>11</v>
      </c>
      <c r="B10">
        <v>60982465</v>
      </c>
      <c r="C10">
        <v>7</v>
      </c>
      <c r="D10" s="20">
        <v>1139421</v>
      </c>
      <c r="E10">
        <v>798253</v>
      </c>
      <c r="F10" s="15">
        <v>480033</v>
      </c>
      <c r="G10">
        <v>254543</v>
      </c>
      <c r="H10">
        <v>176770</v>
      </c>
      <c r="I10" s="20">
        <v>109925</v>
      </c>
    </row>
    <row r="11" spans="1:11" x14ac:dyDescent="0.2">
      <c r="A11" t="s">
        <v>12</v>
      </c>
      <c r="B11">
        <v>57128820</v>
      </c>
      <c r="C11">
        <v>8</v>
      </c>
      <c r="D11" s="20">
        <v>993026</v>
      </c>
      <c r="E11">
        <v>691931</v>
      </c>
      <c r="F11" s="15">
        <v>414521</v>
      </c>
      <c r="G11">
        <v>220339</v>
      </c>
      <c r="H11">
        <v>152651</v>
      </c>
      <c r="I11" s="20">
        <v>98821</v>
      </c>
    </row>
    <row r="12" spans="1:11" x14ac:dyDescent="0.2">
      <c r="A12" t="s">
        <v>13</v>
      </c>
      <c r="B12">
        <v>70713020</v>
      </c>
      <c r="C12">
        <v>9</v>
      </c>
      <c r="D12" s="20">
        <v>1358939</v>
      </c>
      <c r="E12">
        <v>950206</v>
      </c>
      <c r="F12" s="15">
        <v>574944</v>
      </c>
      <c r="G12">
        <v>309413</v>
      </c>
      <c r="H12">
        <v>213668</v>
      </c>
      <c r="I12" s="20">
        <v>135192</v>
      </c>
    </row>
    <row r="13" spans="1:11" x14ac:dyDescent="0.2">
      <c r="A13" t="s">
        <v>14</v>
      </c>
      <c r="B13">
        <v>62175169</v>
      </c>
      <c r="C13">
        <v>10</v>
      </c>
      <c r="D13" s="20">
        <v>987949</v>
      </c>
      <c r="E13">
        <v>687246</v>
      </c>
      <c r="F13" s="15">
        <v>409317</v>
      </c>
      <c r="G13">
        <v>217143</v>
      </c>
      <c r="H13">
        <v>152194</v>
      </c>
      <c r="I13" s="20">
        <v>95167</v>
      </c>
    </row>
    <row r="14" spans="1:11" x14ac:dyDescent="0.2">
      <c r="A14" t="s">
        <v>15</v>
      </c>
      <c r="B14">
        <v>62681010</v>
      </c>
      <c r="C14">
        <v>11</v>
      </c>
      <c r="D14" s="20">
        <v>1060732</v>
      </c>
      <c r="E14">
        <v>748063</v>
      </c>
      <c r="F14" s="15">
        <v>454079</v>
      </c>
      <c r="G14">
        <v>242042</v>
      </c>
      <c r="H14">
        <v>170143</v>
      </c>
      <c r="I14" s="20">
        <v>107869</v>
      </c>
    </row>
    <row r="15" spans="1:11" x14ac:dyDescent="0.2">
      <c r="A15" t="s">
        <v>16</v>
      </c>
      <c r="B15">
        <v>35429946</v>
      </c>
      <c r="C15">
        <v>12</v>
      </c>
      <c r="D15" s="20">
        <v>599483</v>
      </c>
      <c r="E15">
        <v>416083</v>
      </c>
      <c r="F15" s="15">
        <v>245960</v>
      </c>
      <c r="G15">
        <v>129793</v>
      </c>
      <c r="H15">
        <v>90378</v>
      </c>
      <c r="I15" s="20">
        <v>55270</v>
      </c>
    </row>
    <row r="16" spans="1:11" x14ac:dyDescent="0.2">
      <c r="A16" s="5" t="s">
        <v>17</v>
      </c>
      <c r="B16" s="5">
        <v>58321163</v>
      </c>
      <c r="C16" s="5">
        <v>13</v>
      </c>
      <c r="D16" s="5">
        <v>939640</v>
      </c>
      <c r="E16" s="5">
        <v>654555</v>
      </c>
      <c r="F16" s="16">
        <v>386533</v>
      </c>
      <c r="G16" s="5">
        <v>201852</v>
      </c>
      <c r="H16" s="5">
        <v>140263</v>
      </c>
      <c r="I16" s="5">
        <v>88395</v>
      </c>
      <c r="J16" s="11"/>
      <c r="K16" s="5"/>
    </row>
    <row r="17" spans="1:11" s="5" customFormat="1" x14ac:dyDescent="0.2">
      <c r="A17"/>
      <c r="B17" s="4">
        <f>SUM(B4:B16)</f>
        <v>749228090</v>
      </c>
      <c r="C17" s="12"/>
      <c r="D17" s="4">
        <f>SUM(D4:D16)</f>
        <v>12711212</v>
      </c>
      <c r="E17" s="4">
        <f t="shared" ref="E17:K17" si="0">SUM(E4:E16)</f>
        <v>8884310</v>
      </c>
      <c r="F17" s="17">
        <f t="shared" si="0"/>
        <v>5312204</v>
      </c>
      <c r="G17" s="4">
        <f t="shared" si="0"/>
        <v>2813187</v>
      </c>
      <c r="H17" s="4">
        <f t="shared" si="0"/>
        <v>1952726</v>
      </c>
      <c r="I17" s="4">
        <f t="shared" si="0"/>
        <v>1225032</v>
      </c>
      <c r="J17" s="13"/>
      <c r="K17" s="4"/>
    </row>
    <row r="19" spans="1:11" x14ac:dyDescent="0.2">
      <c r="A19" t="s">
        <v>18</v>
      </c>
    </row>
    <row r="20" spans="1:11" s="1" customFormat="1" x14ac:dyDescent="0.2">
      <c r="A20" s="1" t="s">
        <v>2</v>
      </c>
      <c r="B20" s="1" t="s">
        <v>3</v>
      </c>
      <c r="C20" s="1" t="s">
        <v>4</v>
      </c>
      <c r="D20" s="1" t="s">
        <v>53</v>
      </c>
      <c r="E20" s="1" t="s">
        <v>54</v>
      </c>
      <c r="F20" s="18" t="s">
        <v>49</v>
      </c>
      <c r="G20" s="1" t="s">
        <v>50</v>
      </c>
      <c r="H20" s="1" t="s">
        <v>51</v>
      </c>
      <c r="I20" s="1" t="s">
        <v>52</v>
      </c>
      <c r="J20" s="10"/>
    </row>
    <row r="21" spans="1:11" x14ac:dyDescent="0.2">
      <c r="A21" t="s">
        <v>5</v>
      </c>
      <c r="B21">
        <v>18668980</v>
      </c>
      <c r="C21">
        <v>1</v>
      </c>
      <c r="D21" s="20">
        <v>5.0123252582626399E-2</v>
      </c>
      <c r="E21">
        <v>3.5089276436098799E-2</v>
      </c>
      <c r="F21" s="15">
        <v>2.11843925056431E-2</v>
      </c>
      <c r="G21">
        <v>1.12458206072319E-2</v>
      </c>
      <c r="H21">
        <v>7.8475631769919906E-3</v>
      </c>
      <c r="I21" s="20">
        <v>4.9111413692660196E-3</v>
      </c>
    </row>
    <row r="22" spans="1:11" x14ac:dyDescent="0.2">
      <c r="A22" t="s">
        <v>6</v>
      </c>
      <c r="B22">
        <v>20892160</v>
      </c>
      <c r="C22">
        <v>2</v>
      </c>
      <c r="D22" s="20">
        <v>4.7175351902340401E-2</v>
      </c>
      <c r="E22">
        <v>3.2979452579340797E-2</v>
      </c>
      <c r="F22" s="15">
        <v>1.96505770585713E-2</v>
      </c>
      <c r="G22">
        <v>1.0338232140669E-2</v>
      </c>
      <c r="H22">
        <v>7.1458384389168003E-3</v>
      </c>
      <c r="I22" s="20">
        <v>4.4283118643548601E-3</v>
      </c>
    </row>
    <row r="23" spans="1:11" x14ac:dyDescent="0.2">
      <c r="A23" t="s">
        <v>7</v>
      </c>
      <c r="B23">
        <v>15274640</v>
      </c>
      <c r="C23">
        <v>3</v>
      </c>
      <c r="D23" s="20">
        <v>4.6631868246976703E-2</v>
      </c>
      <c r="E23">
        <v>3.25696055684455E-2</v>
      </c>
      <c r="F23" s="15">
        <v>1.9255511095515199E-2</v>
      </c>
      <c r="G23">
        <v>1.0008681055658299E-2</v>
      </c>
      <c r="H23">
        <v>6.8681815086967697E-3</v>
      </c>
      <c r="I23" s="20">
        <v>4.2256969722363298E-3</v>
      </c>
    </row>
    <row r="24" spans="1:11" x14ac:dyDescent="0.2">
      <c r="A24" t="s">
        <v>8</v>
      </c>
      <c r="B24">
        <v>21123480</v>
      </c>
      <c r="C24">
        <v>4</v>
      </c>
      <c r="D24" s="20">
        <v>4.8910974896181902E-2</v>
      </c>
      <c r="E24">
        <v>3.4020530708008298E-2</v>
      </c>
      <c r="F24" s="15">
        <v>2.0136786173490399E-2</v>
      </c>
      <c r="G24">
        <v>1.0533254937159999E-2</v>
      </c>
      <c r="H24">
        <v>7.2538710477629597E-3</v>
      </c>
      <c r="I24" s="20">
        <v>4.5122773330909501E-3</v>
      </c>
    </row>
    <row r="25" spans="1:11" x14ac:dyDescent="0.2">
      <c r="A25" t="s">
        <v>9</v>
      </c>
      <c r="B25">
        <v>21568160</v>
      </c>
      <c r="C25">
        <v>5</v>
      </c>
      <c r="D25" s="20">
        <v>4.8760487681842102E-2</v>
      </c>
      <c r="E25">
        <v>3.4206626805439101E-2</v>
      </c>
      <c r="F25" s="15">
        <v>2.0231999391695898E-2</v>
      </c>
      <c r="G25">
        <v>1.0612820008753601E-2</v>
      </c>
      <c r="H25">
        <v>7.3612677205658703E-3</v>
      </c>
      <c r="I25" s="20">
        <v>4.5768855572287997E-3</v>
      </c>
    </row>
    <row r="26" spans="1:11" x14ac:dyDescent="0.2">
      <c r="A26" t="s">
        <v>10</v>
      </c>
      <c r="B26">
        <v>17563920</v>
      </c>
      <c r="C26">
        <v>6</v>
      </c>
      <c r="D26" s="20">
        <v>5.2012762526816303E-2</v>
      </c>
      <c r="E26">
        <v>3.6437480926808999E-2</v>
      </c>
      <c r="F26" s="15">
        <v>2.1916292035035499E-2</v>
      </c>
      <c r="G26">
        <v>1.18338616891901E-2</v>
      </c>
      <c r="H26">
        <v>8.1961202282861707E-3</v>
      </c>
      <c r="I26" s="20">
        <v>5.2160337783365004E-3</v>
      </c>
    </row>
    <row r="27" spans="1:11" x14ac:dyDescent="0.2">
      <c r="A27" t="s">
        <v>11</v>
      </c>
      <c r="B27">
        <v>21416640</v>
      </c>
      <c r="C27">
        <v>7</v>
      </c>
      <c r="D27" s="20">
        <v>5.3202603209467E-2</v>
      </c>
      <c r="E27">
        <v>3.7272560028090297E-2</v>
      </c>
      <c r="F27" s="15">
        <v>2.2414020126406399E-2</v>
      </c>
      <c r="G27">
        <v>1.1885291063397399E-2</v>
      </c>
      <c r="H27">
        <v>8.2538624172606E-3</v>
      </c>
      <c r="I27" s="20">
        <v>5.1326912158022901E-3</v>
      </c>
    </row>
    <row r="28" spans="1:11" x14ac:dyDescent="0.2">
      <c r="A28" t="s">
        <v>12</v>
      </c>
      <c r="B28">
        <v>19650460</v>
      </c>
      <c r="C28">
        <v>8</v>
      </c>
      <c r="D28" s="20">
        <v>5.0534491304529298E-2</v>
      </c>
      <c r="E28">
        <v>3.5211949236811799E-2</v>
      </c>
      <c r="F28" s="15">
        <v>2.10947224645123E-2</v>
      </c>
      <c r="G28">
        <v>1.1212918170872299E-2</v>
      </c>
      <c r="H28">
        <v>7.7683168740070203E-3</v>
      </c>
      <c r="I28" s="20">
        <v>5.02894079833246E-3</v>
      </c>
    </row>
    <row r="29" spans="1:11" x14ac:dyDescent="0.2">
      <c r="A29" t="s">
        <v>13</v>
      </c>
      <c r="B29">
        <v>24911400</v>
      </c>
      <c r="C29">
        <v>9</v>
      </c>
      <c r="D29" s="20">
        <v>5.4550888348306403E-2</v>
      </c>
      <c r="E29">
        <v>3.8143420281477602E-2</v>
      </c>
      <c r="F29" s="15">
        <v>2.3079553939160401E-2</v>
      </c>
      <c r="G29">
        <v>1.24205383880472E-2</v>
      </c>
      <c r="H29">
        <v>8.5771173037244002E-3</v>
      </c>
      <c r="I29" s="20">
        <v>5.4269129795996999E-3</v>
      </c>
    </row>
    <row r="30" spans="1:11" x14ac:dyDescent="0.2">
      <c r="A30" t="s">
        <v>14</v>
      </c>
      <c r="B30">
        <v>20683580</v>
      </c>
      <c r="C30">
        <v>10</v>
      </c>
      <c r="D30" s="20">
        <v>4.77648936982863E-2</v>
      </c>
      <c r="E30">
        <v>3.3226646450952899E-2</v>
      </c>
      <c r="F30" s="15">
        <v>1.9789465846821501E-2</v>
      </c>
      <c r="G30">
        <v>1.04983276589449E-2</v>
      </c>
      <c r="H30">
        <v>7.3582039472857201E-3</v>
      </c>
      <c r="I30" s="20">
        <v>4.6010893665409999E-3</v>
      </c>
    </row>
    <row r="31" spans="1:11" x14ac:dyDescent="0.2">
      <c r="A31" t="s">
        <v>15</v>
      </c>
      <c r="B31">
        <v>21188840</v>
      </c>
      <c r="C31">
        <v>11</v>
      </c>
      <c r="D31" s="20">
        <v>5.0060881105336602E-2</v>
      </c>
      <c r="E31">
        <v>3.5304575427442003E-2</v>
      </c>
      <c r="F31" s="15">
        <v>2.1430101883821901E-2</v>
      </c>
      <c r="G31">
        <v>1.1423088758044301E-2</v>
      </c>
      <c r="H31">
        <v>8.0298402366528795E-3</v>
      </c>
      <c r="I31" s="20">
        <v>5.0908402725208203E-3</v>
      </c>
    </row>
    <row r="32" spans="1:11" x14ac:dyDescent="0.2">
      <c r="A32" t="s">
        <v>16</v>
      </c>
      <c r="B32">
        <v>12193700</v>
      </c>
      <c r="C32">
        <v>12</v>
      </c>
      <c r="D32" s="20">
        <v>4.9163338445262703E-2</v>
      </c>
      <c r="E32">
        <v>3.4122784716698003E-2</v>
      </c>
      <c r="F32" s="15">
        <v>2.0171071946989E-2</v>
      </c>
      <c r="G32">
        <v>1.06442671215464E-2</v>
      </c>
      <c r="H32">
        <v>7.4118602229019904E-3</v>
      </c>
      <c r="I32" s="20">
        <v>4.5326685091481699E-3</v>
      </c>
    </row>
    <row r="33" spans="1:11" x14ac:dyDescent="0.2">
      <c r="A33" t="s">
        <v>17</v>
      </c>
      <c r="B33">
        <v>19667980</v>
      </c>
      <c r="C33">
        <v>13</v>
      </c>
      <c r="D33" s="20">
        <v>4.7775114678782503E-2</v>
      </c>
      <c r="E33">
        <v>3.3280235184294502E-2</v>
      </c>
      <c r="F33" s="15">
        <v>1.96529079244539E-2</v>
      </c>
      <c r="G33">
        <v>1.02629756589136E-2</v>
      </c>
      <c r="H33">
        <v>7.1315407072815801E-3</v>
      </c>
      <c r="I33" s="20">
        <v>4.4943608850527596E-3</v>
      </c>
    </row>
    <row r="34" spans="1:11" s="3" customFormat="1" x14ac:dyDescent="0.2">
      <c r="A34" s="3" t="s">
        <v>0</v>
      </c>
      <c r="B34" s="2">
        <f>SUM(B21:B33)</f>
        <v>254803940</v>
      </c>
      <c r="C34" s="2"/>
      <c r="D34" s="6">
        <f t="shared" ref="D34:K34" si="1">D17/$B$34</f>
        <v>4.9886245872022228E-2</v>
      </c>
      <c r="E34" s="6">
        <f t="shared" si="1"/>
        <v>3.4867239494020381E-2</v>
      </c>
      <c r="F34" s="19">
        <f t="shared" si="1"/>
        <v>2.0848201954804937E-2</v>
      </c>
      <c r="G34" s="6">
        <f t="shared" si="1"/>
        <v>1.1040594584212473E-2</v>
      </c>
      <c r="H34" s="6">
        <f t="shared" ref="H34:I34" si="2">H17/$B$34</f>
        <v>7.6636413079012831E-3</v>
      </c>
      <c r="I34" s="6">
        <f t="shared" si="2"/>
        <v>4.8077435537299774E-3</v>
      </c>
      <c r="J34" s="14"/>
      <c r="K34" s="6"/>
    </row>
    <row r="35" spans="1:11" x14ac:dyDescent="0.2">
      <c r="B35" s="6">
        <f>B34/B17</f>
        <v>0.34008861039900412</v>
      </c>
      <c r="C35" s="1"/>
      <c r="D35" s="6">
        <f>D17/$B$17</f>
        <v>1.6965744036639096E-2</v>
      </c>
      <c r="E35" s="6">
        <f t="shared" ref="E35:K35" si="3">E17/$B$17</f>
        <v>1.1857951027970668E-2</v>
      </c>
      <c r="F35" s="19">
        <f t="shared" si="3"/>
        <v>7.0902360321274125E-3</v>
      </c>
      <c r="G35" s="6">
        <f t="shared" si="3"/>
        <v>3.7547804701235908E-3</v>
      </c>
      <c r="H35" s="6">
        <f t="shared" ref="H35:I35" si="4">H17/$B$17</f>
        <v>2.6063171230005537E-3</v>
      </c>
      <c r="I35" s="6">
        <f t="shared" si="4"/>
        <v>1.635058824342798E-3</v>
      </c>
      <c r="J35" s="14"/>
      <c r="K35" s="6"/>
    </row>
    <row r="36" spans="1:11" x14ac:dyDescent="0.2">
      <c r="A36" t="s">
        <v>19</v>
      </c>
    </row>
    <row r="37" spans="1:11" s="1" customFormat="1" x14ac:dyDescent="0.2">
      <c r="A37" t="s">
        <v>2</v>
      </c>
      <c r="B37" t="s">
        <v>3</v>
      </c>
      <c r="C37" t="s">
        <v>4</v>
      </c>
      <c r="D37" s="20" t="s">
        <v>53</v>
      </c>
      <c r="E37" t="s">
        <v>54</v>
      </c>
      <c r="F37" s="15" t="s">
        <v>49</v>
      </c>
      <c r="G37" t="s">
        <v>50</v>
      </c>
      <c r="H37" t="s">
        <v>51</v>
      </c>
      <c r="I37" s="20" t="s">
        <v>52</v>
      </c>
      <c r="J37" s="9"/>
      <c r="K37"/>
    </row>
    <row r="38" spans="1:11" x14ac:dyDescent="0.2">
      <c r="A38" s="1" t="s">
        <v>5</v>
      </c>
      <c r="B38" s="1">
        <v>55868233</v>
      </c>
      <c r="C38" s="1">
        <v>1</v>
      </c>
      <c r="D38" s="1">
        <v>21343</v>
      </c>
      <c r="E38" s="1">
        <v>17005</v>
      </c>
      <c r="F38" s="18">
        <v>10432</v>
      </c>
      <c r="G38" s="1">
        <v>5121</v>
      </c>
      <c r="H38" s="1">
        <v>3883</v>
      </c>
      <c r="I38" s="1">
        <v>2477</v>
      </c>
      <c r="J38" s="10"/>
      <c r="K38" s="1"/>
    </row>
    <row r="39" spans="1:11" x14ac:dyDescent="0.2">
      <c r="A39" t="s">
        <v>6</v>
      </c>
      <c r="B39">
        <v>62769430</v>
      </c>
      <c r="C39">
        <v>2</v>
      </c>
      <c r="D39" s="20">
        <v>22632</v>
      </c>
      <c r="E39">
        <v>18057</v>
      </c>
      <c r="F39" s="15">
        <v>10918</v>
      </c>
      <c r="G39">
        <v>5292</v>
      </c>
      <c r="H39">
        <v>4009</v>
      </c>
      <c r="I39" s="20">
        <v>2552</v>
      </c>
    </row>
    <row r="40" spans="1:11" x14ac:dyDescent="0.2">
      <c r="A40" t="s">
        <v>7</v>
      </c>
      <c r="B40">
        <v>45765648</v>
      </c>
      <c r="C40">
        <v>3</v>
      </c>
      <c r="D40" s="20">
        <v>16354</v>
      </c>
      <c r="E40">
        <v>13077</v>
      </c>
      <c r="F40" s="15">
        <v>7847</v>
      </c>
      <c r="G40">
        <v>3792</v>
      </c>
      <c r="H40">
        <v>2823</v>
      </c>
      <c r="I40" s="20">
        <v>1807</v>
      </c>
    </row>
    <row r="41" spans="1:11" x14ac:dyDescent="0.2">
      <c r="A41" t="s">
        <v>8</v>
      </c>
      <c r="B41">
        <v>62178258</v>
      </c>
      <c r="C41">
        <v>4</v>
      </c>
      <c r="D41" s="20">
        <v>23690</v>
      </c>
      <c r="E41">
        <v>18805</v>
      </c>
      <c r="F41" s="15">
        <v>11305</v>
      </c>
      <c r="G41">
        <v>5483</v>
      </c>
      <c r="H41">
        <v>4088</v>
      </c>
      <c r="I41" s="20">
        <v>2622</v>
      </c>
    </row>
    <row r="42" spans="1:11" x14ac:dyDescent="0.2">
      <c r="A42" t="s">
        <v>9</v>
      </c>
      <c r="B42">
        <v>64140413</v>
      </c>
      <c r="C42">
        <v>5</v>
      </c>
      <c r="D42" s="20">
        <v>24180</v>
      </c>
      <c r="E42">
        <v>19300</v>
      </c>
      <c r="F42" s="15">
        <v>11548</v>
      </c>
      <c r="G42">
        <v>5586</v>
      </c>
      <c r="H42">
        <v>4218</v>
      </c>
      <c r="I42" s="20">
        <v>2712</v>
      </c>
    </row>
    <row r="43" spans="1:11" x14ac:dyDescent="0.2">
      <c r="A43" t="s">
        <v>10</v>
      </c>
      <c r="B43">
        <v>51074515</v>
      </c>
      <c r="C43">
        <v>6</v>
      </c>
      <c r="D43" s="20">
        <v>20802</v>
      </c>
      <c r="E43">
        <v>16629</v>
      </c>
      <c r="F43" s="15">
        <v>10078</v>
      </c>
      <c r="G43">
        <v>5052</v>
      </c>
      <c r="H43">
        <v>3774</v>
      </c>
      <c r="I43" s="20">
        <v>2481</v>
      </c>
    </row>
    <row r="44" spans="1:11" x14ac:dyDescent="0.2">
      <c r="A44" t="s">
        <v>11</v>
      </c>
      <c r="B44">
        <v>60982465</v>
      </c>
      <c r="C44">
        <v>7</v>
      </c>
      <c r="D44" s="20">
        <v>25958</v>
      </c>
      <c r="E44">
        <v>20754</v>
      </c>
      <c r="F44" s="15">
        <v>12715</v>
      </c>
      <c r="G44">
        <v>6241</v>
      </c>
      <c r="H44">
        <v>4733</v>
      </c>
      <c r="I44" s="20">
        <v>3066</v>
      </c>
    </row>
    <row r="45" spans="1:11" x14ac:dyDescent="0.2">
      <c r="A45" t="s">
        <v>12</v>
      </c>
      <c r="B45">
        <v>57128820</v>
      </c>
      <c r="C45">
        <v>8</v>
      </c>
      <c r="D45" s="20">
        <v>22679</v>
      </c>
      <c r="E45">
        <v>18016</v>
      </c>
      <c r="F45" s="15">
        <v>10950</v>
      </c>
      <c r="G45">
        <v>5371</v>
      </c>
      <c r="H45">
        <v>4035</v>
      </c>
      <c r="I45" s="20">
        <v>2712</v>
      </c>
    </row>
    <row r="46" spans="1:11" x14ac:dyDescent="0.2">
      <c r="A46" t="s">
        <v>13</v>
      </c>
      <c r="B46">
        <v>70713020</v>
      </c>
      <c r="C46">
        <v>9</v>
      </c>
      <c r="D46" s="20">
        <v>30719</v>
      </c>
      <c r="E46">
        <v>24466</v>
      </c>
      <c r="F46" s="15">
        <v>15026</v>
      </c>
      <c r="G46">
        <v>7488</v>
      </c>
      <c r="H46">
        <v>5601</v>
      </c>
      <c r="I46" s="20">
        <v>3645</v>
      </c>
    </row>
    <row r="47" spans="1:11" x14ac:dyDescent="0.2">
      <c r="A47" t="s">
        <v>14</v>
      </c>
      <c r="B47">
        <v>62175169</v>
      </c>
      <c r="C47">
        <v>10</v>
      </c>
      <c r="D47" s="20">
        <v>22544</v>
      </c>
      <c r="E47">
        <v>17953</v>
      </c>
      <c r="F47" s="15">
        <v>10793</v>
      </c>
      <c r="G47">
        <v>5299</v>
      </c>
      <c r="H47">
        <v>4069</v>
      </c>
      <c r="I47" s="20">
        <v>2631</v>
      </c>
    </row>
    <row r="48" spans="1:11" x14ac:dyDescent="0.2">
      <c r="A48" t="s">
        <v>15</v>
      </c>
      <c r="B48">
        <v>62681010</v>
      </c>
      <c r="C48">
        <v>11</v>
      </c>
      <c r="D48" s="20">
        <v>24069</v>
      </c>
      <c r="E48">
        <v>19250</v>
      </c>
      <c r="F48" s="15">
        <v>11865</v>
      </c>
      <c r="G48">
        <v>5759</v>
      </c>
      <c r="H48">
        <v>4391</v>
      </c>
      <c r="I48" s="20">
        <v>2865</v>
      </c>
    </row>
    <row r="49" spans="1:11" x14ac:dyDescent="0.2">
      <c r="A49" t="s">
        <v>16</v>
      </c>
      <c r="B49">
        <v>35429946</v>
      </c>
      <c r="C49">
        <v>12</v>
      </c>
      <c r="D49" s="20">
        <v>13776</v>
      </c>
      <c r="E49">
        <v>10888</v>
      </c>
      <c r="F49" s="15">
        <v>6536</v>
      </c>
      <c r="G49">
        <v>3210</v>
      </c>
      <c r="H49">
        <v>2442</v>
      </c>
      <c r="I49" s="20">
        <v>1535</v>
      </c>
    </row>
    <row r="50" spans="1:11" x14ac:dyDescent="0.2">
      <c r="A50" t="s">
        <v>17</v>
      </c>
      <c r="B50">
        <v>58321163</v>
      </c>
      <c r="C50">
        <v>13</v>
      </c>
      <c r="D50" s="20">
        <v>21635</v>
      </c>
      <c r="E50">
        <v>17220</v>
      </c>
      <c r="F50" s="15">
        <v>10255</v>
      </c>
      <c r="G50">
        <v>4951</v>
      </c>
      <c r="H50">
        <v>3717</v>
      </c>
      <c r="I50" s="20">
        <v>2424</v>
      </c>
    </row>
    <row r="51" spans="1:11" x14ac:dyDescent="0.2">
      <c r="D51" s="4">
        <f>SUM(D38:D50)</f>
        <v>290381</v>
      </c>
      <c r="E51" s="4">
        <f t="shared" ref="E51" si="5">SUM(E38:E50)</f>
        <v>231420</v>
      </c>
      <c r="F51" s="17">
        <f t="shared" ref="F51:H51" si="6">SUM(F38:F50)</f>
        <v>140268</v>
      </c>
      <c r="G51" s="4">
        <f t="shared" ref="G51:I51" si="7">SUM(G38:G50)</f>
        <v>68645</v>
      </c>
      <c r="H51" s="4">
        <f t="shared" si="6"/>
        <v>51783</v>
      </c>
      <c r="I51" s="4">
        <f>SUM(I38:I50)</f>
        <v>33529</v>
      </c>
      <c r="J51" s="13"/>
      <c r="K5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D1" sqref="D1:D1048576"/>
    </sheetView>
  </sheetViews>
  <sheetFormatPr baseColWidth="10" defaultRowHeight="16" x14ac:dyDescent="0.2"/>
  <cols>
    <col min="2" max="2" width="16.6640625" bestFit="1" customWidth="1"/>
    <col min="4" max="4" width="11.5" style="15" bestFit="1" customWidth="1"/>
    <col min="5" max="5" width="11.5" bestFit="1" customWidth="1"/>
    <col min="8" max="9" width="11.5" bestFit="1" customWidth="1"/>
  </cols>
  <sheetData>
    <row r="1" spans="1:9" x14ac:dyDescent="0.2">
      <c r="A1" t="s">
        <v>46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s="15" t="s">
        <v>53</v>
      </c>
      <c r="E3" t="s">
        <v>54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">
      <c r="A4" t="s">
        <v>5</v>
      </c>
      <c r="B4">
        <v>113035596</v>
      </c>
      <c r="C4">
        <v>1</v>
      </c>
      <c r="D4" s="15">
        <v>628923</v>
      </c>
      <c r="E4">
        <v>337110</v>
      </c>
      <c r="F4">
        <v>192821</v>
      </c>
      <c r="G4">
        <v>109826</v>
      </c>
      <c r="H4">
        <v>64480</v>
      </c>
      <c r="I4">
        <v>41132</v>
      </c>
    </row>
    <row r="5" spans="1:9" x14ac:dyDescent="0.2">
      <c r="A5" t="s">
        <v>6</v>
      </c>
      <c r="B5">
        <v>99090824</v>
      </c>
      <c r="C5">
        <v>2</v>
      </c>
      <c r="D5" s="15">
        <v>483928</v>
      </c>
      <c r="E5">
        <v>251017</v>
      </c>
      <c r="F5">
        <v>138279</v>
      </c>
      <c r="G5">
        <v>76146</v>
      </c>
      <c r="H5">
        <v>42001</v>
      </c>
      <c r="I5">
        <v>23943</v>
      </c>
    </row>
    <row r="6" spans="1:9" x14ac:dyDescent="0.2">
      <c r="A6" t="s">
        <v>7</v>
      </c>
      <c r="B6">
        <v>135709677</v>
      </c>
      <c r="C6">
        <v>3</v>
      </c>
      <c r="D6" s="15">
        <v>748242</v>
      </c>
      <c r="E6">
        <v>411945</v>
      </c>
      <c r="F6">
        <v>244580</v>
      </c>
      <c r="G6">
        <v>151360</v>
      </c>
      <c r="H6">
        <v>97446</v>
      </c>
      <c r="I6">
        <v>68269</v>
      </c>
    </row>
    <row r="7" spans="1:9" x14ac:dyDescent="0.2">
      <c r="A7" t="s">
        <v>8</v>
      </c>
      <c r="B7">
        <v>98600468</v>
      </c>
      <c r="C7">
        <v>4</v>
      </c>
      <c r="D7" s="15">
        <v>507718</v>
      </c>
      <c r="E7">
        <v>265588</v>
      </c>
      <c r="F7">
        <v>147815</v>
      </c>
      <c r="G7">
        <v>81566</v>
      </c>
      <c r="H7">
        <v>46514</v>
      </c>
      <c r="I7">
        <v>27148</v>
      </c>
    </row>
    <row r="8" spans="1:9" x14ac:dyDescent="0.2">
      <c r="A8" t="s">
        <v>9</v>
      </c>
      <c r="B8">
        <v>97880472</v>
      </c>
      <c r="C8">
        <v>5</v>
      </c>
      <c r="D8" s="15">
        <v>664582</v>
      </c>
      <c r="E8">
        <v>366154</v>
      </c>
      <c r="F8">
        <v>213043</v>
      </c>
      <c r="G8">
        <v>126708</v>
      </c>
      <c r="H8">
        <v>76845</v>
      </c>
      <c r="I8">
        <v>51335</v>
      </c>
    </row>
    <row r="9" spans="1:9" x14ac:dyDescent="0.2">
      <c r="A9" t="s">
        <v>10</v>
      </c>
      <c r="B9">
        <v>132263754</v>
      </c>
      <c r="C9">
        <v>6</v>
      </c>
      <c r="D9" s="15">
        <v>648246</v>
      </c>
      <c r="E9">
        <v>339719</v>
      </c>
      <c r="F9">
        <v>190345</v>
      </c>
      <c r="G9">
        <v>106613</v>
      </c>
      <c r="H9">
        <v>58642</v>
      </c>
      <c r="I9">
        <v>35362</v>
      </c>
    </row>
    <row r="10" spans="1:9" x14ac:dyDescent="0.2">
      <c r="A10" t="s">
        <v>11</v>
      </c>
      <c r="B10">
        <v>97507971</v>
      </c>
      <c r="C10">
        <v>7</v>
      </c>
      <c r="D10" s="15">
        <v>547791</v>
      </c>
      <c r="E10">
        <v>285114</v>
      </c>
      <c r="F10">
        <v>159104</v>
      </c>
      <c r="G10">
        <v>86636</v>
      </c>
      <c r="H10">
        <v>46812</v>
      </c>
      <c r="I10">
        <v>27936</v>
      </c>
    </row>
    <row r="11" spans="1:9" x14ac:dyDescent="0.2">
      <c r="A11" t="s">
        <v>12</v>
      </c>
      <c r="B11">
        <v>129432109</v>
      </c>
      <c r="C11">
        <v>8</v>
      </c>
      <c r="D11" s="15">
        <v>674211</v>
      </c>
      <c r="E11">
        <v>354729</v>
      </c>
      <c r="F11">
        <v>198528</v>
      </c>
      <c r="G11">
        <v>108098</v>
      </c>
      <c r="H11">
        <v>57626</v>
      </c>
      <c r="I11">
        <v>32615</v>
      </c>
    </row>
    <row r="12" spans="1:9" x14ac:dyDescent="0.2">
      <c r="A12" t="s">
        <v>13</v>
      </c>
      <c r="B12">
        <v>85040211</v>
      </c>
      <c r="C12">
        <v>9</v>
      </c>
      <c r="D12" s="15">
        <v>519337</v>
      </c>
      <c r="E12">
        <v>283543</v>
      </c>
      <c r="F12">
        <v>162526</v>
      </c>
      <c r="G12">
        <v>96359</v>
      </c>
      <c r="H12">
        <v>57588</v>
      </c>
      <c r="I12">
        <v>37686</v>
      </c>
    </row>
    <row r="13" spans="1:9" x14ac:dyDescent="0.2">
      <c r="A13" t="s">
        <v>14</v>
      </c>
      <c r="B13">
        <v>129486693</v>
      </c>
      <c r="C13">
        <v>10</v>
      </c>
      <c r="D13" s="15">
        <v>733079</v>
      </c>
      <c r="E13">
        <v>403191</v>
      </c>
      <c r="F13">
        <v>236718</v>
      </c>
      <c r="G13">
        <v>142154</v>
      </c>
      <c r="H13">
        <v>89829</v>
      </c>
      <c r="I13">
        <v>61011</v>
      </c>
    </row>
    <row r="14" spans="1:9" x14ac:dyDescent="0.2">
      <c r="A14" t="s">
        <v>15</v>
      </c>
      <c r="B14">
        <v>124536837</v>
      </c>
      <c r="C14">
        <v>11</v>
      </c>
      <c r="D14" s="15">
        <v>963166</v>
      </c>
      <c r="E14">
        <v>631221</v>
      </c>
      <c r="F14">
        <v>434536</v>
      </c>
      <c r="G14">
        <v>330272</v>
      </c>
      <c r="H14">
        <v>269114</v>
      </c>
      <c r="I14">
        <v>232519</v>
      </c>
    </row>
    <row r="15" spans="1:9" x14ac:dyDescent="0.2">
      <c r="A15" t="s">
        <v>16</v>
      </c>
      <c r="B15">
        <v>103066607</v>
      </c>
      <c r="C15">
        <v>12</v>
      </c>
      <c r="D15" s="15">
        <v>604034</v>
      </c>
      <c r="E15">
        <v>332525</v>
      </c>
      <c r="F15">
        <v>195644</v>
      </c>
      <c r="G15">
        <v>120373</v>
      </c>
      <c r="H15">
        <v>75045</v>
      </c>
      <c r="I15">
        <v>52081</v>
      </c>
    </row>
    <row r="16" spans="1:9" x14ac:dyDescent="0.2">
      <c r="A16" t="s">
        <v>17</v>
      </c>
      <c r="B16">
        <v>124041150</v>
      </c>
      <c r="C16">
        <v>13</v>
      </c>
      <c r="D16" s="15">
        <v>677875</v>
      </c>
      <c r="E16">
        <v>367768</v>
      </c>
      <c r="F16">
        <v>213384</v>
      </c>
      <c r="G16">
        <v>128810</v>
      </c>
      <c r="H16">
        <v>80282</v>
      </c>
      <c r="I16">
        <v>55082</v>
      </c>
    </row>
    <row r="17" spans="1:11" x14ac:dyDescent="0.2">
      <c r="B17" s="4">
        <f>SUM(B4:B16)</f>
        <v>1469692369</v>
      </c>
      <c r="C17" s="12"/>
      <c r="D17" s="17">
        <f>SUM(D4:D16)</f>
        <v>8401132</v>
      </c>
      <c r="E17" s="4">
        <f>SUM(E4:E16)</f>
        <v>4629624</v>
      </c>
      <c r="F17" s="4">
        <f t="shared" ref="F17:I17" si="0">SUM(F4:F16)</f>
        <v>2727323</v>
      </c>
      <c r="G17" s="4">
        <f t="shared" si="0"/>
        <v>1664921</v>
      </c>
      <c r="H17" s="4">
        <f t="shared" si="0"/>
        <v>1062224</v>
      </c>
      <c r="I17" s="4">
        <f t="shared" si="0"/>
        <v>746119</v>
      </c>
      <c r="J17" s="13"/>
      <c r="K17" s="4"/>
    </row>
    <row r="19" spans="1:11" x14ac:dyDescent="0.2">
      <c r="A19" t="s">
        <v>18</v>
      </c>
    </row>
    <row r="20" spans="1:11" x14ac:dyDescent="0.2">
      <c r="A20" t="s">
        <v>2</v>
      </c>
      <c r="B20" t="s">
        <v>3</v>
      </c>
      <c r="C20" t="s">
        <v>4</v>
      </c>
      <c r="D20" s="15" t="s">
        <v>53</v>
      </c>
      <c r="E20" t="s">
        <v>54</v>
      </c>
      <c r="F20" t="s">
        <v>49</v>
      </c>
      <c r="G20" t="s">
        <v>50</v>
      </c>
      <c r="H20" t="s">
        <v>51</v>
      </c>
      <c r="I20" t="s">
        <v>52</v>
      </c>
    </row>
    <row r="21" spans="1:11" x14ac:dyDescent="0.2">
      <c r="A21" t="s">
        <v>5</v>
      </c>
      <c r="B21">
        <v>45749860</v>
      </c>
      <c r="C21">
        <v>1</v>
      </c>
      <c r="D21" s="15">
        <v>1.37469928869728E-2</v>
      </c>
      <c r="E21">
        <v>7.3685471387234802E-3</v>
      </c>
      <c r="F21">
        <v>4.2146795640467501E-3</v>
      </c>
      <c r="G21">
        <v>2.4005756520347802E-3</v>
      </c>
      <c r="H21">
        <v>1.4094032200317099E-3</v>
      </c>
      <c r="I21">
        <v>8.9906286052022903E-4</v>
      </c>
    </row>
    <row r="22" spans="1:11" x14ac:dyDescent="0.2">
      <c r="A22" t="s">
        <v>6</v>
      </c>
      <c r="B22">
        <v>37623420</v>
      </c>
      <c r="C22">
        <v>2</v>
      </c>
      <c r="D22" s="15">
        <v>1.28624138900717E-2</v>
      </c>
      <c r="E22">
        <v>6.6718283452168901E-3</v>
      </c>
      <c r="F22">
        <v>3.6753437087856402E-3</v>
      </c>
      <c r="G22">
        <v>2.0238989437961802E-3</v>
      </c>
      <c r="H22">
        <v>1.1163525272290501E-3</v>
      </c>
      <c r="I22">
        <v>6.3638552795041001E-4</v>
      </c>
    </row>
    <row r="23" spans="1:11" x14ac:dyDescent="0.2">
      <c r="A23" t="s">
        <v>7</v>
      </c>
      <c r="B23">
        <v>53153480</v>
      </c>
      <c r="C23">
        <v>3</v>
      </c>
      <c r="D23" s="15">
        <v>1.40770086925635E-2</v>
      </c>
      <c r="E23">
        <v>7.7501040383432997E-3</v>
      </c>
      <c r="F23">
        <v>4.6013920443214599E-3</v>
      </c>
      <c r="G23">
        <v>2.84760282863888E-3</v>
      </c>
      <c r="H23">
        <v>1.83329482848536E-3</v>
      </c>
      <c r="I23">
        <v>1.28437498353824E-3</v>
      </c>
    </row>
    <row r="24" spans="1:11" x14ac:dyDescent="0.2">
      <c r="A24" t="s">
        <v>8</v>
      </c>
      <c r="B24">
        <v>38639840</v>
      </c>
      <c r="C24">
        <v>4</v>
      </c>
      <c r="D24" s="15">
        <v>1.31397542018808E-2</v>
      </c>
      <c r="E24">
        <v>6.8734239065172103E-3</v>
      </c>
      <c r="F24">
        <v>3.8254557989888202E-3</v>
      </c>
      <c r="G24">
        <v>2.1109300659630098E-3</v>
      </c>
      <c r="H24">
        <v>1.20378345251947E-3</v>
      </c>
      <c r="I24">
        <v>7.0259090099751998E-4</v>
      </c>
    </row>
    <row r="25" spans="1:11" x14ac:dyDescent="0.2">
      <c r="A25" t="s">
        <v>9</v>
      </c>
      <c r="B25">
        <v>41324460</v>
      </c>
      <c r="C25">
        <v>5</v>
      </c>
      <c r="D25" s="15">
        <v>1.6082049227019501E-2</v>
      </c>
      <c r="E25">
        <v>8.8604666582455006E-3</v>
      </c>
      <c r="F25">
        <v>5.1553728711760498E-3</v>
      </c>
      <c r="G25">
        <v>3.0661743674327501E-3</v>
      </c>
      <c r="H25">
        <v>1.8595524297232199E-3</v>
      </c>
      <c r="I25">
        <v>1.2422424878631201E-3</v>
      </c>
    </row>
    <row r="26" spans="1:11" x14ac:dyDescent="0.2">
      <c r="A26" t="s">
        <v>10</v>
      </c>
      <c r="B26">
        <v>51195020</v>
      </c>
      <c r="C26">
        <v>6</v>
      </c>
      <c r="D26" s="15">
        <v>1.26622862926902E-2</v>
      </c>
      <c r="E26">
        <v>6.6357821522484003E-3</v>
      </c>
      <c r="F26">
        <v>3.7180374184832801E-3</v>
      </c>
      <c r="G26">
        <v>2.08248771071874E-3</v>
      </c>
      <c r="H26">
        <v>1.1454629766723401E-3</v>
      </c>
      <c r="I26">
        <v>6.9073124690643701E-4</v>
      </c>
    </row>
    <row r="27" spans="1:11" x14ac:dyDescent="0.2">
      <c r="A27" t="s">
        <v>11</v>
      </c>
      <c r="B27">
        <v>40020820</v>
      </c>
      <c r="C27">
        <v>7</v>
      </c>
      <c r="D27" s="15">
        <v>1.3687650577874201E-2</v>
      </c>
      <c r="E27">
        <v>7.1241418841493003E-3</v>
      </c>
      <c r="F27">
        <v>3.9755307362517797E-3</v>
      </c>
      <c r="G27">
        <v>2.1647732355309099E-3</v>
      </c>
      <c r="H27">
        <v>1.16969117574303E-3</v>
      </c>
      <c r="I27">
        <v>6.9803667191227004E-4</v>
      </c>
    </row>
    <row r="28" spans="1:11" x14ac:dyDescent="0.2">
      <c r="A28" t="s">
        <v>12</v>
      </c>
      <c r="B28">
        <v>50996300</v>
      </c>
      <c r="C28">
        <v>8</v>
      </c>
      <c r="D28" s="15">
        <v>1.3220782684234E-2</v>
      </c>
      <c r="E28">
        <v>6.9559752374191899E-3</v>
      </c>
      <c r="F28">
        <v>3.8929883148385298E-3</v>
      </c>
      <c r="G28">
        <v>2.1197224112337598E-3</v>
      </c>
      <c r="H28">
        <v>1.1300035492771E-3</v>
      </c>
      <c r="I28">
        <v>6.39556203097087E-4</v>
      </c>
    </row>
    <row r="29" spans="1:11" x14ac:dyDescent="0.2">
      <c r="A29" t="s">
        <v>13</v>
      </c>
      <c r="B29">
        <v>35153480</v>
      </c>
      <c r="C29">
        <v>9</v>
      </c>
      <c r="D29" s="15">
        <v>1.47734164583421E-2</v>
      </c>
      <c r="E29">
        <v>8.0658586290745602E-3</v>
      </c>
      <c r="F29">
        <v>4.6233260547746602E-3</v>
      </c>
      <c r="G29">
        <v>2.74109419607959E-3</v>
      </c>
      <c r="H29">
        <v>1.63818774129901E-3</v>
      </c>
      <c r="I29">
        <v>1.0720418006979701E-3</v>
      </c>
    </row>
    <row r="30" spans="1:11" x14ac:dyDescent="0.2">
      <c r="A30" t="s">
        <v>14</v>
      </c>
      <c r="B30">
        <v>52233600</v>
      </c>
      <c r="C30">
        <v>10</v>
      </c>
      <c r="D30" s="15">
        <v>1.40346252220793E-2</v>
      </c>
      <c r="E30">
        <v>7.7189969674692199E-3</v>
      </c>
      <c r="F30">
        <v>4.5319104943944101E-3</v>
      </c>
      <c r="G30">
        <v>2.7215049316914801E-3</v>
      </c>
      <c r="H30">
        <v>1.7197551001654099E-3</v>
      </c>
      <c r="I30">
        <v>1.1680412607976501E-3</v>
      </c>
    </row>
    <row r="31" spans="1:11" x14ac:dyDescent="0.2">
      <c r="A31" t="s">
        <v>15</v>
      </c>
      <c r="B31">
        <v>51471640</v>
      </c>
      <c r="C31">
        <v>11</v>
      </c>
      <c r="D31" s="15">
        <v>1.8712557050834199E-2</v>
      </c>
      <c r="E31">
        <v>1.22634716904299E-2</v>
      </c>
      <c r="F31">
        <v>8.4422412031168997E-3</v>
      </c>
      <c r="G31">
        <v>6.4165820245867403E-3</v>
      </c>
      <c r="H31">
        <v>5.2283937329372096E-3</v>
      </c>
      <c r="I31">
        <v>4.51741968975537E-3</v>
      </c>
    </row>
    <row r="32" spans="1:11" x14ac:dyDescent="0.2">
      <c r="A32" t="s">
        <v>16</v>
      </c>
      <c r="B32">
        <v>41939340</v>
      </c>
      <c r="C32">
        <v>12</v>
      </c>
      <c r="D32" s="15">
        <v>1.4402563321215801E-2</v>
      </c>
      <c r="E32">
        <v>7.9287132320155704E-3</v>
      </c>
      <c r="F32">
        <v>4.6649279650085099E-3</v>
      </c>
      <c r="G32">
        <v>2.8701691538302698E-3</v>
      </c>
      <c r="H32">
        <v>1.7893700759239401E-3</v>
      </c>
      <c r="I32">
        <v>1.2418173485801199E-3</v>
      </c>
    </row>
    <row r="33" spans="1:12" x14ac:dyDescent="0.2">
      <c r="A33" t="s">
        <v>17</v>
      </c>
      <c r="B33">
        <v>48930680</v>
      </c>
      <c r="C33">
        <v>13</v>
      </c>
      <c r="D33" s="15">
        <v>1.38537825348023E-2</v>
      </c>
      <c r="E33">
        <v>7.5161023717634796E-3</v>
      </c>
      <c r="F33">
        <v>4.3609449122718096E-3</v>
      </c>
      <c r="G33">
        <v>2.6324996914001602E-3</v>
      </c>
      <c r="H33">
        <v>1.6407292929507601E-3</v>
      </c>
      <c r="I33">
        <v>1.12571499108535E-3</v>
      </c>
    </row>
    <row r="34" spans="1:12" x14ac:dyDescent="0.2">
      <c r="B34" s="4">
        <f>SUM(B21:B33)</f>
        <v>588431940</v>
      </c>
      <c r="C34" s="2"/>
      <c r="D34" s="19">
        <f>D17/$B$34</f>
        <v>1.4277151576782185E-2</v>
      </c>
      <c r="E34" s="6">
        <f t="shared" ref="D34:K34" si="1">E17/$B$34</f>
        <v>7.8677306333847213E-3</v>
      </c>
      <c r="F34" s="6">
        <f t="shared" si="1"/>
        <v>4.6348996623126878E-3</v>
      </c>
      <c r="G34" s="6">
        <f t="shared" si="1"/>
        <v>2.8294198306094667E-3</v>
      </c>
      <c r="H34" s="6">
        <f>H17/$B$34</f>
        <v>1.8051773328279903E-3</v>
      </c>
      <c r="I34" s="6">
        <f t="shared" ref="H34:I34" si="2">I17/$B$34</f>
        <v>1.2679784173510364E-3</v>
      </c>
      <c r="J34" s="14"/>
      <c r="K34" s="6"/>
      <c r="L34" s="3"/>
    </row>
    <row r="35" spans="1:12" x14ac:dyDescent="0.2">
      <c r="B35" s="6">
        <f>B34/B17</f>
        <v>0.40037762487695139</v>
      </c>
      <c r="C35" s="1"/>
      <c r="D35" s="19">
        <f>D17/$B$17</f>
        <v>5.7162520383202721E-3</v>
      </c>
      <c r="E35" s="6">
        <f t="shared" ref="E35:K35" si="3">E17/$B$17</f>
        <v>3.1500633041662068E-3</v>
      </c>
      <c r="F35" s="6">
        <f t="shared" si="3"/>
        <v>1.8557101183397382E-3</v>
      </c>
      <c r="G35" s="6">
        <f t="shared" si="3"/>
        <v>1.1328363915591643E-3</v>
      </c>
      <c r="H35" s="6">
        <f t="shared" ref="H35:I35" si="4">H17/$B$17</f>
        <v>7.2275261299938065E-4</v>
      </c>
      <c r="I35" s="6">
        <f t="shared" si="4"/>
        <v>5.0767018713424375E-4</v>
      </c>
      <c r="J35" s="14"/>
      <c r="K35" s="6"/>
    </row>
    <row r="36" spans="1:12" x14ac:dyDescent="0.2">
      <c r="A36" t="s">
        <v>19</v>
      </c>
    </row>
    <row r="37" spans="1:12" x14ac:dyDescent="0.2">
      <c r="A37" t="s">
        <v>2</v>
      </c>
      <c r="B37" t="s">
        <v>3</v>
      </c>
      <c r="C37" t="s">
        <v>4</v>
      </c>
      <c r="D37" s="15" t="s">
        <v>53</v>
      </c>
      <c r="E37" t="s">
        <v>54</v>
      </c>
      <c r="F37" t="s">
        <v>49</v>
      </c>
      <c r="G37" t="s">
        <v>50</v>
      </c>
      <c r="H37" t="s">
        <v>51</v>
      </c>
      <c r="I37" t="s">
        <v>52</v>
      </c>
    </row>
    <row r="38" spans="1:12" x14ac:dyDescent="0.2">
      <c r="A38" t="s">
        <v>5</v>
      </c>
      <c r="B38">
        <v>113035596</v>
      </c>
      <c r="C38">
        <v>1</v>
      </c>
      <c r="D38" s="15">
        <v>16795</v>
      </c>
      <c r="E38">
        <v>8907</v>
      </c>
      <c r="F38">
        <v>4845</v>
      </c>
      <c r="G38">
        <v>2701</v>
      </c>
      <c r="H38">
        <v>1470</v>
      </c>
      <c r="I38">
        <v>868</v>
      </c>
    </row>
    <row r="39" spans="1:12" x14ac:dyDescent="0.2">
      <c r="A39" t="s">
        <v>6</v>
      </c>
      <c r="B39">
        <v>99090824</v>
      </c>
      <c r="C39">
        <v>2</v>
      </c>
      <c r="D39" s="15">
        <v>13223</v>
      </c>
      <c r="E39">
        <v>6907</v>
      </c>
      <c r="F39">
        <v>3621</v>
      </c>
      <c r="G39">
        <v>2000</v>
      </c>
      <c r="H39">
        <v>1081</v>
      </c>
      <c r="I39">
        <v>588</v>
      </c>
    </row>
    <row r="40" spans="1:12" x14ac:dyDescent="0.2">
      <c r="A40" t="s">
        <v>7</v>
      </c>
      <c r="B40">
        <v>135709677</v>
      </c>
      <c r="C40">
        <v>3</v>
      </c>
      <c r="D40" s="15">
        <v>19368</v>
      </c>
      <c r="E40">
        <v>10303</v>
      </c>
      <c r="F40">
        <v>5630</v>
      </c>
      <c r="G40">
        <v>3298</v>
      </c>
      <c r="H40">
        <v>1854</v>
      </c>
      <c r="I40">
        <v>1070</v>
      </c>
    </row>
    <row r="41" spans="1:12" x14ac:dyDescent="0.2">
      <c r="A41" t="s">
        <v>8</v>
      </c>
      <c r="B41">
        <v>98600468</v>
      </c>
      <c r="C41">
        <v>4</v>
      </c>
      <c r="D41" s="15">
        <v>13731</v>
      </c>
      <c r="E41">
        <v>7162</v>
      </c>
      <c r="F41">
        <v>3829</v>
      </c>
      <c r="G41">
        <v>2076</v>
      </c>
      <c r="H41">
        <v>1126</v>
      </c>
      <c r="I41">
        <v>612</v>
      </c>
    </row>
    <row r="42" spans="1:12" x14ac:dyDescent="0.2">
      <c r="A42" t="s">
        <v>9</v>
      </c>
      <c r="B42">
        <v>97880472</v>
      </c>
      <c r="C42">
        <v>5</v>
      </c>
      <c r="D42" s="15">
        <v>17151</v>
      </c>
      <c r="E42">
        <v>9386</v>
      </c>
      <c r="F42">
        <v>5121</v>
      </c>
      <c r="G42">
        <v>2917</v>
      </c>
      <c r="H42">
        <v>1617</v>
      </c>
      <c r="I42">
        <v>935</v>
      </c>
    </row>
    <row r="43" spans="1:12" x14ac:dyDescent="0.2">
      <c r="A43" t="s">
        <v>10</v>
      </c>
      <c r="B43">
        <v>132263754</v>
      </c>
      <c r="C43">
        <v>6</v>
      </c>
      <c r="D43" s="15">
        <v>17655</v>
      </c>
      <c r="E43">
        <v>9318</v>
      </c>
      <c r="F43">
        <v>5022</v>
      </c>
      <c r="G43">
        <v>2822</v>
      </c>
      <c r="H43">
        <v>1492</v>
      </c>
      <c r="I43">
        <v>852</v>
      </c>
    </row>
    <row r="44" spans="1:12" x14ac:dyDescent="0.2">
      <c r="A44" t="s">
        <v>11</v>
      </c>
      <c r="B44">
        <v>97507971</v>
      </c>
      <c r="C44">
        <v>7</v>
      </c>
      <c r="D44" s="15">
        <v>14880</v>
      </c>
      <c r="E44">
        <v>7743</v>
      </c>
      <c r="F44">
        <v>4171</v>
      </c>
      <c r="G44">
        <v>2265</v>
      </c>
      <c r="H44">
        <v>1170</v>
      </c>
      <c r="I44">
        <v>654</v>
      </c>
    </row>
    <row r="45" spans="1:12" x14ac:dyDescent="0.2">
      <c r="A45" t="s">
        <v>12</v>
      </c>
      <c r="B45">
        <v>129432109</v>
      </c>
      <c r="C45">
        <v>8</v>
      </c>
      <c r="D45" s="15">
        <v>18264</v>
      </c>
      <c r="E45">
        <v>9612</v>
      </c>
      <c r="F45">
        <v>5201</v>
      </c>
      <c r="G45">
        <v>2879</v>
      </c>
      <c r="H45">
        <v>1526</v>
      </c>
      <c r="I45">
        <v>843</v>
      </c>
    </row>
    <row r="46" spans="1:12" x14ac:dyDescent="0.2">
      <c r="A46" t="s">
        <v>13</v>
      </c>
      <c r="B46">
        <v>85040211</v>
      </c>
      <c r="C46">
        <v>9</v>
      </c>
      <c r="D46" s="15">
        <v>13661</v>
      </c>
      <c r="E46">
        <v>7398</v>
      </c>
      <c r="F46">
        <v>3986</v>
      </c>
      <c r="G46">
        <v>2284</v>
      </c>
      <c r="H46">
        <v>1254</v>
      </c>
      <c r="I46">
        <v>718</v>
      </c>
    </row>
    <row r="47" spans="1:12" x14ac:dyDescent="0.2">
      <c r="A47" t="s">
        <v>14</v>
      </c>
      <c r="B47">
        <v>129486693</v>
      </c>
      <c r="C47">
        <v>10</v>
      </c>
      <c r="D47" s="15">
        <v>18975</v>
      </c>
      <c r="E47">
        <v>10169</v>
      </c>
      <c r="F47">
        <v>5559</v>
      </c>
      <c r="G47">
        <v>3178</v>
      </c>
      <c r="H47">
        <v>1836</v>
      </c>
      <c r="I47">
        <v>1096</v>
      </c>
    </row>
    <row r="48" spans="1:12" x14ac:dyDescent="0.2">
      <c r="A48" t="s">
        <v>15</v>
      </c>
      <c r="B48">
        <v>124536837</v>
      </c>
      <c r="C48">
        <v>11</v>
      </c>
      <c r="D48" s="15">
        <v>20472</v>
      </c>
      <c r="E48">
        <v>11392</v>
      </c>
      <c r="F48">
        <v>6571</v>
      </c>
      <c r="G48">
        <v>4143</v>
      </c>
      <c r="H48">
        <v>2733</v>
      </c>
      <c r="I48">
        <v>2031</v>
      </c>
    </row>
    <row r="49" spans="1:11" x14ac:dyDescent="0.2">
      <c r="A49" t="s">
        <v>16</v>
      </c>
      <c r="B49">
        <v>103066607</v>
      </c>
      <c r="C49">
        <v>12</v>
      </c>
      <c r="D49" s="15">
        <v>15798</v>
      </c>
      <c r="E49">
        <v>8450</v>
      </c>
      <c r="F49">
        <v>4593</v>
      </c>
      <c r="G49">
        <v>2675</v>
      </c>
      <c r="H49">
        <v>1471</v>
      </c>
      <c r="I49">
        <v>883</v>
      </c>
    </row>
    <row r="50" spans="1:11" x14ac:dyDescent="0.2">
      <c r="A50" t="s">
        <v>17</v>
      </c>
      <c r="B50">
        <v>124041150</v>
      </c>
      <c r="C50">
        <v>13</v>
      </c>
      <c r="D50" s="15">
        <v>17817</v>
      </c>
      <c r="E50">
        <v>9499</v>
      </c>
      <c r="F50">
        <v>5085</v>
      </c>
      <c r="G50">
        <v>2931</v>
      </c>
      <c r="H50">
        <v>1646</v>
      </c>
      <c r="I50">
        <v>990</v>
      </c>
    </row>
    <row r="51" spans="1:11" x14ac:dyDescent="0.2">
      <c r="D51" s="17">
        <f>SUM(D38:D50)</f>
        <v>217790</v>
      </c>
      <c r="E51" s="4">
        <f t="shared" ref="E51:I51" si="5">SUM(E38:E50)</f>
        <v>116246</v>
      </c>
      <c r="F51" s="4">
        <f t="shared" si="5"/>
        <v>63234</v>
      </c>
      <c r="G51" s="4">
        <f t="shared" si="5"/>
        <v>36169</v>
      </c>
      <c r="H51" s="4">
        <f>SUM(H38:H50)</f>
        <v>20276</v>
      </c>
      <c r="I51" s="4">
        <f t="shared" si="5"/>
        <v>12140</v>
      </c>
      <c r="J51" s="13"/>
      <c r="K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0"/>
  <sheetViews>
    <sheetView topLeftCell="A39" workbookViewId="0">
      <selection activeCell="K1" sqref="K1:L1048576"/>
    </sheetView>
  </sheetViews>
  <sheetFormatPr baseColWidth="10" defaultRowHeight="16" x14ac:dyDescent="0.2"/>
  <cols>
    <col min="2" max="2" width="16.6640625" bestFit="1" customWidth="1"/>
    <col min="3" max="3" width="11" bestFit="1" customWidth="1"/>
    <col min="4" max="4" width="12.83203125" customWidth="1"/>
    <col min="5" max="5" width="14.33203125" customWidth="1"/>
    <col min="6" max="6" width="14" style="15" bestFit="1" customWidth="1"/>
    <col min="7" max="8" width="14" bestFit="1" customWidth="1"/>
    <col min="9" max="9" width="13" bestFit="1" customWidth="1"/>
    <col min="10" max="10" width="14" bestFit="1" customWidth="1"/>
  </cols>
  <sheetData>
    <row r="1" spans="1:12" x14ac:dyDescent="0.2">
      <c r="A1" t="s">
        <v>46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53</v>
      </c>
      <c r="E3" t="s">
        <v>54</v>
      </c>
      <c r="F3" s="15" t="s">
        <v>49</v>
      </c>
      <c r="G3" t="s">
        <v>50</v>
      </c>
      <c r="H3" t="s">
        <v>51</v>
      </c>
      <c r="I3" t="s">
        <v>52</v>
      </c>
    </row>
    <row r="4" spans="1:12" x14ac:dyDescent="0.2">
      <c r="A4" t="s">
        <v>20</v>
      </c>
      <c r="B4" s="5">
        <v>113035596</v>
      </c>
      <c r="C4" s="5">
        <v>1</v>
      </c>
      <c r="D4" s="5">
        <v>1565458</v>
      </c>
      <c r="E4" s="5">
        <v>1078393</v>
      </c>
      <c r="F4" s="16">
        <v>563068</v>
      </c>
      <c r="G4" s="5">
        <v>402637</v>
      </c>
      <c r="H4" s="5">
        <v>265405</v>
      </c>
      <c r="I4" s="5">
        <v>148328</v>
      </c>
    </row>
    <row r="5" spans="1:12" x14ac:dyDescent="0.2">
      <c r="A5" t="s">
        <v>21</v>
      </c>
      <c r="B5" s="5">
        <v>99090824</v>
      </c>
      <c r="C5" s="5">
        <v>2</v>
      </c>
      <c r="D5" s="5">
        <v>1214593</v>
      </c>
      <c r="E5" s="5">
        <v>832978</v>
      </c>
      <c r="F5" s="16">
        <v>431129</v>
      </c>
      <c r="G5" s="5">
        <v>306347</v>
      </c>
      <c r="H5" s="5">
        <v>198721</v>
      </c>
      <c r="I5" s="5">
        <v>107885</v>
      </c>
    </row>
    <row r="6" spans="1:12" x14ac:dyDescent="0.2">
      <c r="A6" t="s">
        <v>22</v>
      </c>
      <c r="B6" s="5">
        <v>135709677</v>
      </c>
      <c r="C6" s="5">
        <v>3</v>
      </c>
      <c r="D6" s="5">
        <v>1771809</v>
      </c>
      <c r="E6" s="5">
        <v>1219522</v>
      </c>
      <c r="F6" s="16">
        <v>644837</v>
      </c>
      <c r="G6" s="5">
        <v>466570</v>
      </c>
      <c r="H6" s="5">
        <v>312096</v>
      </c>
      <c r="I6" s="5">
        <v>183035</v>
      </c>
    </row>
    <row r="7" spans="1:12" x14ac:dyDescent="0.2">
      <c r="A7" t="s">
        <v>23</v>
      </c>
      <c r="B7" s="5">
        <v>98600468</v>
      </c>
      <c r="C7" s="5">
        <v>4</v>
      </c>
      <c r="D7" s="5">
        <v>1269736</v>
      </c>
      <c r="E7" s="5">
        <v>870158</v>
      </c>
      <c r="F7" s="16">
        <v>454423</v>
      </c>
      <c r="G7" s="5">
        <v>322973</v>
      </c>
      <c r="H7" s="5">
        <v>208687</v>
      </c>
      <c r="I7" s="5">
        <v>113320</v>
      </c>
    </row>
    <row r="8" spans="1:12" x14ac:dyDescent="0.2">
      <c r="A8" t="s">
        <v>24</v>
      </c>
      <c r="B8" s="5">
        <v>97880472</v>
      </c>
      <c r="C8" s="5">
        <v>5</v>
      </c>
      <c r="D8" s="5">
        <v>1449106</v>
      </c>
      <c r="E8" s="5">
        <v>994771</v>
      </c>
      <c r="F8" s="16">
        <v>518246</v>
      </c>
      <c r="G8" s="5">
        <v>368777</v>
      </c>
      <c r="H8" s="5">
        <v>239024</v>
      </c>
      <c r="I8" s="5">
        <v>132614</v>
      </c>
    </row>
    <row r="9" spans="1:12" x14ac:dyDescent="0.2">
      <c r="A9" t="s">
        <v>25</v>
      </c>
      <c r="B9" s="5">
        <v>132263754</v>
      </c>
      <c r="C9" s="5">
        <v>6</v>
      </c>
      <c r="D9" s="5">
        <v>1650935</v>
      </c>
      <c r="E9" s="5">
        <v>1124581</v>
      </c>
      <c r="F9" s="16">
        <v>574542</v>
      </c>
      <c r="G9" s="5">
        <v>410072</v>
      </c>
      <c r="H9" s="5">
        <v>263702</v>
      </c>
      <c r="I9" s="5">
        <v>140843</v>
      </c>
    </row>
    <row r="10" spans="1:12" x14ac:dyDescent="0.2">
      <c r="A10" t="s">
        <v>26</v>
      </c>
      <c r="B10" s="5">
        <v>97507971</v>
      </c>
      <c r="C10" s="5">
        <v>7</v>
      </c>
      <c r="D10" s="5">
        <v>1337301</v>
      </c>
      <c r="E10" s="5">
        <v>921052</v>
      </c>
      <c r="F10" s="16">
        <v>481185</v>
      </c>
      <c r="G10" s="5">
        <v>343042</v>
      </c>
      <c r="H10" s="5">
        <v>224184</v>
      </c>
      <c r="I10" s="5">
        <v>123066</v>
      </c>
    </row>
    <row r="11" spans="1:12" x14ac:dyDescent="0.2">
      <c r="A11" t="s">
        <v>27</v>
      </c>
      <c r="B11" s="5">
        <v>129432109</v>
      </c>
      <c r="C11" s="5">
        <v>8</v>
      </c>
      <c r="D11" s="5">
        <v>1650252</v>
      </c>
      <c r="E11" s="5">
        <v>1129773</v>
      </c>
      <c r="F11" s="16">
        <v>584171</v>
      </c>
      <c r="G11" s="5">
        <v>416488</v>
      </c>
      <c r="H11" s="5">
        <v>272830</v>
      </c>
      <c r="I11" s="5">
        <v>151244</v>
      </c>
    </row>
    <row r="12" spans="1:12" x14ac:dyDescent="0.2">
      <c r="A12" t="s">
        <v>28</v>
      </c>
      <c r="B12" s="5">
        <v>85040211</v>
      </c>
      <c r="C12" s="5">
        <v>9</v>
      </c>
      <c r="D12" s="5">
        <v>1231336</v>
      </c>
      <c r="E12" s="5">
        <v>848644</v>
      </c>
      <c r="F12" s="16">
        <v>447186</v>
      </c>
      <c r="G12" s="5">
        <v>323624</v>
      </c>
      <c r="H12" s="5">
        <v>215279</v>
      </c>
      <c r="I12" s="5">
        <v>123344</v>
      </c>
    </row>
    <row r="13" spans="1:12" x14ac:dyDescent="0.2">
      <c r="A13" t="s">
        <v>29</v>
      </c>
      <c r="B13" s="5">
        <v>129486693</v>
      </c>
      <c r="C13" s="5">
        <v>10</v>
      </c>
      <c r="D13" s="5">
        <v>1774146</v>
      </c>
      <c r="E13" s="5">
        <v>1220073</v>
      </c>
      <c r="F13" s="16">
        <v>633218</v>
      </c>
      <c r="G13" s="5">
        <v>449837</v>
      </c>
      <c r="H13" s="5">
        <v>292895</v>
      </c>
      <c r="I13" s="5">
        <v>161728</v>
      </c>
    </row>
    <row r="14" spans="1:12" x14ac:dyDescent="0.2">
      <c r="A14" t="s">
        <v>30</v>
      </c>
      <c r="B14" s="5">
        <v>124536837</v>
      </c>
      <c r="C14" s="5">
        <v>11</v>
      </c>
      <c r="D14" s="5">
        <v>1765759</v>
      </c>
      <c r="E14" s="5">
        <v>1215889</v>
      </c>
      <c r="F14" s="16">
        <v>642134</v>
      </c>
      <c r="G14" s="5">
        <v>459545</v>
      </c>
      <c r="H14" s="5">
        <v>303257</v>
      </c>
      <c r="I14" s="5">
        <v>171386</v>
      </c>
    </row>
    <row r="15" spans="1:12" x14ac:dyDescent="0.2">
      <c r="A15" t="s">
        <v>31</v>
      </c>
      <c r="B15" s="5">
        <v>103066607</v>
      </c>
      <c r="C15" s="5">
        <v>12</v>
      </c>
      <c r="D15" s="5">
        <v>1395851</v>
      </c>
      <c r="E15" s="5">
        <v>956394</v>
      </c>
      <c r="F15" s="16">
        <v>495177</v>
      </c>
      <c r="G15" s="5">
        <v>349014</v>
      </c>
      <c r="H15" s="5">
        <v>228734</v>
      </c>
      <c r="I15" s="5">
        <v>127225</v>
      </c>
      <c r="J15" t="s">
        <v>47</v>
      </c>
    </row>
    <row r="16" spans="1:12" x14ac:dyDescent="0.2">
      <c r="A16" t="s">
        <v>32</v>
      </c>
      <c r="B16" s="5">
        <v>124041150</v>
      </c>
      <c r="C16" s="5">
        <v>13</v>
      </c>
      <c r="D16" s="5">
        <v>1596870</v>
      </c>
      <c r="E16" s="5">
        <v>1093926</v>
      </c>
      <c r="F16" s="16">
        <v>565959</v>
      </c>
      <c r="G16" s="5">
        <v>403960</v>
      </c>
      <c r="H16" s="5">
        <v>261346</v>
      </c>
      <c r="I16" s="5">
        <v>141347</v>
      </c>
      <c r="J16" s="8">
        <f>SUM(B4:B16)</f>
        <v>1469692369</v>
      </c>
      <c r="K16" s="21">
        <f>SUM(F4:F16)</f>
        <v>7035275</v>
      </c>
      <c r="L16" s="7">
        <f>K16/J16</f>
        <v>4.7869031291132734E-3</v>
      </c>
    </row>
    <row r="17" spans="1:12" x14ac:dyDescent="0.2">
      <c r="A17" t="s">
        <v>33</v>
      </c>
      <c r="B17" s="5">
        <v>55868233</v>
      </c>
      <c r="C17" s="5">
        <v>14</v>
      </c>
      <c r="D17" s="5">
        <v>1253380</v>
      </c>
      <c r="E17" s="5">
        <v>919645</v>
      </c>
      <c r="F17" s="16">
        <v>565515</v>
      </c>
      <c r="G17" s="5">
        <v>448483</v>
      </c>
      <c r="H17" s="5">
        <v>349029</v>
      </c>
      <c r="I17" s="5">
        <v>260891</v>
      </c>
    </row>
    <row r="18" spans="1:12" x14ac:dyDescent="0.2">
      <c r="A18" t="s">
        <v>34</v>
      </c>
      <c r="B18" s="5">
        <v>62769430</v>
      </c>
      <c r="C18" s="5">
        <v>15</v>
      </c>
      <c r="D18" s="5">
        <v>1169302</v>
      </c>
      <c r="E18" s="5">
        <v>802558</v>
      </c>
      <c r="F18" s="16">
        <v>417918</v>
      </c>
      <c r="G18" s="5">
        <v>295574</v>
      </c>
      <c r="H18" s="5">
        <v>193438</v>
      </c>
      <c r="I18" s="5">
        <v>108644</v>
      </c>
    </row>
    <row r="19" spans="1:12" x14ac:dyDescent="0.2">
      <c r="A19" t="s">
        <v>35</v>
      </c>
      <c r="B19" s="5">
        <v>45765648</v>
      </c>
      <c r="C19" s="5">
        <v>16</v>
      </c>
      <c r="D19" s="5">
        <v>853693</v>
      </c>
      <c r="E19" s="5">
        <v>588080</v>
      </c>
      <c r="F19" s="16">
        <v>310440</v>
      </c>
      <c r="G19" s="5">
        <v>221943</v>
      </c>
      <c r="H19" s="5">
        <v>144544</v>
      </c>
      <c r="I19" s="5">
        <v>80015</v>
      </c>
    </row>
    <row r="20" spans="1:12" x14ac:dyDescent="0.2">
      <c r="A20" t="s">
        <v>36</v>
      </c>
      <c r="B20" s="5">
        <v>62178258</v>
      </c>
      <c r="C20" s="5">
        <v>17</v>
      </c>
      <c r="D20" s="5">
        <v>1183794</v>
      </c>
      <c r="E20" s="5">
        <v>814806</v>
      </c>
      <c r="F20" s="16">
        <v>422177</v>
      </c>
      <c r="G20" s="5">
        <v>302546</v>
      </c>
      <c r="H20" s="5">
        <v>197897</v>
      </c>
      <c r="I20" s="5">
        <v>108430</v>
      </c>
    </row>
    <row r="21" spans="1:12" x14ac:dyDescent="0.2">
      <c r="A21" t="s">
        <v>37</v>
      </c>
      <c r="B21" s="5">
        <v>64140413</v>
      </c>
      <c r="C21" s="5">
        <v>18</v>
      </c>
      <c r="D21" s="5">
        <v>1174981</v>
      </c>
      <c r="E21" s="5">
        <v>802892</v>
      </c>
      <c r="F21" s="16">
        <v>417424</v>
      </c>
      <c r="G21" s="5">
        <v>296343</v>
      </c>
      <c r="H21" s="5">
        <v>191945</v>
      </c>
      <c r="I21" s="5">
        <v>105438</v>
      </c>
    </row>
    <row r="22" spans="1:12" x14ac:dyDescent="0.2">
      <c r="A22" t="s">
        <v>38</v>
      </c>
      <c r="B22" s="5">
        <v>51074515</v>
      </c>
      <c r="C22" s="5">
        <v>19</v>
      </c>
      <c r="D22" s="5">
        <v>992142</v>
      </c>
      <c r="E22" s="5">
        <v>685208</v>
      </c>
      <c r="F22" s="16">
        <v>363450</v>
      </c>
      <c r="G22" s="5">
        <v>260966</v>
      </c>
      <c r="H22" s="5">
        <v>172818</v>
      </c>
      <c r="I22" s="5">
        <v>97420</v>
      </c>
    </row>
    <row r="23" spans="1:12" x14ac:dyDescent="0.2">
      <c r="A23" t="s">
        <v>39</v>
      </c>
      <c r="B23" s="5">
        <v>60982465</v>
      </c>
      <c r="C23" s="5">
        <v>20</v>
      </c>
      <c r="D23" s="5">
        <v>1204388</v>
      </c>
      <c r="E23" s="5">
        <v>830392</v>
      </c>
      <c r="F23" s="16">
        <v>440949</v>
      </c>
      <c r="G23" s="5">
        <v>316423</v>
      </c>
      <c r="H23" s="5">
        <v>209580</v>
      </c>
      <c r="I23" s="5">
        <v>118205</v>
      </c>
    </row>
    <row r="24" spans="1:12" x14ac:dyDescent="0.2">
      <c r="A24" t="s">
        <v>40</v>
      </c>
      <c r="B24" s="5">
        <v>57128820</v>
      </c>
      <c r="C24" s="5">
        <v>21</v>
      </c>
      <c r="D24" s="5">
        <v>1136031</v>
      </c>
      <c r="E24" s="5">
        <v>784375</v>
      </c>
      <c r="F24" s="16">
        <v>417515</v>
      </c>
      <c r="G24" s="5">
        <v>299006</v>
      </c>
      <c r="H24" s="5">
        <v>197500</v>
      </c>
      <c r="I24" s="5">
        <v>113429</v>
      </c>
    </row>
    <row r="25" spans="1:12" x14ac:dyDescent="0.2">
      <c r="A25" t="s">
        <v>41</v>
      </c>
      <c r="B25" s="5">
        <v>70713020</v>
      </c>
      <c r="C25" s="5">
        <v>22</v>
      </c>
      <c r="D25" s="5">
        <v>1399690</v>
      </c>
      <c r="E25" s="5">
        <v>968390</v>
      </c>
      <c r="F25" s="16">
        <v>517183</v>
      </c>
      <c r="G25" s="5">
        <v>369700</v>
      </c>
      <c r="H25" s="5">
        <v>241989</v>
      </c>
      <c r="I25" s="5">
        <v>136963</v>
      </c>
    </row>
    <row r="26" spans="1:12" x14ac:dyDescent="0.2">
      <c r="A26" t="s">
        <v>42</v>
      </c>
      <c r="B26" s="5">
        <v>62175169</v>
      </c>
      <c r="C26" s="5">
        <v>23</v>
      </c>
      <c r="D26" s="5">
        <v>1176017</v>
      </c>
      <c r="E26" s="5">
        <v>808714</v>
      </c>
      <c r="F26" s="16">
        <v>426422</v>
      </c>
      <c r="G26" s="5">
        <v>301792</v>
      </c>
      <c r="H26" s="5">
        <v>196615</v>
      </c>
      <c r="I26" s="5">
        <v>109286</v>
      </c>
    </row>
    <row r="27" spans="1:12" x14ac:dyDescent="0.2">
      <c r="A27" t="s">
        <v>43</v>
      </c>
      <c r="B27" s="5">
        <v>62681010</v>
      </c>
      <c r="C27" s="5">
        <v>24</v>
      </c>
      <c r="D27" s="5">
        <v>1164841</v>
      </c>
      <c r="E27" s="5">
        <v>800296</v>
      </c>
      <c r="F27" s="16">
        <v>416649</v>
      </c>
      <c r="G27" s="5">
        <v>299211</v>
      </c>
      <c r="H27" s="5">
        <v>195669</v>
      </c>
      <c r="I27" s="5">
        <v>109825</v>
      </c>
    </row>
    <row r="28" spans="1:12" x14ac:dyDescent="0.2">
      <c r="A28" t="s">
        <v>44</v>
      </c>
      <c r="B28" s="5">
        <v>35429946</v>
      </c>
      <c r="C28" s="5">
        <v>25</v>
      </c>
      <c r="D28" s="5">
        <v>706616</v>
      </c>
      <c r="E28" s="5">
        <v>487632</v>
      </c>
      <c r="F28" s="16">
        <v>259185</v>
      </c>
      <c r="G28" s="5">
        <v>186577</v>
      </c>
      <c r="H28" s="5">
        <v>123380</v>
      </c>
      <c r="I28" s="5">
        <v>70407</v>
      </c>
      <c r="J28" t="s">
        <v>48</v>
      </c>
    </row>
    <row r="29" spans="1:12" x14ac:dyDescent="0.2">
      <c r="A29" t="s">
        <v>45</v>
      </c>
      <c r="B29" s="5">
        <v>58321163</v>
      </c>
      <c r="C29" s="5">
        <v>26</v>
      </c>
      <c r="D29" s="5">
        <v>1094126</v>
      </c>
      <c r="E29" s="5">
        <v>751154</v>
      </c>
      <c r="F29" s="16">
        <v>390770</v>
      </c>
      <c r="G29" s="5">
        <v>279327</v>
      </c>
      <c r="H29" s="5">
        <v>183210</v>
      </c>
      <c r="I29" s="5">
        <v>100871</v>
      </c>
      <c r="J29" s="8">
        <f>SUM(B17:B29)</f>
        <v>749228090</v>
      </c>
      <c r="K29" s="21">
        <f>SUM(F17:F29)</f>
        <v>5365597</v>
      </c>
      <c r="L29" s="7">
        <f>K29/J29</f>
        <v>7.1615000446659709E-3</v>
      </c>
    </row>
    <row r="30" spans="1:12" x14ac:dyDescent="0.2">
      <c r="A30" t="s">
        <v>0</v>
      </c>
      <c r="B30" s="4">
        <f>SUM(B4:B29)</f>
        <v>2218920459</v>
      </c>
      <c r="C30" s="5"/>
      <c r="D30" s="4">
        <f>SUM(D4:D29)</f>
        <v>34182153</v>
      </c>
      <c r="E30" s="4">
        <f>SUM(E4:E29)</f>
        <v>23550296</v>
      </c>
      <c r="F30" s="17">
        <f>SUM(F4:F29)</f>
        <v>12400872</v>
      </c>
      <c r="G30" s="4">
        <f t="shared" ref="G30" si="0">SUM(G4:G29)</f>
        <v>8900777</v>
      </c>
      <c r="H30" s="4">
        <f t="shared" ref="H30" si="1">SUM(H4:H29)</f>
        <v>5883774</v>
      </c>
      <c r="I30" s="4">
        <f t="shared" ref="I30" si="2">SUM(I4:I29)</f>
        <v>3345189</v>
      </c>
    </row>
    <row r="32" spans="1:12" x14ac:dyDescent="0.2">
      <c r="A32" t="s">
        <v>18</v>
      </c>
    </row>
    <row r="33" spans="1:10" x14ac:dyDescent="0.2">
      <c r="A33" t="s">
        <v>2</v>
      </c>
      <c r="B33" t="s">
        <v>3</v>
      </c>
      <c r="C33" t="s">
        <v>4</v>
      </c>
      <c r="D33" t="s">
        <v>53</v>
      </c>
      <c r="E33" t="s">
        <v>54</v>
      </c>
      <c r="F33" s="15" t="s">
        <v>49</v>
      </c>
      <c r="G33" t="s">
        <v>50</v>
      </c>
      <c r="H33" t="s">
        <v>51</v>
      </c>
      <c r="I33" t="s">
        <v>52</v>
      </c>
    </row>
    <row r="34" spans="1:10" x14ac:dyDescent="0.2">
      <c r="A34" t="s">
        <v>20</v>
      </c>
      <c r="B34">
        <v>28314100</v>
      </c>
      <c r="C34">
        <v>1</v>
      </c>
      <c r="D34">
        <v>5.5288990291056397E-2</v>
      </c>
      <c r="E34">
        <v>3.8086783616643298E-2</v>
      </c>
      <c r="F34" s="15">
        <v>1.9886487651028999E-2</v>
      </c>
      <c r="G34">
        <v>1.4220370769334001E-2</v>
      </c>
      <c r="H34">
        <v>9.3735983132079096E-3</v>
      </c>
      <c r="I34">
        <v>5.2386620093875496E-3</v>
      </c>
    </row>
    <row r="35" spans="1:10" x14ac:dyDescent="0.2">
      <c r="A35" t="s">
        <v>21</v>
      </c>
      <c r="B35">
        <v>23119280</v>
      </c>
      <c r="C35">
        <v>2</v>
      </c>
      <c r="D35">
        <v>5.2535935375150097E-2</v>
      </c>
      <c r="E35">
        <v>3.6029582236124999E-2</v>
      </c>
      <c r="F35" s="15">
        <v>1.86480288313477E-2</v>
      </c>
      <c r="G35">
        <v>1.32507154202034E-2</v>
      </c>
      <c r="H35">
        <v>8.5954666408296493E-3</v>
      </c>
      <c r="I35">
        <v>4.6664515503942999E-3</v>
      </c>
    </row>
    <row r="36" spans="1:10" x14ac:dyDescent="0.2">
      <c r="A36" t="s">
        <v>22</v>
      </c>
      <c r="B36">
        <v>32783520</v>
      </c>
      <c r="C36">
        <v>3</v>
      </c>
      <c r="D36">
        <v>5.40457217528807E-2</v>
      </c>
      <c r="E36">
        <v>3.7199239129904298E-2</v>
      </c>
      <c r="F36" s="15">
        <v>1.9669547382343298E-2</v>
      </c>
      <c r="G36">
        <v>1.4231845756648501E-2</v>
      </c>
      <c r="H36">
        <v>9.5199051230618302E-3</v>
      </c>
      <c r="I36">
        <v>5.58314055354642E-3</v>
      </c>
    </row>
    <row r="37" spans="1:10" x14ac:dyDescent="0.2">
      <c r="A37" t="s">
        <v>23</v>
      </c>
      <c r="B37">
        <v>23944080</v>
      </c>
      <c r="C37">
        <v>4</v>
      </c>
      <c r="D37">
        <v>5.3029224760358297E-2</v>
      </c>
      <c r="E37">
        <v>3.63412584655581E-2</v>
      </c>
      <c r="F37" s="15">
        <v>1.89785115986916E-2</v>
      </c>
      <c r="G37">
        <v>1.3488636857210599E-2</v>
      </c>
      <c r="H37">
        <v>8.7155990123654794E-3</v>
      </c>
      <c r="I37">
        <v>4.7326938433216101E-3</v>
      </c>
    </row>
    <row r="38" spans="1:10" x14ac:dyDescent="0.2">
      <c r="A38" t="s">
        <v>24</v>
      </c>
      <c r="B38">
        <v>24865700</v>
      </c>
      <c r="C38">
        <v>5</v>
      </c>
      <c r="D38">
        <v>5.8277305686146003E-2</v>
      </c>
      <c r="E38">
        <v>4.0005750893801498E-2</v>
      </c>
      <c r="F38" s="15">
        <v>2.084180216121E-2</v>
      </c>
      <c r="G38">
        <v>1.4830750793261399E-2</v>
      </c>
      <c r="H38">
        <v>9.6125988811897496E-3</v>
      </c>
      <c r="I38">
        <v>5.3332100041422496E-3</v>
      </c>
    </row>
    <row r="39" spans="1:10" x14ac:dyDescent="0.2">
      <c r="A39" t="s">
        <v>25</v>
      </c>
      <c r="B39">
        <v>31507680</v>
      </c>
      <c r="C39">
        <v>6</v>
      </c>
      <c r="D39">
        <v>5.23978598233827E-2</v>
      </c>
      <c r="E39">
        <v>3.5692282008703898E-2</v>
      </c>
      <c r="F39" s="15">
        <v>1.8234982708977599E-2</v>
      </c>
      <c r="G39">
        <v>1.3014985552728699E-2</v>
      </c>
      <c r="H39">
        <v>8.3694515115045002E-3</v>
      </c>
      <c r="I39">
        <v>4.4701164922329997E-3</v>
      </c>
    </row>
    <row r="40" spans="1:10" x14ac:dyDescent="0.2">
      <c r="A40" t="s">
        <v>26</v>
      </c>
      <c r="B40">
        <v>24444280</v>
      </c>
      <c r="C40">
        <v>7</v>
      </c>
      <c r="D40">
        <v>5.4708136218370902E-2</v>
      </c>
      <c r="E40">
        <v>3.7679653481305198E-2</v>
      </c>
      <c r="F40" s="15">
        <v>1.9684973335275201E-2</v>
      </c>
      <c r="G40">
        <v>1.40336307716979E-2</v>
      </c>
      <c r="H40">
        <v>9.1712253336976995E-3</v>
      </c>
      <c r="I40">
        <v>5.0345520506228899E-3</v>
      </c>
    </row>
    <row r="41" spans="1:10" x14ac:dyDescent="0.2">
      <c r="A41" t="s">
        <v>27</v>
      </c>
      <c r="B41">
        <v>31183740</v>
      </c>
      <c r="C41">
        <v>8</v>
      </c>
      <c r="D41">
        <v>5.2920271910938198E-2</v>
      </c>
      <c r="E41">
        <v>3.6229554248464101E-2</v>
      </c>
      <c r="F41" s="15">
        <v>1.8733192362429901E-2</v>
      </c>
      <c r="G41">
        <v>1.33559348557934E-2</v>
      </c>
      <c r="H41">
        <v>8.7491109148549896E-3</v>
      </c>
      <c r="I41">
        <v>4.8500917465320098E-3</v>
      </c>
    </row>
    <row r="42" spans="1:10" x14ac:dyDescent="0.2">
      <c r="A42" t="s">
        <v>28</v>
      </c>
      <c r="B42">
        <v>21492940</v>
      </c>
      <c r="C42">
        <v>9</v>
      </c>
      <c r="D42">
        <v>5.72902543812061E-2</v>
      </c>
      <c r="E42">
        <v>3.94847796532257E-2</v>
      </c>
      <c r="F42" s="15">
        <v>2.0806181006414199E-2</v>
      </c>
      <c r="G42">
        <v>1.5057223441744099E-2</v>
      </c>
      <c r="H42">
        <v>1.0016265806353199E-2</v>
      </c>
      <c r="I42">
        <v>5.7388146991523697E-3</v>
      </c>
    </row>
    <row r="43" spans="1:10" x14ac:dyDescent="0.2">
      <c r="A43" t="s">
        <v>29</v>
      </c>
      <c r="B43">
        <v>32324980</v>
      </c>
      <c r="C43">
        <v>10</v>
      </c>
      <c r="D43">
        <v>5.4884674329264901E-2</v>
      </c>
      <c r="E43">
        <v>3.7743967668348102E-2</v>
      </c>
      <c r="F43" s="15">
        <v>1.9589122715621202E-2</v>
      </c>
      <c r="G43">
        <v>1.3916079762462299E-2</v>
      </c>
      <c r="H43">
        <v>9.0609491483057397E-3</v>
      </c>
      <c r="I43">
        <v>5.0031894837986E-3</v>
      </c>
    </row>
    <row r="44" spans="1:10" x14ac:dyDescent="0.2">
      <c r="A44" t="s">
        <v>30</v>
      </c>
      <c r="B44">
        <v>31613720</v>
      </c>
      <c r="C44">
        <v>11</v>
      </c>
      <c r="D44">
        <v>5.58541987466201E-2</v>
      </c>
      <c r="E44">
        <v>3.8460801196442601E-2</v>
      </c>
      <c r="F44" s="15">
        <v>2.0311877248232701E-2</v>
      </c>
      <c r="G44">
        <v>1.4536251981734499E-2</v>
      </c>
      <c r="H44">
        <v>9.5925756285562096E-3</v>
      </c>
      <c r="I44">
        <v>5.4212538100546197E-3</v>
      </c>
    </row>
    <row r="45" spans="1:10" x14ac:dyDescent="0.2">
      <c r="A45" t="s">
        <v>31</v>
      </c>
      <c r="B45">
        <v>25405620</v>
      </c>
      <c r="C45">
        <v>12</v>
      </c>
      <c r="D45">
        <v>5.4942607186913801E-2</v>
      </c>
      <c r="E45">
        <v>3.7644977764762298E-2</v>
      </c>
      <c r="F45" s="15">
        <v>1.9490844939033199E-2</v>
      </c>
      <c r="G45">
        <v>1.3737669066922999E-2</v>
      </c>
      <c r="H45">
        <v>9.0032835254561794E-3</v>
      </c>
      <c r="I45">
        <v>5.0077502536840304E-3</v>
      </c>
      <c r="J45" t="s">
        <v>47</v>
      </c>
    </row>
    <row r="46" spans="1:10" x14ac:dyDescent="0.2">
      <c r="A46" t="s">
        <v>32</v>
      </c>
      <c r="B46">
        <v>29904480</v>
      </c>
      <c r="C46">
        <v>13</v>
      </c>
      <c r="D46">
        <v>5.3399022487600499E-2</v>
      </c>
      <c r="E46">
        <v>3.6580672862393901E-2</v>
      </c>
      <c r="F46" s="15">
        <v>1.8925558979791701E-2</v>
      </c>
      <c r="G46">
        <v>1.35083439003119E-2</v>
      </c>
      <c r="H46">
        <v>8.7393594538343403E-3</v>
      </c>
      <c r="I46">
        <v>4.7266162126878702E-3</v>
      </c>
      <c r="J46" s="8">
        <f>SUM(B34:B46)</f>
        <v>360904120</v>
      </c>
    </row>
    <row r="47" spans="1:10" x14ac:dyDescent="0.2">
      <c r="A47" t="s">
        <v>33</v>
      </c>
      <c r="B47">
        <v>18142380</v>
      </c>
      <c r="C47">
        <v>14</v>
      </c>
      <c r="D47">
        <v>6.9085753908803602E-2</v>
      </c>
      <c r="E47">
        <v>5.0690427606521302E-2</v>
      </c>
      <c r="F47" s="15">
        <v>3.1170937881358499E-2</v>
      </c>
      <c r="G47">
        <v>2.4720185554486199E-2</v>
      </c>
      <c r="H47">
        <v>1.92383248504331E-2</v>
      </c>
      <c r="I47">
        <v>1.43801970854982E-2</v>
      </c>
    </row>
    <row r="48" spans="1:10" x14ac:dyDescent="0.2">
      <c r="A48" t="s">
        <v>34</v>
      </c>
      <c r="B48">
        <v>20468160</v>
      </c>
      <c r="C48">
        <v>15</v>
      </c>
      <c r="D48">
        <v>5.7127851257758398E-2</v>
      </c>
      <c r="E48">
        <v>3.9210070665853698E-2</v>
      </c>
      <c r="F48" s="15">
        <v>2.0417956474837001E-2</v>
      </c>
      <c r="G48">
        <v>1.44406727326736E-2</v>
      </c>
      <c r="H48">
        <v>9.4506785172678003E-3</v>
      </c>
      <c r="I48">
        <v>5.3079514719447203E-3</v>
      </c>
    </row>
    <row r="49" spans="1:10" x14ac:dyDescent="0.2">
      <c r="A49" t="s">
        <v>35</v>
      </c>
      <c r="B49">
        <v>14890520</v>
      </c>
      <c r="C49">
        <v>16</v>
      </c>
      <c r="D49">
        <v>5.7331308779008397E-2</v>
      </c>
      <c r="E49">
        <v>3.9493583837233399E-2</v>
      </c>
      <c r="F49" s="15">
        <v>2.0848163798174901E-2</v>
      </c>
      <c r="G49">
        <v>1.4904986528341499E-2</v>
      </c>
      <c r="H49">
        <v>9.7071156682238102E-3</v>
      </c>
      <c r="I49">
        <v>5.3735531062716396E-3</v>
      </c>
    </row>
    <row r="50" spans="1:10" x14ac:dyDescent="0.2">
      <c r="A50" t="s">
        <v>36</v>
      </c>
      <c r="B50">
        <v>20452720</v>
      </c>
      <c r="C50">
        <v>17</v>
      </c>
      <c r="D50">
        <v>5.7879538760614697E-2</v>
      </c>
      <c r="E50">
        <v>3.98385153661713E-2</v>
      </c>
      <c r="F50" s="15">
        <v>2.0641606593157301E-2</v>
      </c>
      <c r="G50">
        <v>1.4792457922467001E-2</v>
      </c>
      <c r="H50">
        <v>9.6758279583351297E-3</v>
      </c>
      <c r="I50">
        <v>5.3014953512295704E-3</v>
      </c>
    </row>
    <row r="51" spans="1:10" x14ac:dyDescent="0.2">
      <c r="A51" t="s">
        <v>37</v>
      </c>
      <c r="B51">
        <v>20993960</v>
      </c>
      <c r="C51">
        <v>18</v>
      </c>
      <c r="D51">
        <v>5.5967573530672603E-2</v>
      </c>
      <c r="E51">
        <v>3.8243952070023901E-2</v>
      </c>
      <c r="F51" s="15">
        <v>1.9883052077835701E-2</v>
      </c>
      <c r="G51">
        <v>1.41156313530177E-2</v>
      </c>
      <c r="H51">
        <v>9.1428677581552008E-3</v>
      </c>
      <c r="I51">
        <v>5.0223016524752803E-3</v>
      </c>
    </row>
    <row r="52" spans="1:10" x14ac:dyDescent="0.2">
      <c r="A52" t="s">
        <v>38</v>
      </c>
      <c r="B52">
        <v>16603700</v>
      </c>
      <c r="C52">
        <v>19</v>
      </c>
      <c r="D52">
        <v>5.9754271638249298E-2</v>
      </c>
      <c r="E52">
        <v>4.1268391984919002E-2</v>
      </c>
      <c r="F52" s="15">
        <v>2.1889699283894601E-2</v>
      </c>
      <c r="G52">
        <v>1.5717340110939101E-2</v>
      </c>
      <c r="H52">
        <v>1.04084029463312E-2</v>
      </c>
      <c r="I52">
        <v>5.8673669121942704E-3</v>
      </c>
    </row>
    <row r="53" spans="1:10" x14ac:dyDescent="0.2">
      <c r="A53" t="s">
        <v>39</v>
      </c>
      <c r="B53">
        <v>19934660</v>
      </c>
      <c r="C53">
        <v>20</v>
      </c>
      <c r="D53">
        <v>6.0416781625570702E-2</v>
      </c>
      <c r="E53">
        <v>4.1655689136408602E-2</v>
      </c>
      <c r="F53" s="15">
        <v>2.2119715109262E-2</v>
      </c>
      <c r="G53">
        <v>1.5873007114242201E-2</v>
      </c>
      <c r="H53">
        <v>1.0513347104992E-2</v>
      </c>
      <c r="I53">
        <v>5.9296220753200703E-3</v>
      </c>
    </row>
    <row r="54" spans="1:10" x14ac:dyDescent="0.2">
      <c r="A54" t="s">
        <v>40</v>
      </c>
      <c r="B54">
        <v>18803980</v>
      </c>
      <c r="C54">
        <v>21</v>
      </c>
      <c r="D54">
        <v>6.0414390995948697E-2</v>
      </c>
      <c r="E54">
        <v>4.1713243685645301E-2</v>
      </c>
      <c r="F54" s="15">
        <v>2.22035441433143E-2</v>
      </c>
      <c r="G54">
        <v>1.5901208148487701E-2</v>
      </c>
      <c r="H54">
        <v>1.05030956212461E-2</v>
      </c>
      <c r="I54">
        <v>6.0321804213788804E-3</v>
      </c>
    </row>
    <row r="55" spans="1:10" x14ac:dyDescent="0.2">
      <c r="A55" t="s">
        <v>41</v>
      </c>
      <c r="B55">
        <v>23067720</v>
      </c>
      <c r="C55">
        <v>22</v>
      </c>
      <c r="D55">
        <v>6.0677431493012697E-2</v>
      </c>
      <c r="E55">
        <v>4.1980308413662001E-2</v>
      </c>
      <c r="F55" s="15">
        <v>2.24202045108923E-2</v>
      </c>
      <c r="G55">
        <v>1.60267247911801E-2</v>
      </c>
      <c r="H55">
        <v>1.04903735609761E-2</v>
      </c>
      <c r="I55">
        <v>5.9374311808882696E-3</v>
      </c>
    </row>
    <row r="56" spans="1:10" x14ac:dyDescent="0.2">
      <c r="A56" t="s">
        <v>42</v>
      </c>
      <c r="B56">
        <v>20286500</v>
      </c>
      <c r="C56">
        <v>23</v>
      </c>
      <c r="D56">
        <v>5.7970423680772903E-2</v>
      </c>
      <c r="E56">
        <v>3.9864639045670801E-2</v>
      </c>
      <c r="F56" s="15">
        <v>2.1019988662411001E-2</v>
      </c>
      <c r="G56">
        <v>1.4876494220294301E-2</v>
      </c>
      <c r="H56">
        <v>9.6919133413846704E-3</v>
      </c>
      <c r="I56">
        <v>5.3871293717496901E-3</v>
      </c>
    </row>
    <row r="57" spans="1:10" x14ac:dyDescent="0.2">
      <c r="A57" t="s">
        <v>43</v>
      </c>
      <c r="B57">
        <v>20245660</v>
      </c>
      <c r="C57">
        <v>24</v>
      </c>
      <c r="D57">
        <v>5.7535343377296697E-2</v>
      </c>
      <c r="E57">
        <v>3.9529262073945699E-2</v>
      </c>
      <c r="F57" s="15">
        <v>2.05796699144409E-2</v>
      </c>
      <c r="G57">
        <v>1.4779019305866E-2</v>
      </c>
      <c r="H57">
        <v>9.6647380228651499E-3</v>
      </c>
      <c r="I57">
        <v>5.4246193999108903E-3</v>
      </c>
    </row>
    <row r="58" spans="1:10" x14ac:dyDescent="0.2">
      <c r="A58" t="s">
        <v>44</v>
      </c>
      <c r="B58">
        <v>11730920</v>
      </c>
      <c r="C58">
        <v>25</v>
      </c>
      <c r="D58">
        <v>6.02353438604986E-2</v>
      </c>
      <c r="E58">
        <v>4.1568095255956103E-2</v>
      </c>
      <c r="F58" s="15">
        <v>2.2094175051914099E-2</v>
      </c>
      <c r="G58">
        <v>1.5904720175399699E-2</v>
      </c>
      <c r="H58">
        <v>1.0517504168471E-2</v>
      </c>
      <c r="I58">
        <v>6.0018310584336104E-3</v>
      </c>
      <c r="J58" t="s">
        <v>48</v>
      </c>
    </row>
    <row r="59" spans="1:10" x14ac:dyDescent="0.2">
      <c r="A59" t="s">
        <v>45</v>
      </c>
      <c r="B59">
        <v>19056520</v>
      </c>
      <c r="C59">
        <v>26</v>
      </c>
      <c r="D59">
        <v>5.7414785070936301E-2</v>
      </c>
      <c r="E59">
        <v>3.9417165358627902E-2</v>
      </c>
      <c r="F59" s="15">
        <v>2.0505842619743801E-2</v>
      </c>
      <c r="G59">
        <v>1.46578179016945E-2</v>
      </c>
      <c r="H59">
        <v>9.6140323626769195E-3</v>
      </c>
      <c r="I59">
        <v>5.2932539624233601E-3</v>
      </c>
      <c r="J59" s="8">
        <f>SUM(B47:B59)</f>
        <v>244677400</v>
      </c>
    </row>
    <row r="60" spans="1:10" x14ac:dyDescent="0.2">
      <c r="A60" t="s">
        <v>0</v>
      </c>
      <c r="B60" s="1">
        <f>SUM(B34:B59)</f>
        <v>605581520</v>
      </c>
      <c r="C60" s="1"/>
      <c r="D60" s="6">
        <f t="shared" ref="D60:E60" si="3">D30/$B$60</f>
        <v>5.6445171906830974E-2</v>
      </c>
      <c r="E60" s="6">
        <f t="shared" si="3"/>
        <v>3.8888729629662409E-2</v>
      </c>
      <c r="F60" s="19">
        <f>F30/$B$60</f>
        <v>2.0477626199689847E-2</v>
      </c>
      <c r="G60" s="6">
        <f>G30/$B$60</f>
        <v>1.4697900622859165E-2</v>
      </c>
      <c r="H60" s="6">
        <f t="shared" ref="H60:I60" si="4">H30/$B$60</f>
        <v>9.7159074471096802E-3</v>
      </c>
      <c r="I60" s="6">
        <f t="shared" si="4"/>
        <v>5.5239284712651077E-3</v>
      </c>
    </row>
    <row r="61" spans="1:10" x14ac:dyDescent="0.2">
      <c r="B61" s="6">
        <f>B60/B30</f>
        <v>0.27291718256224345</v>
      </c>
      <c r="C61" s="1"/>
      <c r="D61" s="6">
        <f t="shared" ref="D61:E61" si="5">D30/$B$30</f>
        <v>1.5404857286053803E-2</v>
      </c>
      <c r="E61" s="6">
        <f t="shared" si="5"/>
        <v>1.0613402523952303E-2</v>
      </c>
      <c r="F61" s="19">
        <f>F30/$B$30</f>
        <v>5.5886960479821328E-3</v>
      </c>
      <c r="G61" s="6">
        <f t="shared" ref="G61:I61" si="6">G30/$B$30</f>
        <v>4.0113096275705661E-3</v>
      </c>
      <c r="H61" s="6">
        <f t="shared" si="6"/>
        <v>2.6516380865006933E-3</v>
      </c>
      <c r="I61" s="6">
        <f t="shared" si="6"/>
        <v>1.5075749950530335E-3</v>
      </c>
    </row>
    <row r="62" spans="1:10" x14ac:dyDescent="0.2">
      <c r="A62" t="s">
        <v>19</v>
      </c>
    </row>
    <row r="63" spans="1:10" x14ac:dyDescent="0.2">
      <c r="A63" t="s">
        <v>2</v>
      </c>
      <c r="B63" t="s">
        <v>3</v>
      </c>
      <c r="C63" t="s">
        <v>4</v>
      </c>
      <c r="D63" t="s">
        <v>53</v>
      </c>
      <c r="E63" t="s">
        <v>54</v>
      </c>
      <c r="F63" s="15" t="s">
        <v>49</v>
      </c>
      <c r="G63" t="s">
        <v>50</v>
      </c>
      <c r="H63" t="s">
        <v>51</v>
      </c>
      <c r="I63" t="s">
        <v>52</v>
      </c>
    </row>
    <row r="64" spans="1:10" x14ac:dyDescent="0.2">
      <c r="A64" t="s">
        <v>20</v>
      </c>
      <c r="B64">
        <v>113035596</v>
      </c>
      <c r="C64">
        <v>1</v>
      </c>
      <c r="D64">
        <v>37957</v>
      </c>
      <c r="E64">
        <v>31672</v>
      </c>
      <c r="F64" s="15">
        <v>13799</v>
      </c>
      <c r="G64">
        <v>10364</v>
      </c>
      <c r="H64">
        <v>8049</v>
      </c>
      <c r="I64">
        <v>3745</v>
      </c>
    </row>
    <row r="65" spans="1:9" x14ac:dyDescent="0.2">
      <c r="A65" t="s">
        <v>21</v>
      </c>
      <c r="B65">
        <v>99090824</v>
      </c>
      <c r="C65">
        <v>2</v>
      </c>
      <c r="D65">
        <v>29627</v>
      </c>
      <c r="E65">
        <v>24681</v>
      </c>
      <c r="F65" s="15">
        <v>10712</v>
      </c>
      <c r="G65">
        <v>8053</v>
      </c>
      <c r="H65">
        <v>6212</v>
      </c>
      <c r="I65">
        <v>2852</v>
      </c>
    </row>
    <row r="66" spans="1:9" x14ac:dyDescent="0.2">
      <c r="A66" t="s">
        <v>22</v>
      </c>
      <c r="B66">
        <v>135709677</v>
      </c>
      <c r="C66">
        <v>3</v>
      </c>
      <c r="D66">
        <v>42641</v>
      </c>
      <c r="E66">
        <v>35359</v>
      </c>
      <c r="F66" s="15">
        <v>15424</v>
      </c>
      <c r="G66">
        <v>11613</v>
      </c>
      <c r="H66">
        <v>8979</v>
      </c>
      <c r="I66">
        <v>4242</v>
      </c>
    </row>
    <row r="67" spans="1:9" x14ac:dyDescent="0.2">
      <c r="A67" t="s">
        <v>23</v>
      </c>
      <c r="B67">
        <v>98600468</v>
      </c>
      <c r="C67">
        <v>4</v>
      </c>
      <c r="D67">
        <v>30882</v>
      </c>
      <c r="E67">
        <v>25736</v>
      </c>
      <c r="F67" s="15">
        <v>11277</v>
      </c>
      <c r="G67">
        <v>8420</v>
      </c>
      <c r="H67">
        <v>6457</v>
      </c>
      <c r="I67">
        <v>2942</v>
      </c>
    </row>
    <row r="68" spans="1:9" x14ac:dyDescent="0.2">
      <c r="A68" t="s">
        <v>24</v>
      </c>
      <c r="B68">
        <v>97880472</v>
      </c>
      <c r="C68">
        <v>5</v>
      </c>
      <c r="D68">
        <v>35080</v>
      </c>
      <c r="E68">
        <v>29231</v>
      </c>
      <c r="F68" s="15">
        <v>12810</v>
      </c>
      <c r="G68">
        <v>9578</v>
      </c>
      <c r="H68">
        <v>7372</v>
      </c>
      <c r="I68">
        <v>3437</v>
      </c>
    </row>
    <row r="69" spans="1:9" x14ac:dyDescent="0.2">
      <c r="A69" t="s">
        <v>25</v>
      </c>
      <c r="B69">
        <v>132263754</v>
      </c>
      <c r="C69">
        <v>6</v>
      </c>
      <c r="D69">
        <v>40583</v>
      </c>
      <c r="E69">
        <v>33711</v>
      </c>
      <c r="F69" s="15">
        <v>14324</v>
      </c>
      <c r="G69">
        <v>10764</v>
      </c>
      <c r="H69">
        <v>8263</v>
      </c>
      <c r="I69">
        <v>3703</v>
      </c>
    </row>
    <row r="70" spans="1:9" x14ac:dyDescent="0.2">
      <c r="A70" t="s">
        <v>26</v>
      </c>
      <c r="B70">
        <v>97507971</v>
      </c>
      <c r="C70">
        <v>7</v>
      </c>
      <c r="D70">
        <v>32441</v>
      </c>
      <c r="E70">
        <v>27134</v>
      </c>
      <c r="F70" s="15">
        <v>11856</v>
      </c>
      <c r="G70">
        <v>8868</v>
      </c>
      <c r="H70">
        <v>6878</v>
      </c>
      <c r="I70">
        <v>3167</v>
      </c>
    </row>
    <row r="71" spans="1:9" x14ac:dyDescent="0.2">
      <c r="A71" t="s">
        <v>27</v>
      </c>
      <c r="B71">
        <v>129432109</v>
      </c>
      <c r="C71">
        <v>8</v>
      </c>
      <c r="D71">
        <v>40497</v>
      </c>
      <c r="E71">
        <v>33624</v>
      </c>
      <c r="F71" s="15">
        <v>14480</v>
      </c>
      <c r="G71">
        <v>10854</v>
      </c>
      <c r="H71">
        <v>8438</v>
      </c>
      <c r="I71">
        <v>3961</v>
      </c>
    </row>
    <row r="72" spans="1:9" x14ac:dyDescent="0.2">
      <c r="A72" t="s">
        <v>28</v>
      </c>
      <c r="B72">
        <v>85040211</v>
      </c>
      <c r="C72">
        <v>9</v>
      </c>
      <c r="D72">
        <v>29593</v>
      </c>
      <c r="E72">
        <v>24740</v>
      </c>
      <c r="F72" s="15">
        <v>10854</v>
      </c>
      <c r="G72">
        <v>8203</v>
      </c>
      <c r="H72">
        <v>6373</v>
      </c>
      <c r="I72">
        <v>3034</v>
      </c>
    </row>
    <row r="73" spans="1:9" x14ac:dyDescent="0.2">
      <c r="A73" t="s">
        <v>29</v>
      </c>
      <c r="B73">
        <v>129486693</v>
      </c>
      <c r="C73">
        <v>10</v>
      </c>
      <c r="D73">
        <v>42954</v>
      </c>
      <c r="E73">
        <v>35891</v>
      </c>
      <c r="F73" s="15">
        <v>15567</v>
      </c>
      <c r="G73">
        <v>11659</v>
      </c>
      <c r="H73">
        <v>8998</v>
      </c>
      <c r="I73">
        <v>4128</v>
      </c>
    </row>
    <row r="74" spans="1:9" x14ac:dyDescent="0.2">
      <c r="A74" t="s">
        <v>30</v>
      </c>
      <c r="B74">
        <v>124536837</v>
      </c>
      <c r="C74">
        <v>11</v>
      </c>
      <c r="D74">
        <v>42702</v>
      </c>
      <c r="E74">
        <v>35574</v>
      </c>
      <c r="F74" s="15">
        <v>15692</v>
      </c>
      <c r="G74">
        <v>11764</v>
      </c>
      <c r="H74">
        <v>9088</v>
      </c>
      <c r="I74">
        <v>4304</v>
      </c>
    </row>
    <row r="75" spans="1:9" x14ac:dyDescent="0.2">
      <c r="A75" t="s">
        <v>31</v>
      </c>
      <c r="B75">
        <v>103066607</v>
      </c>
      <c r="C75">
        <v>12</v>
      </c>
      <c r="D75">
        <v>33893</v>
      </c>
      <c r="E75">
        <v>28254</v>
      </c>
      <c r="F75" s="15">
        <v>12220</v>
      </c>
      <c r="G75">
        <v>9031</v>
      </c>
      <c r="H75">
        <v>7020</v>
      </c>
      <c r="I75">
        <v>3271</v>
      </c>
    </row>
    <row r="76" spans="1:9" x14ac:dyDescent="0.2">
      <c r="A76" t="s">
        <v>32</v>
      </c>
      <c r="B76">
        <v>124041150</v>
      </c>
      <c r="C76">
        <v>13</v>
      </c>
      <c r="D76">
        <v>38929</v>
      </c>
      <c r="E76">
        <v>32423</v>
      </c>
      <c r="F76" s="15">
        <v>14044</v>
      </c>
      <c r="G76">
        <v>10570</v>
      </c>
      <c r="H76">
        <v>8149</v>
      </c>
      <c r="I76">
        <v>3723</v>
      </c>
    </row>
    <row r="77" spans="1:9" x14ac:dyDescent="0.2">
      <c r="A77" t="s">
        <v>33</v>
      </c>
      <c r="B77">
        <v>55868233</v>
      </c>
      <c r="C77">
        <v>14</v>
      </c>
      <c r="D77">
        <v>26621</v>
      </c>
      <c r="E77">
        <v>22533</v>
      </c>
      <c r="F77" s="15">
        <v>10635</v>
      </c>
      <c r="G77">
        <v>8172</v>
      </c>
      <c r="H77">
        <v>6756</v>
      </c>
      <c r="I77">
        <v>3722</v>
      </c>
    </row>
    <row r="78" spans="1:9" x14ac:dyDescent="0.2">
      <c r="A78" t="s">
        <v>34</v>
      </c>
      <c r="B78">
        <v>62769430</v>
      </c>
      <c r="C78">
        <v>15</v>
      </c>
      <c r="D78">
        <v>28196</v>
      </c>
      <c r="E78">
        <v>23517</v>
      </c>
      <c r="F78" s="15">
        <v>10261</v>
      </c>
      <c r="G78">
        <v>7676</v>
      </c>
      <c r="H78">
        <v>5939</v>
      </c>
      <c r="I78">
        <v>2818</v>
      </c>
    </row>
    <row r="79" spans="1:9" x14ac:dyDescent="0.2">
      <c r="A79" t="s">
        <v>35</v>
      </c>
      <c r="B79">
        <v>45765648</v>
      </c>
      <c r="C79">
        <v>16</v>
      </c>
      <c r="D79">
        <v>20505</v>
      </c>
      <c r="E79">
        <v>17137</v>
      </c>
      <c r="F79" s="15">
        <v>7605</v>
      </c>
      <c r="G79">
        <v>5768</v>
      </c>
      <c r="H79">
        <v>4448</v>
      </c>
      <c r="I79">
        <v>2053</v>
      </c>
    </row>
    <row r="80" spans="1:9" x14ac:dyDescent="0.2">
      <c r="A80" t="s">
        <v>36</v>
      </c>
      <c r="B80">
        <v>62178258</v>
      </c>
      <c r="C80">
        <v>17</v>
      </c>
      <c r="D80">
        <v>28594</v>
      </c>
      <c r="E80">
        <v>23902</v>
      </c>
      <c r="F80" s="15">
        <v>10363</v>
      </c>
      <c r="G80">
        <v>7836</v>
      </c>
      <c r="H80">
        <v>6095</v>
      </c>
      <c r="I80">
        <v>2806</v>
      </c>
    </row>
    <row r="81" spans="1:9" x14ac:dyDescent="0.2">
      <c r="A81" t="s">
        <v>37</v>
      </c>
      <c r="B81">
        <v>64140413</v>
      </c>
      <c r="C81">
        <v>18</v>
      </c>
      <c r="D81">
        <v>28546</v>
      </c>
      <c r="E81">
        <v>23595</v>
      </c>
      <c r="F81" s="15">
        <v>10304</v>
      </c>
      <c r="G81">
        <v>7693</v>
      </c>
      <c r="H81">
        <v>5938</v>
      </c>
      <c r="I81">
        <v>2739</v>
      </c>
    </row>
    <row r="82" spans="1:9" x14ac:dyDescent="0.2">
      <c r="A82" t="s">
        <v>38</v>
      </c>
      <c r="B82">
        <v>51074515</v>
      </c>
      <c r="C82">
        <v>19</v>
      </c>
      <c r="D82">
        <v>23793</v>
      </c>
      <c r="E82">
        <v>19874</v>
      </c>
      <c r="F82" s="15">
        <v>8851</v>
      </c>
      <c r="G82">
        <v>6680</v>
      </c>
      <c r="H82">
        <v>5237</v>
      </c>
      <c r="I82">
        <v>2480</v>
      </c>
    </row>
    <row r="83" spans="1:9" x14ac:dyDescent="0.2">
      <c r="A83" t="s">
        <v>39</v>
      </c>
      <c r="B83">
        <v>60982465</v>
      </c>
      <c r="C83">
        <v>20</v>
      </c>
      <c r="D83">
        <v>28845</v>
      </c>
      <c r="E83">
        <v>24046</v>
      </c>
      <c r="F83" s="15">
        <v>10738</v>
      </c>
      <c r="G83">
        <v>8084</v>
      </c>
      <c r="H83">
        <v>6371</v>
      </c>
      <c r="I83">
        <v>3049</v>
      </c>
    </row>
    <row r="84" spans="1:9" x14ac:dyDescent="0.2">
      <c r="A84" t="s">
        <v>40</v>
      </c>
      <c r="B84">
        <v>57128820</v>
      </c>
      <c r="C84">
        <v>21</v>
      </c>
      <c r="D84">
        <v>27149</v>
      </c>
      <c r="E84">
        <v>22577</v>
      </c>
      <c r="F84" s="15">
        <v>10159</v>
      </c>
      <c r="G84">
        <v>7637</v>
      </c>
      <c r="H84">
        <v>5920</v>
      </c>
      <c r="I84">
        <v>2887</v>
      </c>
    </row>
    <row r="85" spans="1:9" x14ac:dyDescent="0.2">
      <c r="A85" t="s">
        <v>41</v>
      </c>
      <c r="B85">
        <v>70713020</v>
      </c>
      <c r="C85">
        <v>22</v>
      </c>
      <c r="D85">
        <v>33371</v>
      </c>
      <c r="E85">
        <v>27949</v>
      </c>
      <c r="F85" s="15">
        <v>12544</v>
      </c>
      <c r="G85">
        <v>9434</v>
      </c>
      <c r="H85">
        <v>7312</v>
      </c>
      <c r="I85">
        <v>3472</v>
      </c>
    </row>
    <row r="86" spans="1:9" x14ac:dyDescent="0.2">
      <c r="A86" t="s">
        <v>42</v>
      </c>
      <c r="B86">
        <v>62175169</v>
      </c>
      <c r="C86">
        <v>23</v>
      </c>
      <c r="D86">
        <v>28373</v>
      </c>
      <c r="E86">
        <v>23599</v>
      </c>
      <c r="F86" s="15">
        <v>10534</v>
      </c>
      <c r="G86">
        <v>7827</v>
      </c>
      <c r="H86">
        <v>6042</v>
      </c>
      <c r="I86">
        <v>2844</v>
      </c>
    </row>
    <row r="87" spans="1:9" x14ac:dyDescent="0.2">
      <c r="A87" t="s">
        <v>43</v>
      </c>
      <c r="B87">
        <v>62681010</v>
      </c>
      <c r="C87">
        <v>24</v>
      </c>
      <c r="D87">
        <v>28158</v>
      </c>
      <c r="E87">
        <v>23429</v>
      </c>
      <c r="F87" s="15">
        <v>10186</v>
      </c>
      <c r="G87">
        <v>7703</v>
      </c>
      <c r="H87">
        <v>5976</v>
      </c>
      <c r="I87">
        <v>2870</v>
      </c>
    </row>
    <row r="88" spans="1:9" x14ac:dyDescent="0.2">
      <c r="A88" t="s">
        <v>44</v>
      </c>
      <c r="B88">
        <v>35429946</v>
      </c>
      <c r="C88">
        <v>25</v>
      </c>
      <c r="D88">
        <v>16907</v>
      </c>
      <c r="E88">
        <v>14111</v>
      </c>
      <c r="F88" s="15">
        <v>6313</v>
      </c>
      <c r="G88">
        <v>4796</v>
      </c>
      <c r="H88">
        <v>3751</v>
      </c>
      <c r="I88">
        <v>1840</v>
      </c>
    </row>
    <row r="89" spans="1:9" x14ac:dyDescent="0.2">
      <c r="A89" t="s">
        <v>45</v>
      </c>
      <c r="B89">
        <v>58321163</v>
      </c>
      <c r="C89">
        <v>26</v>
      </c>
      <c r="D89">
        <v>26343</v>
      </c>
      <c r="E89">
        <v>21875</v>
      </c>
      <c r="F89" s="15">
        <v>9545</v>
      </c>
      <c r="G89">
        <v>7174</v>
      </c>
      <c r="H89">
        <v>5567</v>
      </c>
      <c r="I89">
        <v>2597</v>
      </c>
    </row>
    <row r="90" spans="1:9" x14ac:dyDescent="0.2">
      <c r="D90" s="4">
        <f t="shared" ref="D90:E90" si="7">SUM(D64:D89)</f>
        <v>823180</v>
      </c>
      <c r="E90" s="4">
        <f t="shared" si="7"/>
        <v>686174</v>
      </c>
      <c r="F90" s="17">
        <f>SUM(F64:F89)</f>
        <v>301097</v>
      </c>
      <c r="G90" s="4">
        <f t="shared" ref="G90:I90" si="8">SUM(G64:G89)</f>
        <v>226221</v>
      </c>
      <c r="H90" s="4">
        <f t="shared" si="8"/>
        <v>175628</v>
      </c>
      <c r="I90" s="4">
        <f t="shared" si="8"/>
        <v>82686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0"/>
  <sheetViews>
    <sheetView workbookViewId="0">
      <selection activeCell="K30" sqref="K30"/>
    </sheetView>
  </sheetViews>
  <sheetFormatPr baseColWidth="10" defaultRowHeight="16" x14ac:dyDescent="0.2"/>
  <cols>
    <col min="2" max="2" width="14" bestFit="1" customWidth="1"/>
    <col min="4" max="5" width="11.5" bestFit="1" customWidth="1"/>
    <col min="6" max="6" width="11.5" style="15" bestFit="1" customWidth="1"/>
    <col min="7" max="8" width="11.5" bestFit="1" customWidth="1"/>
    <col min="10" max="10" width="14" bestFit="1" customWidth="1"/>
  </cols>
  <sheetData>
    <row r="1" spans="1:12" x14ac:dyDescent="0.2">
      <c r="A1" t="s">
        <v>46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53</v>
      </c>
      <c r="E3" t="s">
        <v>54</v>
      </c>
      <c r="F3" s="15" t="s">
        <v>49</v>
      </c>
      <c r="G3" t="s">
        <v>50</v>
      </c>
      <c r="H3" t="s">
        <v>51</v>
      </c>
      <c r="I3" t="s">
        <v>52</v>
      </c>
    </row>
    <row r="4" spans="1:12" x14ac:dyDescent="0.2">
      <c r="A4" t="s">
        <v>20</v>
      </c>
      <c r="B4">
        <v>104050246</v>
      </c>
      <c r="C4">
        <v>1</v>
      </c>
      <c r="D4">
        <v>1492077</v>
      </c>
      <c r="E4">
        <v>953321</v>
      </c>
      <c r="F4" s="15">
        <v>602988</v>
      </c>
      <c r="G4">
        <v>389284</v>
      </c>
      <c r="H4">
        <v>259116</v>
      </c>
      <c r="I4">
        <v>177898</v>
      </c>
    </row>
    <row r="5" spans="1:12" x14ac:dyDescent="0.2">
      <c r="A5" t="s">
        <v>21</v>
      </c>
      <c r="B5">
        <v>90410113</v>
      </c>
      <c r="C5">
        <v>2</v>
      </c>
      <c r="D5">
        <v>1289525</v>
      </c>
      <c r="E5">
        <v>813436</v>
      </c>
      <c r="F5" s="15">
        <v>504238</v>
      </c>
      <c r="G5">
        <v>318501</v>
      </c>
      <c r="H5">
        <v>205620</v>
      </c>
      <c r="I5">
        <v>134293</v>
      </c>
    </row>
    <row r="6" spans="1:12" x14ac:dyDescent="0.2">
      <c r="A6" t="s">
        <v>22</v>
      </c>
      <c r="B6">
        <v>108673976</v>
      </c>
      <c r="C6">
        <v>3</v>
      </c>
      <c r="D6">
        <v>1555695</v>
      </c>
      <c r="E6">
        <v>987189</v>
      </c>
      <c r="F6" s="15">
        <v>623880</v>
      </c>
      <c r="G6">
        <v>401607</v>
      </c>
      <c r="H6">
        <v>269806</v>
      </c>
      <c r="I6">
        <v>186143</v>
      </c>
    </row>
    <row r="7" spans="1:12" x14ac:dyDescent="0.2">
      <c r="A7" t="s">
        <v>23</v>
      </c>
      <c r="B7">
        <v>82679320</v>
      </c>
      <c r="C7">
        <v>4</v>
      </c>
      <c r="D7">
        <v>1067937</v>
      </c>
      <c r="E7">
        <v>662409</v>
      </c>
      <c r="F7" s="15">
        <v>403186</v>
      </c>
      <c r="G7">
        <v>248115</v>
      </c>
      <c r="H7">
        <v>156347</v>
      </c>
      <c r="I7">
        <v>99863</v>
      </c>
    </row>
    <row r="8" spans="1:12" x14ac:dyDescent="0.2">
      <c r="A8" t="s">
        <v>24</v>
      </c>
      <c r="B8">
        <v>100714657</v>
      </c>
      <c r="C8">
        <v>5</v>
      </c>
      <c r="D8">
        <v>1809098</v>
      </c>
      <c r="E8">
        <v>1171814</v>
      </c>
      <c r="F8" s="15">
        <v>747542</v>
      </c>
      <c r="G8">
        <v>482577</v>
      </c>
      <c r="H8">
        <v>319047</v>
      </c>
      <c r="I8">
        <v>209179</v>
      </c>
    </row>
    <row r="9" spans="1:12" x14ac:dyDescent="0.2">
      <c r="A9" t="s">
        <v>25</v>
      </c>
      <c r="B9">
        <v>121513442</v>
      </c>
      <c r="C9">
        <v>6</v>
      </c>
      <c r="D9">
        <v>1620064</v>
      </c>
      <c r="E9">
        <v>1014429</v>
      </c>
      <c r="F9" s="15">
        <v>624729</v>
      </c>
      <c r="G9">
        <v>390666</v>
      </c>
      <c r="H9">
        <v>252025</v>
      </c>
      <c r="I9">
        <v>166252</v>
      </c>
    </row>
    <row r="10" spans="1:12" x14ac:dyDescent="0.2">
      <c r="A10" t="s">
        <v>26</v>
      </c>
      <c r="B10">
        <v>93829987</v>
      </c>
      <c r="C10">
        <v>7</v>
      </c>
      <c r="D10">
        <v>1442076</v>
      </c>
      <c r="E10">
        <v>914284</v>
      </c>
      <c r="F10" s="15">
        <v>566718</v>
      </c>
      <c r="G10">
        <v>355975</v>
      </c>
      <c r="H10">
        <v>231285</v>
      </c>
      <c r="I10">
        <v>151137</v>
      </c>
    </row>
    <row r="11" spans="1:12" x14ac:dyDescent="0.2">
      <c r="A11" t="s">
        <v>27</v>
      </c>
      <c r="B11">
        <v>123748673</v>
      </c>
      <c r="C11">
        <v>8</v>
      </c>
      <c r="D11">
        <v>1568842</v>
      </c>
      <c r="E11">
        <v>989898</v>
      </c>
      <c r="F11" s="15">
        <v>609382</v>
      </c>
      <c r="G11">
        <v>377232</v>
      </c>
      <c r="H11">
        <v>240700</v>
      </c>
      <c r="I11">
        <v>155871</v>
      </c>
    </row>
    <row r="12" spans="1:12" x14ac:dyDescent="0.2">
      <c r="A12" t="s">
        <v>28</v>
      </c>
      <c r="B12">
        <v>81831061</v>
      </c>
      <c r="C12">
        <v>9</v>
      </c>
      <c r="D12">
        <v>1300513</v>
      </c>
      <c r="E12">
        <v>833435</v>
      </c>
      <c r="F12" s="15">
        <v>520925</v>
      </c>
      <c r="G12">
        <v>330579</v>
      </c>
      <c r="H12">
        <v>217063</v>
      </c>
      <c r="I12">
        <v>143845</v>
      </c>
    </row>
    <row r="13" spans="1:12" x14ac:dyDescent="0.2">
      <c r="A13" t="s">
        <v>29</v>
      </c>
      <c r="B13">
        <v>111961792</v>
      </c>
      <c r="C13">
        <v>10</v>
      </c>
      <c r="D13">
        <v>1647909</v>
      </c>
      <c r="E13">
        <v>1038920</v>
      </c>
      <c r="F13" s="15">
        <v>643247</v>
      </c>
      <c r="G13">
        <v>401734</v>
      </c>
      <c r="H13">
        <v>257343</v>
      </c>
      <c r="I13">
        <v>167274</v>
      </c>
    </row>
    <row r="14" spans="1:12" x14ac:dyDescent="0.2">
      <c r="A14" t="s">
        <v>30</v>
      </c>
      <c r="B14">
        <v>114316535</v>
      </c>
      <c r="C14">
        <v>11</v>
      </c>
      <c r="D14">
        <v>1836015</v>
      </c>
      <c r="E14">
        <v>1177137</v>
      </c>
      <c r="F14" s="15">
        <v>743961</v>
      </c>
      <c r="G14">
        <v>475238</v>
      </c>
      <c r="H14">
        <v>312409</v>
      </c>
      <c r="I14">
        <v>208665</v>
      </c>
    </row>
    <row r="15" spans="1:12" x14ac:dyDescent="0.2">
      <c r="A15" t="s">
        <v>31</v>
      </c>
      <c r="B15">
        <v>103038859</v>
      </c>
      <c r="C15">
        <v>12</v>
      </c>
      <c r="D15">
        <v>1547502</v>
      </c>
      <c r="E15">
        <v>988205</v>
      </c>
      <c r="F15" s="15">
        <v>618573</v>
      </c>
      <c r="G15">
        <v>393065</v>
      </c>
      <c r="H15">
        <v>252868</v>
      </c>
      <c r="I15">
        <v>165055</v>
      </c>
      <c r="J15" t="s">
        <v>47</v>
      </c>
    </row>
    <row r="16" spans="1:12" x14ac:dyDescent="0.2">
      <c r="A16" t="s">
        <v>32</v>
      </c>
      <c r="B16">
        <v>104534465</v>
      </c>
      <c r="C16">
        <v>13</v>
      </c>
      <c r="D16">
        <v>1447631</v>
      </c>
      <c r="E16">
        <v>910311</v>
      </c>
      <c r="F16" s="15">
        <v>564407</v>
      </c>
      <c r="G16">
        <v>354662</v>
      </c>
      <c r="H16">
        <v>231646</v>
      </c>
      <c r="I16">
        <v>152934</v>
      </c>
      <c r="J16" s="8">
        <f>SUM(B4:B16)</f>
        <v>1341303126</v>
      </c>
      <c r="K16" s="21">
        <f>SUM(F4:F16)</f>
        <v>7773776</v>
      </c>
      <c r="L16" s="7">
        <f>K16/J16</f>
        <v>5.7956891692206493E-3</v>
      </c>
    </row>
    <row r="17" spans="1:13" x14ac:dyDescent="0.2">
      <c r="A17" t="s">
        <v>33</v>
      </c>
      <c r="B17">
        <v>64473564</v>
      </c>
      <c r="C17">
        <v>14</v>
      </c>
      <c r="D17">
        <v>1183479</v>
      </c>
      <c r="E17">
        <v>755897</v>
      </c>
      <c r="F17" s="15">
        <v>473113</v>
      </c>
      <c r="G17">
        <v>298541</v>
      </c>
      <c r="H17">
        <v>193888</v>
      </c>
      <c r="I17">
        <v>127780</v>
      </c>
    </row>
    <row r="18" spans="1:13" x14ac:dyDescent="0.2">
      <c r="A18" t="s">
        <v>34</v>
      </c>
      <c r="B18">
        <v>70731513</v>
      </c>
      <c r="C18">
        <v>15</v>
      </c>
      <c r="D18">
        <v>1278144</v>
      </c>
      <c r="E18">
        <v>822523</v>
      </c>
      <c r="F18" s="15">
        <v>519876</v>
      </c>
      <c r="G18">
        <v>333647</v>
      </c>
      <c r="H18">
        <v>221949</v>
      </c>
      <c r="I18">
        <v>147697</v>
      </c>
    </row>
    <row r="19" spans="1:13" x14ac:dyDescent="0.2">
      <c r="A19" t="s">
        <v>35</v>
      </c>
      <c r="B19">
        <v>53248092</v>
      </c>
      <c r="C19">
        <v>16</v>
      </c>
      <c r="D19">
        <v>1006408</v>
      </c>
      <c r="E19">
        <v>647659</v>
      </c>
      <c r="F19" s="15">
        <v>410103</v>
      </c>
      <c r="G19">
        <v>262338</v>
      </c>
      <c r="H19">
        <v>172206</v>
      </c>
      <c r="I19">
        <v>113654</v>
      </c>
    </row>
    <row r="20" spans="1:13" x14ac:dyDescent="0.2">
      <c r="A20" t="s">
        <v>36</v>
      </c>
      <c r="B20">
        <v>56598092</v>
      </c>
      <c r="C20">
        <v>17</v>
      </c>
      <c r="D20">
        <v>1050347</v>
      </c>
      <c r="E20">
        <v>671510</v>
      </c>
      <c r="F20" s="15">
        <v>425020</v>
      </c>
      <c r="G20">
        <v>270883</v>
      </c>
      <c r="H20">
        <v>180097</v>
      </c>
      <c r="I20">
        <v>123770</v>
      </c>
    </row>
    <row r="21" spans="1:13" x14ac:dyDescent="0.2">
      <c r="A21" t="s">
        <v>37</v>
      </c>
      <c r="B21">
        <v>64368997</v>
      </c>
      <c r="C21">
        <v>18</v>
      </c>
      <c r="D21">
        <v>1549835</v>
      </c>
      <c r="E21">
        <v>1038186</v>
      </c>
      <c r="F21" s="15">
        <v>692404</v>
      </c>
      <c r="G21">
        <v>474771</v>
      </c>
      <c r="H21">
        <v>338503</v>
      </c>
      <c r="I21">
        <v>245143</v>
      </c>
    </row>
    <row r="22" spans="1:13" x14ac:dyDescent="0.2">
      <c r="A22" t="s">
        <v>38</v>
      </c>
      <c r="B22">
        <v>68668488</v>
      </c>
      <c r="C22">
        <v>19</v>
      </c>
      <c r="D22">
        <v>1239552</v>
      </c>
      <c r="E22">
        <v>793839</v>
      </c>
      <c r="F22" s="15">
        <v>503363</v>
      </c>
      <c r="G22">
        <v>323764</v>
      </c>
      <c r="H22">
        <v>215810</v>
      </c>
      <c r="I22">
        <v>145709</v>
      </c>
    </row>
    <row r="23" spans="1:13" x14ac:dyDescent="0.2">
      <c r="A23" t="s">
        <v>39</v>
      </c>
      <c r="B23">
        <v>58101237</v>
      </c>
      <c r="C23">
        <v>20</v>
      </c>
      <c r="D23">
        <v>1158997</v>
      </c>
      <c r="E23">
        <v>749573</v>
      </c>
      <c r="F23" s="15">
        <v>474957</v>
      </c>
      <c r="G23">
        <v>303216</v>
      </c>
      <c r="H23">
        <v>199793</v>
      </c>
      <c r="I23">
        <v>130567</v>
      </c>
    </row>
    <row r="24" spans="1:13" x14ac:dyDescent="0.2">
      <c r="A24" t="s">
        <v>40</v>
      </c>
      <c r="B24">
        <v>69935236</v>
      </c>
      <c r="C24">
        <v>21</v>
      </c>
      <c r="D24">
        <v>1314441</v>
      </c>
      <c r="E24">
        <v>842463</v>
      </c>
      <c r="F24" s="15">
        <v>526268</v>
      </c>
      <c r="G24">
        <v>333488</v>
      </c>
      <c r="H24">
        <v>217277</v>
      </c>
      <c r="I24">
        <v>143286</v>
      </c>
    </row>
    <row r="25" spans="1:13" x14ac:dyDescent="0.2">
      <c r="A25" t="s">
        <v>41</v>
      </c>
      <c r="B25">
        <v>53439012</v>
      </c>
      <c r="C25">
        <v>22</v>
      </c>
      <c r="D25">
        <v>1088811</v>
      </c>
      <c r="E25">
        <v>708631</v>
      </c>
      <c r="F25" s="15">
        <v>451061</v>
      </c>
      <c r="G25">
        <v>290945</v>
      </c>
      <c r="H25">
        <v>191287</v>
      </c>
      <c r="I25">
        <v>127776</v>
      </c>
    </row>
    <row r="26" spans="1:13" x14ac:dyDescent="0.2">
      <c r="A26" t="s">
        <v>42</v>
      </c>
      <c r="B26">
        <v>67973905</v>
      </c>
      <c r="C26">
        <v>23</v>
      </c>
      <c r="D26">
        <v>1274697</v>
      </c>
      <c r="E26">
        <v>816609</v>
      </c>
      <c r="F26" s="15">
        <v>513998</v>
      </c>
      <c r="G26">
        <v>325859</v>
      </c>
      <c r="H26">
        <v>213362</v>
      </c>
      <c r="I26">
        <v>140033</v>
      </c>
    </row>
    <row r="27" spans="1:13" x14ac:dyDescent="0.2">
      <c r="A27" t="s">
        <v>43</v>
      </c>
      <c r="B27">
        <v>73211361</v>
      </c>
      <c r="C27">
        <v>24</v>
      </c>
      <c r="D27">
        <v>1556841</v>
      </c>
      <c r="E27">
        <v>1028885</v>
      </c>
      <c r="F27" s="15">
        <v>667968</v>
      </c>
      <c r="G27">
        <v>435033</v>
      </c>
      <c r="H27">
        <v>292255</v>
      </c>
      <c r="I27">
        <v>197927</v>
      </c>
    </row>
    <row r="28" spans="1:13" x14ac:dyDescent="0.2">
      <c r="A28" t="s">
        <v>44</v>
      </c>
      <c r="B28">
        <v>63843421</v>
      </c>
      <c r="C28">
        <v>25</v>
      </c>
      <c r="D28">
        <v>1256573</v>
      </c>
      <c r="E28">
        <v>814845</v>
      </c>
      <c r="F28" s="15">
        <v>521250</v>
      </c>
      <c r="G28">
        <v>338418</v>
      </c>
      <c r="H28">
        <v>225100</v>
      </c>
      <c r="I28">
        <v>151320</v>
      </c>
      <c r="J28" t="s">
        <v>48</v>
      </c>
    </row>
    <row r="29" spans="1:13" x14ac:dyDescent="0.2">
      <c r="A29" t="s">
        <v>45</v>
      </c>
      <c r="B29">
        <v>64892201</v>
      </c>
      <c r="C29">
        <v>26</v>
      </c>
      <c r="D29">
        <v>1190814</v>
      </c>
      <c r="E29">
        <v>760638</v>
      </c>
      <c r="F29" s="15">
        <v>475742</v>
      </c>
      <c r="G29">
        <v>300573</v>
      </c>
      <c r="H29">
        <v>194333</v>
      </c>
      <c r="I29">
        <v>126571</v>
      </c>
      <c r="J29" s="8">
        <f>SUM(B17:B29)</f>
        <v>829485119</v>
      </c>
      <c r="K29" s="21">
        <f>SUM(F17:F29)</f>
        <v>6655123</v>
      </c>
      <c r="L29" s="7">
        <f>K29/J29</f>
        <v>8.023197580715128E-3</v>
      </c>
    </row>
    <row r="30" spans="1:13" x14ac:dyDescent="0.2">
      <c r="B30" s="4">
        <f>SUM(B4:B29)</f>
        <v>2170788245</v>
      </c>
      <c r="C30" s="4"/>
      <c r="D30" s="4">
        <f>SUM(D4:D29)</f>
        <v>35773823</v>
      </c>
      <c r="E30" s="4">
        <f>SUM(E4:E29)</f>
        <v>22906046</v>
      </c>
      <c r="F30" s="17">
        <f>SUM(F4:F29)</f>
        <v>14428899</v>
      </c>
      <c r="G30" s="4">
        <f>SUM(G4:G29)</f>
        <v>9210711</v>
      </c>
      <c r="H30" s="4">
        <f>SUM(H4:H29)</f>
        <v>6061135</v>
      </c>
      <c r="I30" s="4">
        <f t="shared" ref="I30" si="0">SUM(I4:I29)</f>
        <v>4039642</v>
      </c>
      <c r="M30" s="4"/>
    </row>
    <row r="31" spans="1:13" x14ac:dyDescent="0.2">
      <c r="A31" t="s">
        <v>0</v>
      </c>
    </row>
    <row r="32" spans="1:13" x14ac:dyDescent="0.2">
      <c r="A32" t="s">
        <v>18</v>
      </c>
    </row>
    <row r="33" spans="1:10" x14ac:dyDescent="0.2">
      <c r="A33" t="s">
        <v>2</v>
      </c>
      <c r="B33" t="s">
        <v>3</v>
      </c>
      <c r="C33" t="s">
        <v>4</v>
      </c>
      <c r="D33" t="s">
        <v>53</v>
      </c>
      <c r="E33" t="s">
        <v>54</v>
      </c>
      <c r="F33" s="15" t="s">
        <v>49</v>
      </c>
      <c r="G33" t="s">
        <v>50</v>
      </c>
      <c r="H33" t="s">
        <v>51</v>
      </c>
      <c r="I33" t="s">
        <v>52</v>
      </c>
    </row>
    <row r="34" spans="1:10" x14ac:dyDescent="0.2">
      <c r="A34" t="s">
        <v>20</v>
      </c>
      <c r="B34">
        <v>39678600</v>
      </c>
      <c r="C34">
        <v>1</v>
      </c>
      <c r="D34">
        <v>3.7604073732440201E-2</v>
      </c>
      <c r="E34">
        <v>2.4026074508677199E-2</v>
      </c>
      <c r="F34" s="15">
        <v>1.51968063389333E-2</v>
      </c>
      <c r="G34">
        <v>9.81093082921272E-3</v>
      </c>
      <c r="H34">
        <v>6.5303715352860196E-3</v>
      </c>
      <c r="I34">
        <v>4.4834747193701402E-3</v>
      </c>
    </row>
    <row r="35" spans="1:10" x14ac:dyDescent="0.2">
      <c r="A35" t="s">
        <v>21</v>
      </c>
      <c r="B35">
        <v>35448120</v>
      </c>
      <c r="C35">
        <v>2</v>
      </c>
      <c r="D35">
        <v>3.6377810727338998E-2</v>
      </c>
      <c r="E35">
        <v>2.2947225409979399E-2</v>
      </c>
      <c r="F35" s="15">
        <v>1.4224675384759499E-2</v>
      </c>
      <c r="G35">
        <v>8.9849898950917599E-3</v>
      </c>
      <c r="H35">
        <v>5.8005897068730298E-3</v>
      </c>
      <c r="I35">
        <v>3.78843786355948E-3</v>
      </c>
    </row>
    <row r="36" spans="1:10" x14ac:dyDescent="0.2">
      <c r="A36" t="s">
        <v>22</v>
      </c>
      <c r="B36">
        <v>41415260</v>
      </c>
      <c r="C36">
        <v>3</v>
      </c>
      <c r="D36">
        <v>3.7563328106596502E-2</v>
      </c>
      <c r="E36">
        <v>2.3836358868687499E-2</v>
      </c>
      <c r="F36" s="15">
        <v>1.50640126368879E-2</v>
      </c>
      <c r="G36">
        <v>9.6970778403902298E-3</v>
      </c>
      <c r="H36">
        <v>6.51465184572064E-3</v>
      </c>
      <c r="I36">
        <v>4.49455104229697E-3</v>
      </c>
    </row>
    <row r="37" spans="1:10" x14ac:dyDescent="0.2">
      <c r="A37" t="s">
        <v>23</v>
      </c>
      <c r="B37">
        <v>30934680</v>
      </c>
      <c r="C37">
        <v>4</v>
      </c>
      <c r="D37">
        <v>3.4522322519579998E-2</v>
      </c>
      <c r="E37">
        <v>2.1413151841234501E-2</v>
      </c>
      <c r="F37" s="15">
        <v>1.3033462767353701E-2</v>
      </c>
      <c r="G37">
        <v>8.0206098786216595E-3</v>
      </c>
      <c r="H37">
        <v>5.0541010930127599E-3</v>
      </c>
      <c r="I37">
        <v>3.2281892038320699E-3</v>
      </c>
    </row>
    <row r="38" spans="1:10" x14ac:dyDescent="0.2">
      <c r="A38" t="s">
        <v>24</v>
      </c>
      <c r="B38">
        <v>39898280</v>
      </c>
      <c r="C38">
        <v>5</v>
      </c>
      <c r="D38">
        <v>4.5342756630110399E-2</v>
      </c>
      <c r="E38">
        <v>2.93700380066509E-2</v>
      </c>
      <c r="F38" s="15">
        <v>1.87361961468013E-2</v>
      </c>
      <c r="G38">
        <v>1.20951830504974E-2</v>
      </c>
      <c r="H38">
        <v>7.9965101252485096E-3</v>
      </c>
      <c r="I38">
        <v>5.2428074593691802E-3</v>
      </c>
    </row>
    <row r="39" spans="1:10" x14ac:dyDescent="0.2">
      <c r="A39" t="s">
        <v>25</v>
      </c>
      <c r="B39">
        <v>45956520</v>
      </c>
      <c r="C39">
        <v>6</v>
      </c>
      <c r="D39">
        <v>3.5252103510013399E-2</v>
      </c>
      <c r="E39">
        <v>2.2073668763431201E-2</v>
      </c>
      <c r="F39" s="15">
        <v>1.35939144217186E-2</v>
      </c>
      <c r="G39">
        <v>8.5007742100576805E-3</v>
      </c>
      <c r="H39">
        <v>5.4839879085709703E-3</v>
      </c>
      <c r="I39">
        <v>3.6175933251690901E-3</v>
      </c>
    </row>
    <row r="40" spans="1:10" x14ac:dyDescent="0.2">
      <c r="A40" t="s">
        <v>26</v>
      </c>
      <c r="B40">
        <v>36506300</v>
      </c>
      <c r="C40">
        <v>7</v>
      </c>
      <c r="D40">
        <v>3.9502113333862901E-2</v>
      </c>
      <c r="E40">
        <v>2.5044553953701101E-2</v>
      </c>
      <c r="F40" s="15">
        <v>1.5523841090441901E-2</v>
      </c>
      <c r="G40">
        <v>9.7510566669314607E-3</v>
      </c>
      <c r="H40">
        <v>6.3354818209459696E-3</v>
      </c>
      <c r="I40">
        <v>4.1400251463445999E-3</v>
      </c>
    </row>
    <row r="41" spans="1:10" x14ac:dyDescent="0.2">
      <c r="A41" t="s">
        <v>27</v>
      </c>
      <c r="B41">
        <v>44002960</v>
      </c>
      <c r="C41">
        <v>8</v>
      </c>
      <c r="D41">
        <v>3.5653101518625101E-2</v>
      </c>
      <c r="E41">
        <v>2.2496168439577701E-2</v>
      </c>
      <c r="F41" s="15">
        <v>1.3848659272012599E-2</v>
      </c>
      <c r="G41">
        <v>8.5728778245827107E-3</v>
      </c>
      <c r="H41">
        <v>5.4700865578133804E-3</v>
      </c>
      <c r="I41">
        <v>3.5422844281384701E-3</v>
      </c>
    </row>
    <row r="42" spans="1:10" x14ac:dyDescent="0.2">
      <c r="A42" t="s">
        <v>28</v>
      </c>
      <c r="B42">
        <v>31414260</v>
      </c>
      <c r="C42">
        <v>9</v>
      </c>
      <c r="D42">
        <v>4.13988106038468E-2</v>
      </c>
      <c r="E42">
        <v>2.6530467373734101E-2</v>
      </c>
      <c r="F42" s="15">
        <v>1.6582437402631801E-2</v>
      </c>
      <c r="G42">
        <v>1.0523214616546799E-2</v>
      </c>
      <c r="H42">
        <v>6.9096964244900203E-3</v>
      </c>
      <c r="I42">
        <v>4.5789714607315296E-3</v>
      </c>
    </row>
    <row r="43" spans="1:10" x14ac:dyDescent="0.2">
      <c r="A43" t="s">
        <v>29</v>
      </c>
      <c r="B43">
        <v>43450600</v>
      </c>
      <c r="C43">
        <v>10</v>
      </c>
      <c r="D43">
        <v>3.7926035543812998E-2</v>
      </c>
      <c r="E43">
        <v>2.3910371778525501E-2</v>
      </c>
      <c r="F43" s="15">
        <v>1.48040993680179E-2</v>
      </c>
      <c r="G43">
        <v>9.24576415515551E-3</v>
      </c>
      <c r="H43">
        <v>5.9226569943798199E-3</v>
      </c>
      <c r="I43">
        <v>3.8497512117209001E-3</v>
      </c>
    </row>
    <row r="44" spans="1:10" x14ac:dyDescent="0.2">
      <c r="A44" t="s">
        <v>30</v>
      </c>
      <c r="B44">
        <v>44550240</v>
      </c>
      <c r="C44">
        <v>11</v>
      </c>
      <c r="D44">
        <v>4.12122358936787E-2</v>
      </c>
      <c r="E44">
        <v>2.6422685938392299E-2</v>
      </c>
      <c r="F44" s="15">
        <v>1.6699371316518202E-2</v>
      </c>
      <c r="G44">
        <v>1.0667462173043299E-2</v>
      </c>
      <c r="H44">
        <v>7.01250992138314E-3</v>
      </c>
      <c r="I44">
        <v>4.68381315117494E-3</v>
      </c>
    </row>
    <row r="45" spans="1:10" x14ac:dyDescent="0.2">
      <c r="A45" t="s">
        <v>31</v>
      </c>
      <c r="B45">
        <v>39151020</v>
      </c>
      <c r="C45">
        <v>12</v>
      </c>
      <c r="D45">
        <v>3.9526479769875701E-2</v>
      </c>
      <c r="E45">
        <v>2.5240849408265702E-2</v>
      </c>
      <c r="F45" s="15">
        <v>1.5799664989571201E-2</v>
      </c>
      <c r="G45">
        <v>1.0039712886152101E-2</v>
      </c>
      <c r="H45">
        <v>6.4587844710048397E-3</v>
      </c>
      <c r="I45">
        <v>4.2158544017499404E-3</v>
      </c>
      <c r="J45" t="s">
        <v>47</v>
      </c>
    </row>
    <row r="46" spans="1:10" x14ac:dyDescent="0.2">
      <c r="A46" t="s">
        <v>32</v>
      </c>
      <c r="B46">
        <v>38872760</v>
      </c>
      <c r="C46">
        <v>13</v>
      </c>
      <c r="D46">
        <v>3.7240242267335799E-2</v>
      </c>
      <c r="E46">
        <v>2.34177094705907E-2</v>
      </c>
      <c r="F46" s="15">
        <v>1.45193446516275E-2</v>
      </c>
      <c r="G46">
        <v>9.1236639744643796E-3</v>
      </c>
      <c r="H46">
        <v>5.9590829156458101E-3</v>
      </c>
      <c r="I46">
        <v>3.93422026118032E-3</v>
      </c>
      <c r="J46" s="8">
        <f>SUM(B34:B46)</f>
        <v>511279600</v>
      </c>
    </row>
    <row r="47" spans="1:10" x14ac:dyDescent="0.2">
      <c r="A47" t="s">
        <v>33</v>
      </c>
      <c r="B47">
        <v>27840820</v>
      </c>
      <c r="C47">
        <v>14</v>
      </c>
      <c r="D47">
        <v>4.2508769497450097E-2</v>
      </c>
      <c r="E47">
        <v>2.71506730046026E-2</v>
      </c>
      <c r="F47" s="15">
        <v>1.6993500909815201E-2</v>
      </c>
      <c r="G47">
        <v>1.07231396201692E-2</v>
      </c>
      <c r="H47">
        <v>6.96416269348388E-3</v>
      </c>
      <c r="I47">
        <v>4.5896636665155701E-3</v>
      </c>
    </row>
    <row r="48" spans="1:10" x14ac:dyDescent="0.2">
      <c r="A48" t="s">
        <v>34</v>
      </c>
      <c r="B48">
        <v>30009360</v>
      </c>
      <c r="C48">
        <v>15</v>
      </c>
      <c r="D48">
        <v>4.2591511448428099E-2</v>
      </c>
      <c r="E48">
        <v>2.7408881762223499E-2</v>
      </c>
      <c r="F48" s="15">
        <v>1.7323794975967501E-2</v>
      </c>
      <c r="G48">
        <v>1.11180978201468E-2</v>
      </c>
      <c r="H48">
        <v>7.3959924503554904E-3</v>
      </c>
      <c r="I48">
        <v>4.9216977636310803E-3</v>
      </c>
    </row>
    <row r="49" spans="1:13" x14ac:dyDescent="0.2">
      <c r="A49" t="s">
        <v>35</v>
      </c>
      <c r="B49">
        <v>23336260</v>
      </c>
      <c r="C49">
        <v>16</v>
      </c>
      <c r="D49">
        <v>4.3126362150575998E-2</v>
      </c>
      <c r="E49">
        <v>2.7753333224775498E-2</v>
      </c>
      <c r="F49" s="15">
        <v>1.7573638620755901E-2</v>
      </c>
      <c r="G49">
        <v>1.12416471191185E-2</v>
      </c>
      <c r="H49">
        <v>7.3793315638409898E-3</v>
      </c>
      <c r="I49">
        <v>4.87027484266973E-3</v>
      </c>
    </row>
    <row r="50" spans="1:13" x14ac:dyDescent="0.2">
      <c r="A50" t="s">
        <v>36</v>
      </c>
      <c r="B50">
        <v>24584900</v>
      </c>
      <c r="C50">
        <v>17</v>
      </c>
      <c r="D50">
        <v>4.2723256958539603E-2</v>
      </c>
      <c r="E50">
        <v>2.7313920333212699E-2</v>
      </c>
      <c r="F50" s="15">
        <v>1.7287847418537401E-2</v>
      </c>
      <c r="G50">
        <v>1.1018267310422301E-2</v>
      </c>
      <c r="H50">
        <v>7.3255128147765502E-3</v>
      </c>
      <c r="I50">
        <v>5.03439102863953E-3</v>
      </c>
    </row>
    <row r="51" spans="1:13" x14ac:dyDescent="0.2">
      <c r="A51" t="s">
        <v>37</v>
      </c>
      <c r="B51">
        <v>27826500</v>
      </c>
      <c r="C51">
        <v>18</v>
      </c>
      <c r="D51">
        <v>5.5696368569529003E-2</v>
      </c>
      <c r="E51">
        <v>3.7309255565737699E-2</v>
      </c>
      <c r="F51" s="15">
        <v>2.4882899394462098E-2</v>
      </c>
      <c r="G51">
        <v>1.7061829550967599E-2</v>
      </c>
      <c r="H51">
        <v>1.2164770991680601E-2</v>
      </c>
      <c r="I51">
        <v>8.8096957935780602E-3</v>
      </c>
    </row>
    <row r="52" spans="1:13" x14ac:dyDescent="0.2">
      <c r="A52" t="s">
        <v>38</v>
      </c>
      <c r="B52">
        <v>29231240</v>
      </c>
      <c r="C52">
        <v>19</v>
      </c>
      <c r="D52">
        <v>4.2405043371406798E-2</v>
      </c>
      <c r="E52">
        <v>2.7157212625944002E-2</v>
      </c>
      <c r="F52" s="15">
        <v>1.7220035824686199E-2</v>
      </c>
      <c r="G52">
        <v>1.10759584608795E-2</v>
      </c>
      <c r="H52">
        <v>7.3828547813914198E-3</v>
      </c>
      <c r="I52">
        <v>4.9847012990211796E-3</v>
      </c>
    </row>
    <row r="53" spans="1:13" x14ac:dyDescent="0.2">
      <c r="A53" t="s">
        <v>39</v>
      </c>
      <c r="B53">
        <v>24861600</v>
      </c>
      <c r="C53">
        <v>20</v>
      </c>
      <c r="D53">
        <v>4.6617957010007399E-2</v>
      </c>
      <c r="E53">
        <v>3.0149829455867701E-2</v>
      </c>
      <c r="F53" s="15">
        <v>1.91040399652476E-2</v>
      </c>
      <c r="G53">
        <v>1.2196157930302201E-2</v>
      </c>
      <c r="H53">
        <v>8.0362084499790796E-3</v>
      </c>
      <c r="I53">
        <v>5.2517537085304197E-3</v>
      </c>
    </row>
    <row r="54" spans="1:13" x14ac:dyDescent="0.2">
      <c r="A54" t="s">
        <v>40</v>
      </c>
      <c r="B54">
        <v>30600100</v>
      </c>
      <c r="C54">
        <v>21</v>
      </c>
      <c r="D54">
        <v>4.2955447858013501E-2</v>
      </c>
      <c r="E54">
        <v>2.75313806164032E-2</v>
      </c>
      <c r="F54" s="15">
        <v>1.7198244450181501E-2</v>
      </c>
      <c r="G54">
        <v>1.08982650383495E-2</v>
      </c>
      <c r="H54">
        <v>7.1005323512014704E-3</v>
      </c>
      <c r="I54">
        <v>4.68253371721007E-3</v>
      </c>
    </row>
    <row r="55" spans="1:13" x14ac:dyDescent="0.2">
      <c r="A55" t="s">
        <v>41</v>
      </c>
      <c r="B55">
        <v>23305420</v>
      </c>
      <c r="C55">
        <v>22</v>
      </c>
      <c r="D55">
        <v>4.6719218104629701E-2</v>
      </c>
      <c r="E55">
        <v>3.0406274591919E-2</v>
      </c>
      <c r="F55" s="15">
        <v>1.9354339033581001E-2</v>
      </c>
      <c r="G55">
        <v>1.2484005866446501E-2</v>
      </c>
      <c r="H55">
        <v>8.2078331993158705E-3</v>
      </c>
      <c r="I55">
        <v>5.4826731292549101E-3</v>
      </c>
    </row>
    <row r="56" spans="1:13" x14ac:dyDescent="0.2">
      <c r="A56" t="s">
        <v>42</v>
      </c>
      <c r="B56">
        <v>28882020</v>
      </c>
      <c r="C56">
        <v>23</v>
      </c>
      <c r="D56">
        <v>4.4134620777909597E-2</v>
      </c>
      <c r="E56">
        <v>2.8273957292460801E-2</v>
      </c>
      <c r="F56" s="15">
        <v>1.7796469914500401E-2</v>
      </c>
      <c r="G56">
        <v>1.1282417227049899E-2</v>
      </c>
      <c r="H56">
        <v>7.3873641802062297E-3</v>
      </c>
      <c r="I56">
        <v>4.8484489658271804E-3</v>
      </c>
    </row>
    <row r="57" spans="1:13" x14ac:dyDescent="0.2">
      <c r="A57" t="s">
        <v>43</v>
      </c>
      <c r="B57">
        <v>31833700</v>
      </c>
      <c r="C57">
        <v>24</v>
      </c>
      <c r="D57">
        <v>4.89054366913051E-2</v>
      </c>
      <c r="E57">
        <v>3.2320622484976601E-2</v>
      </c>
      <c r="F57" s="15">
        <v>2.0983046268576999E-2</v>
      </c>
      <c r="G57">
        <v>1.36658007080547E-2</v>
      </c>
      <c r="H57">
        <v>9.1806795942664492E-3</v>
      </c>
      <c r="I57">
        <v>6.2175304787065299E-3</v>
      </c>
    </row>
    <row r="58" spans="1:13" x14ac:dyDescent="0.2">
      <c r="A58" t="s">
        <v>44</v>
      </c>
      <c r="B58">
        <v>27442360</v>
      </c>
      <c r="C58">
        <v>25</v>
      </c>
      <c r="D58">
        <v>4.57895385090787E-2</v>
      </c>
      <c r="E58">
        <v>2.96929637246942E-2</v>
      </c>
      <c r="F58" s="15">
        <v>1.8994357628134E-2</v>
      </c>
      <c r="G58">
        <v>1.2331956872513899E-2</v>
      </c>
      <c r="H58">
        <v>8.2026472941831505E-3</v>
      </c>
      <c r="I58">
        <v>5.5141030144637698E-3</v>
      </c>
      <c r="J58" t="s">
        <v>48</v>
      </c>
    </row>
    <row r="59" spans="1:13" x14ac:dyDescent="0.2">
      <c r="A59" t="s">
        <v>45</v>
      </c>
      <c r="B59">
        <v>28140740</v>
      </c>
      <c r="C59">
        <v>26</v>
      </c>
      <c r="D59">
        <v>4.2316371211275898E-2</v>
      </c>
      <c r="E59">
        <v>2.7029779600678601E-2</v>
      </c>
      <c r="F59" s="15">
        <v>1.69058098685393E-2</v>
      </c>
      <c r="G59">
        <v>1.06810624027655E-2</v>
      </c>
      <c r="H59">
        <v>6.9057530114702004E-3</v>
      </c>
      <c r="I59">
        <v>4.4977850618000796E-3</v>
      </c>
      <c r="J59" s="8">
        <f>SUM(B47:B59)</f>
        <v>357895020</v>
      </c>
    </row>
    <row r="60" spans="1:13" x14ac:dyDescent="0.2">
      <c r="B60" s="1">
        <f>SUM(B34:B59)</f>
        <v>869174620</v>
      </c>
      <c r="C60" s="6"/>
      <c r="D60" s="6">
        <f>D30/$B$60</f>
        <v>4.1158384261151114E-2</v>
      </c>
      <c r="E60" s="6">
        <f>E30/$B$60</f>
        <v>2.6353790680174256E-2</v>
      </c>
      <c r="F60" s="19">
        <f>F30/$B$60</f>
        <v>1.6600690664437485E-2</v>
      </c>
      <c r="G60" s="6">
        <f>G30/$B$60</f>
        <v>1.0597077719549611E-2</v>
      </c>
      <c r="H60" s="6">
        <f>H30/$B$60</f>
        <v>6.9734376275275966E-3</v>
      </c>
      <c r="I60" s="6">
        <f t="shared" ref="I60" si="1">I30/$B$60</f>
        <v>4.6476759756284647E-3</v>
      </c>
      <c r="M60" s="6"/>
    </row>
    <row r="61" spans="1:13" x14ac:dyDescent="0.2">
      <c r="A61" t="s">
        <v>0</v>
      </c>
      <c r="B61" s="6">
        <f>B60/B30</f>
        <v>0.40039585712792541</v>
      </c>
      <c r="C61" s="6"/>
      <c r="D61" s="6">
        <f>D30/$B$30</f>
        <v>1.6479646544244116E-2</v>
      </c>
      <c r="E61" s="6">
        <f>E30/$B$30</f>
        <v>1.0551948607958304E-2</v>
      </c>
      <c r="F61" s="19">
        <f>F30/$B$30</f>
        <v>6.6468477675029978E-3</v>
      </c>
      <c r="G61" s="6">
        <f>G30/$B$30</f>
        <v>4.2430260165703081E-3</v>
      </c>
      <c r="H61" s="6">
        <f t="shared" ref="H61:I61" si="2">H30/$B$30</f>
        <v>2.7921355360020386E-3</v>
      </c>
      <c r="I61" s="6">
        <f t="shared" si="2"/>
        <v>1.8609102059146262E-3</v>
      </c>
      <c r="M61" s="6"/>
    </row>
    <row r="62" spans="1:13" x14ac:dyDescent="0.2">
      <c r="A62" t="s">
        <v>19</v>
      </c>
    </row>
    <row r="63" spans="1:13" x14ac:dyDescent="0.2">
      <c r="A63" t="s">
        <v>2</v>
      </c>
      <c r="B63" t="s">
        <v>3</v>
      </c>
      <c r="C63" t="s">
        <v>4</v>
      </c>
      <c r="D63" t="s">
        <v>53</v>
      </c>
      <c r="E63" t="s">
        <v>54</v>
      </c>
      <c r="F63" s="15" t="s">
        <v>49</v>
      </c>
      <c r="G63" t="s">
        <v>50</v>
      </c>
      <c r="H63" t="s">
        <v>51</v>
      </c>
      <c r="I63" t="s">
        <v>52</v>
      </c>
    </row>
    <row r="64" spans="1:13" x14ac:dyDescent="0.2">
      <c r="A64" t="s">
        <v>20</v>
      </c>
      <c r="B64">
        <v>104050246</v>
      </c>
      <c r="C64">
        <v>1</v>
      </c>
      <c r="D64">
        <v>36316</v>
      </c>
      <c r="E64">
        <v>22117</v>
      </c>
      <c r="F64" s="15">
        <v>14000</v>
      </c>
      <c r="G64">
        <v>8915</v>
      </c>
      <c r="H64">
        <v>5776</v>
      </c>
      <c r="I64">
        <v>3795</v>
      </c>
    </row>
    <row r="65" spans="1:9" x14ac:dyDescent="0.2">
      <c r="A65" t="s">
        <v>21</v>
      </c>
      <c r="B65">
        <v>90410113</v>
      </c>
      <c r="C65">
        <v>2</v>
      </c>
      <c r="D65">
        <v>32016</v>
      </c>
      <c r="E65">
        <v>19333</v>
      </c>
      <c r="F65" s="15">
        <v>12143</v>
      </c>
      <c r="G65">
        <v>7664</v>
      </c>
      <c r="H65">
        <v>4935</v>
      </c>
      <c r="I65">
        <v>3218</v>
      </c>
    </row>
    <row r="66" spans="1:9" x14ac:dyDescent="0.2">
      <c r="A66" t="s">
        <v>22</v>
      </c>
      <c r="B66">
        <v>108673976</v>
      </c>
      <c r="C66">
        <v>3</v>
      </c>
      <c r="D66">
        <v>38009</v>
      </c>
      <c r="E66">
        <v>22893</v>
      </c>
      <c r="F66" s="15">
        <v>14476</v>
      </c>
      <c r="G66">
        <v>9142</v>
      </c>
      <c r="H66">
        <v>5952</v>
      </c>
      <c r="I66">
        <v>3908</v>
      </c>
    </row>
    <row r="67" spans="1:9" x14ac:dyDescent="0.2">
      <c r="A67" t="s">
        <v>23</v>
      </c>
      <c r="B67">
        <v>82679320</v>
      </c>
      <c r="C67">
        <v>4</v>
      </c>
      <c r="D67">
        <v>26994</v>
      </c>
      <c r="E67">
        <v>16131</v>
      </c>
      <c r="F67" s="15">
        <v>9968</v>
      </c>
      <c r="G67">
        <v>6155</v>
      </c>
      <c r="H67">
        <v>3886</v>
      </c>
      <c r="I67">
        <v>2512</v>
      </c>
    </row>
    <row r="68" spans="1:9" x14ac:dyDescent="0.2">
      <c r="A68" t="s">
        <v>24</v>
      </c>
      <c r="B68">
        <v>100714657</v>
      </c>
      <c r="C68">
        <v>5</v>
      </c>
      <c r="D68">
        <v>43546</v>
      </c>
      <c r="E68">
        <v>27361</v>
      </c>
      <c r="F68" s="15">
        <v>17764</v>
      </c>
      <c r="G68">
        <v>11528</v>
      </c>
      <c r="H68">
        <v>7674</v>
      </c>
      <c r="I68">
        <v>5098</v>
      </c>
    </row>
    <row r="69" spans="1:9" x14ac:dyDescent="0.2">
      <c r="A69" t="s">
        <v>25</v>
      </c>
      <c r="B69">
        <v>121513442</v>
      </c>
      <c r="C69">
        <v>6</v>
      </c>
      <c r="D69">
        <v>40379</v>
      </c>
      <c r="E69">
        <v>24225</v>
      </c>
      <c r="F69" s="15">
        <v>15077</v>
      </c>
      <c r="G69">
        <v>9391</v>
      </c>
      <c r="H69">
        <v>5925</v>
      </c>
      <c r="I69">
        <v>3839</v>
      </c>
    </row>
    <row r="70" spans="1:9" x14ac:dyDescent="0.2">
      <c r="A70" t="s">
        <v>26</v>
      </c>
      <c r="B70">
        <v>93829987</v>
      </c>
      <c r="C70">
        <v>7</v>
      </c>
      <c r="D70">
        <v>35481</v>
      </c>
      <c r="E70">
        <v>21758</v>
      </c>
      <c r="F70" s="15">
        <v>13658</v>
      </c>
      <c r="G70">
        <v>8583</v>
      </c>
      <c r="H70">
        <v>5555</v>
      </c>
      <c r="I70">
        <v>3645</v>
      </c>
    </row>
    <row r="71" spans="1:9" x14ac:dyDescent="0.2">
      <c r="A71" t="s">
        <v>27</v>
      </c>
      <c r="B71">
        <v>123748673</v>
      </c>
      <c r="C71">
        <v>8</v>
      </c>
      <c r="D71">
        <v>39078</v>
      </c>
      <c r="E71">
        <v>23809</v>
      </c>
      <c r="F71" s="15">
        <v>14875</v>
      </c>
      <c r="G71">
        <v>9235</v>
      </c>
      <c r="H71">
        <v>5866</v>
      </c>
      <c r="I71">
        <v>3794</v>
      </c>
    </row>
    <row r="72" spans="1:9" x14ac:dyDescent="0.2">
      <c r="A72" t="s">
        <v>28</v>
      </c>
      <c r="B72">
        <v>81831061</v>
      </c>
      <c r="C72">
        <v>9</v>
      </c>
      <c r="D72">
        <v>31646</v>
      </c>
      <c r="E72">
        <v>19649</v>
      </c>
      <c r="F72" s="15">
        <v>12433</v>
      </c>
      <c r="G72">
        <v>7934</v>
      </c>
      <c r="H72">
        <v>5196</v>
      </c>
      <c r="I72">
        <v>3434</v>
      </c>
    </row>
    <row r="73" spans="1:9" x14ac:dyDescent="0.2">
      <c r="A73" t="s">
        <v>29</v>
      </c>
      <c r="B73">
        <v>111961792</v>
      </c>
      <c r="C73">
        <v>10</v>
      </c>
      <c r="D73">
        <v>40896</v>
      </c>
      <c r="E73">
        <v>24838</v>
      </c>
      <c r="F73" s="15">
        <v>15633</v>
      </c>
      <c r="G73">
        <v>9795</v>
      </c>
      <c r="H73">
        <v>6256</v>
      </c>
      <c r="I73">
        <v>4107</v>
      </c>
    </row>
    <row r="74" spans="1:9" x14ac:dyDescent="0.2">
      <c r="A74" t="s">
        <v>30</v>
      </c>
      <c r="B74">
        <v>114316535</v>
      </c>
      <c r="C74">
        <v>11</v>
      </c>
      <c r="D74">
        <v>44469</v>
      </c>
      <c r="E74">
        <v>27395</v>
      </c>
      <c r="F74" s="15">
        <v>17606</v>
      </c>
      <c r="G74">
        <v>11244</v>
      </c>
      <c r="H74">
        <v>7334</v>
      </c>
      <c r="I74">
        <v>4888</v>
      </c>
    </row>
    <row r="75" spans="1:9" x14ac:dyDescent="0.2">
      <c r="A75" t="s">
        <v>31</v>
      </c>
      <c r="B75">
        <v>103038859</v>
      </c>
      <c r="C75">
        <v>12</v>
      </c>
      <c r="D75">
        <v>37967</v>
      </c>
      <c r="E75">
        <v>23344</v>
      </c>
      <c r="F75" s="15">
        <v>14861</v>
      </c>
      <c r="G75">
        <v>9498</v>
      </c>
      <c r="H75">
        <v>6111</v>
      </c>
      <c r="I75">
        <v>4010</v>
      </c>
    </row>
    <row r="76" spans="1:9" x14ac:dyDescent="0.2">
      <c r="A76" t="s">
        <v>32</v>
      </c>
      <c r="B76">
        <v>104534465</v>
      </c>
      <c r="C76">
        <v>13</v>
      </c>
      <c r="D76">
        <v>35846</v>
      </c>
      <c r="E76">
        <v>21617</v>
      </c>
      <c r="F76" s="15">
        <v>13521</v>
      </c>
      <c r="G76">
        <v>8458</v>
      </c>
      <c r="H76">
        <v>5441</v>
      </c>
      <c r="I76">
        <v>3557</v>
      </c>
    </row>
    <row r="77" spans="1:9" x14ac:dyDescent="0.2">
      <c r="A77" t="s">
        <v>33</v>
      </c>
      <c r="B77">
        <v>64473564</v>
      </c>
      <c r="C77">
        <v>14</v>
      </c>
      <c r="D77">
        <v>28792</v>
      </c>
      <c r="E77">
        <v>17817</v>
      </c>
      <c r="F77" s="15">
        <v>11325</v>
      </c>
      <c r="G77">
        <v>7147</v>
      </c>
      <c r="H77">
        <v>4606</v>
      </c>
      <c r="I77">
        <v>3033</v>
      </c>
    </row>
    <row r="78" spans="1:9" x14ac:dyDescent="0.2">
      <c r="A78" t="s">
        <v>34</v>
      </c>
      <c r="B78">
        <v>70731513</v>
      </c>
      <c r="C78">
        <v>15</v>
      </c>
      <c r="D78">
        <v>30888</v>
      </c>
      <c r="E78">
        <v>19040</v>
      </c>
      <c r="F78" s="15">
        <v>12221</v>
      </c>
      <c r="G78">
        <v>7848</v>
      </c>
      <c r="H78">
        <v>5193</v>
      </c>
      <c r="I78">
        <v>3450</v>
      </c>
    </row>
    <row r="79" spans="1:9" x14ac:dyDescent="0.2">
      <c r="A79" t="s">
        <v>35</v>
      </c>
      <c r="B79">
        <v>53248092</v>
      </c>
      <c r="C79">
        <v>16</v>
      </c>
      <c r="D79">
        <v>24289</v>
      </c>
      <c r="E79">
        <v>15053</v>
      </c>
      <c r="F79" s="15">
        <v>9699</v>
      </c>
      <c r="G79">
        <v>6231</v>
      </c>
      <c r="H79">
        <v>4113</v>
      </c>
      <c r="I79">
        <v>2745</v>
      </c>
    </row>
    <row r="80" spans="1:9" x14ac:dyDescent="0.2">
      <c r="A80" t="s">
        <v>36</v>
      </c>
      <c r="B80">
        <v>56598092</v>
      </c>
      <c r="C80">
        <v>17</v>
      </c>
      <c r="D80">
        <v>25395</v>
      </c>
      <c r="E80">
        <v>15598</v>
      </c>
      <c r="F80" s="15">
        <v>9922</v>
      </c>
      <c r="G80">
        <v>6242</v>
      </c>
      <c r="H80">
        <v>4015</v>
      </c>
      <c r="I80">
        <v>2690</v>
      </c>
    </row>
    <row r="81" spans="1:9" x14ac:dyDescent="0.2">
      <c r="A81" t="s">
        <v>37</v>
      </c>
      <c r="B81">
        <v>64368997</v>
      </c>
      <c r="C81">
        <v>18</v>
      </c>
      <c r="D81">
        <v>34605</v>
      </c>
      <c r="E81">
        <v>22428</v>
      </c>
      <c r="F81" s="15">
        <v>14842</v>
      </c>
      <c r="G81">
        <v>9866</v>
      </c>
      <c r="H81">
        <v>6785</v>
      </c>
      <c r="I81">
        <v>4693</v>
      </c>
    </row>
    <row r="82" spans="1:9" x14ac:dyDescent="0.2">
      <c r="A82" t="s">
        <v>38</v>
      </c>
      <c r="B82">
        <v>68668488</v>
      </c>
      <c r="C82">
        <v>19</v>
      </c>
      <c r="D82">
        <v>30056</v>
      </c>
      <c r="E82">
        <v>18374</v>
      </c>
      <c r="F82" s="15">
        <v>11752</v>
      </c>
      <c r="G82">
        <v>7514</v>
      </c>
      <c r="H82">
        <v>4901</v>
      </c>
      <c r="I82">
        <v>3213</v>
      </c>
    </row>
    <row r="83" spans="1:9" x14ac:dyDescent="0.2">
      <c r="A83" t="s">
        <v>39</v>
      </c>
      <c r="B83">
        <v>58101237</v>
      </c>
      <c r="C83">
        <v>20</v>
      </c>
      <c r="D83">
        <v>27770</v>
      </c>
      <c r="E83">
        <v>17450</v>
      </c>
      <c r="F83" s="15">
        <v>11267</v>
      </c>
      <c r="G83">
        <v>7217</v>
      </c>
      <c r="H83">
        <v>4784</v>
      </c>
      <c r="I83">
        <v>3192</v>
      </c>
    </row>
    <row r="84" spans="1:9" x14ac:dyDescent="0.2">
      <c r="A84" t="s">
        <v>40</v>
      </c>
      <c r="B84">
        <v>69935236</v>
      </c>
      <c r="C84">
        <v>21</v>
      </c>
      <c r="D84">
        <v>32003</v>
      </c>
      <c r="E84">
        <v>19799</v>
      </c>
      <c r="F84" s="15">
        <v>12559</v>
      </c>
      <c r="G84">
        <v>8016</v>
      </c>
      <c r="H84">
        <v>5220</v>
      </c>
      <c r="I84">
        <v>3462</v>
      </c>
    </row>
    <row r="85" spans="1:9" x14ac:dyDescent="0.2">
      <c r="A85" t="s">
        <v>41</v>
      </c>
      <c r="B85">
        <v>53439012</v>
      </c>
      <c r="C85">
        <v>22</v>
      </c>
      <c r="D85">
        <v>25956</v>
      </c>
      <c r="E85">
        <v>16290</v>
      </c>
      <c r="F85" s="15">
        <v>10490</v>
      </c>
      <c r="G85">
        <v>6805</v>
      </c>
      <c r="H85">
        <v>4462</v>
      </c>
      <c r="I85">
        <v>2972</v>
      </c>
    </row>
    <row r="86" spans="1:9" x14ac:dyDescent="0.2">
      <c r="A86" t="s">
        <v>42</v>
      </c>
      <c r="B86">
        <v>67973905</v>
      </c>
      <c r="C86">
        <v>23</v>
      </c>
      <c r="D86">
        <v>30866</v>
      </c>
      <c r="E86">
        <v>19185</v>
      </c>
      <c r="F86" s="15">
        <v>12272</v>
      </c>
      <c r="G86">
        <v>7761</v>
      </c>
      <c r="H86">
        <v>5093</v>
      </c>
      <c r="I86">
        <v>3373</v>
      </c>
    </row>
    <row r="87" spans="1:9" x14ac:dyDescent="0.2">
      <c r="A87" t="s">
        <v>43</v>
      </c>
      <c r="B87">
        <v>73211361</v>
      </c>
      <c r="C87">
        <v>24</v>
      </c>
      <c r="D87">
        <v>36508</v>
      </c>
      <c r="E87">
        <v>23253</v>
      </c>
      <c r="F87" s="15">
        <v>15401</v>
      </c>
      <c r="G87">
        <v>10055</v>
      </c>
      <c r="H87">
        <v>6737</v>
      </c>
      <c r="I87">
        <v>4606</v>
      </c>
    </row>
    <row r="88" spans="1:9" x14ac:dyDescent="0.2">
      <c r="A88" t="s">
        <v>44</v>
      </c>
      <c r="B88">
        <v>63843421</v>
      </c>
      <c r="C88">
        <v>25</v>
      </c>
      <c r="D88">
        <v>29897</v>
      </c>
      <c r="E88">
        <v>18725</v>
      </c>
      <c r="F88" s="15">
        <v>12058</v>
      </c>
      <c r="G88">
        <v>7838</v>
      </c>
      <c r="H88">
        <v>5152</v>
      </c>
      <c r="I88">
        <v>3438</v>
      </c>
    </row>
    <row r="89" spans="1:9" x14ac:dyDescent="0.2">
      <c r="A89" t="s">
        <v>45</v>
      </c>
      <c r="B89">
        <v>64892201</v>
      </c>
      <c r="C89">
        <v>26</v>
      </c>
      <c r="D89">
        <v>29100</v>
      </c>
      <c r="E89">
        <v>18010</v>
      </c>
      <c r="F89" s="15">
        <v>11481</v>
      </c>
      <c r="G89">
        <v>7325</v>
      </c>
      <c r="H89">
        <v>4752</v>
      </c>
      <c r="I89">
        <v>3145</v>
      </c>
    </row>
    <row r="90" spans="1:9" x14ac:dyDescent="0.2">
      <c r="D90" s="4">
        <f>SUM(D64:D89)</f>
        <v>868768</v>
      </c>
      <c r="E90" s="4">
        <f>SUM(E64:E89)</f>
        <v>535492</v>
      </c>
      <c r="F90" s="17">
        <f>SUM(F64:F89)</f>
        <v>341304</v>
      </c>
      <c r="G90" s="4">
        <f>SUM(G64:G89)</f>
        <v>217407</v>
      </c>
      <c r="H90" s="4">
        <f>SUM(H64:H89)</f>
        <v>141720</v>
      </c>
      <c r="I90" s="4">
        <f t="shared" ref="I90" si="3">SUM(I64:I89)</f>
        <v>93817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DcD</vt:lpstr>
      <vt:lpstr>A6Dn</vt:lpstr>
      <vt:lpstr>FcD</vt:lpstr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2019-02-11T18:36:21Z</dcterms:created>
  <dcterms:modified xsi:type="dcterms:W3CDTF">2020-05-20T18:09:33Z</dcterms:modified>
</cp:coreProperties>
</file>