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uanjing/Dropbox/MNase-seq/cottonMNase-seq_git/"/>
    </mc:Choice>
  </mc:AlternateContent>
  <xr:revisionPtr revIDLastSave="0" documentId="13_ncr:1_{66358CD6-BCD8-264D-A4D3-D617217F6E48}" xr6:coauthVersionLast="45" xr6:coauthVersionMax="45" xr10:uidLastSave="{00000000-0000-0000-0000-000000000000}"/>
  <bookViews>
    <workbookView xWindow="8460" yWindow="460" windowWidth="17780" windowHeight="17540" activeTab="3" xr2:uid="{00000000-000D-0000-FFFF-FFFF00000000}"/>
  </bookViews>
  <sheets>
    <sheet name="A6Ln" sheetId="4" r:id="rId1"/>
    <sheet name="DcL" sheetId="1" r:id="rId2"/>
    <sheet name="FcL" sheetId="2" r:id="rId3"/>
    <sheet name="Mc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2" l="1"/>
  <c r="K29" i="2"/>
  <c r="J29" i="2"/>
  <c r="J16" i="2"/>
  <c r="F51" i="1"/>
  <c r="B34" i="4"/>
  <c r="B17" i="4"/>
  <c r="B35" i="4" l="1"/>
  <c r="K29" i="3"/>
  <c r="L29" i="3" s="1"/>
  <c r="K16" i="3"/>
  <c r="J59" i="3"/>
  <c r="J46" i="3"/>
  <c r="J29" i="3"/>
  <c r="J16" i="3"/>
  <c r="E90" i="3"/>
  <c r="D90" i="3"/>
  <c r="E30" i="3"/>
  <c r="E61" i="3" s="1"/>
  <c r="D30" i="3"/>
  <c r="L29" i="2"/>
  <c r="K16" i="2"/>
  <c r="L16" i="2" s="1"/>
  <c r="D90" i="2"/>
  <c r="E90" i="2"/>
  <c r="D30" i="2"/>
  <c r="D61" i="2" s="1"/>
  <c r="I51" i="1"/>
  <c r="H51" i="1"/>
  <c r="H17" i="1"/>
  <c r="I17" i="1"/>
  <c r="H51" i="4"/>
  <c r="I51" i="4"/>
  <c r="H17" i="4"/>
  <c r="H35" i="4" s="1"/>
  <c r="I17" i="4"/>
  <c r="I35" i="4" s="1"/>
  <c r="D17" i="4"/>
  <c r="E17" i="4"/>
  <c r="F17" i="4"/>
  <c r="G17" i="4"/>
  <c r="D51" i="4"/>
  <c r="E51" i="4"/>
  <c r="F51" i="4"/>
  <c r="G51" i="4"/>
  <c r="J46" i="2"/>
  <c r="B30" i="2"/>
  <c r="E61" i="2" s="1"/>
  <c r="F30" i="2"/>
  <c r="G30" i="2"/>
  <c r="H30" i="2"/>
  <c r="I30" i="2"/>
  <c r="F90" i="3"/>
  <c r="I90" i="3"/>
  <c r="H90" i="3"/>
  <c r="G90" i="3"/>
  <c r="B30" i="3"/>
  <c r="F30" i="3"/>
  <c r="F61" i="3" s="1"/>
  <c r="G30" i="3"/>
  <c r="H30" i="3"/>
  <c r="I30" i="3"/>
  <c r="B60" i="3"/>
  <c r="H60" i="3" l="1"/>
  <c r="D35" i="4"/>
  <c r="D34" i="4"/>
  <c r="D61" i="3"/>
  <c r="L16" i="3"/>
  <c r="E60" i="3"/>
  <c r="F61" i="2"/>
  <c r="H61" i="3"/>
  <c r="D60" i="3"/>
  <c r="G61" i="3"/>
  <c r="B61" i="3"/>
  <c r="I60" i="3"/>
  <c r="G60" i="3"/>
  <c r="F60" i="3"/>
  <c r="I61" i="3"/>
  <c r="J59" i="2"/>
  <c r="B60" i="2"/>
  <c r="H61" i="2"/>
  <c r="G61" i="2"/>
  <c r="G90" i="2"/>
  <c r="H90" i="2"/>
  <c r="I90" i="2"/>
  <c r="F90" i="2"/>
  <c r="E35" i="4"/>
  <c r="G51" i="1"/>
  <c r="E51" i="1"/>
  <c r="D51" i="1"/>
  <c r="B17" i="1"/>
  <c r="H35" i="1" s="1"/>
  <c r="B34" i="1"/>
  <c r="I34" i="1" s="1"/>
  <c r="E17" i="1"/>
  <c r="F17" i="1"/>
  <c r="G17" i="1"/>
  <c r="D17" i="1"/>
  <c r="D60" i="2" l="1"/>
  <c r="E60" i="2"/>
  <c r="H34" i="1"/>
  <c r="G34" i="1"/>
  <c r="E34" i="1"/>
  <c r="I35" i="1"/>
  <c r="G60" i="2"/>
  <c r="B61" i="2"/>
  <c r="B35" i="1"/>
  <c r="F34" i="1"/>
  <c r="D34" i="1"/>
  <c r="D35" i="1"/>
  <c r="H34" i="4"/>
  <c r="I34" i="4"/>
  <c r="F35" i="1"/>
  <c r="F34" i="4"/>
  <c r="G34" i="4"/>
  <c r="E34" i="4"/>
  <c r="I60" i="2"/>
  <c r="I61" i="2"/>
  <c r="H60" i="2"/>
  <c r="F60" i="2"/>
  <c r="E35" i="1"/>
  <c r="G35" i="1"/>
  <c r="F35" i="4"/>
  <c r="G35" i="4"/>
</calcChain>
</file>

<file path=xl/sharedStrings.xml><?xml version="1.0" encoding="utf-8"?>
<sst xmlns="http://schemas.openxmlformats.org/spreadsheetml/2006/main" count="371" uniqueCount="55">
  <si>
    <t>x</t>
  </si>
  <si>
    <t># segment bp</t>
  </si>
  <si>
    <t>ChrName</t>
  </si>
  <si>
    <t>Length</t>
  </si>
  <si>
    <t>Chromosome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</si>
  <si>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</si>
  <si>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</si>
  <si>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</si>
  <si>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</si>
  <si>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</si>
  <si>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</si>
  <si>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</si>
  <si>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</si>
  <si>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</si>
  <si>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</si>
  <si>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</si>
  <si>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</si>
  <si>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</si>
  <si>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# segment bp %</t>
  </si>
  <si>
    <t># segment number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</si>
  <si>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</si>
  <si>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</si>
  <si>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</si>
  <si>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</si>
  <si>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</si>
  <si>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</si>
  <si>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</si>
  <si>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</si>
  <si>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</si>
  <si>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</si>
  <si>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</si>
  <si>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</si>
  <si>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</si>
  <si>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</si>
  <si>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</si>
  <si>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</si>
  <si>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</si>
  <si>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</si>
  <si>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</si>
  <si>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</si>
  <si>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</si>
  <si>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</si>
  <si>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</si>
  <si>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</si>
  <si>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</si>
  <si>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</si>
  <si>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iSeg v1.3.4</t>
  </si>
  <si>
    <t>A chrs</t>
  </si>
  <si>
    <t>D chrs</t>
  </si>
  <si>
    <t>Pos.bc5.0</t>
  </si>
  <si>
    <t>Pos.bc5.5</t>
  </si>
  <si>
    <t>Pos.bc6.0</t>
  </si>
  <si>
    <t>Pos.bc6.5</t>
  </si>
  <si>
    <t>Pos.bc4.0</t>
  </si>
  <si>
    <t>Pos.bc4.5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</si>
</sst>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43" fontId="16" fillId="0" borderId="0" xfId="1" applyFont="1"/>
    <xf numFmtId="43" fontId="0" fillId="0" borderId="0" xfId="1" applyFont="1"/>
    <xf numFmtId="164" fontId="16" fillId="0" borderId="0" xfId="1" applyNumberFormat="1" applyFont="1"/>
    <xf numFmtId="164" fontId="0" fillId="0" borderId="0" xfId="1" applyNumberFormat="1" applyFont="1"/>
    <xf numFmtId="10" fontId="16" fillId="0" borderId="0" xfId="2" applyNumberFormat="1" applyFont="1"/>
    <xf numFmtId="10" fontId="0" fillId="0" borderId="0" xfId="2" applyNumberFormat="1" applyFont="1"/>
    <xf numFmtId="164" fontId="0" fillId="0" borderId="0" xfId="0" applyNumberFormat="1"/>
    <xf numFmtId="0" fontId="18" fillId="0" borderId="0" xfId="0" applyFont="1"/>
    <xf numFmtId="0" fontId="19" fillId="0" borderId="0" xfId="0" applyFont="1"/>
    <xf numFmtId="164" fontId="18" fillId="0" borderId="0" xfId="1" applyNumberFormat="1" applyFont="1"/>
    <xf numFmtId="164" fontId="16" fillId="0" borderId="0" xfId="0" applyNumberFormat="1" applyFont="1"/>
    <xf numFmtId="164" fontId="19" fillId="0" borderId="0" xfId="1" applyNumberFormat="1" applyFont="1"/>
    <xf numFmtId="10" fontId="19" fillId="0" borderId="0" xfId="2" applyNumberFormat="1" applyFont="1"/>
    <xf numFmtId="0" fontId="20" fillId="0" borderId="0" xfId="0" applyFont="1"/>
    <xf numFmtId="164" fontId="20" fillId="0" borderId="0" xfId="1" applyNumberFormat="1" applyFont="1"/>
    <xf numFmtId="164" fontId="21" fillId="0" borderId="0" xfId="1" applyNumberFormat="1" applyFont="1"/>
    <xf numFmtId="0" fontId="21" fillId="0" borderId="0" xfId="0" applyFont="1"/>
    <xf numFmtId="10" fontId="21" fillId="0" borderId="0" xfId="2" applyNumberFormat="1" applyFont="1"/>
    <xf numFmtId="0" fontId="0" fillId="0" borderId="0" xfId="0" applyFont="1"/>
    <xf numFmtId="164" fontId="0" fillId="0" borderId="0" xfId="2" applyNumberFormat="1" applyFont="1"/>
    <xf numFmtId="0" fontId="22" fillId="0" borderId="0" xfId="0" applyFont="1"/>
    <xf numFmtId="164" fontId="22" fillId="0" borderId="0" xfId="1" applyNumberFormat="1" applyFont="1"/>
    <xf numFmtId="164" fontId="23" fillId="0" borderId="0" xfId="1" applyNumberFormat="1" applyFont="1"/>
    <xf numFmtId="10" fontId="23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topLeftCell="A17" workbookViewId="0">
      <selection activeCell="A37" sqref="A37:I50"/>
    </sheetView>
  </sheetViews>
  <sheetFormatPr baseColWidth="10" defaultRowHeight="16" x14ac:dyDescent="0.2"/>
  <cols>
    <col min="2" max="2" width="16.6640625" bestFit="1" customWidth="1"/>
    <col min="4" max="4" width="11.5" style="15" bestFit="1" customWidth="1"/>
    <col min="5" max="5" width="11.5" bestFit="1" customWidth="1"/>
    <col min="8" max="9" width="11.5" bestFit="1" customWidth="1"/>
  </cols>
  <sheetData>
    <row r="1" spans="1:9" x14ac:dyDescent="0.2">
      <c r="A1" t="s">
        <v>46</v>
      </c>
    </row>
    <row r="2" spans="1:9" x14ac:dyDescent="0.2">
      <c r="A2" t="s">
        <v>1</v>
      </c>
    </row>
    <row r="3" spans="1:9" x14ac:dyDescent="0.2">
      <c r="A3" t="s">
        <v>2</v>
      </c>
      <c r="B3" t="s">
        <v>3</v>
      </c>
      <c r="C3" t="s">
        <v>4</v>
      </c>
      <c r="D3" s="15" t="s">
        <v>53</v>
      </c>
      <c r="E3" t="s">
        <v>54</v>
      </c>
      <c r="F3" t="s">
        <v>49</v>
      </c>
      <c r="G3" t="s">
        <v>50</v>
      </c>
      <c r="H3" t="s">
        <v>51</v>
      </c>
      <c r="I3" t="s">
        <v>52</v>
      </c>
    </row>
    <row r="4" spans="1:9" x14ac:dyDescent="0.2">
      <c r="A4" t="s">
        <v>5</v>
      </c>
      <c r="B4">
        <v>118841821</v>
      </c>
      <c r="C4">
        <v>1</v>
      </c>
      <c r="D4" s="15">
        <v>989681</v>
      </c>
      <c r="E4">
        <v>570662</v>
      </c>
      <c r="F4">
        <v>299428</v>
      </c>
      <c r="G4">
        <v>183107</v>
      </c>
      <c r="H4">
        <v>105653</v>
      </c>
      <c r="I4">
        <v>69246</v>
      </c>
    </row>
    <row r="5" spans="1:9" x14ac:dyDescent="0.2">
      <c r="A5" t="s">
        <v>6</v>
      </c>
      <c r="B5">
        <v>102461108</v>
      </c>
      <c r="C5">
        <v>2</v>
      </c>
      <c r="D5" s="15">
        <v>752684</v>
      </c>
      <c r="E5">
        <v>423082</v>
      </c>
      <c r="F5">
        <v>225514</v>
      </c>
      <c r="G5">
        <v>139973</v>
      </c>
      <c r="H5">
        <v>81774</v>
      </c>
      <c r="I5">
        <v>53722</v>
      </c>
    </row>
    <row r="6" spans="1:9" x14ac:dyDescent="0.2">
      <c r="A6" t="s">
        <v>7</v>
      </c>
      <c r="B6">
        <v>130879186</v>
      </c>
      <c r="C6">
        <v>3</v>
      </c>
      <c r="D6" s="15">
        <v>1062782</v>
      </c>
      <c r="E6">
        <v>618588</v>
      </c>
      <c r="F6">
        <v>335689</v>
      </c>
      <c r="G6">
        <v>212176</v>
      </c>
      <c r="H6">
        <v>131399</v>
      </c>
      <c r="I6">
        <v>89474</v>
      </c>
    </row>
    <row r="7" spans="1:9" x14ac:dyDescent="0.2">
      <c r="A7" t="s">
        <v>8</v>
      </c>
      <c r="B7">
        <v>111366730</v>
      </c>
      <c r="C7">
        <v>4</v>
      </c>
      <c r="D7" s="15">
        <v>850194</v>
      </c>
      <c r="E7">
        <v>479868</v>
      </c>
      <c r="F7">
        <v>258210</v>
      </c>
      <c r="G7">
        <v>158412</v>
      </c>
      <c r="H7">
        <v>90497</v>
      </c>
      <c r="I7">
        <v>58363</v>
      </c>
    </row>
    <row r="8" spans="1:9" x14ac:dyDescent="0.2">
      <c r="A8" t="s">
        <v>9</v>
      </c>
      <c r="B8">
        <v>97787725</v>
      </c>
      <c r="C8">
        <v>5</v>
      </c>
      <c r="D8" s="15">
        <v>976653</v>
      </c>
      <c r="E8">
        <v>568825</v>
      </c>
      <c r="F8">
        <v>308155</v>
      </c>
      <c r="G8">
        <v>191764</v>
      </c>
      <c r="H8">
        <v>114099</v>
      </c>
      <c r="I8">
        <v>74351</v>
      </c>
    </row>
    <row r="9" spans="1:9" x14ac:dyDescent="0.2">
      <c r="A9" t="s">
        <v>10</v>
      </c>
      <c r="B9">
        <v>130984700</v>
      </c>
      <c r="C9">
        <v>6</v>
      </c>
      <c r="D9" s="15">
        <v>1018806</v>
      </c>
      <c r="E9">
        <v>583088</v>
      </c>
      <c r="F9">
        <v>323649</v>
      </c>
      <c r="G9">
        <v>204550</v>
      </c>
      <c r="H9">
        <v>127740</v>
      </c>
      <c r="I9">
        <v>89593</v>
      </c>
    </row>
    <row r="10" spans="1:9" x14ac:dyDescent="0.2">
      <c r="A10" t="s">
        <v>11</v>
      </c>
      <c r="B10">
        <v>102057614</v>
      </c>
      <c r="C10">
        <v>7</v>
      </c>
      <c r="D10" s="15">
        <v>872883</v>
      </c>
      <c r="E10">
        <v>498792</v>
      </c>
      <c r="F10">
        <v>261562</v>
      </c>
      <c r="G10">
        <v>159561</v>
      </c>
      <c r="H10">
        <v>90162</v>
      </c>
      <c r="I10">
        <v>57778</v>
      </c>
    </row>
    <row r="11" spans="1:9" x14ac:dyDescent="0.2">
      <c r="A11" t="s">
        <v>12</v>
      </c>
      <c r="B11">
        <v>132551461</v>
      </c>
      <c r="C11">
        <v>8</v>
      </c>
      <c r="D11" s="15">
        <v>1050158</v>
      </c>
      <c r="E11">
        <v>587432</v>
      </c>
      <c r="F11">
        <v>310939</v>
      </c>
      <c r="G11">
        <v>190271</v>
      </c>
      <c r="H11">
        <v>108725</v>
      </c>
      <c r="I11">
        <v>68714</v>
      </c>
    </row>
    <row r="12" spans="1:9" x14ac:dyDescent="0.2">
      <c r="A12" t="s">
        <v>13</v>
      </c>
      <c r="B12">
        <v>87096684</v>
      </c>
      <c r="C12">
        <v>9</v>
      </c>
      <c r="D12" s="15">
        <v>788365</v>
      </c>
      <c r="E12">
        <v>456237</v>
      </c>
      <c r="F12">
        <v>244668</v>
      </c>
      <c r="G12">
        <v>150171</v>
      </c>
      <c r="H12">
        <v>87484</v>
      </c>
      <c r="I12">
        <v>55972</v>
      </c>
    </row>
    <row r="13" spans="1:9" x14ac:dyDescent="0.2">
      <c r="A13" t="s">
        <v>14</v>
      </c>
      <c r="B13">
        <v>123894336</v>
      </c>
      <c r="C13">
        <v>10</v>
      </c>
      <c r="D13" s="15">
        <v>1045601</v>
      </c>
      <c r="E13">
        <v>614311</v>
      </c>
      <c r="F13">
        <v>335332</v>
      </c>
      <c r="G13">
        <v>212570</v>
      </c>
      <c r="H13">
        <v>131835</v>
      </c>
      <c r="I13">
        <v>92084</v>
      </c>
    </row>
    <row r="14" spans="1:9" x14ac:dyDescent="0.2">
      <c r="A14" t="s">
        <v>15</v>
      </c>
      <c r="B14">
        <v>131341849</v>
      </c>
      <c r="C14">
        <v>11</v>
      </c>
      <c r="D14" s="15">
        <v>1184470</v>
      </c>
      <c r="E14">
        <v>702572</v>
      </c>
      <c r="F14">
        <v>390594</v>
      </c>
      <c r="G14">
        <v>253372</v>
      </c>
      <c r="H14">
        <v>162076</v>
      </c>
      <c r="I14">
        <v>115177</v>
      </c>
    </row>
    <row r="15" spans="1:9" x14ac:dyDescent="0.2">
      <c r="A15" t="s">
        <v>16</v>
      </c>
      <c r="B15">
        <v>117247798</v>
      </c>
      <c r="C15">
        <v>12</v>
      </c>
      <c r="D15" s="15">
        <v>1001391</v>
      </c>
      <c r="E15">
        <v>591006</v>
      </c>
      <c r="F15">
        <v>323294</v>
      </c>
      <c r="G15">
        <v>205464</v>
      </c>
      <c r="H15">
        <v>128251</v>
      </c>
      <c r="I15">
        <v>90491</v>
      </c>
    </row>
    <row r="16" spans="1:9" x14ac:dyDescent="0.2">
      <c r="A16" t="s">
        <v>17</v>
      </c>
      <c r="B16">
        <v>122676814</v>
      </c>
      <c r="C16">
        <v>13</v>
      </c>
      <c r="D16" s="15">
        <v>978783</v>
      </c>
      <c r="E16">
        <v>549497</v>
      </c>
      <c r="F16">
        <v>294765</v>
      </c>
      <c r="G16">
        <v>179316</v>
      </c>
      <c r="H16">
        <v>105536</v>
      </c>
      <c r="I16">
        <v>67861</v>
      </c>
    </row>
    <row r="17" spans="1:11" x14ac:dyDescent="0.2">
      <c r="B17" s="4">
        <f>SUM(B4:B16)</f>
        <v>1509187826</v>
      </c>
      <c r="C17" s="12"/>
      <c r="D17" s="17">
        <f>SUM(D4:D16)</f>
        <v>12572451</v>
      </c>
      <c r="E17" s="4">
        <f>SUM(E4:E16)</f>
        <v>7243960</v>
      </c>
      <c r="F17" s="4">
        <f t="shared" ref="F17:I17" si="0">SUM(F4:F16)</f>
        <v>3911799</v>
      </c>
      <c r="G17" s="4">
        <f t="shared" si="0"/>
        <v>2440707</v>
      </c>
      <c r="H17" s="4">
        <f t="shared" si="0"/>
        <v>1465231</v>
      </c>
      <c r="I17" s="4">
        <f t="shared" si="0"/>
        <v>982826</v>
      </c>
      <c r="J17" s="13"/>
      <c r="K17" s="4"/>
    </row>
    <row r="19" spans="1:11" x14ac:dyDescent="0.2">
      <c r="A19" t="s">
        <v>18</v>
      </c>
    </row>
    <row r="20" spans="1:11" x14ac:dyDescent="0.2">
      <c r="A20" t="s">
        <v>2</v>
      </c>
      <c r="B20" t="s">
        <v>3</v>
      </c>
      <c r="C20" t="s">
        <v>4</v>
      </c>
      <c r="D20" s="15" t="s">
        <v>53</v>
      </c>
      <c r="E20" t="s">
        <v>54</v>
      </c>
      <c r="F20" t="s">
        <v>49</v>
      </c>
      <c r="G20" t="s">
        <v>50</v>
      </c>
      <c r="H20" t="s">
        <v>51</v>
      </c>
      <c r="I20" t="s">
        <v>52</v>
      </c>
    </row>
    <row r="21" spans="1:11" x14ac:dyDescent="0.2">
      <c r="A21" t="s">
        <v>5</v>
      </c>
      <c r="B21">
        <v>48758360</v>
      </c>
      <c r="C21">
        <v>1</v>
      </c>
      <c r="D21" s="15">
        <v>2.0297667928125599E-2</v>
      </c>
      <c r="E21">
        <v>1.17038801140974E-2</v>
      </c>
      <c r="F21">
        <v>6.1410597075045202E-3</v>
      </c>
      <c r="G21">
        <v>3.7553970231976601E-3</v>
      </c>
      <c r="H21">
        <v>2.1668694353132499E-3</v>
      </c>
      <c r="I21">
        <v>1.4201872253291499E-3</v>
      </c>
    </row>
    <row r="22" spans="1:11" x14ac:dyDescent="0.2">
      <c r="A22" t="s">
        <v>6</v>
      </c>
      <c r="B22">
        <v>39731000</v>
      </c>
      <c r="C22">
        <v>2</v>
      </c>
      <c r="D22" s="15">
        <v>1.89445017744331E-2</v>
      </c>
      <c r="E22">
        <v>1.0648662253655799E-2</v>
      </c>
      <c r="F22">
        <v>5.6760212428582204E-3</v>
      </c>
      <c r="G22">
        <v>3.5230172912838801E-3</v>
      </c>
      <c r="H22">
        <v>2.0581913367395698E-3</v>
      </c>
      <c r="I22">
        <v>1.3521431627696299E-3</v>
      </c>
    </row>
    <row r="23" spans="1:11" x14ac:dyDescent="0.2">
      <c r="A23" t="s">
        <v>7</v>
      </c>
      <c r="B23">
        <v>52563200</v>
      </c>
      <c r="C23">
        <v>3</v>
      </c>
      <c r="D23" s="15">
        <v>2.0219126689394899E-2</v>
      </c>
      <c r="E23">
        <v>1.1768461585291601E-2</v>
      </c>
      <c r="F23">
        <v>6.3863881955436496E-3</v>
      </c>
      <c r="G23">
        <v>4.0365883355655699E-3</v>
      </c>
      <c r="H23">
        <v>2.49982877754779E-3</v>
      </c>
      <c r="I23">
        <v>1.70221752100329E-3</v>
      </c>
    </row>
    <row r="24" spans="1:11" x14ac:dyDescent="0.2">
      <c r="A24" t="s">
        <v>8</v>
      </c>
      <c r="B24">
        <v>43784580</v>
      </c>
      <c r="C24">
        <v>4</v>
      </c>
      <c r="D24" s="15">
        <v>1.9417657997404601E-2</v>
      </c>
      <c r="E24">
        <v>1.09597488430859E-2</v>
      </c>
      <c r="F24">
        <v>5.89728164573007E-3</v>
      </c>
      <c r="G24">
        <v>3.61798605810539E-3</v>
      </c>
      <c r="H24">
        <v>2.06686920372423E-3</v>
      </c>
      <c r="I24">
        <v>1.33295785867993E-3</v>
      </c>
    </row>
    <row r="25" spans="1:11" x14ac:dyDescent="0.2">
      <c r="A25" t="s">
        <v>9</v>
      </c>
      <c r="B25">
        <v>42089220</v>
      </c>
      <c r="C25">
        <v>5</v>
      </c>
      <c r="D25" s="15">
        <v>2.3204350187530198E-2</v>
      </c>
      <c r="E25">
        <v>1.3514743205029701E-2</v>
      </c>
      <c r="F25">
        <v>7.3214709134547997E-3</v>
      </c>
      <c r="G25">
        <v>4.5561309998142004E-3</v>
      </c>
      <c r="H25">
        <v>2.7108841646388301E-3</v>
      </c>
      <c r="I25">
        <v>1.76650933421907E-3</v>
      </c>
    </row>
    <row r="26" spans="1:11" x14ac:dyDescent="0.2">
      <c r="A26" t="s">
        <v>10</v>
      </c>
      <c r="B26">
        <v>52341980</v>
      </c>
      <c r="C26">
        <v>6</v>
      </c>
      <c r="D26" s="15">
        <v>1.94644146056378E-2</v>
      </c>
      <c r="E26">
        <v>1.1139968338989101E-2</v>
      </c>
      <c r="F26">
        <v>6.1833541642864901E-3</v>
      </c>
      <c r="G26">
        <v>3.9079530426628902E-3</v>
      </c>
      <c r="H26">
        <v>2.4404884950855899E-3</v>
      </c>
      <c r="I26">
        <v>1.71168534319871E-3</v>
      </c>
    </row>
    <row r="27" spans="1:11" x14ac:dyDescent="0.2">
      <c r="A27" t="s">
        <v>11</v>
      </c>
      <c r="B27">
        <v>42748480</v>
      </c>
      <c r="C27">
        <v>7</v>
      </c>
      <c r="D27" s="15">
        <v>2.0419041799848801E-2</v>
      </c>
      <c r="E27">
        <v>1.16680639873043E-2</v>
      </c>
      <c r="F27">
        <v>6.1186269079040899E-3</v>
      </c>
      <c r="G27">
        <v>3.7325537656543598E-3</v>
      </c>
      <c r="H27">
        <v>2.1091276227833099E-3</v>
      </c>
      <c r="I27">
        <v>1.35158021992829E-3</v>
      </c>
    </row>
    <row r="28" spans="1:11" x14ac:dyDescent="0.2">
      <c r="A28" t="s">
        <v>12</v>
      </c>
      <c r="B28">
        <v>53691820</v>
      </c>
      <c r="C28">
        <v>8</v>
      </c>
      <c r="D28" s="15">
        <v>1.9558994275105601E-2</v>
      </c>
      <c r="E28">
        <v>1.0940809978130701E-2</v>
      </c>
      <c r="F28">
        <v>5.7911801089998403E-3</v>
      </c>
      <c r="G28">
        <v>3.5437614146810398E-3</v>
      </c>
      <c r="H28">
        <v>2.0249825764893001E-3</v>
      </c>
      <c r="I28">
        <v>1.27978526337904E-3</v>
      </c>
    </row>
    <row r="29" spans="1:11" x14ac:dyDescent="0.2">
      <c r="A29" t="s">
        <v>13</v>
      </c>
      <c r="B29">
        <v>36766160</v>
      </c>
      <c r="C29">
        <v>9</v>
      </c>
      <c r="D29" s="15">
        <v>2.14426798991246E-2</v>
      </c>
      <c r="E29">
        <v>1.2409155593078E-2</v>
      </c>
      <c r="F29">
        <v>6.6547063930527403E-3</v>
      </c>
      <c r="G29">
        <v>4.0844896502653504E-3</v>
      </c>
      <c r="H29">
        <v>2.3794706871753798E-3</v>
      </c>
      <c r="I29">
        <v>1.52237818689795E-3</v>
      </c>
    </row>
    <row r="30" spans="1:11" x14ac:dyDescent="0.2">
      <c r="A30" t="s">
        <v>14</v>
      </c>
      <c r="B30">
        <v>51560720</v>
      </c>
      <c r="C30">
        <v>10</v>
      </c>
      <c r="D30" s="15">
        <v>2.0279022480679101E-2</v>
      </c>
      <c r="E30">
        <v>1.19143215998535E-2</v>
      </c>
      <c r="F30">
        <v>6.5036329981427703E-3</v>
      </c>
      <c r="G30">
        <v>4.1227120179857801E-3</v>
      </c>
      <c r="H30">
        <v>2.5568882668822301E-3</v>
      </c>
      <c r="I30">
        <v>1.78593316772923E-3</v>
      </c>
    </row>
    <row r="31" spans="1:11" x14ac:dyDescent="0.2">
      <c r="A31" t="s">
        <v>15</v>
      </c>
      <c r="B31">
        <v>54917680</v>
      </c>
      <c r="C31">
        <v>11</v>
      </c>
      <c r="D31" s="15">
        <v>2.1568099744927301E-2</v>
      </c>
      <c r="E31">
        <v>1.2793184271440499E-2</v>
      </c>
      <c r="F31">
        <v>7.1123543456315004E-3</v>
      </c>
      <c r="G31">
        <v>4.6136690406441104E-3</v>
      </c>
      <c r="H31">
        <v>2.9512535853663201E-3</v>
      </c>
      <c r="I31">
        <v>2.09726630840924E-3</v>
      </c>
    </row>
    <row r="32" spans="1:11" x14ac:dyDescent="0.2">
      <c r="A32" t="s">
        <v>16</v>
      </c>
      <c r="B32">
        <v>48200960</v>
      </c>
      <c r="C32">
        <v>12</v>
      </c>
      <c r="D32" s="15">
        <v>2.07753331053987E-2</v>
      </c>
      <c r="E32">
        <v>1.22612910614228E-2</v>
      </c>
      <c r="F32">
        <v>6.70721081073904E-3</v>
      </c>
      <c r="G32">
        <v>4.2626536898850102E-3</v>
      </c>
      <c r="H32">
        <v>2.6607561343176601E-3</v>
      </c>
      <c r="I32">
        <v>1.87736924741748E-3</v>
      </c>
    </row>
    <row r="33" spans="1:12" x14ac:dyDescent="0.2">
      <c r="A33" t="s">
        <v>17</v>
      </c>
      <c r="B33">
        <v>49454580</v>
      </c>
      <c r="C33">
        <v>13</v>
      </c>
      <c r="D33" s="15">
        <v>1.9791554189723198E-2</v>
      </c>
      <c r="E33">
        <v>1.1111144812068E-2</v>
      </c>
      <c r="F33">
        <v>5.9603175277193696E-3</v>
      </c>
      <c r="G33">
        <v>3.62587246722144E-3</v>
      </c>
      <c r="H33">
        <v>2.1339985093392802E-3</v>
      </c>
      <c r="I33">
        <v>1.3721883797213499E-3</v>
      </c>
    </row>
    <row r="34" spans="1:12" x14ac:dyDescent="0.2">
      <c r="B34" s="4">
        <f>SUM(B21:B33)</f>
        <v>616608740</v>
      </c>
      <c r="C34" s="2"/>
      <c r="D34" s="19">
        <f>D17/$B$34</f>
        <v>2.0389673685131351E-2</v>
      </c>
      <c r="E34" s="6">
        <f t="shared" ref="E34:G34" si="1">E17/$B$34</f>
        <v>1.1748065718302987E-2</v>
      </c>
      <c r="F34" s="6">
        <f t="shared" si="1"/>
        <v>6.3440537673857822E-3</v>
      </c>
      <c r="G34" s="6">
        <f t="shared" si="1"/>
        <v>3.9582750643463145E-3</v>
      </c>
      <c r="H34" s="6">
        <f>H17/$B$34</f>
        <v>2.3762734858412808E-3</v>
      </c>
      <c r="I34" s="6">
        <f t="shared" ref="I34" si="2">I17/$B$34</f>
        <v>1.5939216171343923E-3</v>
      </c>
      <c r="J34" s="14"/>
      <c r="K34" s="6"/>
      <c r="L34" s="3"/>
    </row>
    <row r="35" spans="1:12" x14ac:dyDescent="0.2">
      <c r="B35" s="6">
        <f>B34/B17</f>
        <v>0.40856991381535301</v>
      </c>
      <c r="C35" s="1"/>
      <c r="D35" s="19">
        <f>D17/$B$17</f>
        <v>8.3306072202572884E-3</v>
      </c>
      <c r="E35" s="6">
        <f t="shared" ref="E35:G35" si="3">E17/$B$17</f>
        <v>4.7999061980241549E-3</v>
      </c>
      <c r="F35" s="6">
        <f t="shared" si="3"/>
        <v>2.5919895009807745E-3</v>
      </c>
      <c r="G35" s="6">
        <f t="shared" si="3"/>
        <v>1.6172321018974346E-3</v>
      </c>
      <c r="H35" s="6">
        <f t="shared" ref="H35:I35" si="4">H17/$B$17</f>
        <v>9.708738533118806E-4</v>
      </c>
      <c r="I35" s="6">
        <f t="shared" si="4"/>
        <v>6.5122841774102678E-4</v>
      </c>
      <c r="J35" s="14"/>
      <c r="K35" s="6"/>
    </row>
    <row r="36" spans="1:12" x14ac:dyDescent="0.2">
      <c r="A36" t="s">
        <v>19</v>
      </c>
    </row>
    <row r="37" spans="1:12" x14ac:dyDescent="0.2">
      <c r="A37" t="s">
        <v>2</v>
      </c>
      <c r="B37" t="s">
        <v>3</v>
      </c>
      <c r="C37" t="s">
        <v>4</v>
      </c>
      <c r="D37" s="15" t="s">
        <v>53</v>
      </c>
      <c r="E37" t="s">
        <v>54</v>
      </c>
      <c r="F37" t="s">
        <v>49</v>
      </c>
      <c r="G37" t="s">
        <v>50</v>
      </c>
      <c r="H37" t="s">
        <v>51</v>
      </c>
      <c r="I37" t="s">
        <v>52</v>
      </c>
    </row>
    <row r="38" spans="1:12" x14ac:dyDescent="0.2">
      <c r="A38" t="s">
        <v>5</v>
      </c>
      <c r="B38">
        <v>118841821</v>
      </c>
      <c r="C38">
        <v>1</v>
      </c>
      <c r="D38" s="15">
        <v>25882</v>
      </c>
      <c r="E38">
        <v>14873</v>
      </c>
      <c r="F38">
        <v>7681</v>
      </c>
      <c r="G38">
        <v>5032</v>
      </c>
      <c r="H38">
        <v>2820</v>
      </c>
      <c r="I38">
        <v>1865</v>
      </c>
    </row>
    <row r="39" spans="1:12" x14ac:dyDescent="0.2">
      <c r="A39" t="s">
        <v>6</v>
      </c>
      <c r="B39">
        <v>102461108</v>
      </c>
      <c r="C39">
        <v>2</v>
      </c>
      <c r="D39" s="15">
        <v>19658</v>
      </c>
      <c r="E39">
        <v>11280</v>
      </c>
      <c r="F39">
        <v>5770</v>
      </c>
      <c r="G39">
        <v>3820</v>
      </c>
      <c r="H39">
        <v>2125</v>
      </c>
      <c r="I39">
        <v>1427</v>
      </c>
    </row>
    <row r="40" spans="1:12" x14ac:dyDescent="0.2">
      <c r="A40" t="s">
        <v>7</v>
      </c>
      <c r="B40">
        <v>130879186</v>
      </c>
      <c r="C40">
        <v>3</v>
      </c>
      <c r="D40" s="15">
        <v>27335</v>
      </c>
      <c r="E40">
        <v>15653</v>
      </c>
      <c r="F40">
        <v>8229</v>
      </c>
      <c r="G40">
        <v>5415</v>
      </c>
      <c r="H40">
        <v>3141</v>
      </c>
      <c r="I40">
        <v>2079</v>
      </c>
    </row>
    <row r="41" spans="1:12" x14ac:dyDescent="0.2">
      <c r="A41" t="s">
        <v>8</v>
      </c>
      <c r="B41">
        <v>111366730</v>
      </c>
      <c r="C41">
        <v>4</v>
      </c>
      <c r="D41" s="15">
        <v>22139</v>
      </c>
      <c r="E41">
        <v>12753</v>
      </c>
      <c r="F41">
        <v>6596</v>
      </c>
      <c r="G41">
        <v>4356</v>
      </c>
      <c r="H41">
        <v>2406</v>
      </c>
      <c r="I41">
        <v>1575</v>
      </c>
    </row>
    <row r="42" spans="1:12" x14ac:dyDescent="0.2">
      <c r="A42" t="s">
        <v>9</v>
      </c>
      <c r="B42">
        <v>97787725</v>
      </c>
      <c r="C42">
        <v>5</v>
      </c>
      <c r="D42" s="15">
        <v>25135</v>
      </c>
      <c r="E42">
        <v>14522</v>
      </c>
      <c r="F42">
        <v>7731</v>
      </c>
      <c r="G42">
        <v>5095</v>
      </c>
      <c r="H42">
        <v>2957</v>
      </c>
      <c r="I42">
        <v>1971</v>
      </c>
    </row>
    <row r="43" spans="1:12" x14ac:dyDescent="0.2">
      <c r="A43" t="s">
        <v>10</v>
      </c>
      <c r="B43">
        <v>130984700</v>
      </c>
      <c r="C43">
        <v>6</v>
      </c>
      <c r="D43" s="15">
        <v>26145</v>
      </c>
      <c r="E43">
        <v>15060</v>
      </c>
      <c r="F43">
        <v>7871</v>
      </c>
      <c r="G43">
        <v>5160</v>
      </c>
      <c r="H43">
        <v>2990</v>
      </c>
      <c r="I43">
        <v>2041</v>
      </c>
    </row>
    <row r="44" spans="1:12" x14ac:dyDescent="0.2">
      <c r="A44" t="s">
        <v>11</v>
      </c>
      <c r="B44">
        <v>102057614</v>
      </c>
      <c r="C44">
        <v>7</v>
      </c>
      <c r="D44" s="15">
        <v>22753</v>
      </c>
      <c r="E44">
        <v>13031</v>
      </c>
      <c r="F44">
        <v>6771</v>
      </c>
      <c r="G44">
        <v>4466</v>
      </c>
      <c r="H44">
        <v>2446</v>
      </c>
      <c r="I44">
        <v>1603</v>
      </c>
    </row>
    <row r="45" spans="1:12" x14ac:dyDescent="0.2">
      <c r="A45" t="s">
        <v>12</v>
      </c>
      <c r="B45">
        <v>132551461</v>
      </c>
      <c r="C45">
        <v>8</v>
      </c>
      <c r="D45" s="15">
        <v>27537</v>
      </c>
      <c r="E45">
        <v>15780</v>
      </c>
      <c r="F45">
        <v>8048</v>
      </c>
      <c r="G45">
        <v>5330</v>
      </c>
      <c r="H45">
        <v>2974</v>
      </c>
      <c r="I45">
        <v>1959</v>
      </c>
    </row>
    <row r="46" spans="1:12" x14ac:dyDescent="0.2">
      <c r="A46" t="s">
        <v>13</v>
      </c>
      <c r="B46">
        <v>87096684</v>
      </c>
      <c r="C46">
        <v>9</v>
      </c>
      <c r="D46" s="15">
        <v>20415</v>
      </c>
      <c r="E46">
        <v>11745</v>
      </c>
      <c r="F46">
        <v>6249</v>
      </c>
      <c r="G46">
        <v>4136</v>
      </c>
      <c r="H46">
        <v>2354</v>
      </c>
      <c r="I46">
        <v>1551</v>
      </c>
    </row>
    <row r="47" spans="1:12" x14ac:dyDescent="0.2">
      <c r="A47" t="s">
        <v>14</v>
      </c>
      <c r="B47">
        <v>123894336</v>
      </c>
      <c r="C47">
        <v>10</v>
      </c>
      <c r="D47" s="15">
        <v>26629</v>
      </c>
      <c r="E47">
        <v>15335</v>
      </c>
      <c r="F47">
        <v>8058</v>
      </c>
      <c r="G47">
        <v>5286</v>
      </c>
      <c r="H47">
        <v>3036</v>
      </c>
      <c r="I47">
        <v>2024</v>
      </c>
    </row>
    <row r="48" spans="1:12" x14ac:dyDescent="0.2">
      <c r="A48" t="s">
        <v>15</v>
      </c>
      <c r="B48">
        <v>131341849</v>
      </c>
      <c r="C48">
        <v>11</v>
      </c>
      <c r="D48" s="15">
        <v>29783</v>
      </c>
      <c r="E48">
        <v>17262</v>
      </c>
      <c r="F48">
        <v>9110</v>
      </c>
      <c r="G48">
        <v>6090</v>
      </c>
      <c r="H48">
        <v>3558</v>
      </c>
      <c r="I48">
        <v>2443</v>
      </c>
    </row>
    <row r="49" spans="1:11" x14ac:dyDescent="0.2">
      <c r="A49" t="s">
        <v>16</v>
      </c>
      <c r="B49">
        <v>117247798</v>
      </c>
      <c r="C49">
        <v>12</v>
      </c>
      <c r="D49" s="15">
        <v>25624</v>
      </c>
      <c r="E49">
        <v>14813</v>
      </c>
      <c r="F49">
        <v>7785</v>
      </c>
      <c r="G49">
        <v>5116</v>
      </c>
      <c r="H49">
        <v>2948</v>
      </c>
      <c r="I49">
        <v>1986</v>
      </c>
    </row>
    <row r="50" spans="1:11" x14ac:dyDescent="0.2">
      <c r="A50" t="s">
        <v>17</v>
      </c>
      <c r="B50">
        <v>122676814</v>
      </c>
      <c r="C50">
        <v>13</v>
      </c>
      <c r="D50" s="15">
        <v>25670</v>
      </c>
      <c r="E50">
        <v>14623</v>
      </c>
      <c r="F50">
        <v>7519</v>
      </c>
      <c r="G50">
        <v>4885</v>
      </c>
      <c r="H50">
        <v>2777</v>
      </c>
      <c r="I50">
        <v>1836</v>
      </c>
    </row>
    <row r="51" spans="1:11" x14ac:dyDescent="0.2">
      <c r="D51" s="17">
        <f>SUM(D38:D50)</f>
        <v>324705</v>
      </c>
      <c r="E51" s="4">
        <f t="shared" ref="E51:I51" si="5">SUM(E38:E50)</f>
        <v>186730</v>
      </c>
      <c r="F51" s="4">
        <f t="shared" si="5"/>
        <v>97418</v>
      </c>
      <c r="G51" s="4">
        <f t="shared" si="5"/>
        <v>64187</v>
      </c>
      <c r="H51" s="4">
        <f>SUM(H38:H50)</f>
        <v>36532</v>
      </c>
      <c r="I51" s="4">
        <f t="shared" si="5"/>
        <v>24360</v>
      </c>
      <c r="J51" s="13"/>
      <c r="K51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opLeftCell="A13" workbookViewId="0">
      <selection activeCell="A37" sqref="A37:I50"/>
    </sheetView>
  </sheetViews>
  <sheetFormatPr baseColWidth="10" defaultRowHeight="16" x14ac:dyDescent="0.2"/>
  <cols>
    <col min="2" max="2" width="15" bestFit="1" customWidth="1"/>
    <col min="4" max="4" width="14" style="20" bestFit="1" customWidth="1"/>
    <col min="5" max="5" width="13" bestFit="1" customWidth="1"/>
    <col min="6" max="6" width="13" style="15" bestFit="1" customWidth="1"/>
    <col min="7" max="7" width="13" bestFit="1" customWidth="1"/>
    <col min="8" max="8" width="14" bestFit="1" customWidth="1"/>
    <col min="9" max="9" width="13" style="20" bestFit="1" customWidth="1"/>
    <col min="10" max="10" width="13" style="9" bestFit="1" customWidth="1"/>
    <col min="11" max="11" width="13" bestFit="1" customWidth="1"/>
  </cols>
  <sheetData>
    <row r="1" spans="1:11" x14ac:dyDescent="0.2">
      <c r="A1" t="s">
        <v>46</v>
      </c>
    </row>
    <row r="2" spans="1:11" x14ac:dyDescent="0.2">
      <c r="A2" s="1" t="s">
        <v>1</v>
      </c>
      <c r="B2" s="1"/>
      <c r="C2" s="1"/>
      <c r="D2" s="1"/>
      <c r="E2" s="1"/>
      <c r="F2" s="18"/>
      <c r="G2" s="1"/>
      <c r="H2" s="1"/>
      <c r="I2" s="1"/>
      <c r="J2" s="10"/>
      <c r="K2" s="1"/>
    </row>
    <row r="3" spans="1:11" s="1" customFormat="1" x14ac:dyDescent="0.2">
      <c r="A3" t="s">
        <v>2</v>
      </c>
      <c r="B3" t="s">
        <v>3</v>
      </c>
      <c r="C3" t="s">
        <v>4</v>
      </c>
      <c r="D3" s="20" t="s">
        <v>53</v>
      </c>
      <c r="E3" t="s">
        <v>54</v>
      </c>
      <c r="F3" s="15" t="s">
        <v>49</v>
      </c>
      <c r="G3" t="s">
        <v>50</v>
      </c>
      <c r="H3" t="s">
        <v>51</v>
      </c>
      <c r="I3" s="20" t="s">
        <v>52</v>
      </c>
      <c r="J3" s="9"/>
      <c r="K3"/>
    </row>
    <row r="4" spans="1:11" x14ac:dyDescent="0.2">
      <c r="A4" t="s">
        <v>5</v>
      </c>
      <c r="B4">
        <v>55868233</v>
      </c>
      <c r="C4">
        <v>1</v>
      </c>
      <c r="D4" s="20">
        <v>929349</v>
      </c>
      <c r="E4">
        <v>635601</v>
      </c>
      <c r="F4" s="15">
        <v>376879</v>
      </c>
      <c r="G4">
        <v>203447</v>
      </c>
      <c r="H4">
        <v>139408</v>
      </c>
      <c r="I4" s="20">
        <v>85824</v>
      </c>
    </row>
    <row r="5" spans="1:11" x14ac:dyDescent="0.2">
      <c r="A5" t="s">
        <v>6</v>
      </c>
      <c r="B5">
        <v>62769430</v>
      </c>
      <c r="C5">
        <v>2</v>
      </c>
      <c r="D5" s="20">
        <v>978914</v>
      </c>
      <c r="E5">
        <v>668365</v>
      </c>
      <c r="F5" s="15">
        <v>391471</v>
      </c>
      <c r="G5">
        <v>209697</v>
      </c>
      <c r="H5">
        <v>142482</v>
      </c>
      <c r="I5" s="20">
        <v>86718</v>
      </c>
    </row>
    <row r="6" spans="1:11" x14ac:dyDescent="0.2">
      <c r="A6" t="s">
        <v>7</v>
      </c>
      <c r="B6">
        <v>45765648</v>
      </c>
      <c r="C6">
        <v>3</v>
      </c>
      <c r="D6" s="20">
        <v>708084</v>
      </c>
      <c r="E6">
        <v>483301</v>
      </c>
      <c r="F6" s="15">
        <v>280766</v>
      </c>
      <c r="G6">
        <v>148667</v>
      </c>
      <c r="H6">
        <v>100288</v>
      </c>
      <c r="I6" s="20">
        <v>61008</v>
      </c>
    </row>
    <row r="7" spans="1:11" x14ac:dyDescent="0.2">
      <c r="A7" t="s">
        <v>8</v>
      </c>
      <c r="B7">
        <v>62178258</v>
      </c>
      <c r="C7">
        <v>4</v>
      </c>
      <c r="D7" s="20">
        <v>1026608</v>
      </c>
      <c r="E7">
        <v>697445</v>
      </c>
      <c r="F7" s="15">
        <v>405603</v>
      </c>
      <c r="G7">
        <v>216438</v>
      </c>
      <c r="H7">
        <v>146206</v>
      </c>
      <c r="I7" s="20">
        <v>89534</v>
      </c>
    </row>
    <row r="8" spans="1:11" x14ac:dyDescent="0.2">
      <c r="A8" t="s">
        <v>9</v>
      </c>
      <c r="B8">
        <v>64140413</v>
      </c>
      <c r="C8">
        <v>5</v>
      </c>
      <c r="D8" s="20">
        <v>1044566</v>
      </c>
      <c r="E8">
        <v>715061</v>
      </c>
      <c r="F8" s="15">
        <v>415895</v>
      </c>
      <c r="G8">
        <v>222344</v>
      </c>
      <c r="H8">
        <v>151414</v>
      </c>
      <c r="I8" s="20">
        <v>92671</v>
      </c>
    </row>
    <row r="9" spans="1:11" x14ac:dyDescent="0.2">
      <c r="A9" t="s">
        <v>10</v>
      </c>
      <c r="B9">
        <v>51074515</v>
      </c>
      <c r="C9">
        <v>6</v>
      </c>
      <c r="D9" s="20">
        <v>907433</v>
      </c>
      <c r="E9">
        <v>621162</v>
      </c>
      <c r="F9" s="15">
        <v>367628</v>
      </c>
      <c r="G9">
        <v>201944</v>
      </c>
      <c r="H9">
        <v>137571</v>
      </c>
      <c r="I9" s="20">
        <v>86199</v>
      </c>
    </row>
    <row r="10" spans="1:11" x14ac:dyDescent="0.2">
      <c r="A10" t="s">
        <v>11</v>
      </c>
      <c r="B10">
        <v>60982465</v>
      </c>
      <c r="C10">
        <v>7</v>
      </c>
      <c r="D10" s="20">
        <v>1131994</v>
      </c>
      <c r="E10">
        <v>775236</v>
      </c>
      <c r="F10" s="15">
        <v>458223</v>
      </c>
      <c r="G10">
        <v>247427</v>
      </c>
      <c r="H10">
        <v>168525</v>
      </c>
      <c r="I10" s="20">
        <v>103122</v>
      </c>
    </row>
    <row r="11" spans="1:11" x14ac:dyDescent="0.2">
      <c r="A11" t="s">
        <v>12</v>
      </c>
      <c r="B11">
        <v>57128820</v>
      </c>
      <c r="C11">
        <v>8</v>
      </c>
      <c r="D11" s="20">
        <v>986548</v>
      </c>
      <c r="E11">
        <v>671431</v>
      </c>
      <c r="F11" s="15">
        <v>395274</v>
      </c>
      <c r="G11">
        <v>214282</v>
      </c>
      <c r="H11">
        <v>146096</v>
      </c>
      <c r="I11" s="20">
        <v>92986</v>
      </c>
    </row>
    <row r="12" spans="1:11" x14ac:dyDescent="0.2">
      <c r="A12" t="s">
        <v>13</v>
      </c>
      <c r="B12">
        <v>70713020</v>
      </c>
      <c r="C12">
        <v>9</v>
      </c>
      <c r="D12" s="20">
        <v>1349736</v>
      </c>
      <c r="E12">
        <v>922488</v>
      </c>
      <c r="F12" s="15">
        <v>548418</v>
      </c>
      <c r="G12">
        <v>300765</v>
      </c>
      <c r="H12">
        <v>204328</v>
      </c>
      <c r="I12" s="20">
        <v>127235</v>
      </c>
    </row>
    <row r="13" spans="1:11" x14ac:dyDescent="0.2">
      <c r="A13" t="s">
        <v>14</v>
      </c>
      <c r="B13">
        <v>62175169</v>
      </c>
      <c r="C13">
        <v>10</v>
      </c>
      <c r="D13" s="20">
        <v>981504</v>
      </c>
      <c r="E13">
        <v>667300</v>
      </c>
      <c r="F13" s="15">
        <v>390541</v>
      </c>
      <c r="G13">
        <v>211201</v>
      </c>
      <c r="H13">
        <v>145505</v>
      </c>
      <c r="I13" s="20">
        <v>89557</v>
      </c>
    </row>
    <row r="14" spans="1:11" x14ac:dyDescent="0.2">
      <c r="A14" t="s">
        <v>15</v>
      </c>
      <c r="B14">
        <v>62681010</v>
      </c>
      <c r="C14">
        <v>11</v>
      </c>
      <c r="D14" s="20">
        <v>1053071</v>
      </c>
      <c r="E14">
        <v>725457</v>
      </c>
      <c r="F14" s="15">
        <v>432946</v>
      </c>
      <c r="G14">
        <v>235016</v>
      </c>
      <c r="H14">
        <v>162434</v>
      </c>
      <c r="I14" s="20">
        <v>101283</v>
      </c>
    </row>
    <row r="15" spans="1:11" x14ac:dyDescent="0.2">
      <c r="A15" t="s">
        <v>16</v>
      </c>
      <c r="B15">
        <v>35429946</v>
      </c>
      <c r="C15">
        <v>12</v>
      </c>
      <c r="D15" s="20">
        <v>595816</v>
      </c>
      <c r="E15">
        <v>403844</v>
      </c>
      <c r="F15" s="15">
        <v>234912</v>
      </c>
      <c r="G15">
        <v>126216</v>
      </c>
      <c r="H15">
        <v>86411</v>
      </c>
      <c r="I15" s="20">
        <v>52168</v>
      </c>
    </row>
    <row r="16" spans="1:11" x14ac:dyDescent="0.2">
      <c r="A16" s="5" t="s">
        <v>17</v>
      </c>
      <c r="B16" s="5">
        <v>58321163</v>
      </c>
      <c r="C16" s="5">
        <v>13</v>
      </c>
      <c r="D16" s="5">
        <v>933310</v>
      </c>
      <c r="E16" s="5">
        <v>634982</v>
      </c>
      <c r="F16" s="16">
        <v>368739</v>
      </c>
      <c r="G16" s="5">
        <v>196097</v>
      </c>
      <c r="H16" s="5">
        <v>133809</v>
      </c>
      <c r="I16" s="5">
        <v>82981</v>
      </c>
      <c r="J16" s="11"/>
      <c r="K16" s="5"/>
    </row>
    <row r="17" spans="1:11" s="5" customFormat="1" x14ac:dyDescent="0.2">
      <c r="A17"/>
      <c r="B17" s="4">
        <f>SUM(B4:B16)</f>
        <v>749228090</v>
      </c>
      <c r="C17" s="12"/>
      <c r="D17" s="4">
        <f>SUM(D4:D16)</f>
        <v>12626933</v>
      </c>
      <c r="E17" s="4">
        <f t="shared" ref="E17:I17" si="0">SUM(E4:E16)</f>
        <v>8621673</v>
      </c>
      <c r="F17" s="17">
        <f t="shared" si="0"/>
        <v>5067295</v>
      </c>
      <c r="G17" s="4">
        <f t="shared" si="0"/>
        <v>2733541</v>
      </c>
      <c r="H17" s="4">
        <f t="shared" si="0"/>
        <v>1864477</v>
      </c>
      <c r="I17" s="4">
        <f t="shared" si="0"/>
        <v>1151286</v>
      </c>
      <c r="J17" s="13"/>
      <c r="K17" s="4"/>
    </row>
    <row r="19" spans="1:11" x14ac:dyDescent="0.2">
      <c r="A19" t="s">
        <v>18</v>
      </c>
    </row>
    <row r="20" spans="1:11" s="1" customFormat="1" x14ac:dyDescent="0.2">
      <c r="A20" s="1" t="s">
        <v>2</v>
      </c>
      <c r="B20" s="1" t="s">
        <v>3</v>
      </c>
      <c r="C20" s="1" t="s">
        <v>4</v>
      </c>
      <c r="D20" s="1" t="s">
        <v>53</v>
      </c>
      <c r="E20" s="1" t="s">
        <v>54</v>
      </c>
      <c r="F20" s="18" t="s">
        <v>49</v>
      </c>
      <c r="G20" s="1" t="s">
        <v>50</v>
      </c>
      <c r="H20" s="1" t="s">
        <v>51</v>
      </c>
      <c r="I20" s="1" t="s">
        <v>52</v>
      </c>
      <c r="J20" s="10"/>
    </row>
    <row r="21" spans="1:11" x14ac:dyDescent="0.2">
      <c r="A21" t="s">
        <v>5</v>
      </c>
      <c r="B21">
        <v>18668980</v>
      </c>
      <c r="C21">
        <v>1</v>
      </c>
      <c r="D21" s="20">
        <v>4.9780384359509697E-2</v>
      </c>
      <c r="E21">
        <v>3.4045834319818197E-2</v>
      </c>
      <c r="F21" s="15">
        <v>2.0187444627398E-2</v>
      </c>
      <c r="G21">
        <v>1.08975959050789E-2</v>
      </c>
      <c r="H21">
        <v>7.4673602949920101E-3</v>
      </c>
      <c r="I21" s="20">
        <v>4.5971445681552998E-3</v>
      </c>
    </row>
    <row r="22" spans="1:11" x14ac:dyDescent="0.2">
      <c r="A22" t="s">
        <v>6</v>
      </c>
      <c r="B22">
        <v>20892160</v>
      </c>
      <c r="C22">
        <v>2</v>
      </c>
      <c r="D22" s="20">
        <v>4.68555668729322E-2</v>
      </c>
      <c r="E22">
        <v>3.1991187124739598E-2</v>
      </c>
      <c r="F22" s="15">
        <v>1.8737698734836401E-2</v>
      </c>
      <c r="G22">
        <v>1.00371144008087E-2</v>
      </c>
      <c r="H22">
        <v>6.8198788445043498E-3</v>
      </c>
      <c r="I22" s="20">
        <v>4.1507436282318304E-3</v>
      </c>
    </row>
    <row r="23" spans="1:11" x14ac:dyDescent="0.2">
      <c r="A23" t="s">
        <v>7</v>
      </c>
      <c r="B23">
        <v>15274640</v>
      </c>
      <c r="C23">
        <v>3</v>
      </c>
      <c r="D23" s="20">
        <v>4.63568372151488E-2</v>
      </c>
      <c r="E23">
        <v>3.1640745706609102E-2</v>
      </c>
      <c r="F23" s="15">
        <v>1.83811860705064E-2</v>
      </c>
      <c r="G23">
        <v>9.7329298759250595E-3</v>
      </c>
      <c r="H23">
        <v>6.5656539204851996E-3</v>
      </c>
      <c r="I23" s="20">
        <v>3.9940712186997502E-3</v>
      </c>
    </row>
    <row r="24" spans="1:11" x14ac:dyDescent="0.2">
      <c r="A24" t="s">
        <v>8</v>
      </c>
      <c r="B24">
        <v>21123480</v>
      </c>
      <c r="C24">
        <v>4</v>
      </c>
      <c r="D24" s="20">
        <v>4.86003253251832E-2</v>
      </c>
      <c r="E24">
        <v>3.30175236277356E-2</v>
      </c>
      <c r="F24" s="15">
        <v>1.9201523612586601E-2</v>
      </c>
      <c r="G24">
        <v>1.0246323049043099E-2</v>
      </c>
      <c r="H24">
        <v>6.9214921026270297E-3</v>
      </c>
      <c r="I24" s="20">
        <v>4.2386008366045802E-3</v>
      </c>
    </row>
    <row r="25" spans="1:11" x14ac:dyDescent="0.2">
      <c r="A25" t="s">
        <v>9</v>
      </c>
      <c r="B25">
        <v>21568160</v>
      </c>
      <c r="C25">
        <v>5</v>
      </c>
      <c r="D25" s="20">
        <v>4.8430927812108199E-2</v>
      </c>
      <c r="E25">
        <v>3.3153546709594098E-2</v>
      </c>
      <c r="F25" s="15">
        <v>1.9282822456806702E-2</v>
      </c>
      <c r="G25">
        <v>1.03088997856099E-2</v>
      </c>
      <c r="H25">
        <v>7.0202557844526404E-3</v>
      </c>
      <c r="I25" s="20">
        <v>4.2966576657443196E-3</v>
      </c>
    </row>
    <row r="26" spans="1:11" x14ac:dyDescent="0.2">
      <c r="A26" t="s">
        <v>10</v>
      </c>
      <c r="B26">
        <v>17563920</v>
      </c>
      <c r="C26">
        <v>6</v>
      </c>
      <c r="D26" s="20">
        <v>5.1664605623346002E-2</v>
      </c>
      <c r="E26">
        <v>3.53657953349822E-2</v>
      </c>
      <c r="F26" s="15">
        <v>2.09308628142237E-2</v>
      </c>
      <c r="G26">
        <v>1.1497661114375401E-2</v>
      </c>
      <c r="H26">
        <v>7.8325909022587195E-3</v>
      </c>
      <c r="I26" s="20">
        <v>4.9077313037180796E-3</v>
      </c>
    </row>
    <row r="27" spans="1:11" x14ac:dyDescent="0.2">
      <c r="A27" t="s">
        <v>11</v>
      </c>
      <c r="B27">
        <v>21416640</v>
      </c>
      <c r="C27">
        <v>7</v>
      </c>
      <c r="D27" s="20">
        <v>5.28558167854528E-2</v>
      </c>
      <c r="E27">
        <v>3.6197834954502697E-2</v>
      </c>
      <c r="F27" s="15">
        <v>2.13956530996459E-2</v>
      </c>
      <c r="G27">
        <v>1.1553026058242599E-2</v>
      </c>
      <c r="H27">
        <v>7.8688813931597108E-3</v>
      </c>
      <c r="I27" s="20">
        <v>4.8150410148370603E-3</v>
      </c>
    </row>
    <row r="28" spans="1:11" x14ac:dyDescent="0.2">
      <c r="A28" t="s">
        <v>12</v>
      </c>
      <c r="B28">
        <v>19650460</v>
      </c>
      <c r="C28">
        <v>8</v>
      </c>
      <c r="D28" s="20">
        <v>5.0204829810599899E-2</v>
      </c>
      <c r="E28">
        <v>3.4168716661085799E-2</v>
      </c>
      <c r="F28" s="15">
        <v>2.01152542993904E-2</v>
      </c>
      <c r="G28">
        <v>1.09046811117908E-2</v>
      </c>
      <c r="H28">
        <v>7.4347368967444E-3</v>
      </c>
      <c r="I28" s="20">
        <v>4.7320011847050902E-3</v>
      </c>
    </row>
    <row r="29" spans="1:11" x14ac:dyDescent="0.2">
      <c r="A29" t="s">
        <v>13</v>
      </c>
      <c r="B29">
        <v>24911400</v>
      </c>
      <c r="C29">
        <v>9</v>
      </c>
      <c r="D29" s="20">
        <v>5.4181459091018597E-2</v>
      </c>
      <c r="E29">
        <v>3.7030757002818E-2</v>
      </c>
      <c r="F29" s="15">
        <v>2.2014740239408501E-2</v>
      </c>
      <c r="G29">
        <v>1.20733880873817E-2</v>
      </c>
      <c r="H29">
        <v>8.2021885562433301E-3</v>
      </c>
      <c r="I29" s="20">
        <v>5.1075009834854702E-3</v>
      </c>
    </row>
    <row r="30" spans="1:11" x14ac:dyDescent="0.2">
      <c r="A30" t="s">
        <v>14</v>
      </c>
      <c r="B30">
        <v>20683580</v>
      </c>
      <c r="C30">
        <v>10</v>
      </c>
      <c r="D30" s="20">
        <v>4.7453293868856397E-2</v>
      </c>
      <c r="E30">
        <v>3.2262306621967801E-2</v>
      </c>
      <c r="F30" s="15">
        <v>1.8881692627678599E-2</v>
      </c>
      <c r="G30">
        <v>1.02110466369942E-2</v>
      </c>
      <c r="H30">
        <v>7.0348073205895702E-3</v>
      </c>
      <c r="I30" s="20">
        <v>4.3298597244771E-3</v>
      </c>
    </row>
    <row r="31" spans="1:11" x14ac:dyDescent="0.2">
      <c r="A31" t="s">
        <v>15</v>
      </c>
      <c r="B31">
        <v>21188840</v>
      </c>
      <c r="C31">
        <v>11</v>
      </c>
      <c r="D31" s="20">
        <v>4.9699322851085803E-2</v>
      </c>
      <c r="E31">
        <v>3.4237693049737498E-2</v>
      </c>
      <c r="F31" s="15">
        <v>2.0432737233373799E-2</v>
      </c>
      <c r="G31">
        <v>1.10914991099088E-2</v>
      </c>
      <c r="H31">
        <v>7.6660166389476703E-3</v>
      </c>
      <c r="I31" s="20">
        <v>4.7800162727171499E-3</v>
      </c>
    </row>
    <row r="32" spans="1:11" x14ac:dyDescent="0.2">
      <c r="A32" t="s">
        <v>16</v>
      </c>
      <c r="B32">
        <v>12193700</v>
      </c>
      <c r="C32">
        <v>12</v>
      </c>
      <c r="D32" s="20">
        <v>4.8862609380253698E-2</v>
      </c>
      <c r="E32">
        <v>3.3119069683525099E-2</v>
      </c>
      <c r="F32" s="15">
        <v>1.9265030302533299E-2</v>
      </c>
      <c r="G32">
        <v>1.03509189171457E-2</v>
      </c>
      <c r="H32">
        <v>7.0865282891985201E-3</v>
      </c>
      <c r="I32" s="20">
        <v>4.2782748468471396E-3</v>
      </c>
    </row>
    <row r="33" spans="1:11" x14ac:dyDescent="0.2">
      <c r="A33" t="s">
        <v>17</v>
      </c>
      <c r="B33">
        <v>19667980</v>
      </c>
      <c r="C33">
        <v>13</v>
      </c>
      <c r="D33" s="20">
        <v>4.7453271764563501E-2</v>
      </c>
      <c r="E33">
        <v>3.2285064353329597E-2</v>
      </c>
      <c r="F33" s="15">
        <v>1.87481886802814E-2</v>
      </c>
      <c r="G33">
        <v>9.9703680805044506E-3</v>
      </c>
      <c r="H33">
        <v>6.8033931293401797E-3</v>
      </c>
      <c r="I33" s="20">
        <v>4.2190911318803499E-3</v>
      </c>
    </row>
    <row r="34" spans="1:11" s="3" customFormat="1" x14ac:dyDescent="0.2">
      <c r="A34" s="3" t="s">
        <v>0</v>
      </c>
      <c r="B34" s="2">
        <f>SUM(B21:B33)</f>
        <v>254803940</v>
      </c>
      <c r="C34" s="2"/>
      <c r="D34" s="6">
        <f t="shared" ref="D34:G34" si="1">D17/$B$34</f>
        <v>4.9555485680480453E-2</v>
      </c>
      <c r="E34" s="6">
        <f t="shared" si="1"/>
        <v>3.3836497975659248E-2</v>
      </c>
      <c r="F34" s="19">
        <f t="shared" si="1"/>
        <v>1.9887035498744644E-2</v>
      </c>
      <c r="G34" s="6">
        <f t="shared" si="1"/>
        <v>1.0728017000051097E-2</v>
      </c>
      <c r="H34" s="6">
        <f t="shared" ref="H34:I34" si="2">H17/$B$34</f>
        <v>7.3173005095604092E-3</v>
      </c>
      <c r="I34" s="6">
        <f t="shared" si="2"/>
        <v>4.5183210275319919E-3</v>
      </c>
      <c r="J34" s="14"/>
      <c r="K34" s="6"/>
    </row>
    <row r="35" spans="1:11" x14ac:dyDescent="0.2">
      <c r="B35" s="6">
        <f>B34/B17</f>
        <v>0.34008861039900412</v>
      </c>
      <c r="C35" s="1"/>
      <c r="D35" s="6">
        <f>D17/$B$17</f>
        <v>1.6853256262722344E-2</v>
      </c>
      <c r="E35" s="6">
        <f t="shared" ref="E35:G35" si="3">E17/$B$17</f>
        <v>1.1507407577310669E-2</v>
      </c>
      <c r="F35" s="19">
        <f t="shared" si="3"/>
        <v>6.7633542677237313E-3</v>
      </c>
      <c r="G35" s="6">
        <f t="shared" si="3"/>
        <v>3.648476393884271E-3</v>
      </c>
      <c r="H35" s="6">
        <f t="shared" ref="H35:I35" si="4">H17/$B$17</f>
        <v>2.4885305621683246E-3</v>
      </c>
      <c r="I35" s="6">
        <f t="shared" si="4"/>
        <v>1.5366295195899556E-3</v>
      </c>
      <c r="J35" s="14"/>
      <c r="K35" s="6"/>
    </row>
    <row r="36" spans="1:11" x14ac:dyDescent="0.2">
      <c r="A36" t="s">
        <v>19</v>
      </c>
    </row>
    <row r="37" spans="1:11" s="1" customFormat="1" x14ac:dyDescent="0.2">
      <c r="A37" t="s">
        <v>2</v>
      </c>
      <c r="B37" t="s">
        <v>3</v>
      </c>
      <c r="C37" t="s">
        <v>4</v>
      </c>
      <c r="D37" s="20" t="s">
        <v>53</v>
      </c>
      <c r="E37" t="s">
        <v>54</v>
      </c>
      <c r="F37" s="15" t="s">
        <v>49</v>
      </c>
      <c r="G37" t="s">
        <v>50</v>
      </c>
      <c r="H37" t="s">
        <v>51</v>
      </c>
      <c r="I37" s="20" t="s">
        <v>52</v>
      </c>
      <c r="J37" s="9"/>
      <c r="K37"/>
    </row>
    <row r="38" spans="1:11" x14ac:dyDescent="0.2">
      <c r="A38" s="1" t="s">
        <v>5</v>
      </c>
      <c r="B38" s="1">
        <v>55868233</v>
      </c>
      <c r="C38" s="1">
        <v>1</v>
      </c>
      <c r="D38" s="1">
        <v>21343</v>
      </c>
      <c r="E38" s="1">
        <v>17005</v>
      </c>
      <c r="F38" s="18">
        <v>10432</v>
      </c>
      <c r="G38" s="1">
        <v>5121</v>
      </c>
      <c r="H38" s="1">
        <v>3883</v>
      </c>
      <c r="I38" s="1">
        <v>2477</v>
      </c>
      <c r="J38" s="10"/>
      <c r="K38" s="1"/>
    </row>
    <row r="39" spans="1:11" x14ac:dyDescent="0.2">
      <c r="A39" t="s">
        <v>6</v>
      </c>
      <c r="B39">
        <v>62769430</v>
      </c>
      <c r="C39">
        <v>2</v>
      </c>
      <c r="D39" s="20">
        <v>22632</v>
      </c>
      <c r="E39">
        <v>18057</v>
      </c>
      <c r="F39" s="15">
        <v>10918</v>
      </c>
      <c r="G39">
        <v>5292</v>
      </c>
      <c r="H39">
        <v>4009</v>
      </c>
      <c r="I39" s="20">
        <v>2552</v>
      </c>
    </row>
    <row r="40" spans="1:11" x14ac:dyDescent="0.2">
      <c r="A40" t="s">
        <v>7</v>
      </c>
      <c r="B40">
        <v>45765648</v>
      </c>
      <c r="C40">
        <v>3</v>
      </c>
      <c r="D40" s="20">
        <v>16354</v>
      </c>
      <c r="E40">
        <v>13077</v>
      </c>
      <c r="F40" s="15">
        <v>7847</v>
      </c>
      <c r="G40">
        <v>3792</v>
      </c>
      <c r="H40">
        <v>2823</v>
      </c>
      <c r="I40" s="20">
        <v>1807</v>
      </c>
    </row>
    <row r="41" spans="1:11" x14ac:dyDescent="0.2">
      <c r="A41" t="s">
        <v>8</v>
      </c>
      <c r="B41">
        <v>62178258</v>
      </c>
      <c r="C41">
        <v>4</v>
      </c>
      <c r="D41" s="20">
        <v>23690</v>
      </c>
      <c r="E41">
        <v>18805</v>
      </c>
      <c r="F41" s="15">
        <v>11305</v>
      </c>
      <c r="G41">
        <v>5483</v>
      </c>
      <c r="H41">
        <v>4088</v>
      </c>
      <c r="I41" s="20">
        <v>2622</v>
      </c>
    </row>
    <row r="42" spans="1:11" x14ac:dyDescent="0.2">
      <c r="A42" t="s">
        <v>9</v>
      </c>
      <c r="B42">
        <v>64140413</v>
      </c>
      <c r="C42">
        <v>5</v>
      </c>
      <c r="D42" s="20">
        <v>24180</v>
      </c>
      <c r="E42">
        <v>19300</v>
      </c>
      <c r="F42" s="15">
        <v>11548</v>
      </c>
      <c r="G42">
        <v>5586</v>
      </c>
      <c r="H42">
        <v>4218</v>
      </c>
      <c r="I42" s="20">
        <v>2712</v>
      </c>
    </row>
    <row r="43" spans="1:11" x14ac:dyDescent="0.2">
      <c r="A43" t="s">
        <v>10</v>
      </c>
      <c r="B43">
        <v>51074515</v>
      </c>
      <c r="C43">
        <v>6</v>
      </c>
      <c r="D43" s="20">
        <v>20802</v>
      </c>
      <c r="E43">
        <v>16629</v>
      </c>
      <c r="F43" s="15">
        <v>10078</v>
      </c>
      <c r="G43">
        <v>5052</v>
      </c>
      <c r="H43">
        <v>3774</v>
      </c>
      <c r="I43" s="20">
        <v>2481</v>
      </c>
    </row>
    <row r="44" spans="1:11" x14ac:dyDescent="0.2">
      <c r="A44" t="s">
        <v>11</v>
      </c>
      <c r="B44">
        <v>60982465</v>
      </c>
      <c r="C44">
        <v>7</v>
      </c>
      <c r="D44" s="20">
        <v>25958</v>
      </c>
      <c r="E44">
        <v>20754</v>
      </c>
      <c r="F44" s="15">
        <v>12715</v>
      </c>
      <c r="G44">
        <v>6241</v>
      </c>
      <c r="H44">
        <v>4733</v>
      </c>
      <c r="I44" s="20">
        <v>3066</v>
      </c>
    </row>
    <row r="45" spans="1:11" x14ac:dyDescent="0.2">
      <c r="A45" t="s">
        <v>12</v>
      </c>
      <c r="B45">
        <v>57128820</v>
      </c>
      <c r="C45">
        <v>8</v>
      </c>
      <c r="D45" s="20">
        <v>22679</v>
      </c>
      <c r="E45">
        <v>18016</v>
      </c>
      <c r="F45" s="15">
        <v>10950</v>
      </c>
      <c r="G45">
        <v>5371</v>
      </c>
      <c r="H45">
        <v>4035</v>
      </c>
      <c r="I45" s="20">
        <v>2712</v>
      </c>
    </row>
    <row r="46" spans="1:11" x14ac:dyDescent="0.2">
      <c r="A46" t="s">
        <v>13</v>
      </c>
      <c r="B46">
        <v>70713020</v>
      </c>
      <c r="C46">
        <v>9</v>
      </c>
      <c r="D46" s="20">
        <v>30719</v>
      </c>
      <c r="E46">
        <v>24466</v>
      </c>
      <c r="F46" s="15">
        <v>15026</v>
      </c>
      <c r="G46">
        <v>7488</v>
      </c>
      <c r="H46">
        <v>5601</v>
      </c>
      <c r="I46" s="20">
        <v>3645</v>
      </c>
    </row>
    <row r="47" spans="1:11" x14ac:dyDescent="0.2">
      <c r="A47" t="s">
        <v>14</v>
      </c>
      <c r="B47">
        <v>62175169</v>
      </c>
      <c r="C47">
        <v>10</v>
      </c>
      <c r="D47" s="20">
        <v>22544</v>
      </c>
      <c r="E47">
        <v>17953</v>
      </c>
      <c r="F47" s="15">
        <v>10793</v>
      </c>
      <c r="G47">
        <v>5299</v>
      </c>
      <c r="H47">
        <v>4069</v>
      </c>
      <c r="I47" s="20">
        <v>2631</v>
      </c>
    </row>
    <row r="48" spans="1:11" x14ac:dyDescent="0.2">
      <c r="A48" t="s">
        <v>15</v>
      </c>
      <c r="B48">
        <v>62681010</v>
      </c>
      <c r="C48">
        <v>11</v>
      </c>
      <c r="D48" s="20">
        <v>24069</v>
      </c>
      <c r="E48">
        <v>19250</v>
      </c>
      <c r="F48" s="15">
        <v>11865</v>
      </c>
      <c r="G48">
        <v>5759</v>
      </c>
      <c r="H48">
        <v>4391</v>
      </c>
      <c r="I48" s="20">
        <v>2865</v>
      </c>
    </row>
    <row r="49" spans="1:11" x14ac:dyDescent="0.2">
      <c r="A49" t="s">
        <v>16</v>
      </c>
      <c r="B49">
        <v>35429946</v>
      </c>
      <c r="C49">
        <v>12</v>
      </c>
      <c r="D49" s="20">
        <v>13776</v>
      </c>
      <c r="E49">
        <v>10888</v>
      </c>
      <c r="F49" s="15">
        <v>6536</v>
      </c>
      <c r="G49">
        <v>3210</v>
      </c>
      <c r="H49">
        <v>2442</v>
      </c>
      <c r="I49" s="20">
        <v>1535</v>
      </c>
    </row>
    <row r="50" spans="1:11" x14ac:dyDescent="0.2">
      <c r="A50" t="s">
        <v>17</v>
      </c>
      <c r="B50">
        <v>58321163</v>
      </c>
      <c r="C50">
        <v>13</v>
      </c>
      <c r="D50" s="20">
        <v>21635</v>
      </c>
      <c r="E50">
        <v>17220</v>
      </c>
      <c r="F50" s="15">
        <v>10255</v>
      </c>
      <c r="G50">
        <v>4951</v>
      </c>
      <c r="H50">
        <v>3717</v>
      </c>
      <c r="I50" s="20">
        <v>2424</v>
      </c>
    </row>
    <row r="51" spans="1:11" x14ac:dyDescent="0.2">
      <c r="D51" s="4">
        <f>SUM(D38:D50)</f>
        <v>290381</v>
      </c>
      <c r="E51" s="4">
        <f t="shared" ref="E51" si="5">SUM(E38:E50)</f>
        <v>231420</v>
      </c>
      <c r="F51" s="17">
        <f>SUM(F38:F50)</f>
        <v>140268</v>
      </c>
      <c r="G51" s="4">
        <f t="shared" ref="G51" si="6">SUM(G38:G50)</f>
        <v>68645</v>
      </c>
      <c r="H51" s="4">
        <f t="shared" ref="H51" si="7">SUM(H38:H50)</f>
        <v>51783</v>
      </c>
      <c r="I51" s="4">
        <f>SUM(I38:I50)</f>
        <v>33529</v>
      </c>
      <c r="J51" s="13"/>
      <c r="K51" s="4"/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0"/>
  <sheetViews>
    <sheetView topLeftCell="A55" workbookViewId="0">
      <selection activeCell="A63" sqref="A63:I89"/>
    </sheetView>
  </sheetViews>
  <sheetFormatPr baseColWidth="10" defaultRowHeight="16" x14ac:dyDescent="0.2"/>
  <cols>
    <col min="2" max="2" width="16.6640625" bestFit="1" customWidth="1"/>
    <col min="3" max="3" width="11" bestFit="1" customWidth="1"/>
    <col min="4" max="4" width="12.83203125" customWidth="1"/>
    <col min="5" max="5" width="14.33203125" style="9" customWidth="1"/>
    <col min="6" max="6" width="14" style="22" bestFit="1" customWidth="1"/>
    <col min="7" max="8" width="14" bestFit="1" customWidth="1"/>
    <col min="9" max="9" width="13" bestFit="1" customWidth="1"/>
    <col min="10" max="10" width="14" bestFit="1" customWidth="1"/>
  </cols>
  <sheetData>
    <row r="1" spans="1:12" x14ac:dyDescent="0.2">
      <c r="A1" t="s">
        <v>46</v>
      </c>
    </row>
    <row r="2" spans="1:12" x14ac:dyDescent="0.2">
      <c r="A2" t="s">
        <v>1</v>
      </c>
    </row>
    <row r="3" spans="1:12" x14ac:dyDescent="0.2">
      <c r="A3" t="s">
        <v>2</v>
      </c>
      <c r="B3" t="s">
        <v>3</v>
      </c>
      <c r="C3" t="s">
        <v>4</v>
      </c>
      <c r="D3" t="s">
        <v>53</v>
      </c>
      <c r="E3" s="9" t="s">
        <v>54</v>
      </c>
      <c r="F3" s="22" t="s">
        <v>49</v>
      </c>
      <c r="G3" t="s">
        <v>50</v>
      </c>
      <c r="H3" t="s">
        <v>51</v>
      </c>
      <c r="I3" t="s">
        <v>52</v>
      </c>
    </row>
    <row r="4" spans="1:12" x14ac:dyDescent="0.2">
      <c r="A4" t="s">
        <v>20</v>
      </c>
      <c r="B4" s="5">
        <v>118841821</v>
      </c>
      <c r="C4" s="5">
        <v>1</v>
      </c>
      <c r="D4" s="5">
        <v>1371503</v>
      </c>
      <c r="E4" s="11">
        <v>808567</v>
      </c>
      <c r="F4" s="23">
        <v>534983</v>
      </c>
      <c r="G4" s="5">
        <v>312563</v>
      </c>
      <c r="H4" s="5">
        <v>192451</v>
      </c>
      <c r="I4" s="5">
        <v>127024</v>
      </c>
    </row>
    <row r="5" spans="1:12" x14ac:dyDescent="0.2">
      <c r="A5" t="s">
        <v>21</v>
      </c>
      <c r="B5" s="5">
        <v>102461108</v>
      </c>
      <c r="C5" s="5">
        <v>2</v>
      </c>
      <c r="D5" s="5">
        <v>1052153</v>
      </c>
      <c r="E5" s="11">
        <v>610695</v>
      </c>
      <c r="F5" s="23">
        <v>406406</v>
      </c>
      <c r="G5" s="5">
        <v>236697</v>
      </c>
      <c r="H5" s="5">
        <v>143385</v>
      </c>
      <c r="I5" s="5">
        <v>93064</v>
      </c>
    </row>
    <row r="6" spans="1:12" x14ac:dyDescent="0.2">
      <c r="A6" t="s">
        <v>22</v>
      </c>
      <c r="B6" s="5">
        <v>130879186</v>
      </c>
      <c r="C6" s="5">
        <v>3</v>
      </c>
      <c r="D6" s="5">
        <v>1444821</v>
      </c>
      <c r="E6" s="11">
        <v>854213</v>
      </c>
      <c r="F6" s="23">
        <v>569158</v>
      </c>
      <c r="G6" s="5">
        <v>339010</v>
      </c>
      <c r="H6" s="5">
        <v>212411</v>
      </c>
      <c r="I6" s="5">
        <v>143486</v>
      </c>
    </row>
    <row r="7" spans="1:12" x14ac:dyDescent="0.2">
      <c r="A7" t="s">
        <v>23</v>
      </c>
      <c r="B7" s="5">
        <v>111366730</v>
      </c>
      <c r="C7" s="5">
        <v>4</v>
      </c>
      <c r="D7" s="5">
        <v>1179177</v>
      </c>
      <c r="E7" s="11">
        <v>688267</v>
      </c>
      <c r="F7" s="23">
        <v>455352</v>
      </c>
      <c r="G7" s="5">
        <v>265391</v>
      </c>
      <c r="H7" s="5">
        <v>161447</v>
      </c>
      <c r="I7" s="5">
        <v>104611</v>
      </c>
    </row>
    <row r="8" spans="1:12" x14ac:dyDescent="0.2">
      <c r="A8" t="s">
        <v>24</v>
      </c>
      <c r="B8" s="5">
        <v>97787725</v>
      </c>
      <c r="C8" s="5">
        <v>5</v>
      </c>
      <c r="D8" s="5">
        <v>1226127</v>
      </c>
      <c r="E8" s="11">
        <v>724315</v>
      </c>
      <c r="F8" s="23">
        <v>481375</v>
      </c>
      <c r="G8" s="5">
        <v>284129</v>
      </c>
      <c r="H8" s="5">
        <v>173974</v>
      </c>
      <c r="I8" s="5">
        <v>114159</v>
      </c>
    </row>
    <row r="9" spans="1:12" x14ac:dyDescent="0.2">
      <c r="A9" t="s">
        <v>25</v>
      </c>
      <c r="B9" s="5">
        <v>130984700</v>
      </c>
      <c r="C9" s="5">
        <v>6</v>
      </c>
      <c r="D9" s="5">
        <v>1411777</v>
      </c>
      <c r="E9" s="11">
        <v>820816</v>
      </c>
      <c r="F9" s="23">
        <v>543467</v>
      </c>
      <c r="G9" s="5">
        <v>318449</v>
      </c>
      <c r="H9" s="5">
        <v>193063</v>
      </c>
      <c r="I9" s="5">
        <v>127063</v>
      </c>
    </row>
    <row r="10" spans="1:12" x14ac:dyDescent="0.2">
      <c r="A10" t="s">
        <v>26</v>
      </c>
      <c r="B10" s="5">
        <v>102057614</v>
      </c>
      <c r="C10" s="5">
        <v>7</v>
      </c>
      <c r="D10" s="5">
        <v>1176245</v>
      </c>
      <c r="E10" s="11">
        <v>697540</v>
      </c>
      <c r="F10" s="23">
        <v>464540</v>
      </c>
      <c r="G10" s="5">
        <v>275448</v>
      </c>
      <c r="H10" s="5">
        <v>169716</v>
      </c>
      <c r="I10" s="5">
        <v>110406</v>
      </c>
    </row>
    <row r="11" spans="1:12" x14ac:dyDescent="0.2">
      <c r="A11" t="s">
        <v>27</v>
      </c>
      <c r="B11" s="5">
        <v>132551461</v>
      </c>
      <c r="C11" s="5">
        <v>8</v>
      </c>
      <c r="D11" s="5">
        <v>1429529</v>
      </c>
      <c r="E11" s="11">
        <v>837298</v>
      </c>
      <c r="F11" s="23">
        <v>552385</v>
      </c>
      <c r="G11" s="5">
        <v>321259</v>
      </c>
      <c r="H11" s="5">
        <v>196692</v>
      </c>
      <c r="I11" s="5">
        <v>128571</v>
      </c>
    </row>
    <row r="12" spans="1:12" x14ac:dyDescent="0.2">
      <c r="A12" t="s">
        <v>28</v>
      </c>
      <c r="B12" s="5">
        <v>87096684</v>
      </c>
      <c r="C12" s="5">
        <v>9</v>
      </c>
      <c r="D12" s="5">
        <v>1063696</v>
      </c>
      <c r="E12" s="11">
        <v>629707</v>
      </c>
      <c r="F12" s="23">
        <v>419611</v>
      </c>
      <c r="G12" s="5">
        <v>249561</v>
      </c>
      <c r="H12" s="5">
        <v>154853</v>
      </c>
      <c r="I12" s="5">
        <v>100549</v>
      </c>
    </row>
    <row r="13" spans="1:12" x14ac:dyDescent="0.2">
      <c r="A13" t="s">
        <v>29</v>
      </c>
      <c r="B13" s="5">
        <v>123894336</v>
      </c>
      <c r="C13" s="5">
        <v>10</v>
      </c>
      <c r="D13" s="5">
        <v>1433657</v>
      </c>
      <c r="E13" s="11">
        <v>840335</v>
      </c>
      <c r="F13" s="23">
        <v>555798</v>
      </c>
      <c r="G13" s="5">
        <v>323134</v>
      </c>
      <c r="H13" s="5">
        <v>196374</v>
      </c>
      <c r="I13" s="5">
        <v>126528</v>
      </c>
    </row>
    <row r="14" spans="1:12" x14ac:dyDescent="0.2">
      <c r="A14" t="s">
        <v>30</v>
      </c>
      <c r="B14" s="5">
        <v>131341849</v>
      </c>
      <c r="C14" s="5">
        <v>11</v>
      </c>
      <c r="D14" s="5">
        <v>1540825</v>
      </c>
      <c r="E14" s="11">
        <v>903266</v>
      </c>
      <c r="F14" s="23">
        <v>600004</v>
      </c>
      <c r="G14" s="5">
        <v>354265</v>
      </c>
      <c r="H14" s="5">
        <v>217726</v>
      </c>
      <c r="I14" s="5">
        <v>143913</v>
      </c>
    </row>
    <row r="15" spans="1:12" x14ac:dyDescent="0.2">
      <c r="A15" t="s">
        <v>31</v>
      </c>
      <c r="B15" s="5">
        <v>117247798</v>
      </c>
      <c r="C15" s="5">
        <v>12</v>
      </c>
      <c r="D15" s="5">
        <v>1320189</v>
      </c>
      <c r="E15" s="11">
        <v>775858</v>
      </c>
      <c r="F15" s="23">
        <v>515210</v>
      </c>
      <c r="G15" s="5">
        <v>300380</v>
      </c>
      <c r="H15" s="5">
        <v>186786</v>
      </c>
      <c r="I15" s="5">
        <v>124120</v>
      </c>
      <c r="J15" t="s">
        <v>47</v>
      </c>
    </row>
    <row r="16" spans="1:12" x14ac:dyDescent="0.2">
      <c r="A16" t="s">
        <v>32</v>
      </c>
      <c r="B16" s="5">
        <v>122676814</v>
      </c>
      <c r="C16" s="5">
        <v>13</v>
      </c>
      <c r="D16" s="5">
        <v>1337005</v>
      </c>
      <c r="E16" s="11">
        <v>782164</v>
      </c>
      <c r="F16" s="23">
        <v>519671</v>
      </c>
      <c r="G16" s="5">
        <v>303370</v>
      </c>
      <c r="H16" s="5">
        <v>184877</v>
      </c>
      <c r="I16" s="5">
        <v>120979</v>
      </c>
      <c r="J16" s="8">
        <f>SUM(B4:B16)</f>
        <v>1509187826</v>
      </c>
      <c r="K16" s="21">
        <f>SUM(F4:F16)</f>
        <v>6617960</v>
      </c>
      <c r="L16" s="7">
        <f>K16/J16</f>
        <v>4.3851135597485266E-3</v>
      </c>
    </row>
    <row r="17" spans="1:12" x14ac:dyDescent="0.2">
      <c r="A17" t="s">
        <v>33</v>
      </c>
      <c r="B17" s="5">
        <v>55868233</v>
      </c>
      <c r="C17" s="5">
        <v>14</v>
      </c>
      <c r="D17" s="5">
        <v>1127929</v>
      </c>
      <c r="E17" s="11">
        <v>768882</v>
      </c>
      <c r="F17" s="23">
        <v>587733</v>
      </c>
      <c r="G17" s="5">
        <v>437779</v>
      </c>
      <c r="H17" s="5">
        <v>354664</v>
      </c>
      <c r="I17" s="5">
        <v>303088</v>
      </c>
    </row>
    <row r="18" spans="1:12" x14ac:dyDescent="0.2">
      <c r="A18" t="s">
        <v>34</v>
      </c>
      <c r="B18" s="5">
        <v>62769430</v>
      </c>
      <c r="C18" s="5">
        <v>15</v>
      </c>
      <c r="D18" s="5">
        <v>951891</v>
      </c>
      <c r="E18" s="11">
        <v>561406</v>
      </c>
      <c r="F18" s="23">
        <v>370139</v>
      </c>
      <c r="G18" s="5">
        <v>213848</v>
      </c>
      <c r="H18" s="5">
        <v>130118</v>
      </c>
      <c r="I18" s="5">
        <v>84715</v>
      </c>
    </row>
    <row r="19" spans="1:12" x14ac:dyDescent="0.2">
      <c r="A19" t="s">
        <v>35</v>
      </c>
      <c r="B19" s="5">
        <v>45765648</v>
      </c>
      <c r="C19" s="5">
        <v>16</v>
      </c>
      <c r="D19" s="5">
        <v>703515</v>
      </c>
      <c r="E19" s="11">
        <v>418405</v>
      </c>
      <c r="F19" s="23">
        <v>277452</v>
      </c>
      <c r="G19" s="5">
        <v>162494</v>
      </c>
      <c r="H19" s="5">
        <v>99521</v>
      </c>
      <c r="I19" s="5">
        <v>64842</v>
      </c>
    </row>
    <row r="20" spans="1:12" x14ac:dyDescent="0.2">
      <c r="A20" t="s">
        <v>36</v>
      </c>
      <c r="B20" s="5">
        <v>62178258</v>
      </c>
      <c r="C20" s="5">
        <v>17</v>
      </c>
      <c r="D20" s="5">
        <v>997080</v>
      </c>
      <c r="E20" s="11">
        <v>591250</v>
      </c>
      <c r="F20" s="23">
        <v>392572</v>
      </c>
      <c r="G20" s="5">
        <v>231206</v>
      </c>
      <c r="H20" s="5">
        <v>142685</v>
      </c>
      <c r="I20" s="5">
        <v>93334</v>
      </c>
    </row>
    <row r="21" spans="1:12" x14ac:dyDescent="0.2">
      <c r="A21" t="s">
        <v>37</v>
      </c>
      <c r="B21" s="5">
        <v>64140413</v>
      </c>
      <c r="C21" s="5">
        <v>18</v>
      </c>
      <c r="D21" s="5">
        <v>1005329</v>
      </c>
      <c r="E21" s="11">
        <v>593173</v>
      </c>
      <c r="F21" s="23">
        <v>394458</v>
      </c>
      <c r="G21" s="5">
        <v>234787</v>
      </c>
      <c r="H21" s="5">
        <v>145048</v>
      </c>
      <c r="I21" s="5">
        <v>95742</v>
      </c>
    </row>
    <row r="22" spans="1:12" x14ac:dyDescent="0.2">
      <c r="A22" t="s">
        <v>38</v>
      </c>
      <c r="B22" s="5">
        <v>51074515</v>
      </c>
      <c r="C22" s="5">
        <v>19</v>
      </c>
      <c r="D22" s="5">
        <v>821624</v>
      </c>
      <c r="E22" s="11">
        <v>488747</v>
      </c>
      <c r="F22" s="23">
        <v>326251</v>
      </c>
      <c r="G22" s="5">
        <v>195457</v>
      </c>
      <c r="H22" s="5">
        <v>122622</v>
      </c>
      <c r="I22" s="5">
        <v>80718</v>
      </c>
    </row>
    <row r="23" spans="1:12" x14ac:dyDescent="0.2">
      <c r="A23" t="s">
        <v>39</v>
      </c>
      <c r="B23" s="5">
        <v>60982465</v>
      </c>
      <c r="C23" s="5">
        <v>20</v>
      </c>
      <c r="D23" s="5">
        <v>1011823</v>
      </c>
      <c r="E23" s="11">
        <v>609534</v>
      </c>
      <c r="F23" s="23">
        <v>403975</v>
      </c>
      <c r="G23" s="5">
        <v>240457</v>
      </c>
      <c r="H23" s="5">
        <v>149283</v>
      </c>
      <c r="I23" s="5">
        <v>99048</v>
      </c>
    </row>
    <row r="24" spans="1:12" x14ac:dyDescent="0.2">
      <c r="A24" t="s">
        <v>40</v>
      </c>
      <c r="B24" s="5">
        <v>57128820</v>
      </c>
      <c r="C24" s="5">
        <v>21</v>
      </c>
      <c r="D24" s="5">
        <v>893044</v>
      </c>
      <c r="E24" s="11">
        <v>529395</v>
      </c>
      <c r="F24" s="23">
        <v>350834</v>
      </c>
      <c r="G24" s="5">
        <v>206826</v>
      </c>
      <c r="H24" s="5">
        <v>130557</v>
      </c>
      <c r="I24" s="5">
        <v>85683</v>
      </c>
    </row>
    <row r="25" spans="1:12" x14ac:dyDescent="0.2">
      <c r="A25" t="s">
        <v>41</v>
      </c>
      <c r="B25" s="5">
        <v>70713020</v>
      </c>
      <c r="C25" s="5">
        <v>22</v>
      </c>
      <c r="D25" s="5">
        <v>1171768</v>
      </c>
      <c r="E25" s="11">
        <v>703367</v>
      </c>
      <c r="F25" s="23">
        <v>468095</v>
      </c>
      <c r="G25" s="5">
        <v>277078</v>
      </c>
      <c r="H25" s="5">
        <v>174694</v>
      </c>
      <c r="I25" s="5">
        <v>115721</v>
      </c>
    </row>
    <row r="26" spans="1:12" x14ac:dyDescent="0.2">
      <c r="A26" t="s">
        <v>42</v>
      </c>
      <c r="B26" s="5">
        <v>62175169</v>
      </c>
      <c r="C26" s="5">
        <v>23</v>
      </c>
      <c r="D26" s="5">
        <v>979291</v>
      </c>
      <c r="E26" s="11">
        <v>581922</v>
      </c>
      <c r="F26" s="23">
        <v>384156</v>
      </c>
      <c r="G26" s="5">
        <v>223373</v>
      </c>
      <c r="H26" s="5">
        <v>137743</v>
      </c>
      <c r="I26" s="5">
        <v>89938</v>
      </c>
    </row>
    <row r="27" spans="1:12" x14ac:dyDescent="0.2">
      <c r="A27" t="s">
        <v>43</v>
      </c>
      <c r="B27" s="5">
        <v>62681010</v>
      </c>
      <c r="C27" s="5">
        <v>24</v>
      </c>
      <c r="D27" s="5">
        <v>996203</v>
      </c>
      <c r="E27" s="11">
        <v>593824</v>
      </c>
      <c r="F27" s="23">
        <v>395133</v>
      </c>
      <c r="G27" s="5">
        <v>233452</v>
      </c>
      <c r="H27" s="5">
        <v>145794</v>
      </c>
      <c r="I27" s="5">
        <v>96182</v>
      </c>
    </row>
    <row r="28" spans="1:12" x14ac:dyDescent="0.2">
      <c r="A28" t="s">
        <v>44</v>
      </c>
      <c r="B28" s="5">
        <v>35429946</v>
      </c>
      <c r="C28" s="5">
        <v>25</v>
      </c>
      <c r="D28" s="5">
        <v>568058</v>
      </c>
      <c r="E28" s="11">
        <v>336398</v>
      </c>
      <c r="F28" s="23">
        <v>222618</v>
      </c>
      <c r="G28" s="5">
        <v>131030</v>
      </c>
      <c r="H28" s="5">
        <v>81378</v>
      </c>
      <c r="I28" s="5">
        <v>52891</v>
      </c>
      <c r="J28" t="s">
        <v>48</v>
      </c>
    </row>
    <row r="29" spans="1:12" x14ac:dyDescent="0.2">
      <c r="A29" t="s">
        <v>45</v>
      </c>
      <c r="B29" s="5">
        <v>58321163</v>
      </c>
      <c r="C29" s="5">
        <v>26</v>
      </c>
      <c r="D29" s="5">
        <v>902751</v>
      </c>
      <c r="E29" s="11">
        <v>535389</v>
      </c>
      <c r="F29" s="23">
        <v>350844</v>
      </c>
      <c r="G29" s="5">
        <v>204663</v>
      </c>
      <c r="H29" s="5">
        <v>126799</v>
      </c>
      <c r="I29" s="5">
        <v>83585</v>
      </c>
      <c r="J29" s="8">
        <f>SUM(B17:B29)</f>
        <v>749228090</v>
      </c>
      <c r="K29" s="21">
        <f>SUM(F17:F29)</f>
        <v>4924260</v>
      </c>
      <c r="L29" s="7">
        <f>K29/J29</f>
        <v>6.5724444474579164E-3</v>
      </c>
    </row>
    <row r="30" spans="1:12" x14ac:dyDescent="0.2">
      <c r="A30" t="s">
        <v>0</v>
      </c>
      <c r="B30" s="4">
        <f>SUM(B4:B29)</f>
        <v>2258415916</v>
      </c>
      <c r="C30" s="5"/>
      <c r="D30" s="4">
        <f>SUM(D4:D29)</f>
        <v>29117010</v>
      </c>
      <c r="E30" s="13">
        <f>SUM(E4:E29)</f>
        <v>17284733</v>
      </c>
      <c r="F30" s="24">
        <f>SUM(F4:F29)</f>
        <v>11542220</v>
      </c>
      <c r="G30" s="4">
        <f t="shared" ref="G30" si="0">SUM(G4:G29)</f>
        <v>6876106</v>
      </c>
      <c r="H30" s="4">
        <f t="shared" ref="H30" si="1">SUM(H4:H29)</f>
        <v>4324661</v>
      </c>
      <c r="I30" s="4">
        <f t="shared" ref="I30" si="2">SUM(I4:I29)</f>
        <v>2909960</v>
      </c>
    </row>
    <row r="32" spans="1:12" x14ac:dyDescent="0.2">
      <c r="A32" t="s">
        <v>18</v>
      </c>
    </row>
    <row r="33" spans="1:10" x14ac:dyDescent="0.2">
      <c r="A33" t="s">
        <v>2</v>
      </c>
      <c r="B33" t="s">
        <v>3</v>
      </c>
      <c r="C33" t="s">
        <v>4</v>
      </c>
      <c r="D33" t="s">
        <v>53</v>
      </c>
      <c r="E33" s="9" t="s">
        <v>54</v>
      </c>
      <c r="F33" s="22" t="s">
        <v>49</v>
      </c>
      <c r="G33" t="s">
        <v>50</v>
      </c>
      <c r="H33" t="s">
        <v>51</v>
      </c>
      <c r="I33" t="s">
        <v>52</v>
      </c>
    </row>
    <row r="34" spans="1:10" x14ac:dyDescent="0.2">
      <c r="A34" t="s">
        <v>20</v>
      </c>
      <c r="B34">
        <v>30173540</v>
      </c>
      <c r="C34">
        <v>1</v>
      </c>
      <c r="D34">
        <v>4.5453831403275899E-2</v>
      </c>
      <c r="E34" s="9">
        <v>2.6797220346038299E-2</v>
      </c>
      <c r="F34" s="22">
        <v>1.7730203350352702E-2</v>
      </c>
      <c r="G34">
        <v>1.03588442058837E-2</v>
      </c>
      <c r="H34">
        <v>6.3781379314459003E-3</v>
      </c>
      <c r="I34">
        <v>4.2097811526257802E-3</v>
      </c>
    </row>
    <row r="35" spans="1:10" x14ac:dyDescent="0.2">
      <c r="A35" t="s">
        <v>21</v>
      </c>
      <c r="B35">
        <v>24412200</v>
      </c>
      <c r="C35">
        <v>2</v>
      </c>
      <c r="D35">
        <v>4.3099474852737601E-2</v>
      </c>
      <c r="E35" s="9">
        <v>2.5015975618748E-2</v>
      </c>
      <c r="F35" s="22">
        <v>1.6647659776668999E-2</v>
      </c>
      <c r="G35">
        <v>9.6958487969130199E-3</v>
      </c>
      <c r="H35">
        <v>5.8734976773908102E-3</v>
      </c>
      <c r="I35">
        <v>3.8121922645234802E-3</v>
      </c>
    </row>
    <row r="36" spans="1:10" x14ac:dyDescent="0.2">
      <c r="A36" t="s">
        <v>22</v>
      </c>
      <c r="B36">
        <v>32414380</v>
      </c>
      <c r="C36">
        <v>3</v>
      </c>
      <c r="D36">
        <v>4.4573457829518902E-2</v>
      </c>
      <c r="E36" s="9">
        <v>2.6352902631486399E-2</v>
      </c>
      <c r="F36" s="22">
        <v>1.7558811860661799E-2</v>
      </c>
      <c r="G36">
        <v>1.0458629780979899E-2</v>
      </c>
      <c r="H36">
        <v>6.5529866682626703E-3</v>
      </c>
      <c r="I36">
        <v>4.4266155946835898E-3</v>
      </c>
    </row>
    <row r="37" spans="1:10" x14ac:dyDescent="0.2">
      <c r="A37" t="s">
        <v>23</v>
      </c>
      <c r="B37">
        <v>27157240</v>
      </c>
      <c r="C37">
        <v>4</v>
      </c>
      <c r="D37">
        <v>4.3420354940340002E-2</v>
      </c>
      <c r="E37" s="9">
        <v>2.5343775729787001E-2</v>
      </c>
      <c r="F37" s="22">
        <v>1.6767241442797599E-2</v>
      </c>
      <c r="G37">
        <v>9.7723848226108408E-3</v>
      </c>
      <c r="H37">
        <v>5.9448971986843999E-3</v>
      </c>
      <c r="I37">
        <v>3.8520482935673899E-3</v>
      </c>
    </row>
    <row r="38" spans="1:10" x14ac:dyDescent="0.2">
      <c r="A38" t="s">
        <v>24</v>
      </c>
      <c r="B38">
        <v>25359940</v>
      </c>
      <c r="C38">
        <v>5</v>
      </c>
      <c r="D38">
        <v>4.8348970857186598E-2</v>
      </c>
      <c r="E38" s="9">
        <v>2.8561384608954101E-2</v>
      </c>
      <c r="F38" s="22">
        <v>1.8981708947260902E-2</v>
      </c>
      <c r="G38">
        <v>1.12038514286706E-2</v>
      </c>
      <c r="H38">
        <v>6.8601897323100902E-3</v>
      </c>
      <c r="I38">
        <v>4.5015485052409404E-3</v>
      </c>
    </row>
    <row r="39" spans="1:10" x14ac:dyDescent="0.2">
      <c r="A39" t="s">
        <v>25</v>
      </c>
      <c r="B39">
        <v>32214180</v>
      </c>
      <c r="C39">
        <v>6</v>
      </c>
      <c r="D39">
        <v>4.38247070079077E-2</v>
      </c>
      <c r="E39" s="9">
        <v>2.5479959446430101E-2</v>
      </c>
      <c r="F39" s="22">
        <v>1.6870427867479498E-2</v>
      </c>
      <c r="G39">
        <v>9.8853672513160296E-3</v>
      </c>
      <c r="H39">
        <v>5.9931061414569596E-3</v>
      </c>
      <c r="I39">
        <v>3.9443189303592398E-3</v>
      </c>
    </row>
    <row r="40" spans="1:10" x14ac:dyDescent="0.2">
      <c r="A40" t="s">
        <v>26</v>
      </c>
      <c r="B40">
        <v>26177360</v>
      </c>
      <c r="C40">
        <v>7</v>
      </c>
      <c r="D40">
        <v>4.4933675511969098E-2</v>
      </c>
      <c r="E40" s="9">
        <v>2.6646690116956001E-2</v>
      </c>
      <c r="F40" s="22">
        <v>1.7745868949351699E-2</v>
      </c>
      <c r="G40">
        <v>1.0522375059975501E-2</v>
      </c>
      <c r="H40">
        <v>6.48331229734396E-3</v>
      </c>
      <c r="I40">
        <v>4.2176139992726501E-3</v>
      </c>
    </row>
    <row r="41" spans="1:10" x14ac:dyDescent="0.2">
      <c r="A41" t="s">
        <v>27</v>
      </c>
      <c r="B41">
        <v>32827620</v>
      </c>
      <c r="C41">
        <v>8</v>
      </c>
      <c r="D41">
        <v>4.3546531853360097E-2</v>
      </c>
      <c r="E41" s="9">
        <v>2.5505900214514501E-2</v>
      </c>
      <c r="F41" s="22">
        <v>1.6826836669853001E-2</v>
      </c>
      <c r="G41">
        <v>9.7862409763485696E-3</v>
      </c>
      <c r="H41">
        <v>5.9916618993396398E-3</v>
      </c>
      <c r="I41">
        <v>3.9165495396863998E-3</v>
      </c>
    </row>
    <row r="42" spans="1:10" x14ac:dyDescent="0.2">
      <c r="A42" t="s">
        <v>28</v>
      </c>
      <c r="B42">
        <v>22500320</v>
      </c>
      <c r="C42">
        <v>9</v>
      </c>
      <c r="D42">
        <v>4.7274705426411698E-2</v>
      </c>
      <c r="E42" s="9">
        <v>2.7986579746421401E-2</v>
      </c>
      <c r="F42" s="22">
        <v>1.8649112545954898E-2</v>
      </c>
      <c r="G42">
        <v>1.10914422550435E-2</v>
      </c>
      <c r="H42">
        <v>6.8822576745575202E-3</v>
      </c>
      <c r="I42">
        <v>4.4687808884495903E-3</v>
      </c>
    </row>
    <row r="43" spans="1:10" x14ac:dyDescent="0.2">
      <c r="A43" t="s">
        <v>29</v>
      </c>
      <c r="B43">
        <v>31851300</v>
      </c>
      <c r="C43">
        <v>10</v>
      </c>
      <c r="D43">
        <v>4.50109414686371E-2</v>
      </c>
      <c r="E43" s="9">
        <v>2.6383067567100901E-2</v>
      </c>
      <c r="F43" s="22">
        <v>1.7449774420510301E-2</v>
      </c>
      <c r="G43">
        <v>1.01450804205794E-2</v>
      </c>
      <c r="H43">
        <v>6.1653370506070402E-3</v>
      </c>
      <c r="I43">
        <v>3.9724595228452196E-3</v>
      </c>
    </row>
    <row r="44" spans="1:10" x14ac:dyDescent="0.2">
      <c r="A44" t="s">
        <v>30</v>
      </c>
      <c r="B44">
        <v>33831160</v>
      </c>
      <c r="C44">
        <v>11</v>
      </c>
      <c r="D44">
        <v>4.5544551236197599E-2</v>
      </c>
      <c r="E44" s="9">
        <v>2.6699232305365798E-2</v>
      </c>
      <c r="F44" s="22">
        <v>1.7735247623788201E-2</v>
      </c>
      <c r="G44">
        <v>1.04715593553399E-2</v>
      </c>
      <c r="H44">
        <v>6.4356646357972896E-3</v>
      </c>
      <c r="I44">
        <v>4.2538594597406696E-3</v>
      </c>
    </row>
    <row r="45" spans="1:10" x14ac:dyDescent="0.2">
      <c r="A45" t="s">
        <v>31</v>
      </c>
      <c r="B45">
        <v>29271340</v>
      </c>
      <c r="C45">
        <v>12</v>
      </c>
      <c r="D45">
        <v>4.5101761654915702E-2</v>
      </c>
      <c r="E45" s="9">
        <v>2.65057219792466E-2</v>
      </c>
      <c r="F45" s="22">
        <v>1.7601175757583999E-2</v>
      </c>
      <c r="G45">
        <v>1.02619148969606E-2</v>
      </c>
      <c r="H45">
        <v>6.3811906117041397E-3</v>
      </c>
      <c r="I45">
        <v>4.2403251781435404E-3</v>
      </c>
      <c r="J45" t="s">
        <v>47</v>
      </c>
    </row>
    <row r="46" spans="1:10" x14ac:dyDescent="0.2">
      <c r="A46" t="s">
        <v>32</v>
      </c>
      <c r="B46">
        <v>30280340</v>
      </c>
      <c r="C46">
        <v>13</v>
      </c>
      <c r="D46">
        <v>4.41542268019448E-2</v>
      </c>
      <c r="E46" s="9">
        <v>2.5830753551644402E-2</v>
      </c>
      <c r="F46" s="22">
        <v>1.7161993557536E-2</v>
      </c>
      <c r="G46">
        <v>1.0018711811029901E-2</v>
      </c>
      <c r="H46">
        <v>6.1055126857888697E-3</v>
      </c>
      <c r="I46">
        <v>3.9952985996854701E-3</v>
      </c>
      <c r="J46" s="8">
        <f>SUM(B34:B46)</f>
        <v>378470920</v>
      </c>
    </row>
    <row r="47" spans="1:10" x14ac:dyDescent="0.2">
      <c r="A47" t="s">
        <v>33</v>
      </c>
      <c r="B47">
        <v>18129140</v>
      </c>
      <c r="C47">
        <v>14</v>
      </c>
      <c r="D47">
        <v>6.2216354443729797E-2</v>
      </c>
      <c r="E47" s="9">
        <v>4.24113885159473E-2</v>
      </c>
      <c r="F47" s="22">
        <v>3.2419243273536402E-2</v>
      </c>
      <c r="G47">
        <v>2.4147808445408901E-2</v>
      </c>
      <c r="H47">
        <v>1.9563200460694801E-2</v>
      </c>
      <c r="I47">
        <v>1.6718277866462499E-2</v>
      </c>
    </row>
    <row r="48" spans="1:10" x14ac:dyDescent="0.2">
      <c r="A48" t="s">
        <v>34</v>
      </c>
      <c r="B48">
        <v>20362600</v>
      </c>
      <c r="C48">
        <v>15</v>
      </c>
      <c r="D48">
        <v>4.6747026411165599E-2</v>
      </c>
      <c r="E48" s="9">
        <v>2.7570447781717501E-2</v>
      </c>
      <c r="F48" s="22">
        <v>1.8177393849508401E-2</v>
      </c>
      <c r="G48">
        <v>1.0501998762436999E-2</v>
      </c>
      <c r="H48">
        <v>6.3900484221071996E-3</v>
      </c>
      <c r="I48">
        <v>4.1603233378841604E-3</v>
      </c>
    </row>
    <row r="49" spans="1:10" x14ac:dyDescent="0.2">
      <c r="A49" t="s">
        <v>35</v>
      </c>
      <c r="B49">
        <v>14855000</v>
      </c>
      <c r="C49">
        <v>16</v>
      </c>
      <c r="D49">
        <v>4.7358801750252401E-2</v>
      </c>
      <c r="E49" s="9">
        <v>2.8165937394816602E-2</v>
      </c>
      <c r="F49" s="22">
        <v>1.8677347694378999E-2</v>
      </c>
      <c r="G49">
        <v>1.09386738471895E-2</v>
      </c>
      <c r="H49">
        <v>6.6994951194883903E-3</v>
      </c>
      <c r="I49">
        <v>4.3649949511948803E-3</v>
      </c>
    </row>
    <row r="50" spans="1:10" x14ac:dyDescent="0.2">
      <c r="A50" t="s">
        <v>36</v>
      </c>
      <c r="B50">
        <v>20437600</v>
      </c>
      <c r="C50">
        <v>17</v>
      </c>
      <c r="D50">
        <v>4.8786550279876301E-2</v>
      </c>
      <c r="E50" s="9">
        <v>2.8929522057384398E-2</v>
      </c>
      <c r="F50" s="22">
        <v>1.9208321916467701E-2</v>
      </c>
      <c r="G50">
        <v>1.13127764512467E-2</v>
      </c>
      <c r="H50">
        <v>6.9814948917681103E-3</v>
      </c>
      <c r="I50">
        <v>4.5667788781461596E-3</v>
      </c>
    </row>
    <row r="51" spans="1:10" x14ac:dyDescent="0.2">
      <c r="A51" t="s">
        <v>37</v>
      </c>
      <c r="B51">
        <v>21072580</v>
      </c>
      <c r="C51">
        <v>18</v>
      </c>
      <c r="D51">
        <v>4.7707921858642803E-2</v>
      </c>
      <c r="E51" s="9">
        <v>2.8149044872531E-2</v>
      </c>
      <c r="F51" s="22">
        <v>1.8719017794688601E-2</v>
      </c>
      <c r="G51">
        <v>1.1141825063660901E-2</v>
      </c>
      <c r="H51">
        <v>6.88325776910089E-3</v>
      </c>
      <c r="I51">
        <v>4.5434398635572897E-3</v>
      </c>
    </row>
    <row r="52" spans="1:10" x14ac:dyDescent="0.2">
      <c r="A52" t="s">
        <v>38</v>
      </c>
      <c r="B52">
        <v>16556160</v>
      </c>
      <c r="C52">
        <v>19</v>
      </c>
      <c r="D52">
        <v>4.96264834357725E-2</v>
      </c>
      <c r="E52" s="9">
        <v>2.9520553075109202E-2</v>
      </c>
      <c r="F52" s="22">
        <v>1.9705716784568401E-2</v>
      </c>
      <c r="G52">
        <v>1.18056964900073E-2</v>
      </c>
      <c r="H52">
        <v>7.4064275774092499E-3</v>
      </c>
      <c r="I52">
        <v>4.87540589122115E-3</v>
      </c>
    </row>
    <row r="53" spans="1:10" x14ac:dyDescent="0.2">
      <c r="A53" t="s">
        <v>39</v>
      </c>
      <c r="B53">
        <v>19939680</v>
      </c>
      <c r="C53">
        <v>20</v>
      </c>
      <c r="D53">
        <v>5.0744194490583601E-2</v>
      </c>
      <c r="E53" s="9">
        <v>3.0568895789701699E-2</v>
      </c>
      <c r="F53" s="22">
        <v>2.02598537188159E-2</v>
      </c>
      <c r="G53">
        <v>1.2059220609357799E-2</v>
      </c>
      <c r="H53">
        <v>7.4867299776124798E-3</v>
      </c>
      <c r="I53">
        <v>4.9673816229748903E-3</v>
      </c>
    </row>
    <row r="54" spans="1:10" x14ac:dyDescent="0.2">
      <c r="A54" t="s">
        <v>40</v>
      </c>
      <c r="B54">
        <v>18604580</v>
      </c>
      <c r="C54">
        <v>21</v>
      </c>
      <c r="D54">
        <v>4.8001298604967199E-2</v>
      </c>
      <c r="E54" s="9">
        <v>2.8455090090719601E-2</v>
      </c>
      <c r="F54" s="22">
        <v>1.8857399629553601E-2</v>
      </c>
      <c r="G54">
        <v>1.11169400222956E-2</v>
      </c>
      <c r="H54">
        <v>7.0174655918058904E-3</v>
      </c>
      <c r="I54">
        <v>4.6054788659566602E-3</v>
      </c>
    </row>
    <row r="55" spans="1:10" x14ac:dyDescent="0.2">
      <c r="A55" t="s">
        <v>41</v>
      </c>
      <c r="B55">
        <v>23055320</v>
      </c>
      <c r="C55">
        <v>22</v>
      </c>
      <c r="D55">
        <v>5.0824191553186002E-2</v>
      </c>
      <c r="E55" s="9">
        <v>3.0507796031458201E-2</v>
      </c>
      <c r="F55" s="22">
        <v>2.0303123096968499E-2</v>
      </c>
      <c r="G55">
        <v>1.2017963749798299E-2</v>
      </c>
      <c r="H55">
        <v>7.57716657153316E-3</v>
      </c>
      <c r="I55">
        <v>5.0192753776568703E-3</v>
      </c>
    </row>
    <row r="56" spans="1:10" x14ac:dyDescent="0.2">
      <c r="A56" t="s">
        <v>42</v>
      </c>
      <c r="B56">
        <v>20250380</v>
      </c>
      <c r="C56">
        <v>23</v>
      </c>
      <c r="D56">
        <v>4.8359141902522301E-2</v>
      </c>
      <c r="E56" s="9">
        <v>2.8736349638870999E-2</v>
      </c>
      <c r="F56" s="22">
        <v>1.89703106805897E-2</v>
      </c>
      <c r="G56">
        <v>1.1030558438903401E-2</v>
      </c>
      <c r="H56">
        <v>6.8019958143995304E-3</v>
      </c>
      <c r="I56">
        <v>4.4412993731475702E-3</v>
      </c>
    </row>
    <row r="57" spans="1:10" x14ac:dyDescent="0.2">
      <c r="A57" t="s">
        <v>43</v>
      </c>
      <c r="B57">
        <v>20317260</v>
      </c>
      <c r="C57">
        <v>24</v>
      </c>
      <c r="D57">
        <v>4.90323498345741E-2</v>
      </c>
      <c r="E57" s="9">
        <v>2.92275631655056E-2</v>
      </c>
      <c r="F57" s="22">
        <v>1.9448144090295601E-2</v>
      </c>
      <c r="G57">
        <v>1.14903289124616E-2</v>
      </c>
      <c r="H57">
        <v>7.1758691870852697E-3</v>
      </c>
      <c r="I57">
        <v>4.7340044868254896E-3</v>
      </c>
    </row>
    <row r="58" spans="1:10" x14ac:dyDescent="0.2">
      <c r="A58" t="s">
        <v>44</v>
      </c>
      <c r="B58">
        <v>11653740</v>
      </c>
      <c r="C58">
        <v>25</v>
      </c>
      <c r="D58">
        <v>4.8744694836164199E-2</v>
      </c>
      <c r="E58" s="9">
        <v>2.8866097922212099E-2</v>
      </c>
      <c r="F58" s="22">
        <v>1.9102708658336302E-2</v>
      </c>
      <c r="G58">
        <v>1.12436007667925E-2</v>
      </c>
      <c r="H58">
        <v>6.98299430054214E-3</v>
      </c>
      <c r="I58">
        <v>4.5385429913486998E-3</v>
      </c>
      <c r="J58" t="s">
        <v>48</v>
      </c>
    </row>
    <row r="59" spans="1:10" x14ac:dyDescent="0.2">
      <c r="A59" t="s">
        <v>45</v>
      </c>
      <c r="B59">
        <v>19060460</v>
      </c>
      <c r="C59">
        <v>26</v>
      </c>
      <c r="D59">
        <v>4.7362498071924802E-2</v>
      </c>
      <c r="E59" s="9">
        <v>2.8088986309879199E-2</v>
      </c>
      <c r="F59" s="22">
        <v>1.84069009876991E-2</v>
      </c>
      <c r="G59">
        <v>1.0737568768015E-2</v>
      </c>
      <c r="H59">
        <v>6.6524627422423202E-3</v>
      </c>
      <c r="I59">
        <v>4.3852561795465596E-3</v>
      </c>
      <c r="J59" s="8">
        <f>SUM(B47:B59)</f>
        <v>244294500</v>
      </c>
    </row>
    <row r="60" spans="1:10" x14ac:dyDescent="0.2">
      <c r="A60" t="s">
        <v>0</v>
      </c>
      <c r="B60" s="1">
        <f>SUM(B34:B59)</f>
        <v>622765420</v>
      </c>
      <c r="C60" s="1"/>
      <c r="D60" s="6">
        <f t="shared" ref="D60:E60" si="3">D30/$B$60</f>
        <v>4.6754378237635612E-2</v>
      </c>
      <c r="E60" s="14">
        <f t="shared" si="3"/>
        <v>2.7754805332640339E-2</v>
      </c>
      <c r="F60" s="25">
        <f>F30/$B$60</f>
        <v>1.8533816472982717E-2</v>
      </c>
      <c r="G60" s="6">
        <f>G30/$B$60</f>
        <v>1.1041245674816048E-2</v>
      </c>
      <c r="H60" s="6">
        <f t="shared" ref="H60:I60" si="4">H30/$B$60</f>
        <v>6.944285699099992E-3</v>
      </c>
      <c r="I60" s="6">
        <f t="shared" si="4"/>
        <v>4.6726422285938742E-3</v>
      </c>
    </row>
    <row r="61" spans="1:10" x14ac:dyDescent="0.2">
      <c r="B61" s="6">
        <f>B60/B30</f>
        <v>0.27575320187391028</v>
      </c>
      <c r="C61" s="1"/>
      <c r="D61" s="6">
        <f t="shared" ref="D61:E61" si="5">D30/$B$30</f>
        <v>1.289266950065189E-2</v>
      </c>
      <c r="E61" s="14">
        <f t="shared" si="5"/>
        <v>7.6534764378626526E-3</v>
      </c>
      <c r="F61" s="25">
        <f>F30/$B$30</f>
        <v>5.1107592353684065E-3</v>
      </c>
      <c r="G61" s="6">
        <f t="shared" ref="G61:I61" si="6">G30/$B$30</f>
        <v>3.0446588475069886E-3</v>
      </c>
      <c r="H61" s="6">
        <f t="shared" si="6"/>
        <v>1.9149090162540283E-3</v>
      </c>
      <c r="I61" s="6">
        <f t="shared" si="6"/>
        <v>1.2884960557460047E-3</v>
      </c>
    </row>
    <row r="62" spans="1:10" x14ac:dyDescent="0.2">
      <c r="A62" t="s">
        <v>19</v>
      </c>
    </row>
    <row r="63" spans="1:10" x14ac:dyDescent="0.2">
      <c r="A63" t="s">
        <v>2</v>
      </c>
      <c r="B63" t="s">
        <v>3</v>
      </c>
      <c r="C63" t="s">
        <v>4</v>
      </c>
      <c r="D63" t="s">
        <v>53</v>
      </c>
      <c r="E63" s="9" t="s">
        <v>54</v>
      </c>
      <c r="F63" s="22" t="s">
        <v>49</v>
      </c>
      <c r="G63" t="s">
        <v>50</v>
      </c>
      <c r="H63" t="s">
        <v>51</v>
      </c>
      <c r="I63" t="s">
        <v>52</v>
      </c>
    </row>
    <row r="64" spans="1:10" x14ac:dyDescent="0.2">
      <c r="A64" t="s">
        <v>20</v>
      </c>
      <c r="B64">
        <v>118841821</v>
      </c>
      <c r="C64">
        <v>1</v>
      </c>
      <c r="D64">
        <v>33101</v>
      </c>
      <c r="E64" s="9">
        <v>20002</v>
      </c>
      <c r="F64" s="22">
        <v>14461</v>
      </c>
      <c r="G64">
        <v>8305</v>
      </c>
      <c r="H64">
        <v>5301</v>
      </c>
      <c r="I64">
        <v>3903</v>
      </c>
    </row>
    <row r="65" spans="1:9" x14ac:dyDescent="0.2">
      <c r="A65" t="s">
        <v>21</v>
      </c>
      <c r="B65">
        <v>102461108</v>
      </c>
      <c r="C65">
        <v>2</v>
      </c>
      <c r="D65">
        <v>25696</v>
      </c>
      <c r="E65" s="9">
        <v>15196</v>
      </c>
      <c r="F65" s="22">
        <v>11083</v>
      </c>
      <c r="G65">
        <v>6395</v>
      </c>
      <c r="H65">
        <v>4044</v>
      </c>
      <c r="I65">
        <v>2910</v>
      </c>
    </row>
    <row r="66" spans="1:9" x14ac:dyDescent="0.2">
      <c r="A66" t="s">
        <v>22</v>
      </c>
      <c r="B66">
        <v>130879186</v>
      </c>
      <c r="C66">
        <v>3</v>
      </c>
      <c r="D66">
        <v>34732</v>
      </c>
      <c r="E66" s="9">
        <v>20934</v>
      </c>
      <c r="F66" s="22">
        <v>15067</v>
      </c>
      <c r="G66">
        <v>8738</v>
      </c>
      <c r="H66">
        <v>5589</v>
      </c>
      <c r="I66">
        <v>4134</v>
      </c>
    </row>
    <row r="67" spans="1:9" x14ac:dyDescent="0.2">
      <c r="A67" t="s">
        <v>23</v>
      </c>
      <c r="B67">
        <v>111366730</v>
      </c>
      <c r="C67">
        <v>4</v>
      </c>
      <c r="D67">
        <v>28684</v>
      </c>
      <c r="E67" s="9">
        <v>17129</v>
      </c>
      <c r="F67" s="22">
        <v>12386</v>
      </c>
      <c r="G67">
        <v>7111</v>
      </c>
      <c r="H67">
        <v>4544</v>
      </c>
      <c r="I67">
        <v>3267</v>
      </c>
    </row>
    <row r="68" spans="1:9" x14ac:dyDescent="0.2">
      <c r="A68" t="s">
        <v>24</v>
      </c>
      <c r="B68">
        <v>97787725</v>
      </c>
      <c r="C68">
        <v>5</v>
      </c>
      <c r="D68">
        <v>29440</v>
      </c>
      <c r="E68" s="9">
        <v>17852</v>
      </c>
      <c r="F68" s="22">
        <v>12923</v>
      </c>
      <c r="G68">
        <v>7513</v>
      </c>
      <c r="H68">
        <v>4795</v>
      </c>
      <c r="I68">
        <v>3490</v>
      </c>
    </row>
    <row r="69" spans="1:9" x14ac:dyDescent="0.2">
      <c r="A69" t="s">
        <v>25</v>
      </c>
      <c r="B69">
        <v>130984700</v>
      </c>
      <c r="C69">
        <v>6</v>
      </c>
      <c r="D69">
        <v>34315</v>
      </c>
      <c r="E69" s="9">
        <v>20395</v>
      </c>
      <c r="F69" s="22">
        <v>14730</v>
      </c>
      <c r="G69">
        <v>8494</v>
      </c>
      <c r="H69">
        <v>5308</v>
      </c>
      <c r="I69">
        <v>3862</v>
      </c>
    </row>
    <row r="70" spans="1:9" x14ac:dyDescent="0.2">
      <c r="A70" t="s">
        <v>26</v>
      </c>
      <c r="B70">
        <v>102057614</v>
      </c>
      <c r="C70">
        <v>7</v>
      </c>
      <c r="D70">
        <v>28399</v>
      </c>
      <c r="E70" s="9">
        <v>17253</v>
      </c>
      <c r="F70" s="22">
        <v>12501</v>
      </c>
      <c r="G70">
        <v>7347</v>
      </c>
      <c r="H70">
        <v>4745</v>
      </c>
      <c r="I70">
        <v>3441</v>
      </c>
    </row>
    <row r="71" spans="1:9" x14ac:dyDescent="0.2">
      <c r="A71" t="s">
        <v>27</v>
      </c>
      <c r="B71">
        <v>132551461</v>
      </c>
      <c r="C71">
        <v>8</v>
      </c>
      <c r="D71">
        <v>34778</v>
      </c>
      <c r="E71" s="9">
        <v>20897</v>
      </c>
      <c r="F71" s="22">
        <v>15007</v>
      </c>
      <c r="G71">
        <v>8626</v>
      </c>
      <c r="H71">
        <v>5510</v>
      </c>
      <c r="I71">
        <v>4033</v>
      </c>
    </row>
    <row r="72" spans="1:9" x14ac:dyDescent="0.2">
      <c r="A72" t="s">
        <v>28</v>
      </c>
      <c r="B72">
        <v>87096684</v>
      </c>
      <c r="C72">
        <v>9</v>
      </c>
      <c r="D72">
        <v>25609</v>
      </c>
      <c r="E72" s="9">
        <v>15545</v>
      </c>
      <c r="F72" s="22">
        <v>11277</v>
      </c>
      <c r="G72">
        <v>6618</v>
      </c>
      <c r="H72">
        <v>4311</v>
      </c>
      <c r="I72">
        <v>3110</v>
      </c>
    </row>
    <row r="73" spans="1:9" x14ac:dyDescent="0.2">
      <c r="A73" t="s">
        <v>29</v>
      </c>
      <c r="B73">
        <v>123894336</v>
      </c>
      <c r="C73">
        <v>10</v>
      </c>
      <c r="D73">
        <v>34698</v>
      </c>
      <c r="E73" s="9">
        <v>20878</v>
      </c>
      <c r="F73" s="22">
        <v>15146</v>
      </c>
      <c r="G73">
        <v>8680</v>
      </c>
      <c r="H73">
        <v>5476</v>
      </c>
      <c r="I73">
        <v>3908</v>
      </c>
    </row>
    <row r="74" spans="1:9" x14ac:dyDescent="0.2">
      <c r="A74" t="s">
        <v>30</v>
      </c>
      <c r="B74">
        <v>131341849</v>
      </c>
      <c r="C74">
        <v>11</v>
      </c>
      <c r="D74">
        <v>37249</v>
      </c>
      <c r="E74" s="9">
        <v>22348</v>
      </c>
      <c r="F74" s="22">
        <v>16163</v>
      </c>
      <c r="G74">
        <v>9384</v>
      </c>
      <c r="H74">
        <v>5970</v>
      </c>
      <c r="I74">
        <v>4366</v>
      </c>
    </row>
    <row r="75" spans="1:9" x14ac:dyDescent="0.2">
      <c r="A75" t="s">
        <v>31</v>
      </c>
      <c r="B75">
        <v>117247798</v>
      </c>
      <c r="C75">
        <v>12</v>
      </c>
      <c r="D75">
        <v>31934</v>
      </c>
      <c r="E75" s="9">
        <v>19169</v>
      </c>
      <c r="F75" s="22">
        <v>13934</v>
      </c>
      <c r="G75">
        <v>7937</v>
      </c>
      <c r="H75">
        <v>5124</v>
      </c>
      <c r="I75">
        <v>3763</v>
      </c>
    </row>
    <row r="76" spans="1:9" x14ac:dyDescent="0.2">
      <c r="A76" t="s">
        <v>32</v>
      </c>
      <c r="B76">
        <v>122676814</v>
      </c>
      <c r="C76">
        <v>13</v>
      </c>
      <c r="D76">
        <v>32430</v>
      </c>
      <c r="E76" s="9">
        <v>19409</v>
      </c>
      <c r="F76" s="22">
        <v>14086</v>
      </c>
      <c r="G76">
        <v>8109</v>
      </c>
      <c r="H76">
        <v>5173</v>
      </c>
      <c r="I76">
        <v>3801</v>
      </c>
    </row>
    <row r="77" spans="1:9" x14ac:dyDescent="0.2">
      <c r="A77" t="s">
        <v>33</v>
      </c>
      <c r="B77">
        <v>55868233</v>
      </c>
      <c r="C77">
        <v>14</v>
      </c>
      <c r="D77">
        <v>22272</v>
      </c>
      <c r="E77" s="9">
        <v>14169</v>
      </c>
      <c r="F77" s="22">
        <v>10695</v>
      </c>
      <c r="G77">
        <v>6797</v>
      </c>
      <c r="H77">
        <v>5031</v>
      </c>
      <c r="I77">
        <v>4250</v>
      </c>
    </row>
    <row r="78" spans="1:9" x14ac:dyDescent="0.2">
      <c r="A78" t="s">
        <v>34</v>
      </c>
      <c r="B78">
        <v>62769430</v>
      </c>
      <c r="C78">
        <v>15</v>
      </c>
      <c r="D78">
        <v>22897</v>
      </c>
      <c r="E78" s="9">
        <v>13893</v>
      </c>
      <c r="F78" s="22">
        <v>10042</v>
      </c>
      <c r="G78">
        <v>5730</v>
      </c>
      <c r="H78">
        <v>3613</v>
      </c>
      <c r="I78">
        <v>2624</v>
      </c>
    </row>
    <row r="79" spans="1:9" x14ac:dyDescent="0.2">
      <c r="A79" t="s">
        <v>35</v>
      </c>
      <c r="B79">
        <v>45765648</v>
      </c>
      <c r="C79">
        <v>16</v>
      </c>
      <c r="D79">
        <v>16809</v>
      </c>
      <c r="E79" s="9">
        <v>10278</v>
      </c>
      <c r="F79" s="22">
        <v>7442</v>
      </c>
      <c r="G79">
        <v>4328</v>
      </c>
      <c r="H79">
        <v>2773</v>
      </c>
      <c r="I79">
        <v>2009</v>
      </c>
    </row>
    <row r="80" spans="1:9" x14ac:dyDescent="0.2">
      <c r="A80" t="s">
        <v>36</v>
      </c>
      <c r="B80">
        <v>62178258</v>
      </c>
      <c r="C80">
        <v>17</v>
      </c>
      <c r="D80">
        <v>23889</v>
      </c>
      <c r="E80" s="9">
        <v>14528</v>
      </c>
      <c r="F80" s="22">
        <v>10546</v>
      </c>
      <c r="G80">
        <v>6150</v>
      </c>
      <c r="H80">
        <v>3951</v>
      </c>
      <c r="I80">
        <v>2889</v>
      </c>
    </row>
    <row r="81" spans="1:9" x14ac:dyDescent="0.2">
      <c r="A81" t="s">
        <v>37</v>
      </c>
      <c r="B81">
        <v>64140413</v>
      </c>
      <c r="C81">
        <v>18</v>
      </c>
      <c r="D81">
        <v>24148</v>
      </c>
      <c r="E81" s="9">
        <v>14553</v>
      </c>
      <c r="F81" s="22">
        <v>10586</v>
      </c>
      <c r="G81">
        <v>6210</v>
      </c>
      <c r="H81">
        <v>4002</v>
      </c>
      <c r="I81">
        <v>2937</v>
      </c>
    </row>
    <row r="82" spans="1:9" x14ac:dyDescent="0.2">
      <c r="A82" t="s">
        <v>38</v>
      </c>
      <c r="B82">
        <v>51074515</v>
      </c>
      <c r="C82">
        <v>19</v>
      </c>
      <c r="D82">
        <v>19659</v>
      </c>
      <c r="E82" s="9">
        <v>11983</v>
      </c>
      <c r="F82" s="22">
        <v>8701</v>
      </c>
      <c r="G82">
        <v>5141</v>
      </c>
      <c r="H82">
        <v>3351</v>
      </c>
      <c r="I82">
        <v>2451</v>
      </c>
    </row>
    <row r="83" spans="1:9" x14ac:dyDescent="0.2">
      <c r="A83" t="s">
        <v>39</v>
      </c>
      <c r="B83">
        <v>60982465</v>
      </c>
      <c r="C83">
        <v>20</v>
      </c>
      <c r="D83">
        <v>24029</v>
      </c>
      <c r="E83" s="9">
        <v>14891</v>
      </c>
      <c r="F83" s="22">
        <v>10754</v>
      </c>
      <c r="G83">
        <v>6310</v>
      </c>
      <c r="H83">
        <v>4120</v>
      </c>
      <c r="I83">
        <v>3073</v>
      </c>
    </row>
    <row r="84" spans="1:9" x14ac:dyDescent="0.2">
      <c r="A84" t="s">
        <v>40</v>
      </c>
      <c r="B84">
        <v>57128820</v>
      </c>
      <c r="C84">
        <v>21</v>
      </c>
      <c r="D84">
        <v>21402</v>
      </c>
      <c r="E84" s="9">
        <v>13019</v>
      </c>
      <c r="F84" s="22">
        <v>9404</v>
      </c>
      <c r="G84">
        <v>5450</v>
      </c>
      <c r="H84">
        <v>3625</v>
      </c>
      <c r="I84">
        <v>2650</v>
      </c>
    </row>
    <row r="85" spans="1:9" x14ac:dyDescent="0.2">
      <c r="A85" t="s">
        <v>41</v>
      </c>
      <c r="B85">
        <v>70713020</v>
      </c>
      <c r="C85">
        <v>22</v>
      </c>
      <c r="D85">
        <v>27801</v>
      </c>
      <c r="E85" s="9">
        <v>17123</v>
      </c>
      <c r="F85" s="22">
        <v>12424</v>
      </c>
      <c r="G85">
        <v>7245</v>
      </c>
      <c r="H85">
        <v>4739</v>
      </c>
      <c r="I85">
        <v>3518</v>
      </c>
    </row>
    <row r="86" spans="1:9" x14ac:dyDescent="0.2">
      <c r="A86" t="s">
        <v>42</v>
      </c>
      <c r="B86">
        <v>62175169</v>
      </c>
      <c r="C86">
        <v>23</v>
      </c>
      <c r="D86">
        <v>23460</v>
      </c>
      <c r="E86" s="9">
        <v>14357</v>
      </c>
      <c r="F86" s="22">
        <v>10381</v>
      </c>
      <c r="G86">
        <v>5933</v>
      </c>
      <c r="H86">
        <v>3831</v>
      </c>
      <c r="I86">
        <v>2798</v>
      </c>
    </row>
    <row r="87" spans="1:9" x14ac:dyDescent="0.2">
      <c r="A87" t="s">
        <v>43</v>
      </c>
      <c r="B87">
        <v>62681010</v>
      </c>
      <c r="C87">
        <v>24</v>
      </c>
      <c r="D87">
        <v>23738</v>
      </c>
      <c r="E87" s="9">
        <v>14478</v>
      </c>
      <c r="F87" s="22">
        <v>10506</v>
      </c>
      <c r="G87">
        <v>6140</v>
      </c>
      <c r="H87">
        <v>4014</v>
      </c>
      <c r="I87">
        <v>2944</v>
      </c>
    </row>
    <row r="88" spans="1:9" x14ac:dyDescent="0.2">
      <c r="A88" t="s">
        <v>44</v>
      </c>
      <c r="B88">
        <v>35429946</v>
      </c>
      <c r="C88">
        <v>25</v>
      </c>
      <c r="D88">
        <v>13619</v>
      </c>
      <c r="E88" s="9">
        <v>8291</v>
      </c>
      <c r="F88" s="22">
        <v>5982</v>
      </c>
      <c r="G88">
        <v>3480</v>
      </c>
      <c r="H88">
        <v>2264</v>
      </c>
      <c r="I88">
        <v>1666</v>
      </c>
    </row>
    <row r="89" spans="1:9" x14ac:dyDescent="0.2">
      <c r="A89" t="s">
        <v>45</v>
      </c>
      <c r="B89">
        <v>58321163</v>
      </c>
      <c r="C89">
        <v>26</v>
      </c>
      <c r="D89">
        <v>21637</v>
      </c>
      <c r="E89" s="9">
        <v>13193</v>
      </c>
      <c r="F89" s="22">
        <v>9461</v>
      </c>
      <c r="G89">
        <v>5383</v>
      </c>
      <c r="H89">
        <v>3447</v>
      </c>
      <c r="I89">
        <v>2510</v>
      </c>
    </row>
    <row r="90" spans="1:9" x14ac:dyDescent="0.2">
      <c r="D90" s="4">
        <f t="shared" ref="D90:E90" si="7">SUM(D64:D89)</f>
        <v>696425</v>
      </c>
      <c r="E90" s="13">
        <f t="shared" si="7"/>
        <v>421763</v>
      </c>
      <c r="F90" s="24">
        <f>SUM(F64:F89)</f>
        <v>305688</v>
      </c>
      <c r="G90" s="4">
        <f t="shared" ref="G90:I90" si="8">SUM(G64:G89)</f>
        <v>177554</v>
      </c>
      <c r="H90" s="4">
        <f t="shared" si="8"/>
        <v>114651</v>
      </c>
      <c r="I90" s="4">
        <f t="shared" si="8"/>
        <v>84307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0"/>
  <sheetViews>
    <sheetView tabSelected="1" topLeftCell="A54" workbookViewId="0">
      <selection activeCell="A63" sqref="A63:I89"/>
    </sheetView>
  </sheetViews>
  <sheetFormatPr baseColWidth="10" defaultRowHeight="16" x14ac:dyDescent="0.2"/>
  <cols>
    <col min="2" max="2" width="14" bestFit="1" customWidth="1"/>
    <col min="4" max="4" width="11.5" style="9" bestFit="1" customWidth="1"/>
    <col min="5" max="5" width="11.5" bestFit="1" customWidth="1"/>
    <col min="6" max="6" width="11.5" style="22" bestFit="1" customWidth="1"/>
    <col min="7" max="8" width="11.5" bestFit="1" customWidth="1"/>
    <col min="10" max="10" width="14" bestFit="1" customWidth="1"/>
  </cols>
  <sheetData>
    <row r="1" spans="1:12" x14ac:dyDescent="0.2">
      <c r="A1" t="s">
        <v>46</v>
      </c>
    </row>
    <row r="2" spans="1:12" x14ac:dyDescent="0.2">
      <c r="A2" t="s">
        <v>1</v>
      </c>
    </row>
    <row r="3" spans="1:12" x14ac:dyDescent="0.2">
      <c r="A3" t="s">
        <v>2</v>
      </c>
      <c r="B3" t="s">
        <v>3</v>
      </c>
      <c r="C3" t="s">
        <v>4</v>
      </c>
      <c r="D3" s="9" t="s">
        <v>53</v>
      </c>
      <c r="E3" t="s">
        <v>54</v>
      </c>
      <c r="F3" s="22" t="s">
        <v>49</v>
      </c>
      <c r="G3" t="s">
        <v>50</v>
      </c>
      <c r="H3" t="s">
        <v>51</v>
      </c>
      <c r="I3" t="s">
        <v>52</v>
      </c>
    </row>
    <row r="4" spans="1:12" x14ac:dyDescent="0.2">
      <c r="A4" t="s">
        <v>20</v>
      </c>
      <c r="B4">
        <v>119761559</v>
      </c>
      <c r="C4">
        <v>1</v>
      </c>
      <c r="D4" s="9">
        <v>650297</v>
      </c>
      <c r="E4">
        <v>390908</v>
      </c>
      <c r="F4" s="22">
        <v>247574</v>
      </c>
      <c r="G4">
        <v>162630</v>
      </c>
      <c r="H4">
        <v>101387</v>
      </c>
      <c r="I4">
        <v>72833</v>
      </c>
    </row>
    <row r="5" spans="1:12" x14ac:dyDescent="0.2">
      <c r="A5" t="s">
        <v>21</v>
      </c>
      <c r="B5">
        <v>108141443</v>
      </c>
      <c r="C5">
        <v>2</v>
      </c>
      <c r="D5" s="9">
        <v>561854</v>
      </c>
      <c r="E5">
        <v>321916</v>
      </c>
      <c r="F5" s="22">
        <v>193638</v>
      </c>
      <c r="G5">
        <v>120899</v>
      </c>
      <c r="H5">
        <v>70028</v>
      </c>
      <c r="I5">
        <v>46680</v>
      </c>
    </row>
    <row r="6" spans="1:12" x14ac:dyDescent="0.2">
      <c r="A6" t="s">
        <v>22</v>
      </c>
      <c r="B6">
        <v>113693209</v>
      </c>
      <c r="C6">
        <v>3</v>
      </c>
      <c r="D6" s="9">
        <v>672159</v>
      </c>
      <c r="E6">
        <v>408954</v>
      </c>
      <c r="F6" s="22">
        <v>264801</v>
      </c>
      <c r="G6">
        <v>179619</v>
      </c>
      <c r="H6">
        <v>117222</v>
      </c>
      <c r="I6">
        <v>86940</v>
      </c>
    </row>
    <row r="7" spans="1:12" x14ac:dyDescent="0.2">
      <c r="A7" t="s">
        <v>23</v>
      </c>
      <c r="B7">
        <v>89180822</v>
      </c>
      <c r="C7">
        <v>4</v>
      </c>
      <c r="D7" s="9">
        <v>457027</v>
      </c>
      <c r="E7">
        <v>263649</v>
      </c>
      <c r="F7" s="22">
        <v>160562</v>
      </c>
      <c r="G7">
        <v>99441</v>
      </c>
      <c r="H7">
        <v>59167</v>
      </c>
      <c r="I7">
        <v>40033</v>
      </c>
    </row>
    <row r="8" spans="1:12" x14ac:dyDescent="0.2">
      <c r="A8" t="s">
        <v>24</v>
      </c>
      <c r="B8">
        <v>111098753</v>
      </c>
      <c r="C8">
        <v>5</v>
      </c>
      <c r="D8" s="9">
        <v>820312</v>
      </c>
      <c r="E8">
        <v>507963</v>
      </c>
      <c r="F8" s="22">
        <v>319149</v>
      </c>
      <c r="G8">
        <v>202793</v>
      </c>
      <c r="H8">
        <v>120637</v>
      </c>
      <c r="I8">
        <v>80227</v>
      </c>
    </row>
    <row r="9" spans="1:12" x14ac:dyDescent="0.2">
      <c r="A9" t="s">
        <v>25</v>
      </c>
      <c r="B9">
        <v>128195338</v>
      </c>
      <c r="C9">
        <v>6</v>
      </c>
      <c r="D9" s="9">
        <v>667041</v>
      </c>
      <c r="E9">
        <v>392150</v>
      </c>
      <c r="F9" s="22">
        <v>239329</v>
      </c>
      <c r="G9">
        <v>149462</v>
      </c>
      <c r="H9">
        <v>87224</v>
      </c>
      <c r="I9">
        <v>58559</v>
      </c>
    </row>
    <row r="10" spans="1:12" x14ac:dyDescent="0.2">
      <c r="A10" t="s">
        <v>26</v>
      </c>
      <c r="B10">
        <v>98902531</v>
      </c>
      <c r="C10">
        <v>7</v>
      </c>
      <c r="D10" s="9">
        <v>606739</v>
      </c>
      <c r="E10">
        <v>360145</v>
      </c>
      <c r="F10" s="22">
        <v>224243</v>
      </c>
      <c r="G10">
        <v>142719</v>
      </c>
      <c r="H10">
        <v>83744</v>
      </c>
      <c r="I10">
        <v>57039</v>
      </c>
    </row>
    <row r="11" spans="1:12" x14ac:dyDescent="0.2">
      <c r="A11" t="s">
        <v>27</v>
      </c>
      <c r="B11">
        <v>127495948</v>
      </c>
      <c r="C11">
        <v>8</v>
      </c>
      <c r="D11" s="9">
        <v>654884</v>
      </c>
      <c r="E11">
        <v>387809</v>
      </c>
      <c r="F11" s="22">
        <v>241153</v>
      </c>
      <c r="G11">
        <v>152507</v>
      </c>
      <c r="H11">
        <v>90460</v>
      </c>
      <c r="I11">
        <v>60745</v>
      </c>
    </row>
    <row r="12" spans="1:12" x14ac:dyDescent="0.2">
      <c r="A12" t="s">
        <v>28</v>
      </c>
      <c r="B12">
        <v>85335976</v>
      </c>
      <c r="C12">
        <v>9</v>
      </c>
      <c r="D12" s="9">
        <v>564342</v>
      </c>
      <c r="E12">
        <v>343674</v>
      </c>
      <c r="F12" s="22">
        <v>215326</v>
      </c>
      <c r="G12">
        <v>139427</v>
      </c>
      <c r="H12">
        <v>86657</v>
      </c>
      <c r="I12">
        <v>60136</v>
      </c>
    </row>
    <row r="13" spans="1:12" x14ac:dyDescent="0.2">
      <c r="A13" t="s">
        <v>29</v>
      </c>
      <c r="B13">
        <v>118182687</v>
      </c>
      <c r="C13">
        <v>10</v>
      </c>
      <c r="D13" s="9">
        <v>682843</v>
      </c>
      <c r="E13">
        <v>400861</v>
      </c>
      <c r="F13" s="22">
        <v>246733</v>
      </c>
      <c r="G13">
        <v>153346</v>
      </c>
      <c r="H13">
        <v>87448</v>
      </c>
      <c r="I13">
        <v>58426</v>
      </c>
    </row>
    <row r="14" spans="1:12" x14ac:dyDescent="0.2">
      <c r="A14" t="s">
        <v>30</v>
      </c>
      <c r="B14">
        <v>124181751</v>
      </c>
      <c r="C14">
        <v>11</v>
      </c>
      <c r="D14" s="9">
        <v>803369</v>
      </c>
      <c r="E14">
        <v>489844</v>
      </c>
      <c r="F14" s="22">
        <v>305724</v>
      </c>
      <c r="G14">
        <v>196812</v>
      </c>
      <c r="H14">
        <v>117665</v>
      </c>
      <c r="I14">
        <v>80347</v>
      </c>
    </row>
    <row r="15" spans="1:12" x14ac:dyDescent="0.2">
      <c r="A15" t="s">
        <v>31</v>
      </c>
      <c r="B15">
        <v>109474314</v>
      </c>
      <c r="C15">
        <v>12</v>
      </c>
      <c r="D15" s="9">
        <v>668668</v>
      </c>
      <c r="E15">
        <v>399016</v>
      </c>
      <c r="F15" s="22">
        <v>248437</v>
      </c>
      <c r="G15">
        <v>157604</v>
      </c>
      <c r="H15">
        <v>94026</v>
      </c>
      <c r="I15">
        <v>62639</v>
      </c>
      <c r="J15" t="s">
        <v>47</v>
      </c>
    </row>
    <row r="16" spans="1:12" x14ac:dyDescent="0.2">
      <c r="A16" t="s">
        <v>32</v>
      </c>
      <c r="B16">
        <v>111646624</v>
      </c>
      <c r="C16">
        <v>13</v>
      </c>
      <c r="D16" s="9">
        <v>634015</v>
      </c>
      <c r="E16">
        <v>384041</v>
      </c>
      <c r="F16" s="22">
        <v>244591</v>
      </c>
      <c r="G16">
        <v>161257</v>
      </c>
      <c r="H16">
        <v>102850</v>
      </c>
      <c r="I16">
        <v>74120</v>
      </c>
      <c r="J16" s="8">
        <f>SUM(B4:B16)</f>
        <v>1445290955</v>
      </c>
      <c r="K16" s="21">
        <f>SUM(F4:F16)</f>
        <v>3151260</v>
      </c>
      <c r="L16" s="7">
        <f>K16/J16</f>
        <v>2.1803637455130964E-3</v>
      </c>
    </row>
    <row r="17" spans="1:13" x14ac:dyDescent="0.2">
      <c r="A17" t="s">
        <v>33</v>
      </c>
      <c r="B17">
        <v>65205008</v>
      </c>
      <c r="C17">
        <v>14</v>
      </c>
      <c r="D17" s="9">
        <v>485580</v>
      </c>
      <c r="E17">
        <v>293367</v>
      </c>
      <c r="F17" s="22">
        <v>183491</v>
      </c>
      <c r="G17">
        <v>117389</v>
      </c>
      <c r="H17">
        <v>70581</v>
      </c>
      <c r="I17">
        <v>48266</v>
      </c>
    </row>
    <row r="18" spans="1:13" x14ac:dyDescent="0.2">
      <c r="A18" t="s">
        <v>34</v>
      </c>
      <c r="B18">
        <v>72186496</v>
      </c>
      <c r="C18">
        <v>15</v>
      </c>
      <c r="D18" s="9">
        <v>540162</v>
      </c>
      <c r="E18">
        <v>329953</v>
      </c>
      <c r="F18" s="22">
        <v>205280</v>
      </c>
      <c r="G18">
        <v>130495</v>
      </c>
      <c r="H18">
        <v>77228</v>
      </c>
      <c r="I18">
        <v>51851</v>
      </c>
    </row>
    <row r="19" spans="1:13" x14ac:dyDescent="0.2">
      <c r="A19" t="s">
        <v>35</v>
      </c>
      <c r="B19">
        <v>54956272</v>
      </c>
      <c r="C19">
        <v>16</v>
      </c>
      <c r="D19" s="9">
        <v>402818</v>
      </c>
      <c r="E19">
        <v>242050</v>
      </c>
      <c r="F19" s="22">
        <v>145900</v>
      </c>
      <c r="G19">
        <v>89125</v>
      </c>
      <c r="H19">
        <v>49672</v>
      </c>
      <c r="I19">
        <v>32152</v>
      </c>
    </row>
    <row r="20" spans="1:13" x14ac:dyDescent="0.2">
      <c r="A20" t="s">
        <v>36</v>
      </c>
      <c r="B20">
        <v>58229188</v>
      </c>
      <c r="C20">
        <v>17</v>
      </c>
      <c r="D20" s="9">
        <v>434178</v>
      </c>
      <c r="E20">
        <v>265249</v>
      </c>
      <c r="F20" s="22">
        <v>165784</v>
      </c>
      <c r="G20">
        <v>105810</v>
      </c>
      <c r="H20">
        <v>64624</v>
      </c>
      <c r="I20">
        <v>45725</v>
      </c>
    </row>
    <row r="21" spans="1:13" x14ac:dyDescent="0.2">
      <c r="A21" t="s">
        <v>37</v>
      </c>
      <c r="B21">
        <v>66484719</v>
      </c>
      <c r="C21">
        <v>18</v>
      </c>
      <c r="D21" s="9">
        <v>700826</v>
      </c>
      <c r="E21">
        <v>456363</v>
      </c>
      <c r="F21" s="22">
        <v>306234</v>
      </c>
      <c r="G21">
        <v>214567</v>
      </c>
      <c r="H21">
        <v>145930</v>
      </c>
      <c r="I21">
        <v>112456</v>
      </c>
    </row>
    <row r="22" spans="1:13" x14ac:dyDescent="0.2">
      <c r="A22" t="s">
        <v>38</v>
      </c>
      <c r="B22">
        <v>66684206</v>
      </c>
      <c r="C22">
        <v>19</v>
      </c>
      <c r="D22" s="9">
        <v>499598</v>
      </c>
      <c r="E22">
        <v>301277</v>
      </c>
      <c r="F22" s="22">
        <v>188256</v>
      </c>
      <c r="G22">
        <v>121380</v>
      </c>
      <c r="H22">
        <v>74575</v>
      </c>
      <c r="I22">
        <v>51973</v>
      </c>
    </row>
    <row r="23" spans="1:13" x14ac:dyDescent="0.2">
      <c r="A23" t="s">
        <v>39</v>
      </c>
      <c r="B23">
        <v>59440927</v>
      </c>
      <c r="C23">
        <v>20</v>
      </c>
      <c r="D23" s="9">
        <v>488078</v>
      </c>
      <c r="E23">
        <v>300824</v>
      </c>
      <c r="F23" s="22">
        <v>187347</v>
      </c>
      <c r="G23">
        <v>118978</v>
      </c>
      <c r="H23">
        <v>70414</v>
      </c>
      <c r="I23">
        <v>46824</v>
      </c>
    </row>
    <row r="24" spans="1:13" x14ac:dyDescent="0.2">
      <c r="A24" t="s">
        <v>40</v>
      </c>
      <c r="B24">
        <v>69427147</v>
      </c>
      <c r="C24">
        <v>21</v>
      </c>
      <c r="D24" s="9">
        <v>516834</v>
      </c>
      <c r="E24">
        <v>313025</v>
      </c>
      <c r="F24" s="22">
        <v>193702</v>
      </c>
      <c r="G24">
        <v>124010</v>
      </c>
      <c r="H24">
        <v>75391</v>
      </c>
      <c r="I24">
        <v>51259</v>
      </c>
    </row>
    <row r="25" spans="1:13" x14ac:dyDescent="0.2">
      <c r="A25" t="s">
        <v>41</v>
      </c>
      <c r="B25">
        <v>54445796</v>
      </c>
      <c r="C25">
        <v>22</v>
      </c>
      <c r="D25" s="9">
        <v>457077</v>
      </c>
      <c r="E25">
        <v>279405</v>
      </c>
      <c r="F25" s="22">
        <v>174532</v>
      </c>
      <c r="G25">
        <v>109555</v>
      </c>
      <c r="H25">
        <v>65267</v>
      </c>
      <c r="I25">
        <v>43627</v>
      </c>
    </row>
    <row r="26" spans="1:13" x14ac:dyDescent="0.2">
      <c r="A26" t="s">
        <v>42</v>
      </c>
      <c r="B26">
        <v>68089194</v>
      </c>
      <c r="C26">
        <v>23</v>
      </c>
      <c r="D26" s="9">
        <v>525619</v>
      </c>
      <c r="E26">
        <v>316667</v>
      </c>
      <c r="F26" s="22">
        <v>195287</v>
      </c>
      <c r="G26">
        <v>121361</v>
      </c>
      <c r="H26">
        <v>70733</v>
      </c>
      <c r="I26">
        <v>45123</v>
      </c>
    </row>
    <row r="27" spans="1:13" x14ac:dyDescent="0.2">
      <c r="A27" t="s">
        <v>43</v>
      </c>
      <c r="B27">
        <v>72823778</v>
      </c>
      <c r="C27">
        <v>24</v>
      </c>
      <c r="D27" s="9">
        <v>667647</v>
      </c>
      <c r="E27">
        <v>417018</v>
      </c>
      <c r="F27" s="22">
        <v>263410</v>
      </c>
      <c r="G27">
        <v>171888</v>
      </c>
      <c r="H27">
        <v>106329</v>
      </c>
      <c r="I27">
        <v>72346</v>
      </c>
    </row>
    <row r="28" spans="1:13" x14ac:dyDescent="0.2">
      <c r="A28" t="s">
        <v>44</v>
      </c>
      <c r="B28">
        <v>63255146</v>
      </c>
      <c r="C28">
        <v>25</v>
      </c>
      <c r="D28" s="9">
        <v>520497</v>
      </c>
      <c r="E28">
        <v>319109</v>
      </c>
      <c r="F28" s="22">
        <v>197852</v>
      </c>
      <c r="G28">
        <v>125424</v>
      </c>
      <c r="H28">
        <v>73519</v>
      </c>
      <c r="I28">
        <v>48568</v>
      </c>
      <c r="J28" t="s">
        <v>48</v>
      </c>
    </row>
    <row r="29" spans="1:13" x14ac:dyDescent="0.2">
      <c r="A29" t="s">
        <v>45</v>
      </c>
      <c r="B29">
        <v>65099798</v>
      </c>
      <c r="C29">
        <v>26</v>
      </c>
      <c r="D29" s="9">
        <v>498441</v>
      </c>
      <c r="E29">
        <v>303650</v>
      </c>
      <c r="F29" s="22">
        <v>188925</v>
      </c>
      <c r="G29">
        <v>120579</v>
      </c>
      <c r="H29">
        <v>72920</v>
      </c>
      <c r="I29">
        <v>49888</v>
      </c>
      <c r="J29" s="8">
        <f>SUM(B17:B29)</f>
        <v>836327675</v>
      </c>
      <c r="K29" s="21">
        <f>SUM(F17:F29)</f>
        <v>2596000</v>
      </c>
      <c r="L29" s="7">
        <f>K29/J29</f>
        <v>3.1040465090432408E-3</v>
      </c>
    </row>
    <row r="30" spans="1:13" x14ac:dyDescent="0.2">
      <c r="B30" s="4">
        <f>SUM(B4:B29)</f>
        <v>2281618630</v>
      </c>
      <c r="C30" s="4"/>
      <c r="D30" s="13">
        <f>SUM(D4:D29)</f>
        <v>15180905</v>
      </c>
      <c r="E30" s="4">
        <f>SUM(E4:E29)</f>
        <v>9188887</v>
      </c>
      <c r="F30" s="24">
        <f>SUM(F4:F29)</f>
        <v>5747260</v>
      </c>
      <c r="G30" s="4">
        <f>SUM(G4:G29)</f>
        <v>3689077</v>
      </c>
      <c r="H30" s="4">
        <f>SUM(H4:H29)</f>
        <v>2235698</v>
      </c>
      <c r="I30" s="4">
        <f t="shared" ref="I30" si="0">SUM(I4:I29)</f>
        <v>1538782</v>
      </c>
      <c r="M30" s="4"/>
    </row>
    <row r="31" spans="1:13" x14ac:dyDescent="0.2">
      <c r="A31" t="s">
        <v>0</v>
      </c>
    </row>
    <row r="32" spans="1:13" x14ac:dyDescent="0.2">
      <c r="A32" t="s">
        <v>18</v>
      </c>
    </row>
    <row r="33" spans="1:10" x14ac:dyDescent="0.2">
      <c r="A33" t="s">
        <v>2</v>
      </c>
      <c r="B33" t="s">
        <v>3</v>
      </c>
      <c r="C33" t="s">
        <v>4</v>
      </c>
      <c r="D33" s="9" t="s">
        <v>53</v>
      </c>
      <c r="E33" t="s">
        <v>54</v>
      </c>
      <c r="F33" s="22" t="s">
        <v>49</v>
      </c>
      <c r="G33" t="s">
        <v>50</v>
      </c>
      <c r="H33" t="s">
        <v>51</v>
      </c>
      <c r="I33" t="s">
        <v>52</v>
      </c>
    </row>
    <row r="34" spans="1:10" x14ac:dyDescent="0.2">
      <c r="A34" t="s">
        <v>20</v>
      </c>
      <c r="B34">
        <v>45276480</v>
      </c>
      <c r="C34">
        <v>1</v>
      </c>
      <c r="D34" s="9">
        <v>1.4362799404900701E-2</v>
      </c>
      <c r="E34">
        <v>8.6337983871537707E-3</v>
      </c>
      <c r="F34" s="22">
        <v>5.46804875290659E-3</v>
      </c>
      <c r="G34">
        <v>3.5919311748616499E-3</v>
      </c>
      <c r="H34">
        <v>2.2392862696040002E-3</v>
      </c>
      <c r="I34">
        <v>1.6086277025069099E-3</v>
      </c>
    </row>
    <row r="35" spans="1:10" x14ac:dyDescent="0.2">
      <c r="A35" t="s">
        <v>21</v>
      </c>
      <c r="B35">
        <v>42123340</v>
      </c>
      <c r="C35">
        <v>2</v>
      </c>
      <c r="D35" s="9">
        <v>1.3338306031762901E-2</v>
      </c>
      <c r="E35">
        <v>7.6422240021802599E-3</v>
      </c>
      <c r="F35" s="22">
        <v>4.5969289234899201E-3</v>
      </c>
      <c r="G35">
        <v>2.8701190361448102E-3</v>
      </c>
      <c r="H35">
        <v>1.66245126810932E-3</v>
      </c>
      <c r="I35">
        <v>1.1081742330973799E-3</v>
      </c>
    </row>
    <row r="36" spans="1:10" x14ac:dyDescent="0.2">
      <c r="A36" t="s">
        <v>22</v>
      </c>
      <c r="B36">
        <v>43867360</v>
      </c>
      <c r="C36">
        <v>3</v>
      </c>
      <c r="D36" s="9">
        <v>1.5322531376403801E-2</v>
      </c>
      <c r="E36">
        <v>9.3225122277702608E-3</v>
      </c>
      <c r="F36" s="22">
        <v>6.0364015523158903E-3</v>
      </c>
      <c r="G36">
        <v>4.0945933377344798E-3</v>
      </c>
      <c r="H36">
        <v>2.6721918073027398E-3</v>
      </c>
      <c r="I36">
        <v>1.9818835690135002E-3</v>
      </c>
    </row>
    <row r="37" spans="1:10" x14ac:dyDescent="0.2">
      <c r="A37" t="s">
        <v>23</v>
      </c>
      <c r="B37">
        <v>33712460</v>
      </c>
      <c r="C37">
        <v>4</v>
      </c>
      <c r="D37" s="9">
        <v>1.35566197186441E-2</v>
      </c>
      <c r="E37">
        <v>7.8205209587197105E-3</v>
      </c>
      <c r="F37" s="22">
        <v>4.7626901151680999E-3</v>
      </c>
      <c r="G37">
        <v>2.9496809191616401E-3</v>
      </c>
      <c r="H37">
        <v>1.7550484301649899E-3</v>
      </c>
      <c r="I37">
        <v>1.1874837967920499E-3</v>
      </c>
    </row>
    <row r="38" spans="1:10" x14ac:dyDescent="0.2">
      <c r="A38" t="s">
        <v>24</v>
      </c>
      <c r="B38">
        <v>44404480</v>
      </c>
      <c r="C38">
        <v>5</v>
      </c>
      <c r="D38" s="9">
        <v>1.8473631489435299E-2</v>
      </c>
      <c r="E38">
        <v>1.1439453856908101E-2</v>
      </c>
      <c r="F38" s="22">
        <v>7.1873153339482897E-3</v>
      </c>
      <c r="G38">
        <v>4.5669491006312896E-3</v>
      </c>
      <c r="H38">
        <v>2.71677542446168E-3</v>
      </c>
      <c r="I38">
        <v>1.80673211351647E-3</v>
      </c>
    </row>
    <row r="39" spans="1:10" x14ac:dyDescent="0.2">
      <c r="A39" t="s">
        <v>25</v>
      </c>
      <c r="B39">
        <v>49914760</v>
      </c>
      <c r="C39">
        <v>6</v>
      </c>
      <c r="D39" s="9">
        <v>1.33636022691484E-2</v>
      </c>
      <c r="E39">
        <v>7.8563935797748008E-3</v>
      </c>
      <c r="F39" s="22">
        <v>4.7947540967841996E-3</v>
      </c>
      <c r="G39">
        <v>2.9943447589450499E-3</v>
      </c>
      <c r="H39">
        <v>1.7474590682195E-3</v>
      </c>
      <c r="I39">
        <v>1.1731800373276399E-3</v>
      </c>
    </row>
    <row r="40" spans="1:10" x14ac:dyDescent="0.2">
      <c r="A40" t="s">
        <v>26</v>
      </c>
      <c r="B40">
        <v>39127820</v>
      </c>
      <c r="C40">
        <v>7</v>
      </c>
      <c r="D40" s="9">
        <v>1.55065884069187E-2</v>
      </c>
      <c r="E40">
        <v>9.2043206087126794E-3</v>
      </c>
      <c r="F40" s="22">
        <v>5.73103740509949E-3</v>
      </c>
      <c r="G40">
        <v>3.6475070678611801E-3</v>
      </c>
      <c r="H40">
        <v>2.1402674618724001E-3</v>
      </c>
      <c r="I40">
        <v>1.4577607441457301E-3</v>
      </c>
    </row>
    <row r="41" spans="1:10" x14ac:dyDescent="0.2">
      <c r="A41" t="s">
        <v>27</v>
      </c>
      <c r="B41">
        <v>45919580</v>
      </c>
      <c r="C41">
        <v>8</v>
      </c>
      <c r="D41" s="9">
        <v>1.4261541590755E-2</v>
      </c>
      <c r="E41">
        <v>8.4453951887190608E-3</v>
      </c>
      <c r="F41" s="22">
        <v>5.2516377545265003E-3</v>
      </c>
      <c r="G41">
        <v>3.32117584699163E-3</v>
      </c>
      <c r="H41">
        <v>1.9699657531710899E-3</v>
      </c>
      <c r="I41">
        <v>1.32285617594934E-3</v>
      </c>
    </row>
    <row r="42" spans="1:10" x14ac:dyDescent="0.2">
      <c r="A42" t="s">
        <v>28</v>
      </c>
      <c r="B42">
        <v>33473060</v>
      </c>
      <c r="C42">
        <v>9</v>
      </c>
      <c r="D42" s="9">
        <v>1.6859587979109199E-2</v>
      </c>
      <c r="E42">
        <v>1.0267182026381799E-2</v>
      </c>
      <c r="F42" s="22">
        <v>6.4328149263915496E-3</v>
      </c>
      <c r="G42">
        <v>4.1653496871812698E-3</v>
      </c>
      <c r="H42">
        <v>2.58885802493109E-3</v>
      </c>
      <c r="I42">
        <v>1.79654922495882E-3</v>
      </c>
    </row>
    <row r="43" spans="1:10" x14ac:dyDescent="0.2">
      <c r="A43" t="s">
        <v>29</v>
      </c>
      <c r="B43">
        <v>46661380</v>
      </c>
      <c r="C43">
        <v>10</v>
      </c>
      <c r="D43" s="9">
        <v>1.46340078240292E-2</v>
      </c>
      <c r="E43">
        <v>8.5908517922101708E-3</v>
      </c>
      <c r="F43" s="22">
        <v>5.2877347390925897E-3</v>
      </c>
      <c r="G43">
        <v>3.2863580117004701E-3</v>
      </c>
      <c r="H43">
        <v>1.8740980228188701E-3</v>
      </c>
      <c r="I43">
        <v>1.2521275624510001E-3</v>
      </c>
    </row>
    <row r="44" spans="1:10" x14ac:dyDescent="0.2">
      <c r="A44" t="s">
        <v>30</v>
      </c>
      <c r="B44">
        <v>48594480</v>
      </c>
      <c r="C44">
        <v>11</v>
      </c>
      <c r="D44" s="9">
        <v>1.6532104057909499E-2</v>
      </c>
      <c r="E44">
        <v>1.0080239566304701E-2</v>
      </c>
      <c r="F44" s="22">
        <v>6.2913318549761201E-3</v>
      </c>
      <c r="G44">
        <v>4.0500896398109401E-3</v>
      </c>
      <c r="H44">
        <v>2.4213655542769498E-3</v>
      </c>
      <c r="I44">
        <v>1.65341824832779E-3</v>
      </c>
    </row>
    <row r="45" spans="1:10" x14ac:dyDescent="0.2">
      <c r="A45" t="s">
        <v>31</v>
      </c>
      <c r="B45">
        <v>42225340</v>
      </c>
      <c r="C45">
        <v>12</v>
      </c>
      <c r="D45" s="9">
        <v>1.5835704342463602E-2</v>
      </c>
      <c r="E45">
        <v>9.4496811630172799E-3</v>
      </c>
      <c r="F45" s="22">
        <v>5.8835997531340202E-3</v>
      </c>
      <c r="G45">
        <v>3.7324507037717202E-3</v>
      </c>
      <c r="H45">
        <v>2.2267671497730999E-3</v>
      </c>
      <c r="I45">
        <v>1.48344572240271E-3</v>
      </c>
      <c r="J45" t="s">
        <v>47</v>
      </c>
    </row>
    <row r="46" spans="1:10" x14ac:dyDescent="0.2">
      <c r="A46" t="s">
        <v>32</v>
      </c>
      <c r="B46">
        <v>42389780</v>
      </c>
      <c r="C46">
        <v>13</v>
      </c>
      <c r="D46" s="9">
        <v>1.49567891128475E-2</v>
      </c>
      <c r="E46">
        <v>9.0597544974283899E-3</v>
      </c>
      <c r="F46" s="22">
        <v>5.7700464593116504E-3</v>
      </c>
      <c r="G46">
        <v>3.80414807531438E-3</v>
      </c>
      <c r="H46">
        <v>2.4262923751904399E-3</v>
      </c>
      <c r="I46">
        <v>1.7485346703851701E-3</v>
      </c>
      <c r="J46" s="8">
        <f>SUM(B34:B46)</f>
        <v>557690320</v>
      </c>
    </row>
    <row r="47" spans="1:10" x14ac:dyDescent="0.2">
      <c r="A47" t="s">
        <v>33</v>
      </c>
      <c r="B47">
        <v>28708440</v>
      </c>
      <c r="C47">
        <v>14</v>
      </c>
      <c r="D47" s="9">
        <v>1.6914189694737899E-2</v>
      </c>
      <c r="E47">
        <v>1.02188415671489E-2</v>
      </c>
      <c r="F47" s="22">
        <v>6.3915350329032204E-3</v>
      </c>
      <c r="G47">
        <v>4.08900657785655E-3</v>
      </c>
      <c r="H47">
        <v>2.4585452919071902E-3</v>
      </c>
      <c r="I47">
        <v>1.6812477445657099E-3</v>
      </c>
    </row>
    <row r="48" spans="1:10" x14ac:dyDescent="0.2">
      <c r="A48" t="s">
        <v>34</v>
      </c>
      <c r="B48">
        <v>30882680</v>
      </c>
      <c r="C48">
        <v>15</v>
      </c>
      <c r="D48" s="9">
        <v>1.74907747643663E-2</v>
      </c>
      <c r="E48">
        <v>1.06840792314657E-2</v>
      </c>
      <c r="F48" s="22">
        <v>6.6470915088975404E-3</v>
      </c>
      <c r="G48">
        <v>4.2255076308144197E-3</v>
      </c>
      <c r="H48">
        <v>2.50068970698139E-3</v>
      </c>
      <c r="I48">
        <v>1.6789669808449301E-3</v>
      </c>
    </row>
    <row r="49" spans="1:13" x14ac:dyDescent="0.2">
      <c r="A49" t="s">
        <v>35</v>
      </c>
      <c r="B49">
        <v>24242500</v>
      </c>
      <c r="C49">
        <v>16</v>
      </c>
      <c r="D49" s="9">
        <v>1.6616190574404499E-2</v>
      </c>
      <c r="E49">
        <v>9.9845312983396894E-3</v>
      </c>
      <c r="F49" s="22">
        <v>6.0183561926369002E-3</v>
      </c>
      <c r="G49">
        <v>3.6763947612663702E-3</v>
      </c>
      <c r="H49">
        <v>2.0489635969887601E-3</v>
      </c>
      <c r="I49">
        <v>1.3262658554192E-3</v>
      </c>
    </row>
    <row r="50" spans="1:13" x14ac:dyDescent="0.2">
      <c r="A50" t="s">
        <v>36</v>
      </c>
      <c r="B50">
        <v>25184600</v>
      </c>
      <c r="C50">
        <v>17</v>
      </c>
      <c r="D50" s="9">
        <v>1.7239821160550499E-2</v>
      </c>
      <c r="E50">
        <v>1.05321903067748E-2</v>
      </c>
      <c r="F50" s="22">
        <v>6.5827529522009499E-3</v>
      </c>
      <c r="G50">
        <v>4.2013770319957403E-3</v>
      </c>
      <c r="H50">
        <v>2.5660125632330898E-3</v>
      </c>
      <c r="I50">
        <v>1.8155936564408399E-3</v>
      </c>
    </row>
    <row r="51" spans="1:13" x14ac:dyDescent="0.2">
      <c r="A51" t="s">
        <v>37</v>
      </c>
      <c r="B51">
        <v>28320080</v>
      </c>
      <c r="C51">
        <v>18</v>
      </c>
      <c r="D51" s="9">
        <v>2.4746610885280001E-2</v>
      </c>
      <c r="E51">
        <v>1.6114467190770601E-2</v>
      </c>
      <c r="F51" s="22">
        <v>1.08133169115341E-2</v>
      </c>
      <c r="G51">
        <v>7.5764969590481398E-3</v>
      </c>
      <c r="H51">
        <v>5.1528809240651901E-3</v>
      </c>
      <c r="I51">
        <v>3.9708927375911402E-3</v>
      </c>
    </row>
    <row r="52" spans="1:13" x14ac:dyDescent="0.2">
      <c r="A52" t="s">
        <v>38</v>
      </c>
      <c r="B52">
        <v>29358780</v>
      </c>
      <c r="C52">
        <v>19</v>
      </c>
      <c r="D52" s="9">
        <v>1.7016987763115499E-2</v>
      </c>
      <c r="E52">
        <v>1.02619046159275E-2</v>
      </c>
      <c r="F52" s="22">
        <v>6.4122555501284501E-3</v>
      </c>
      <c r="G52">
        <v>4.13436798123083E-3</v>
      </c>
      <c r="H52">
        <v>2.5401259861615498E-3</v>
      </c>
      <c r="I52">
        <v>1.7702711079956299E-3</v>
      </c>
    </row>
    <row r="53" spans="1:13" x14ac:dyDescent="0.2">
      <c r="A53" t="s">
        <v>39</v>
      </c>
      <c r="B53">
        <v>25423460</v>
      </c>
      <c r="C53">
        <v>20</v>
      </c>
      <c r="D53" s="9">
        <v>1.9197937652860798E-2</v>
      </c>
      <c r="E53">
        <v>1.18325357760116E-2</v>
      </c>
      <c r="F53" s="22">
        <v>7.36905991552684E-3</v>
      </c>
      <c r="G53">
        <v>4.6798508149559501E-3</v>
      </c>
      <c r="H53">
        <v>2.76964661773024E-3</v>
      </c>
      <c r="I53">
        <v>1.8417634735791301E-3</v>
      </c>
    </row>
    <row r="54" spans="1:13" x14ac:dyDescent="0.2">
      <c r="A54" t="s">
        <v>40</v>
      </c>
      <c r="B54">
        <v>30369560</v>
      </c>
      <c r="C54">
        <v>21</v>
      </c>
      <c r="D54" s="9">
        <v>1.7018158972339398E-2</v>
      </c>
      <c r="E54">
        <v>1.0307195757857501E-2</v>
      </c>
      <c r="F54" s="22">
        <v>6.3781628709800196E-3</v>
      </c>
      <c r="G54">
        <v>4.0833650536919201E-3</v>
      </c>
      <c r="H54">
        <v>2.48245282447293E-3</v>
      </c>
      <c r="I54">
        <v>1.6878413780114E-3</v>
      </c>
    </row>
    <row r="55" spans="1:13" x14ac:dyDescent="0.2">
      <c r="A55" t="s">
        <v>41</v>
      </c>
      <c r="B55">
        <v>23796860</v>
      </c>
      <c r="C55">
        <v>22</v>
      </c>
      <c r="D55" s="9">
        <v>1.92074500585371E-2</v>
      </c>
      <c r="E55">
        <v>1.1741254938676801E-2</v>
      </c>
      <c r="F55" s="22">
        <v>7.3342449381977298E-3</v>
      </c>
      <c r="G55">
        <v>4.6037586471492503E-3</v>
      </c>
      <c r="H55">
        <v>2.7426727727943899E-3</v>
      </c>
      <c r="I55">
        <v>1.8333091004443399E-3</v>
      </c>
    </row>
    <row r="56" spans="1:13" x14ac:dyDescent="0.2">
      <c r="A56" t="s">
        <v>42</v>
      </c>
      <c r="B56">
        <v>29569320</v>
      </c>
      <c r="C56">
        <v>23</v>
      </c>
      <c r="D56" s="9">
        <v>1.77758230490251E-2</v>
      </c>
      <c r="E56">
        <v>1.07093095140504E-2</v>
      </c>
      <c r="F56" s="22">
        <v>6.6043791335073003E-3</v>
      </c>
      <c r="G56">
        <v>4.1042878226486097E-3</v>
      </c>
      <c r="H56">
        <v>2.3921077657518002E-3</v>
      </c>
      <c r="I56">
        <v>1.52600736168434E-3</v>
      </c>
    </row>
    <row r="57" spans="1:13" x14ac:dyDescent="0.2">
      <c r="A57" t="s">
        <v>43</v>
      </c>
      <c r="B57">
        <v>32260900</v>
      </c>
      <c r="C57">
        <v>24</v>
      </c>
      <c r="D57" s="9">
        <v>2.0695237888589599E-2</v>
      </c>
      <c r="E57">
        <v>1.29264217675266E-2</v>
      </c>
      <c r="F57" s="22">
        <v>8.1649922971770792E-3</v>
      </c>
      <c r="G57">
        <v>5.3280596635555703E-3</v>
      </c>
      <c r="H57">
        <v>3.2959092895734499E-3</v>
      </c>
      <c r="I57">
        <v>2.2425288817113E-3</v>
      </c>
    </row>
    <row r="58" spans="1:13" x14ac:dyDescent="0.2">
      <c r="A58" t="s">
        <v>44</v>
      </c>
      <c r="B58">
        <v>27632560</v>
      </c>
      <c r="C58">
        <v>25</v>
      </c>
      <c r="D58" s="9">
        <v>1.8836365505041901E-2</v>
      </c>
      <c r="E58">
        <v>1.15482966471438E-2</v>
      </c>
      <c r="F58" s="22">
        <v>7.1601038774547097E-3</v>
      </c>
      <c r="G58">
        <v>4.5389931298439202E-3</v>
      </c>
      <c r="H58">
        <v>2.6605931553211099E-3</v>
      </c>
      <c r="I58">
        <v>1.75763664314852E-3</v>
      </c>
      <c r="J58" t="s">
        <v>48</v>
      </c>
    </row>
    <row r="59" spans="1:13" x14ac:dyDescent="0.2">
      <c r="A59" t="s">
        <v>45</v>
      </c>
      <c r="B59">
        <v>28624560</v>
      </c>
      <c r="C59">
        <v>26</v>
      </c>
      <c r="D59" s="9">
        <v>1.7413053685366699E-2</v>
      </c>
      <c r="E59">
        <v>1.06080233198344E-2</v>
      </c>
      <c r="F59" s="22">
        <v>6.6001014513410901E-3</v>
      </c>
      <c r="G59">
        <v>4.2124315622668104E-3</v>
      </c>
      <c r="H59">
        <v>2.5474627382918698E-3</v>
      </c>
      <c r="I59">
        <v>1.7428390165648E-3</v>
      </c>
      <c r="J59" s="8">
        <f>SUM(B47:B59)</f>
        <v>364374300</v>
      </c>
    </row>
    <row r="60" spans="1:13" x14ac:dyDescent="0.2">
      <c r="B60" s="1">
        <f>SUM(B34:B59)</f>
        <v>922064620</v>
      </c>
      <c r="C60" s="6"/>
      <c r="D60" s="14">
        <f>D30/$B$60</f>
        <v>1.6464035893709924E-2</v>
      </c>
      <c r="E60" s="6">
        <f>E30/$B$60</f>
        <v>9.9655564270538875E-3</v>
      </c>
      <c r="F60" s="25">
        <f>F30/$B$60</f>
        <v>6.2330338626375228E-3</v>
      </c>
      <c r="G60" s="6">
        <f>G30/$B$60</f>
        <v>4.0008877035104112E-3</v>
      </c>
      <c r="H60" s="6">
        <f>H30/$B$60</f>
        <v>2.4246652040504492E-3</v>
      </c>
      <c r="I60" s="6">
        <f t="shared" ref="I60" si="1">I30/$B$60</f>
        <v>1.6688439905654334E-3</v>
      </c>
      <c r="M60" s="6"/>
    </row>
    <row r="61" spans="1:13" x14ac:dyDescent="0.2">
      <c r="A61" t="s">
        <v>0</v>
      </c>
      <c r="B61" s="6">
        <f>B60/B30</f>
        <v>0.40412740669109981</v>
      </c>
      <c r="C61" s="6"/>
      <c r="D61" s="14">
        <f>D30/$B$30</f>
        <v>6.6535681293941745E-3</v>
      </c>
      <c r="E61" s="6">
        <f>E30/$B$30</f>
        <v>4.0273544750991097E-3</v>
      </c>
      <c r="F61" s="25">
        <f>F30/$B$30</f>
        <v>2.518939810725511E-3</v>
      </c>
      <c r="G61" s="6">
        <f>G30/$B$30</f>
        <v>1.6168683720819723E-3</v>
      </c>
      <c r="H61" s="6">
        <f t="shared" ref="H61:I61" si="2">H30/$B$30</f>
        <v>9.7987366100705446E-4</v>
      </c>
      <c r="I61" s="6">
        <f t="shared" si="2"/>
        <v>6.744255940792349E-4</v>
      </c>
      <c r="M61" s="6"/>
    </row>
    <row r="62" spans="1:13" x14ac:dyDescent="0.2">
      <c r="A62" t="s">
        <v>19</v>
      </c>
    </row>
    <row r="63" spans="1:13" x14ac:dyDescent="0.2">
      <c r="A63" t="s">
        <v>2</v>
      </c>
      <c r="B63" t="s">
        <v>3</v>
      </c>
      <c r="C63" t="s">
        <v>4</v>
      </c>
      <c r="D63" s="9" t="s">
        <v>53</v>
      </c>
      <c r="E63" t="s">
        <v>54</v>
      </c>
      <c r="F63" s="22" t="s">
        <v>49</v>
      </c>
      <c r="G63" t="s">
        <v>50</v>
      </c>
      <c r="H63" t="s">
        <v>51</v>
      </c>
      <c r="I63" t="s">
        <v>52</v>
      </c>
    </row>
    <row r="64" spans="1:13" x14ac:dyDescent="0.2">
      <c r="A64" t="s">
        <v>20</v>
      </c>
      <c r="B64">
        <v>119761559</v>
      </c>
      <c r="C64">
        <v>1</v>
      </c>
      <c r="D64" s="9">
        <v>14896</v>
      </c>
      <c r="E64">
        <v>9357</v>
      </c>
      <c r="F64" s="22">
        <v>5982</v>
      </c>
      <c r="G64">
        <v>3961</v>
      </c>
      <c r="H64">
        <v>2202</v>
      </c>
      <c r="I64">
        <v>1503</v>
      </c>
    </row>
    <row r="65" spans="1:9" x14ac:dyDescent="0.2">
      <c r="A65" t="s">
        <v>21</v>
      </c>
      <c r="B65">
        <v>108141443</v>
      </c>
      <c r="C65">
        <v>2</v>
      </c>
      <c r="D65" s="9">
        <v>13277</v>
      </c>
      <c r="E65">
        <v>8047</v>
      </c>
      <c r="F65" s="22">
        <v>4976</v>
      </c>
      <c r="G65">
        <v>3227</v>
      </c>
      <c r="H65">
        <v>1754</v>
      </c>
      <c r="I65">
        <v>1186</v>
      </c>
    </row>
    <row r="66" spans="1:9" x14ac:dyDescent="0.2">
      <c r="A66" t="s">
        <v>22</v>
      </c>
      <c r="B66">
        <v>113693209</v>
      </c>
      <c r="C66">
        <v>3</v>
      </c>
      <c r="D66" s="9">
        <v>15123</v>
      </c>
      <c r="E66">
        <v>9535</v>
      </c>
      <c r="F66" s="22">
        <v>6174</v>
      </c>
      <c r="G66">
        <v>4181</v>
      </c>
      <c r="H66">
        <v>2412</v>
      </c>
      <c r="I66">
        <v>1700</v>
      </c>
    </row>
    <row r="67" spans="1:9" x14ac:dyDescent="0.2">
      <c r="A67" t="s">
        <v>23</v>
      </c>
      <c r="B67">
        <v>89180822</v>
      </c>
      <c r="C67">
        <v>4</v>
      </c>
      <c r="D67" s="9">
        <v>10822</v>
      </c>
      <c r="E67">
        <v>6577</v>
      </c>
      <c r="F67" s="22">
        <v>4134</v>
      </c>
      <c r="G67">
        <v>2609</v>
      </c>
      <c r="H67">
        <v>1440</v>
      </c>
      <c r="I67">
        <v>952</v>
      </c>
    </row>
    <row r="68" spans="1:9" x14ac:dyDescent="0.2">
      <c r="A68" t="s">
        <v>24</v>
      </c>
      <c r="B68">
        <v>111098753</v>
      </c>
      <c r="C68">
        <v>5</v>
      </c>
      <c r="D68" s="9">
        <v>18726</v>
      </c>
      <c r="E68">
        <v>12149</v>
      </c>
      <c r="F68" s="22">
        <v>8074</v>
      </c>
      <c r="G68">
        <v>5387</v>
      </c>
      <c r="H68">
        <v>3079</v>
      </c>
      <c r="I68">
        <v>2093</v>
      </c>
    </row>
    <row r="69" spans="1:9" x14ac:dyDescent="0.2">
      <c r="A69" t="s">
        <v>25</v>
      </c>
      <c r="B69">
        <v>128195338</v>
      </c>
      <c r="C69">
        <v>6</v>
      </c>
      <c r="D69" s="9">
        <v>15603</v>
      </c>
      <c r="E69">
        <v>9770</v>
      </c>
      <c r="F69" s="22">
        <v>6136</v>
      </c>
      <c r="G69">
        <v>3947</v>
      </c>
      <c r="H69">
        <v>2157</v>
      </c>
      <c r="I69">
        <v>1473</v>
      </c>
    </row>
    <row r="70" spans="1:9" x14ac:dyDescent="0.2">
      <c r="A70" t="s">
        <v>26</v>
      </c>
      <c r="B70">
        <v>98902531</v>
      </c>
      <c r="C70">
        <v>7</v>
      </c>
      <c r="D70" s="9">
        <v>14113</v>
      </c>
      <c r="E70">
        <v>8866</v>
      </c>
      <c r="F70" s="22">
        <v>5689</v>
      </c>
      <c r="G70">
        <v>3772</v>
      </c>
      <c r="H70">
        <v>2066</v>
      </c>
      <c r="I70">
        <v>1455</v>
      </c>
    </row>
    <row r="71" spans="1:9" x14ac:dyDescent="0.2">
      <c r="A71" t="s">
        <v>27</v>
      </c>
      <c r="B71">
        <v>127495948</v>
      </c>
      <c r="C71">
        <v>8</v>
      </c>
      <c r="D71" s="9">
        <v>15269</v>
      </c>
      <c r="E71">
        <v>9533</v>
      </c>
      <c r="F71" s="22">
        <v>6133</v>
      </c>
      <c r="G71">
        <v>4006</v>
      </c>
      <c r="H71">
        <v>2230</v>
      </c>
      <c r="I71">
        <v>1507</v>
      </c>
    </row>
    <row r="72" spans="1:9" x14ac:dyDescent="0.2">
      <c r="A72" t="s">
        <v>28</v>
      </c>
      <c r="B72">
        <v>85335976</v>
      </c>
      <c r="C72">
        <v>9</v>
      </c>
      <c r="D72" s="9">
        <v>12894</v>
      </c>
      <c r="E72">
        <v>8199</v>
      </c>
      <c r="F72" s="22">
        <v>5352</v>
      </c>
      <c r="G72">
        <v>3529</v>
      </c>
      <c r="H72">
        <v>2063</v>
      </c>
      <c r="I72">
        <v>1443</v>
      </c>
    </row>
    <row r="73" spans="1:9" x14ac:dyDescent="0.2">
      <c r="A73" t="s">
        <v>29</v>
      </c>
      <c r="B73">
        <v>118182687</v>
      </c>
      <c r="C73">
        <v>10</v>
      </c>
      <c r="D73" s="9">
        <v>16010</v>
      </c>
      <c r="E73">
        <v>9996</v>
      </c>
      <c r="F73" s="22">
        <v>6406</v>
      </c>
      <c r="G73">
        <v>4167</v>
      </c>
      <c r="H73">
        <v>2227</v>
      </c>
      <c r="I73">
        <v>1513</v>
      </c>
    </row>
    <row r="74" spans="1:9" x14ac:dyDescent="0.2">
      <c r="A74" t="s">
        <v>30</v>
      </c>
      <c r="B74">
        <v>124181751</v>
      </c>
      <c r="C74">
        <v>11</v>
      </c>
      <c r="D74" s="9">
        <v>18437</v>
      </c>
      <c r="E74">
        <v>11681</v>
      </c>
      <c r="F74" s="22">
        <v>7634</v>
      </c>
      <c r="G74">
        <v>5088</v>
      </c>
      <c r="H74">
        <v>2855</v>
      </c>
      <c r="I74">
        <v>1960</v>
      </c>
    </row>
    <row r="75" spans="1:9" x14ac:dyDescent="0.2">
      <c r="A75" t="s">
        <v>31</v>
      </c>
      <c r="B75">
        <v>109474314</v>
      </c>
      <c r="C75">
        <v>12</v>
      </c>
      <c r="D75" s="9">
        <v>15462</v>
      </c>
      <c r="E75">
        <v>9815</v>
      </c>
      <c r="F75" s="22">
        <v>6336</v>
      </c>
      <c r="G75">
        <v>4174</v>
      </c>
      <c r="H75">
        <v>2341</v>
      </c>
      <c r="I75">
        <v>1580</v>
      </c>
    </row>
    <row r="76" spans="1:9" x14ac:dyDescent="0.2">
      <c r="A76" t="s">
        <v>32</v>
      </c>
      <c r="B76">
        <v>111646624</v>
      </c>
      <c r="C76">
        <v>13</v>
      </c>
      <c r="D76" s="9">
        <v>14384</v>
      </c>
      <c r="E76">
        <v>9037</v>
      </c>
      <c r="F76" s="22">
        <v>5797</v>
      </c>
      <c r="G76">
        <v>3815</v>
      </c>
      <c r="H76">
        <v>2144</v>
      </c>
      <c r="I76">
        <v>1481</v>
      </c>
    </row>
    <row r="77" spans="1:9" x14ac:dyDescent="0.2">
      <c r="A77" t="s">
        <v>33</v>
      </c>
      <c r="B77">
        <v>65205008</v>
      </c>
      <c r="C77">
        <v>14</v>
      </c>
      <c r="D77" s="9">
        <v>11255</v>
      </c>
      <c r="E77">
        <v>7015</v>
      </c>
      <c r="F77" s="22">
        <v>4608</v>
      </c>
      <c r="G77">
        <v>3050</v>
      </c>
      <c r="H77">
        <v>1703</v>
      </c>
      <c r="I77">
        <v>1154</v>
      </c>
    </row>
    <row r="78" spans="1:9" x14ac:dyDescent="0.2">
      <c r="A78" t="s">
        <v>34</v>
      </c>
      <c r="B78">
        <v>72186496</v>
      </c>
      <c r="C78">
        <v>15</v>
      </c>
      <c r="D78" s="9">
        <v>12295</v>
      </c>
      <c r="E78">
        <v>7926</v>
      </c>
      <c r="F78" s="22">
        <v>5201</v>
      </c>
      <c r="G78">
        <v>3435</v>
      </c>
      <c r="H78">
        <v>1929</v>
      </c>
      <c r="I78">
        <v>1311</v>
      </c>
    </row>
    <row r="79" spans="1:9" x14ac:dyDescent="0.2">
      <c r="A79" t="s">
        <v>35</v>
      </c>
      <c r="B79">
        <v>54956272</v>
      </c>
      <c r="C79">
        <v>16</v>
      </c>
      <c r="D79" s="9">
        <v>9378</v>
      </c>
      <c r="E79">
        <v>5943</v>
      </c>
      <c r="F79" s="22">
        <v>3795</v>
      </c>
      <c r="G79">
        <v>2441</v>
      </c>
      <c r="H79">
        <v>1296</v>
      </c>
      <c r="I79">
        <v>866</v>
      </c>
    </row>
    <row r="80" spans="1:9" x14ac:dyDescent="0.2">
      <c r="A80" t="s">
        <v>36</v>
      </c>
      <c r="B80">
        <v>58229188</v>
      </c>
      <c r="C80">
        <v>17</v>
      </c>
      <c r="D80" s="9">
        <v>9883</v>
      </c>
      <c r="E80">
        <v>6286</v>
      </c>
      <c r="F80" s="22">
        <v>4115</v>
      </c>
      <c r="G80">
        <v>2657</v>
      </c>
      <c r="H80">
        <v>1451</v>
      </c>
      <c r="I80">
        <v>1001</v>
      </c>
    </row>
    <row r="81" spans="1:9" x14ac:dyDescent="0.2">
      <c r="A81" t="s">
        <v>37</v>
      </c>
      <c r="B81">
        <v>66484719</v>
      </c>
      <c r="C81">
        <v>18</v>
      </c>
      <c r="D81" s="9">
        <v>14760</v>
      </c>
      <c r="E81">
        <v>9733</v>
      </c>
      <c r="F81" s="22">
        <v>6555</v>
      </c>
      <c r="G81">
        <v>4536</v>
      </c>
      <c r="H81">
        <v>2710</v>
      </c>
      <c r="I81">
        <v>1987</v>
      </c>
    </row>
    <row r="82" spans="1:9" x14ac:dyDescent="0.2">
      <c r="A82" t="s">
        <v>38</v>
      </c>
      <c r="B82">
        <v>66684206</v>
      </c>
      <c r="C82">
        <v>19</v>
      </c>
      <c r="D82" s="9">
        <v>11453</v>
      </c>
      <c r="E82">
        <v>7189</v>
      </c>
      <c r="F82" s="22">
        <v>4627</v>
      </c>
      <c r="G82">
        <v>3063</v>
      </c>
      <c r="H82">
        <v>1710</v>
      </c>
      <c r="I82">
        <v>1174</v>
      </c>
    </row>
    <row r="83" spans="1:9" x14ac:dyDescent="0.2">
      <c r="A83" t="s">
        <v>39</v>
      </c>
      <c r="B83">
        <v>59440927</v>
      </c>
      <c r="C83">
        <v>20</v>
      </c>
      <c r="D83" s="9">
        <v>11122</v>
      </c>
      <c r="E83">
        <v>7170</v>
      </c>
      <c r="F83" s="22">
        <v>4734</v>
      </c>
      <c r="G83">
        <v>3133</v>
      </c>
      <c r="H83">
        <v>1772</v>
      </c>
      <c r="I83">
        <v>1212</v>
      </c>
    </row>
    <row r="84" spans="1:9" x14ac:dyDescent="0.2">
      <c r="A84" t="s">
        <v>40</v>
      </c>
      <c r="B84">
        <v>69427147</v>
      </c>
      <c r="C84">
        <v>21</v>
      </c>
      <c r="D84" s="9">
        <v>11940</v>
      </c>
      <c r="E84">
        <v>7544</v>
      </c>
      <c r="F84" s="22">
        <v>4877</v>
      </c>
      <c r="G84">
        <v>3220</v>
      </c>
      <c r="H84">
        <v>1808</v>
      </c>
      <c r="I84">
        <v>1211</v>
      </c>
    </row>
    <row r="85" spans="1:9" x14ac:dyDescent="0.2">
      <c r="A85" t="s">
        <v>41</v>
      </c>
      <c r="B85">
        <v>54445796</v>
      </c>
      <c r="C85">
        <v>22</v>
      </c>
      <c r="D85" s="9">
        <v>10455</v>
      </c>
      <c r="E85">
        <v>6702</v>
      </c>
      <c r="F85" s="22">
        <v>4413</v>
      </c>
      <c r="G85">
        <v>2865</v>
      </c>
      <c r="H85">
        <v>1632</v>
      </c>
      <c r="I85">
        <v>1119</v>
      </c>
    </row>
    <row r="86" spans="1:9" x14ac:dyDescent="0.2">
      <c r="A86" t="s">
        <v>42</v>
      </c>
      <c r="B86">
        <v>68089194</v>
      </c>
      <c r="C86">
        <v>23</v>
      </c>
      <c r="D86" s="9">
        <v>12160</v>
      </c>
      <c r="E86">
        <v>7713</v>
      </c>
      <c r="F86" s="22">
        <v>5072</v>
      </c>
      <c r="G86">
        <v>3306</v>
      </c>
      <c r="H86">
        <v>1838</v>
      </c>
      <c r="I86">
        <v>1197</v>
      </c>
    </row>
    <row r="87" spans="1:9" x14ac:dyDescent="0.2">
      <c r="A87" t="s">
        <v>43</v>
      </c>
      <c r="B87">
        <v>72823778</v>
      </c>
      <c r="C87">
        <v>24</v>
      </c>
      <c r="D87" s="9">
        <v>14903</v>
      </c>
      <c r="E87">
        <v>9721</v>
      </c>
      <c r="F87" s="22">
        <v>6435</v>
      </c>
      <c r="G87">
        <v>4349</v>
      </c>
      <c r="H87">
        <v>2554</v>
      </c>
      <c r="I87">
        <v>1773</v>
      </c>
    </row>
    <row r="88" spans="1:9" x14ac:dyDescent="0.2">
      <c r="A88" t="s">
        <v>44</v>
      </c>
      <c r="B88">
        <v>63255146</v>
      </c>
      <c r="C88">
        <v>25</v>
      </c>
      <c r="D88" s="9">
        <v>11855</v>
      </c>
      <c r="E88">
        <v>7637</v>
      </c>
      <c r="F88" s="22">
        <v>5010</v>
      </c>
      <c r="G88">
        <v>3329</v>
      </c>
      <c r="H88">
        <v>1861</v>
      </c>
      <c r="I88">
        <v>1243</v>
      </c>
    </row>
    <row r="89" spans="1:9" x14ac:dyDescent="0.2">
      <c r="A89" t="s">
        <v>45</v>
      </c>
      <c r="B89">
        <v>65099798</v>
      </c>
      <c r="C89">
        <v>26</v>
      </c>
      <c r="D89" s="9">
        <v>11433</v>
      </c>
      <c r="E89">
        <v>7242</v>
      </c>
      <c r="F89" s="22">
        <v>4676</v>
      </c>
      <c r="G89">
        <v>3100</v>
      </c>
      <c r="H89">
        <v>1728</v>
      </c>
      <c r="I89">
        <v>1173</v>
      </c>
    </row>
    <row r="90" spans="1:9" x14ac:dyDescent="0.2">
      <c r="D90" s="13">
        <f>SUM(D64:D89)</f>
        <v>347908</v>
      </c>
      <c r="E90" s="4">
        <f>SUM(E64:E89)</f>
        <v>220383</v>
      </c>
      <c r="F90" s="24">
        <f>SUM(F64:F89)</f>
        <v>142941</v>
      </c>
      <c r="G90" s="4">
        <f>SUM(G64:G89)</f>
        <v>94347</v>
      </c>
      <c r="H90" s="4">
        <f>SUM(H64:H89)</f>
        <v>52962</v>
      </c>
      <c r="I90" s="4">
        <f t="shared" ref="I90" si="3">SUM(I64:I89)</f>
        <v>36267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A6Ln</vt:lpstr>
      <vt:lpstr>DcL</vt:lpstr>
      <vt:lpstr>FcL</vt:lpstr>
      <vt:lpstr>McL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2019-02-11T18:36:21Z</dcterms:created>
  <dcterms:modified xsi:type="dcterms:W3CDTF">2020-06-08T17:27:48Z</dcterms:modified>
</cp:coreProperties>
</file>