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8C66716C-9C2C-4FF3-AE65-23AF6B8016AA}" xr6:coauthVersionLast="36" xr6:coauthVersionMax="36" xr10:uidLastSave="{00000000-0000-0000-0000-000000000000}"/>
  <bookViews>
    <workbookView xWindow="0" yWindow="0" windowWidth="9915" windowHeight="4470" xr2:uid="{921A8D59-116D-40D8-BBAD-3F7CB1BEB9AB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C23" i="1"/>
  <c r="D21" i="1"/>
  <c r="E21" i="1"/>
  <c r="F21" i="1"/>
  <c r="G21" i="1"/>
  <c r="H21" i="1"/>
  <c r="I21" i="1"/>
  <c r="C21" i="1"/>
  <c r="D11" i="1"/>
  <c r="E11" i="1"/>
  <c r="F11" i="1"/>
  <c r="G11" i="1"/>
  <c r="H11" i="1"/>
  <c r="I11" i="1"/>
  <c r="C11" i="1"/>
  <c r="I15" i="1"/>
  <c r="I16" i="1"/>
  <c r="I17" i="1"/>
  <c r="I18" i="1"/>
  <c r="I19" i="1"/>
  <c r="I14" i="1"/>
  <c r="H15" i="1"/>
  <c r="H16" i="1"/>
  <c r="H17" i="1"/>
  <c r="H18" i="1"/>
  <c r="H19" i="1"/>
  <c r="H14" i="1"/>
  <c r="G15" i="1"/>
  <c r="G16" i="1"/>
  <c r="G17" i="1"/>
  <c r="G18" i="1"/>
  <c r="G19" i="1"/>
  <c r="G14" i="1"/>
  <c r="F15" i="1"/>
  <c r="F16" i="1"/>
  <c r="F17" i="1"/>
  <c r="F18" i="1"/>
  <c r="F19" i="1"/>
  <c r="F14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<sst xmlns="http://schemas.openxmlformats.org/spreadsheetml/2006/main" count="35" uniqueCount="23">
  <si>
    <t>Empresa Nacional S/A</t>
  </si>
  <si>
    <t>Código</t>
  </si>
  <si>
    <t>Produto</t>
  </si>
  <si>
    <t>Jan</t>
  </si>
  <si>
    <t>Fev</t>
  </si>
  <si>
    <t>Mar</t>
  </si>
  <si>
    <t>Total 1°Trim.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</si>
  <si>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</si>
  <si>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</si>
  <si>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</si>
  <si>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</si>
  <si>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</si>
  <si>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</si>
  <si>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</si>
  <si>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</si>
  <si>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</si>
  <si>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</si>
  <si>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Total do semestre</t>
  </si>
  <si>
    <t>Abr</t>
  </si>
  <si>
    <t>Mai</t>
  </si>
  <si>
    <t>Jun</t>
  </si>
  <si>
    <t>Total 2º Trim.</t>
  </si>
  <si>
    <t>FÓRMULAS: 1ª Tabela: Total 1º Trimestre: soma das vendas dos meses de Jan / Fev / Mar. Máximo: calcular o maior valor entre os meses de Jan / Fev / Mar. Mínimo: calcular o menor valor entre os meses de Jan / Fev / Mar. Média: calcular a média dos valores entre os meses de Jan / Fev / Mar. 2ª Tabela: Total 2º Trimestre: soma das vendas dos meses de Abr / Mai / Jun. Máximo: calcular o maior valor entre os meses de Abr / Mai / Jun. Mínimo: calcular o menor valor entre os meses de Abr / Mai / Jun. Média: calcular a média dos valores entre os meses de Abr / Mai / Jun. Totais: soma das colunas de cada mês (1ª e 2ª tabela). Total do Semestre: soma dos totais de cada trimestre.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</si>
</sst>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8559-CE94-4E6D-A55A-BFAB4E1ABC17}">
  <dimension ref="A1:Y23"/>
  <sheetViews>
    <sheetView tabSelected="1" topLeftCell="A3" workbookViewId="0">
      <selection activeCell="P15" sqref="P15"/>
    </sheetView>
  </sheetViews>
  <sheetFormatPr defaultRowHeight="15" x14ac:dyDescent="0.25"/>
  <cols>
    <col min="1" max="1" width="9.7109375" style="2" bestFit="1" customWidth="1"/>
    <col min="2" max="2" width="9.140625" style="2"/>
    <col min="3" max="5" width="13.5703125" style="2" bestFit="1" customWidth="1"/>
    <col min="6" max="6" width="14.28515625" style="2" bestFit="1" customWidth="1"/>
    <col min="7" max="7" width="13.28515625" style="2" bestFit="1" customWidth="1"/>
    <col min="8" max="9" width="13.5703125" style="2" bestFit="1" customWidth="1"/>
    <col min="10" max="16384" width="9.140625" style="1"/>
  </cols>
  <sheetData>
    <row r="1" spans="1:25" s="13" customFormat="1" ht="15" customHeight="1" x14ac:dyDescent="0.2">
      <c r="A1" s="13" t="s">
        <v>0</v>
      </c>
    </row>
    <row r="2" spans="1:25" s="14" customFormat="1" x14ac:dyDescent="0.25"/>
    <row r="3" spans="1:25" ht="1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K3" s="17" t="s">
        <v>22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x14ac:dyDescent="0.25">
      <c r="A4" s="3">
        <v>1</v>
      </c>
      <c r="B4" s="6" t="s">
        <v>10</v>
      </c>
      <c r="C4" s="7">
        <v>4500</v>
      </c>
      <c r="D4" s="7">
        <v>5040</v>
      </c>
      <c r="E4" s="7">
        <v>5696</v>
      </c>
      <c r="F4" s="7">
        <f>SUM(C4:E4)</f>
        <v>15236</v>
      </c>
      <c r="G4" s="7">
        <f>MAX(C4:E4)</f>
        <v>5696</v>
      </c>
      <c r="H4" s="7">
        <f>MIN(C4:E4)</f>
        <v>4500</v>
      </c>
      <c r="I4" s="7">
        <f>AVERAGE(C4:E4)</f>
        <v>5078.666666666667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3">
        <v>2</v>
      </c>
      <c r="B5" s="6" t="s">
        <v>11</v>
      </c>
      <c r="C5" s="7">
        <v>6250</v>
      </c>
      <c r="D5" s="7">
        <v>7000</v>
      </c>
      <c r="E5" s="7">
        <v>7910</v>
      </c>
      <c r="F5" s="7">
        <f t="shared" ref="F5:F9" si="0">SUM(C5:E5)</f>
        <v>21160</v>
      </c>
      <c r="G5" s="7">
        <f t="shared" ref="G5:G9" si="1">MAX(C5:E5)</f>
        <v>7910</v>
      </c>
      <c r="H5" s="7">
        <f t="shared" ref="H5:H9" si="2">MIN(C5:E5)</f>
        <v>6250</v>
      </c>
      <c r="I5" s="7">
        <f t="shared" ref="I5:I9" si="3">AVERAGE(C5:E5)</f>
        <v>7053.333333333333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25">
      <c r="A6" s="3">
        <v>3</v>
      </c>
      <c r="B6" s="6" t="s">
        <v>12</v>
      </c>
      <c r="C6" s="7">
        <v>3300</v>
      </c>
      <c r="D6" s="7">
        <v>3696</v>
      </c>
      <c r="E6" s="7">
        <v>4176</v>
      </c>
      <c r="F6" s="7">
        <f t="shared" si="0"/>
        <v>11172</v>
      </c>
      <c r="G6" s="7">
        <f t="shared" si="1"/>
        <v>4176</v>
      </c>
      <c r="H6" s="7">
        <f t="shared" si="2"/>
        <v>3300</v>
      </c>
      <c r="I6" s="7">
        <f t="shared" si="3"/>
        <v>3724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25">
      <c r="A7" s="3">
        <v>4</v>
      </c>
      <c r="B7" s="6" t="s">
        <v>13</v>
      </c>
      <c r="C7" s="7">
        <v>8000</v>
      </c>
      <c r="D7" s="7">
        <v>8690</v>
      </c>
      <c r="E7" s="7">
        <v>10125</v>
      </c>
      <c r="F7" s="7">
        <f t="shared" si="0"/>
        <v>26815</v>
      </c>
      <c r="G7" s="7">
        <f t="shared" si="1"/>
        <v>10125</v>
      </c>
      <c r="H7" s="7">
        <f t="shared" si="2"/>
        <v>8000</v>
      </c>
      <c r="I7" s="7">
        <f t="shared" si="3"/>
        <v>8938.3333333333339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3">
        <v>5</v>
      </c>
      <c r="B8" s="6" t="s">
        <v>14</v>
      </c>
      <c r="C8" s="7">
        <v>4557</v>
      </c>
      <c r="D8" s="7">
        <v>5104</v>
      </c>
      <c r="E8" s="7">
        <v>5676</v>
      </c>
      <c r="F8" s="7">
        <f t="shared" si="0"/>
        <v>15337</v>
      </c>
      <c r="G8" s="7">
        <f t="shared" si="1"/>
        <v>5676</v>
      </c>
      <c r="H8" s="7">
        <f t="shared" si="2"/>
        <v>4557</v>
      </c>
      <c r="I8" s="7">
        <f t="shared" si="3"/>
        <v>5112.333333333333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5">
      <c r="A9" s="3">
        <v>6</v>
      </c>
      <c r="B9" s="6" t="s">
        <v>15</v>
      </c>
      <c r="C9" s="7">
        <v>3260</v>
      </c>
      <c r="D9" s="7">
        <v>3640</v>
      </c>
      <c r="E9" s="7">
        <v>4113</v>
      </c>
      <c r="F9" s="7">
        <f t="shared" si="0"/>
        <v>11013</v>
      </c>
      <c r="G9" s="7">
        <f t="shared" si="1"/>
        <v>4113</v>
      </c>
      <c r="H9" s="7">
        <f t="shared" si="2"/>
        <v>3260</v>
      </c>
      <c r="I9" s="7">
        <f t="shared" si="3"/>
        <v>3671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25"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x14ac:dyDescent="0.25">
      <c r="A11" s="3" t="s">
        <v>16</v>
      </c>
      <c r="B11" s="8"/>
      <c r="C11" s="9">
        <f>SUM(C4:C9)</f>
        <v>29867</v>
      </c>
      <c r="D11" s="9">
        <f t="shared" ref="D11:I11" si="4">SUM(D4:D9)</f>
        <v>33170</v>
      </c>
      <c r="E11" s="9">
        <f t="shared" si="4"/>
        <v>37696</v>
      </c>
      <c r="F11" s="9">
        <f t="shared" si="4"/>
        <v>100733</v>
      </c>
      <c r="G11" s="9">
        <f t="shared" si="4"/>
        <v>37696</v>
      </c>
      <c r="H11" s="9">
        <f t="shared" si="4"/>
        <v>29867</v>
      </c>
      <c r="I11" s="9">
        <f t="shared" si="4"/>
        <v>33577.666666666672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16" customFormat="1" ht="15" customHeight="1" x14ac:dyDescent="0.2"/>
    <row r="13" spans="1:25" ht="15" customHeight="1" x14ac:dyDescent="0.2">
      <c r="A13" s="3" t="s">
        <v>1</v>
      </c>
      <c r="B13" s="3" t="s">
        <v>2</v>
      </c>
      <c r="C13" s="3" t="s">
        <v>18</v>
      </c>
      <c r="D13" s="3" t="s">
        <v>19</v>
      </c>
      <c r="E13" s="3" t="s">
        <v>20</v>
      </c>
      <c r="F13" s="3" t="s">
        <v>21</v>
      </c>
      <c r="G13" s="3" t="s">
        <v>7</v>
      </c>
      <c r="H13" s="3" t="s">
        <v>8</v>
      </c>
      <c r="I13" s="3" t="s">
        <v>9</v>
      </c>
    </row>
    <row r="14" spans="1:25" x14ac:dyDescent="0.25">
      <c r="A14" s="3">
        <v>1</v>
      </c>
      <c r="B14" s="4" t="s">
        <v>10</v>
      </c>
      <c r="C14" s="5">
        <v>6265</v>
      </c>
      <c r="D14" s="5">
        <v>6954</v>
      </c>
      <c r="E14" s="5">
        <v>7858</v>
      </c>
      <c r="F14" s="5">
        <f>SUM(C14:E14)</f>
        <v>21077</v>
      </c>
      <c r="G14" s="5">
        <f>MAX(C14:E14)</f>
        <v>7858</v>
      </c>
      <c r="H14" s="5">
        <f>MIN(C14:E14)</f>
        <v>6265</v>
      </c>
      <c r="I14" s="5">
        <f>AVERAGE(C14:E14)</f>
        <v>7025.666666666667</v>
      </c>
    </row>
    <row r="15" spans="1:25" x14ac:dyDescent="0.25">
      <c r="A15" s="3">
        <v>2</v>
      </c>
      <c r="B15" s="4" t="s">
        <v>11</v>
      </c>
      <c r="C15" s="5">
        <v>8701</v>
      </c>
      <c r="D15" s="5">
        <v>9658</v>
      </c>
      <c r="E15" s="5">
        <v>10197</v>
      </c>
      <c r="F15" s="5">
        <f t="shared" ref="F15:F19" si="5">SUM(C15:E15)</f>
        <v>28556</v>
      </c>
      <c r="G15" s="5">
        <f t="shared" ref="G15:G19" si="6">MAX(C15:E15)</f>
        <v>10197</v>
      </c>
      <c r="H15" s="5">
        <f t="shared" ref="H15:H19" si="7">MIN(C15:E15)</f>
        <v>8701</v>
      </c>
      <c r="I15" s="5">
        <f t="shared" ref="I15:I19" si="8">AVERAGE(C15:E15)</f>
        <v>9518.6666666666661</v>
      </c>
    </row>
    <row r="16" spans="1:25" x14ac:dyDescent="0.25">
      <c r="A16" s="3">
        <v>3</v>
      </c>
      <c r="B16" s="4" t="s">
        <v>12</v>
      </c>
      <c r="C16" s="5">
        <v>4569</v>
      </c>
      <c r="D16" s="5">
        <v>5099</v>
      </c>
      <c r="E16" s="5">
        <v>5769</v>
      </c>
      <c r="F16" s="5">
        <f t="shared" si="5"/>
        <v>15437</v>
      </c>
      <c r="G16" s="5">
        <f t="shared" si="6"/>
        <v>5769</v>
      </c>
      <c r="H16" s="5">
        <f t="shared" si="7"/>
        <v>4569</v>
      </c>
      <c r="I16" s="5">
        <f t="shared" si="8"/>
        <v>5145.666666666667</v>
      </c>
    </row>
    <row r="17" spans="1:9" x14ac:dyDescent="0.25">
      <c r="A17" s="3">
        <v>4</v>
      </c>
      <c r="B17" s="4" t="s">
        <v>13</v>
      </c>
      <c r="C17" s="5">
        <v>12341</v>
      </c>
      <c r="D17" s="5">
        <v>12365</v>
      </c>
      <c r="E17" s="5">
        <v>13969</v>
      </c>
      <c r="F17" s="5">
        <f t="shared" si="5"/>
        <v>38675</v>
      </c>
      <c r="G17" s="5">
        <f t="shared" si="6"/>
        <v>13969</v>
      </c>
      <c r="H17" s="5">
        <f t="shared" si="7"/>
        <v>12341</v>
      </c>
      <c r="I17" s="5">
        <f t="shared" si="8"/>
        <v>12891.666666666666</v>
      </c>
    </row>
    <row r="18" spans="1:9" x14ac:dyDescent="0.25">
      <c r="A18" s="3">
        <v>5</v>
      </c>
      <c r="B18" s="4" t="s">
        <v>14</v>
      </c>
      <c r="C18" s="5">
        <v>6344</v>
      </c>
      <c r="D18" s="5">
        <v>7042</v>
      </c>
      <c r="E18" s="5">
        <v>7957</v>
      </c>
      <c r="F18" s="5">
        <f t="shared" si="5"/>
        <v>21343</v>
      </c>
      <c r="G18" s="5">
        <f t="shared" si="6"/>
        <v>7957</v>
      </c>
      <c r="H18" s="5">
        <f t="shared" si="7"/>
        <v>6344</v>
      </c>
      <c r="I18" s="5">
        <f t="shared" si="8"/>
        <v>7114.333333333333</v>
      </c>
    </row>
    <row r="19" spans="1:9" x14ac:dyDescent="0.25">
      <c r="A19" s="3">
        <v>6</v>
      </c>
      <c r="B19" s="4" t="s">
        <v>15</v>
      </c>
      <c r="C19" s="5">
        <v>4525</v>
      </c>
      <c r="D19" s="5">
        <v>5022</v>
      </c>
      <c r="E19" s="5">
        <v>5671</v>
      </c>
      <c r="F19" s="5">
        <f t="shared" si="5"/>
        <v>15218</v>
      </c>
      <c r="G19" s="5">
        <f t="shared" si="6"/>
        <v>5671</v>
      </c>
      <c r="H19" s="5">
        <f t="shared" si="7"/>
        <v>4525</v>
      </c>
      <c r="I19" s="5">
        <f t="shared" si="8"/>
        <v>5072.666666666667</v>
      </c>
    </row>
    <row r="21" spans="1:9" x14ac:dyDescent="0.25">
      <c r="A21" s="3" t="s">
        <v>16</v>
      </c>
      <c r="B21" s="8"/>
      <c r="C21" s="10">
        <f>SUM(C14:C19)</f>
        <v>42745</v>
      </c>
      <c r="D21" s="10">
        <f t="shared" ref="D21:I21" si="9">SUM(D14:D19)</f>
        <v>46140</v>
      </c>
      <c r="E21" s="10">
        <f t="shared" si="9"/>
        <v>51421</v>
      </c>
      <c r="F21" s="10">
        <f t="shared" si="9"/>
        <v>140306</v>
      </c>
      <c r="G21" s="10">
        <f t="shared" si="9"/>
        <v>51421</v>
      </c>
      <c r="H21" s="10">
        <f t="shared" si="9"/>
        <v>42745</v>
      </c>
      <c r="I21" s="10">
        <f t="shared" si="9"/>
        <v>46768.666666666664</v>
      </c>
    </row>
    <row r="22" spans="1:9" s="15" customFormat="1" x14ac:dyDescent="0.25"/>
    <row r="23" spans="1:9" ht="30" customHeight="1" x14ac:dyDescent="0.25">
      <c r="A23" s="11" t="s">
        <v>17</v>
      </c>
      <c r="B23" s="8"/>
      <c r="C23" s="12">
        <f>SUM(C11,C21)</f>
        <v>72612</v>
      </c>
      <c r="D23" s="12">
        <f t="shared" ref="D23:I23" si="10">SUM(D11,D21)</f>
        <v>79310</v>
      </c>
      <c r="E23" s="12">
        <f t="shared" si="10"/>
        <v>89117</v>
      </c>
      <c r="F23" s="12">
        <f t="shared" si="10"/>
        <v>241039</v>
      </c>
      <c r="G23" s="12">
        <f t="shared" si="10"/>
        <v>89117</v>
      </c>
      <c r="H23" s="12">
        <f t="shared" si="10"/>
        <v>72612</v>
      </c>
      <c r="I23" s="12">
        <f t="shared" si="10"/>
        <v>80346.333333333343</v>
      </c>
    </row>
  </sheetData>
  <mergeCells count="5">
    <mergeCell ref="A1:XFD1"/>
    <mergeCell ref="A2:XFD2"/>
    <mergeCell ref="A22:XFD22"/>
    <mergeCell ref="A12:XFD12"/>
    <mergeCell ref="K3:Y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2025-01-15T18:34:45Z</dcterms:created>
  <dcterms:modified xsi:type="dcterms:W3CDTF">2025-01-16T02:07:37Z</dcterms:modified>
</cp:coreProperties>
</file>