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2CA576CE-8130-4F6D-8E5F-7B61EC29C8B0}" xr6:coauthVersionLast="36" xr6:coauthVersionMax="36" xr10:uidLastSave="{00000000-0000-0000-0000-000000000000}"/>
  <bookViews>
    <workbookView xWindow="0" yWindow="0" windowWidth="20490" windowHeight="7545" xr2:uid="{76151D3F-7DFF-43E8-AB03-28DE65A1B31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C16" i="1"/>
  <c r="D16" i="1"/>
  <c r="E16" i="1"/>
  <c r="B16" i="1"/>
  <c r="C15" i="1"/>
  <c r="D15" i="1"/>
  <c r="E15" i="1"/>
  <c r="B15" i="1"/>
  <c r="C14" i="1"/>
  <c r="D14" i="1"/>
  <c r="E14" i="1"/>
  <c r="B14" i="1"/>
  <c r="F8" i="1"/>
  <c r="F9" i="1"/>
  <c r="F10" i="1"/>
  <c r="F11" i="1"/>
  <c r="F12" i="1"/>
  <c r="F7" i="1"/>
  <c r="F4" i="1"/>
</calcChain>
</file>

<file path=xl/sharedStrings.xml><?xml version="1.0" encoding="utf-8"?>
<sst xmlns="http://schemas.openxmlformats.org/spreadsheetml/2006/main" count="24" uniqueCount="19">
  <si>
    <t>Projeção para o ano de 2003</t>
  </si>
  <si>
    <t xml:space="preserve">Receita Bruta </t>
  </si>
  <si>
    <t>Jan-Mar</t>
  </si>
  <si>
    <t>Abr-Jun</t>
  </si>
  <si>
    <t>Out-Dez</t>
  </si>
  <si>
    <t>Jul-Set</t>
  </si>
  <si>
    <t>Total do Ano</t>
  </si>
  <si>
    <t xml:space="preserve">Despesas Líquidas </t>
  </si>
  <si>
    <t xml:space="preserve">Salários </t>
  </si>
  <si>
    <t>Juros</t>
  </si>
  <si>
    <t>Aluguel</t>
  </si>
  <si>
    <t>Propaganda</t>
  </si>
  <si>
    <t xml:space="preserve">Suprimentos </t>
  </si>
  <si>
    <t>Diversos</t>
  </si>
  <si>
    <t>Total do Trim.</t>
  </si>
  <si>
    <t>Receita líquida</t>
  </si>
  <si>
    <t>Situação</t>
  </si>
  <si>
    <t>Valor acumulado do ano de despesas</t>
  </si>
  <si>
    <t xml:space="preserve">Ex - FÓRMULAS:
Total do Ano Receita Bruta: Soma das receitas anuais.
Total do Ano Despesa Líquida: Soma das despesas anuais.
Total do Trimestre: Soma das despesas trimestrais.
Receita Líquida: Receita Bruta menos Total do Trimestre.
Valor Acumulado do ano de despesas: Soma do Total do Ano de Despesas
Situação: Se Receita Líquida for menor que R$ 1.000,00, "Prejuízo Total";
 Se Receita Líquida for menor que R$ 5.000,00, "Lucro Médio";
 Se Receita Líquida for maior que R$ 5.000,00, "Lucro Total'.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</si>
</sst>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" fontId="0" fillId="0" borderId="1" xfId="0" applyNumberFormat="1" applyBorder="1"/>
    <xf numFmtId="0" fontId="0" fillId="0" borderId="0" xfId="0" applyBorder="1"/>
    <xf numFmtId="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4" fontId="0" fillId="0" borderId="1" xfId="0" applyNumberFormat="1" applyBorder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D05F-10B1-485A-9581-6AEBC5D956CE}">
  <dimension ref="A1:R19"/>
  <sheetViews>
    <sheetView tabSelected="1" topLeftCell="A3" workbookViewId="0">
      <selection activeCell="A19" sqref="A19"/>
    </sheetView>
  </sheetViews>
  <sheetFormatPr defaultRowHeight="15" x14ac:dyDescent="0.25"/>
  <cols>
    <col min="1" max="1" width="17.5703125" bestFit="1" customWidth="1"/>
    <col min="2" max="2" width="10.7109375" customWidth="1"/>
    <col min="3" max="3" width="12.28515625" customWidth="1"/>
    <col min="4" max="4" width="13.28515625" customWidth="1"/>
    <col min="5" max="5" width="12.85546875" customWidth="1"/>
    <col min="6" max="6" width="12.140625" bestFit="1" customWidth="1"/>
  </cols>
  <sheetData>
    <row r="1" spans="1:16" x14ac:dyDescent="0.25">
      <c r="A1" s="2" t="s">
        <v>0</v>
      </c>
      <c r="B1" s="2"/>
      <c r="C1" s="2"/>
      <c r="D1" s="2"/>
      <c r="E1" s="2"/>
      <c r="F1" s="2"/>
    </row>
    <row r="2" spans="1:16" x14ac:dyDescent="0.25">
      <c r="A2" s="3"/>
      <c r="B2" s="3"/>
      <c r="C2" s="3"/>
      <c r="D2" s="3"/>
      <c r="E2" s="3"/>
      <c r="F2" s="3"/>
    </row>
    <row r="3" spans="1:16" s="1" customFormat="1" ht="15" customHeight="1" x14ac:dyDescent="0.25">
      <c r="A3" s="9" t="s">
        <v>1</v>
      </c>
      <c r="B3" s="9" t="s">
        <v>2</v>
      </c>
      <c r="C3" s="9" t="s">
        <v>3</v>
      </c>
      <c r="D3" s="9" t="s">
        <v>5</v>
      </c>
      <c r="E3" s="9" t="s">
        <v>4</v>
      </c>
      <c r="F3" s="9" t="s">
        <v>6</v>
      </c>
      <c r="J3" s="12" t="s">
        <v>18</v>
      </c>
      <c r="K3" s="12"/>
      <c r="L3" s="12"/>
      <c r="M3" s="12"/>
      <c r="N3" s="12"/>
      <c r="O3" s="12"/>
      <c r="P3" s="12"/>
    </row>
    <row r="4" spans="1:16" x14ac:dyDescent="0.25">
      <c r="A4" s="4"/>
      <c r="B4" s="6">
        <v>140000</v>
      </c>
      <c r="C4" s="6">
        <v>165000</v>
      </c>
      <c r="D4" s="6">
        <v>208000</v>
      </c>
      <c r="E4" s="6">
        <v>208000</v>
      </c>
      <c r="F4" s="8">
        <f>SUM(B4:E4)</f>
        <v>721000</v>
      </c>
      <c r="J4" s="12"/>
      <c r="K4" s="12"/>
      <c r="L4" s="12"/>
      <c r="M4" s="12"/>
      <c r="N4" s="12"/>
      <c r="O4" s="12"/>
      <c r="P4" s="12"/>
    </row>
    <row r="5" spans="1:16" x14ac:dyDescent="0.25">
      <c r="A5" s="5"/>
      <c r="B5" s="5"/>
      <c r="C5" s="5"/>
      <c r="D5" s="5"/>
      <c r="E5" s="5"/>
      <c r="F5" s="5"/>
      <c r="J5" s="12"/>
      <c r="K5" s="12"/>
      <c r="L5" s="12"/>
      <c r="M5" s="12"/>
      <c r="N5" s="12"/>
      <c r="O5" s="12"/>
      <c r="P5" s="12"/>
    </row>
    <row r="6" spans="1:16" s="1" customFormat="1" x14ac:dyDescent="0.25">
      <c r="A6" s="9" t="s">
        <v>7</v>
      </c>
      <c r="B6" s="9" t="s">
        <v>2</v>
      </c>
      <c r="C6" s="9" t="s">
        <v>3</v>
      </c>
      <c r="D6" s="9" t="s">
        <v>5</v>
      </c>
      <c r="E6" s="9" t="s">
        <v>4</v>
      </c>
      <c r="F6" s="9" t="s">
        <v>6</v>
      </c>
      <c r="J6" s="12"/>
      <c r="K6" s="12"/>
      <c r="L6" s="12"/>
      <c r="M6" s="12"/>
      <c r="N6" s="12"/>
      <c r="O6" s="12"/>
      <c r="P6" s="12"/>
    </row>
    <row r="7" spans="1:16" x14ac:dyDescent="0.25">
      <c r="A7" s="4" t="s">
        <v>8</v>
      </c>
      <c r="B7" s="6">
        <v>20000</v>
      </c>
      <c r="C7" s="6">
        <v>26000</v>
      </c>
      <c r="D7" s="6">
        <v>33800</v>
      </c>
      <c r="E7" s="6">
        <v>43940</v>
      </c>
      <c r="F7" s="6">
        <f>SUM(B7:E7)</f>
        <v>123740</v>
      </c>
      <c r="J7" s="12"/>
      <c r="K7" s="12"/>
      <c r="L7" s="12"/>
      <c r="M7" s="12"/>
      <c r="N7" s="12"/>
      <c r="O7" s="12"/>
      <c r="P7" s="12"/>
    </row>
    <row r="8" spans="1:16" x14ac:dyDescent="0.25">
      <c r="A8" s="4" t="s">
        <v>9</v>
      </c>
      <c r="B8" s="6">
        <v>20000</v>
      </c>
      <c r="C8" s="6">
        <v>15600</v>
      </c>
      <c r="D8" s="6">
        <v>20280</v>
      </c>
      <c r="E8" s="6">
        <v>26364</v>
      </c>
      <c r="F8" s="6">
        <f t="shared" ref="F8:F12" si="0">SUM(B8:E8)</f>
        <v>82244</v>
      </c>
      <c r="J8" s="12"/>
      <c r="K8" s="12"/>
      <c r="L8" s="12"/>
      <c r="M8" s="12"/>
      <c r="N8" s="12"/>
      <c r="O8" s="12"/>
      <c r="P8" s="12"/>
    </row>
    <row r="9" spans="1:16" x14ac:dyDescent="0.25">
      <c r="A9" s="4" t="s">
        <v>10</v>
      </c>
      <c r="B9" s="6">
        <v>12000</v>
      </c>
      <c r="C9" s="6">
        <v>20930</v>
      </c>
      <c r="D9" s="6">
        <v>27290</v>
      </c>
      <c r="E9" s="6">
        <v>35371.699999999997</v>
      </c>
      <c r="F9" s="6">
        <f t="shared" si="0"/>
        <v>95591.7</v>
      </c>
      <c r="J9" s="12"/>
      <c r="K9" s="12"/>
      <c r="L9" s="12"/>
      <c r="M9" s="12"/>
      <c r="N9" s="12"/>
      <c r="O9" s="12"/>
      <c r="P9" s="12"/>
    </row>
    <row r="10" spans="1:16" x14ac:dyDescent="0.25">
      <c r="A10" s="4" t="s">
        <v>11</v>
      </c>
      <c r="B10" s="6">
        <v>16100</v>
      </c>
      <c r="C10" s="6">
        <v>28870</v>
      </c>
      <c r="D10" s="6">
        <v>33631</v>
      </c>
      <c r="E10" s="6">
        <v>43720.3</v>
      </c>
      <c r="F10" s="6">
        <f t="shared" si="0"/>
        <v>122321.3</v>
      </c>
      <c r="J10" s="12"/>
      <c r="K10" s="12"/>
      <c r="L10" s="12"/>
      <c r="M10" s="12"/>
      <c r="N10" s="12"/>
      <c r="O10" s="12"/>
      <c r="P10" s="12"/>
    </row>
    <row r="11" spans="1:16" x14ac:dyDescent="0.25">
      <c r="A11" s="4" t="s">
        <v>12</v>
      </c>
      <c r="B11" s="6">
        <v>19900</v>
      </c>
      <c r="C11" s="6">
        <v>39000</v>
      </c>
      <c r="D11" s="6">
        <v>50700</v>
      </c>
      <c r="E11" s="6">
        <v>65910</v>
      </c>
      <c r="F11" s="6">
        <f t="shared" si="0"/>
        <v>175510</v>
      </c>
      <c r="J11" s="12"/>
      <c r="K11" s="12"/>
      <c r="L11" s="12"/>
      <c r="M11" s="12"/>
      <c r="N11" s="12"/>
      <c r="O11" s="12"/>
      <c r="P11" s="12"/>
    </row>
    <row r="12" spans="1:16" x14ac:dyDescent="0.25">
      <c r="A12" s="4" t="s">
        <v>13</v>
      </c>
      <c r="B12" s="6">
        <v>25000</v>
      </c>
      <c r="C12" s="6">
        <v>32500</v>
      </c>
      <c r="D12" s="6">
        <v>42250</v>
      </c>
      <c r="E12" s="6">
        <v>54925</v>
      </c>
      <c r="F12" s="6">
        <f t="shared" si="0"/>
        <v>154675</v>
      </c>
      <c r="J12" s="12"/>
      <c r="K12" s="12"/>
      <c r="L12" s="12"/>
      <c r="M12" s="12"/>
      <c r="N12" s="12"/>
      <c r="O12" s="12"/>
      <c r="P12" s="12"/>
    </row>
    <row r="13" spans="1:16" x14ac:dyDescent="0.25">
      <c r="A13" s="3"/>
      <c r="B13" s="3"/>
      <c r="C13" s="3"/>
      <c r="D13" s="3"/>
      <c r="E13" s="3"/>
      <c r="F13" s="3"/>
      <c r="J13" s="12"/>
      <c r="K13" s="12"/>
      <c r="L13" s="12"/>
      <c r="M13" s="12"/>
      <c r="N13" s="12"/>
      <c r="O13" s="12"/>
      <c r="P13" s="12"/>
    </row>
    <row r="14" spans="1:16" x14ac:dyDescent="0.25">
      <c r="A14" s="4" t="s">
        <v>14</v>
      </c>
      <c r="B14" s="6">
        <f>SUM(B7:B12)</f>
        <v>113000</v>
      </c>
      <c r="C14" s="6">
        <f t="shared" ref="C14:E14" si="1">SUM(C7:C12)</f>
        <v>162900</v>
      </c>
      <c r="D14" s="6">
        <f t="shared" si="1"/>
        <v>207951</v>
      </c>
      <c r="E14" s="6">
        <f t="shared" si="1"/>
        <v>270231</v>
      </c>
      <c r="F14" s="7"/>
      <c r="J14" s="12"/>
      <c r="K14" s="12"/>
      <c r="L14" s="12"/>
      <c r="M14" s="12"/>
      <c r="N14" s="12"/>
      <c r="O14" s="12"/>
      <c r="P14" s="12"/>
    </row>
    <row r="15" spans="1:16" x14ac:dyDescent="0.25">
      <c r="A15" s="4" t="s">
        <v>15</v>
      </c>
      <c r="B15" s="6">
        <f>B4-B14</f>
        <v>27000</v>
      </c>
      <c r="C15" s="6">
        <f t="shared" ref="C15:E15" si="2">C4-C14</f>
        <v>2100</v>
      </c>
      <c r="D15" s="6">
        <f t="shared" si="2"/>
        <v>49</v>
      </c>
      <c r="E15" s="6">
        <f t="shared" si="2"/>
        <v>-62231</v>
      </c>
      <c r="F15" s="7"/>
      <c r="J15" s="12"/>
      <c r="K15" s="12"/>
      <c r="L15" s="12"/>
      <c r="M15" s="12"/>
      <c r="N15" s="12"/>
      <c r="O15" s="12"/>
      <c r="P15" s="12"/>
    </row>
    <row r="16" spans="1:16" x14ac:dyDescent="0.25">
      <c r="A16" s="4" t="s">
        <v>16</v>
      </c>
      <c r="B16" s="4" t="str">
        <f>IF(B15 &gt; 5000,"Lucro Total",IF(B15 &lt; 1000,"Prejuizo Total","Lucro Médio"))</f>
        <v>Lucro Total</v>
      </c>
      <c r="C16" s="4" t="str">
        <f t="shared" ref="C16:E16" si="3">IF(C15 &gt; 5000,"Lucro Total",IF(C15 &lt; 1000,"Prejuizo Total","Lucro Médio"))</f>
        <v>Lucro Médio</v>
      </c>
      <c r="D16" s="4" t="str">
        <f t="shared" si="3"/>
        <v>Prejuizo Total</v>
      </c>
      <c r="E16" s="4" t="str">
        <f t="shared" si="3"/>
        <v>Prejuizo Total</v>
      </c>
      <c r="F16" s="7"/>
      <c r="J16" s="12"/>
      <c r="K16" s="12"/>
      <c r="L16" s="12"/>
      <c r="M16" s="12"/>
      <c r="N16" s="12"/>
      <c r="O16" s="12"/>
      <c r="P16" s="12"/>
    </row>
    <row r="17" spans="3:18" x14ac:dyDescent="0.25">
      <c r="C17" s="10" t="s">
        <v>17</v>
      </c>
      <c r="D17" s="10"/>
      <c r="E17" s="10"/>
      <c r="F17" s="11">
        <f>SUM(F7:F12)</f>
        <v>754082</v>
      </c>
      <c r="G17" s="7"/>
      <c r="J17" s="12"/>
      <c r="K17" s="12"/>
      <c r="L17" s="12"/>
      <c r="M17" s="12"/>
      <c r="N17" s="12"/>
      <c r="O17" s="12"/>
      <c r="P17" s="12"/>
    </row>
    <row r="19" spans="3:18" x14ac:dyDescent="0.25">
      <c r="R19" s="13"/>
    </row>
  </sheetData>
  <mergeCells count="5">
    <mergeCell ref="J3:P17"/>
    <mergeCell ref="A1:F1"/>
    <mergeCell ref="A2:F2"/>
    <mergeCell ref="A5:F5"/>
    <mergeCell ref="A13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2025-01-16T00:59:55Z</dcterms:created>
  <dcterms:modified xsi:type="dcterms:W3CDTF">2025-01-16T02:05:34Z</dcterms:modified>
</cp:coreProperties>
</file>