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Rod Licence report and stats\Rod Licence Sales\Licence Sales Reports\2019-20\February 2020\"/>
    </mc:Choice>
  </mc:AlternateContent>
  <bookViews>
    <workbookView xWindow="0" yWindow="0" windowWidth="19204" windowHeight="7340" activeTab="1"/>
  </bookViews>
  <sheets>
    <sheet name="Overview" sheetId="7" r:id="rId1"/>
    <sheet name="200229" sheetId="24" r:id="rId2"/>
    <sheet name="200131" sheetId="23" r:id="rId3"/>
    <sheet name="191231" sheetId="22" r:id="rId4"/>
    <sheet name="191130" sheetId="19" r:id="rId5"/>
    <sheet name="191031" sheetId="18" r:id="rId6"/>
    <sheet name="190930" sheetId="17" r:id="rId7"/>
    <sheet name="190831" sheetId="16" r:id="rId8"/>
    <sheet name="190731" sheetId="15" r:id="rId9"/>
    <sheet name="190630" sheetId="14" r:id="rId10"/>
    <sheet name="190531" sheetId="13" r:id="rId11"/>
    <sheet name="190430" sheetId="12" r:id="rId12"/>
    <sheet name="190331" sheetId="11" r:id="rId13"/>
    <sheet name="Master" sheetId="21"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4" l="1"/>
  <c r="C24" i="24" s="1"/>
  <c r="B18" i="24"/>
  <c r="B24" i="24" s="1"/>
  <c r="D24" i="24" l="1"/>
  <c r="C18" i="23"/>
  <c r="C24" i="23" s="1"/>
  <c r="B18" i="23"/>
  <c r="B24" i="23" s="1"/>
  <c r="D24" i="23" l="1"/>
  <c r="C18" i="22"/>
  <c r="C24" i="22" s="1"/>
  <c r="B18" i="22"/>
  <c r="B24" i="22" s="1"/>
  <c r="B24" i="21"/>
  <c r="C18" i="21"/>
  <c r="C24" i="21" s="1"/>
  <c r="B18" i="21"/>
  <c r="D24" i="22" l="1"/>
  <c r="D24" i="21"/>
  <c r="C18" i="19"/>
  <c r="C24" i="19" s="1"/>
  <c r="B18" i="19"/>
  <c r="B24" i="19" s="1"/>
  <c r="D24" i="19" l="1"/>
  <c r="C18" i="18"/>
  <c r="C24" i="18" s="1"/>
  <c r="B18" i="18"/>
  <c r="B24" i="18" s="1"/>
  <c r="D24" i="18" l="1"/>
  <c r="C18" i="17"/>
  <c r="C24" i="17" s="1"/>
  <c r="B18" i="17"/>
  <c r="B24" i="17" s="1"/>
  <c r="D24" i="17" l="1"/>
  <c r="C18" i="16"/>
  <c r="C24" i="16" s="1"/>
  <c r="B18" i="16"/>
  <c r="B24" i="16" s="1"/>
  <c r="D24" i="16" l="1"/>
  <c r="C18" i="15"/>
  <c r="C24" i="15" s="1"/>
  <c r="B18" i="15"/>
  <c r="B24" i="15" s="1"/>
  <c r="D24" i="15" l="1"/>
  <c r="C18" i="14"/>
  <c r="C24" i="14" s="1"/>
  <c r="B18" i="14"/>
  <c r="B24" i="14" s="1"/>
  <c r="D24" i="14" l="1"/>
  <c r="C18" i="13"/>
  <c r="C24" i="13" s="1"/>
  <c r="B18" i="13"/>
  <c r="B24" i="13" s="1"/>
  <c r="D24" i="13" l="1"/>
  <c r="C18" i="12"/>
  <c r="C24" i="12" s="1"/>
  <c r="B18" i="12"/>
  <c r="B24" i="12" s="1"/>
  <c r="D24" i="12" l="1"/>
  <c r="C18" i="11"/>
  <c r="C24" i="11" s="1"/>
  <c r="B18" i="11"/>
  <c r="B24" i="11" s="1"/>
  <c r="D24" i="11" l="1"/>
</calcChain>
</file>

<file path=xl/sharedStrings.xml><?xml version="1.0" encoding="utf-8"?>
<sst xmlns="http://schemas.openxmlformats.org/spreadsheetml/2006/main" count="330" uniqueCount="72">
  <si>
    <t>Area</t>
  </si>
  <si>
    <t>Licences</t>
  </si>
  <si>
    <t>Anglers</t>
  </si>
  <si>
    <t>North East</t>
  </si>
  <si>
    <t>Yorkshire</t>
  </si>
  <si>
    <t>Cumbria &amp; Lancashire</t>
  </si>
  <si>
    <t>Greater Manchester Merseyside &amp; Cheshire</t>
  </si>
  <si>
    <t>Hertfordshire &amp; North London</t>
  </si>
  <si>
    <t>Solent and South Downs</t>
  </si>
  <si>
    <t>Wessex</t>
  </si>
  <si>
    <t>England Average</t>
  </si>
  <si>
    <t>Unknown</t>
  </si>
  <si>
    <t>East Midlands</t>
  </si>
  <si>
    <t>West Midlands</t>
  </si>
  <si>
    <t>East Anglia</t>
  </si>
  <si>
    <t>Devon Cornwall and the Isles of Scilly</t>
  </si>
  <si>
    <t>Kent South London and East Sussex</t>
  </si>
  <si>
    <t>NRW North</t>
  </si>
  <si>
    <t>NRW South East</t>
  </si>
  <si>
    <t>NRW South West</t>
  </si>
  <si>
    <t>Thames</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</si>
  <si>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</si>
  <si>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</si>
  <si>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</si>
  <si>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</si>
  <si>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</si>
  <si>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</si>
  <si>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</si>
  <si>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</si>
  <si>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</si>
  <si>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</si>
  <si>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Breakdown of sales by area and unique anglers</t>
  </si>
  <si>
    <t>Reporting Dates</t>
  </si>
  <si>
    <t>Lincolnshire &amp; Northamptonshire</t>
  </si>
  <si>
    <t>NES - GAFL Team</t>
  </si>
  <si>
    <t>NES - GAFL Team (rodfishinglicence@environment-agency.gov.uk)</t>
  </si>
  <si>
    <t>March  2019 Sales</t>
  </si>
  <si>
    <t>April 2019 Sales</t>
  </si>
  <si>
    <t>May 2019 Sales</t>
  </si>
  <si>
    <t>June 2019 Sales</t>
  </si>
  <si>
    <t>July 2019 Sales</t>
  </si>
  <si>
    <t>August 2019 Sales</t>
  </si>
  <si>
    <t>September 2019 Sales</t>
  </si>
  <si>
    <t>October 2019 Sales</t>
  </si>
  <si>
    <t>November 2019 Sales</t>
  </si>
  <si>
    <t>December 2019 Sales</t>
  </si>
  <si>
    <t>January 2020 Sales</t>
  </si>
  <si>
    <t>February 2020 Sales</t>
  </si>
  <si>
    <t>This information relates to 17/20 transactions in the CRM from 28th January 2019 for full licence sales and 1st March 2019 for short term licence sales 
Unique angler information created using 'surname' and 'date of birth' criteria.
Tab date relates to period end.
Data taken from conversion report.</t>
  </si>
  <si>
    <t>Report run on 2nd April for full licence sales from 28th January 2019 to 28th February 2019 and all sales from 1st March 2019 to 31st March 2019 for sales channel web, telesales, post office counter and direct debit.</t>
  </si>
  <si>
    <t>Report run on 2nd May for full licence sales from 28th January 2019 to 28th February 2019 and all sales from 1st March 2019 to 30th April 2019 for sales channel web, telesales, post office counter and direct debit.</t>
  </si>
  <si>
    <t>Report run on 3rd June for full licence sales from 28th January 2019 to 28th February 2019 and all sales from 1st March 2019 to 31st May 2019 for sales channel web, telesales, post office counter and direct debit.</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</si>
  <si>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</si>
  <si>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</si>
  <si>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</si>
  <si>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</si>
  <si>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</si>
  <si>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</si>
  <si>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</si>
  <si>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</si>
  <si>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</si>
  <si>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</si>
  <si>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Report run on 2nd July for full licence sales from 28th January 2019 to 28th February 2019 and all sales from 1st March 2019 to 30th June 2019 for sales channel web, telesales, post office counter and direct debit.</t>
  </si>
  <si>
    <t>Report run on 2nd August for full licence sales from 28th January 2019 to 28th February 2019 and all sales from 1st March 2019 to 31st July 2019 for sales channel web, telesales, post office counter and direct debit.</t>
  </si>
  <si>
    <t>Report run on 2nd September for full licence sales from 28th January 2019 to 28th February 2019 and all sales from 1st March 2019 to 31st August 2019 for sales channel web, telesales, post office counter and direct debit.</t>
  </si>
  <si>
    <t>Report run on 3rd October for full licence sales from 28th January 2019 to 28th February 2019 and all sales from 1st March 2019 to 30th September 2019 for sales channel web, telesales, post office counter and direct debit.</t>
  </si>
  <si>
    <t>Report run on 4th November for full licence sales from 28th January 2019 to 28th February 2019 and all sales from 1st March 2019 to 31st October 2019 for sales channel web, telesales, post office counter and direct debit.</t>
  </si>
  <si>
    <t>Report run on 2nd December for full licence sales from 28th January 2019 to 28th February 2019 and all sales from 1st March 2019 to 30th November 2019 for sales channel web, telesales, post office counter and direct debit.</t>
  </si>
  <si>
    <t>Report run on 2nd January for full licence sales from 28th January 2019 to 28th February 2019 and all sales from 1st March 2019 to 31st December 2019 for sales channel web, telesales, post office counter and direct debit.</t>
  </si>
  <si>
    <t>Date</t>
  </si>
  <si>
    <t>Report run on 3rd February for full licence sales from 28th January 2019 to 28th February 2019 and all sales from 1st March 2019 to 31st January 2020 for sales channel web, telesales, post office counter and direct debit.</t>
  </si>
  <si>
    <t>Report run on 2nd March 2020 for full licence sales from 28th January 2019 to 28th February 2019, all sales from 1st March 2019 to 31st January 2020 and short term licence sales from 1st February 2020 to 29th February 2020 for sales channel web, telesales, post office counter and direct debit.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</si>
</sst>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Arial"/>
      <family val="2"/>
    </font>
    <font>
      <sz val="12"/>
      <name val="Arial"/>
      <family val="2"/>
    </font>
    <font>
      <b/>
      <sz val="12"/>
      <color rgb="FFFF0000"/>
      <name val="Arial"/>
      <family val="2"/>
    </font>
    <font>
      <b/>
      <sz val="12"/>
      <color theme="1"/>
      <name val="Arial"/>
      <family val="2"/>
    </font>
    <font>
      <sz val="12"/>
      <color theme="9" tint="-0.249977111117893"/>
      <name val="Arial"/>
      <family val="2"/>
    </font>
  </fonts>
  <fills count="3">
    <fill>
      <patternFill patternType="none"/>
    </fill>
    <fill>
      <patternFill patternType="gray125"/>
    </fill>
    <fill>
      <patternFill patternType="solid">
        <fgColor theme="9" tint="0.39997558519241921"/>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0" borderId="0" xfId="0" applyFont="1" applyFill="1"/>
    <xf numFmtId="0" fontId="0" fillId="0" borderId="0" xfId="0" applyFont="1"/>
    <xf numFmtId="0" fontId="1" fillId="0" borderId="2" xfId="0" applyFont="1" applyFill="1" applyBorder="1"/>
    <xf numFmtId="0" fontId="1" fillId="0" borderId="2" xfId="0" applyFont="1" applyFill="1" applyBorder="1" applyAlignment="1">
      <alignment horizontal="left"/>
    </xf>
    <xf numFmtId="0" fontId="1" fillId="0" borderId="2" xfId="0" applyFont="1" applyFill="1" applyBorder="1" applyAlignment="1">
      <alignment horizontal="right"/>
    </xf>
    <xf numFmtId="0" fontId="1" fillId="0" borderId="2" xfId="0" applyFont="1" applyBorder="1"/>
    <xf numFmtId="0" fontId="0" fillId="0" borderId="2" xfId="0" applyFont="1" applyBorder="1"/>
    <xf numFmtId="0" fontId="2" fillId="0" borderId="2" xfId="0" applyFont="1" applyFill="1" applyBorder="1" applyAlignment="1">
      <alignment horizontal="left"/>
    </xf>
    <xf numFmtId="0" fontId="2" fillId="0" borderId="2" xfId="0" applyFont="1" applyFill="1" applyBorder="1" applyAlignment="1">
      <alignment horizontal="right"/>
    </xf>
    <xf numFmtId="0" fontId="2" fillId="0" borderId="2" xfId="0" applyFont="1" applyFill="1" applyBorder="1"/>
    <xf numFmtId="0" fontId="2" fillId="0" borderId="0" xfId="0" applyFont="1"/>
    <xf numFmtId="0" fontId="3" fillId="2" borderId="2" xfId="0" applyFont="1" applyFill="1" applyBorder="1" applyAlignment="1">
      <alignment horizontal="left" vertical="top" wrapText="1"/>
    </xf>
    <xf numFmtId="0" fontId="0" fillId="0" borderId="0" xfId="0" applyAlignment="1">
      <alignment horizontal="left" vertical="top" wrapText="1"/>
    </xf>
    <xf numFmtId="0" fontId="0" fillId="0" borderId="2" xfId="0" applyBorder="1" applyAlignment="1">
      <alignment horizontal="left" vertical="top" wrapText="1"/>
    </xf>
    <xf numFmtId="14" fontId="0" fillId="0" borderId="2" xfId="0" applyNumberFormat="1" applyBorder="1" applyAlignment="1">
      <alignment horizontal="left" vertical="top" wrapText="1"/>
    </xf>
    <xf numFmtId="0" fontId="1" fillId="0" borderId="2" xfId="0" applyFont="1" applyFill="1" applyBorder="1" applyAlignment="1">
      <alignment horizontal="left" vertical="top" wrapText="1"/>
    </xf>
    <xf numFmtId="14" fontId="4" fillId="0" borderId="2" xfId="0" applyNumberFormat="1" applyFont="1" applyBorder="1" applyAlignment="1">
      <alignment horizontal="left" vertical="top" wrapText="1"/>
    </xf>
    <xf numFmtId="0" fontId="4" fillId="0" borderId="2" xfId="0" applyFont="1" applyBorder="1" applyAlignment="1">
      <alignment horizontal="left" vertical="top" wrapText="1"/>
    </xf>
    <xf numFmtId="0" fontId="3" fillId="2" borderId="2" xfId="0" applyNumberFormat="1" applyFont="1" applyFill="1" applyBorder="1" applyAlignment="1">
      <alignment horizontal="left" vertical="top" wrapText="1"/>
    </xf>
    <xf numFmtId="0" fontId="0" fillId="0" borderId="2" xfId="0" applyNumberFormat="1" applyBorder="1" applyAlignment="1">
      <alignment horizontal="left" vertical="top" wrapText="1"/>
    </xf>
    <xf numFmtId="0" fontId="0" fillId="0" borderId="0" xfId="0" applyNumberFormat="1" applyAlignment="1">
      <alignment horizontal="left" vertical="top" wrapText="1"/>
    </xf>
    <xf numFmtId="0" fontId="0" fillId="0" borderId="2" xfId="0" applyBorder="1"/>
    <xf numFmtId="0" fontId="0" fillId="0" borderId="2" xfId="0" applyFont="1" applyFill="1" applyBorder="1"/>
    <xf numFmtId="3" fontId="0" fillId="0" borderId="2" xfId="0" applyNumberFormat="1" applyFont="1" applyBorder="1"/>
    <xf numFmtId="3" fontId="1" fillId="0" borderId="2" xfId="0" applyNumberFormat="1" applyFont="1" applyFill="1" applyBorder="1"/>
    <xf numFmtId="3" fontId="0" fillId="0" borderId="0" xfId="0" applyNumberFormat="1" applyFont="1"/>
    <xf numFmtId="3" fontId="0" fillId="0" borderId="2" xfId="0" applyNumberFormat="1" applyFont="1" applyFill="1" applyBorder="1"/>
    <xf numFmtId="3" fontId="2" fillId="0" borderId="2" xfId="0" applyNumberFormat="1" applyFont="1" applyFill="1" applyBorder="1" applyAlignment="1">
      <alignment horizontal="right"/>
    </xf>
    <xf numFmtId="3" fontId="2" fillId="0" borderId="2" xfId="0" applyNumberFormat="1" applyFont="1" applyFill="1" applyBorder="1"/>
    <xf numFmtId="3" fontId="2" fillId="0" borderId="0" xfId="0" applyNumberFormat="1" applyFont="1"/>
    <xf numFmtId="14" fontId="1" fillId="0" borderId="2" xfId="0" applyNumberFormat="1" applyFont="1" applyFill="1" applyBorder="1" applyAlignment="1">
      <alignment horizontal="center"/>
    </xf>
    <xf numFmtId="14" fontId="1" fillId="0"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A16" workbookViewId="0">
      <selection activeCell="E23" sqref="E23"/>
    </sheetView>
  </sheetViews>
  <sheetFormatPr defaultColWidth="8.75" defaultRowHeight="15.05" x14ac:dyDescent="0.3"/>
  <cols>
    <col min="1" max="1" width="22.75" style="13" customWidth="1"/>
    <col min="2" max="2" width="43.6640625" style="13" customWidth="1"/>
    <col min="3" max="3" width="8.75" style="13"/>
    <col min="4" max="4" width="9.75" style="13" customWidth="1"/>
    <col min="5" max="5" width="16.33203125" style="13" customWidth="1"/>
    <col min="6" max="6" width="23.58203125" style="13" customWidth="1"/>
    <col min="7" max="16384" width="8.75" style="13"/>
  </cols>
  <sheetData>
    <row r="1" spans="1:6" ht="30.1" x14ac:dyDescent="0.3">
      <c r="A1" s="12" t="s">
        <v>21</v>
      </c>
      <c r="B1" s="12" t="s">
        <v>31</v>
      </c>
      <c r="D1" s="12" t="s">
        <v>22</v>
      </c>
      <c r="E1" s="12" t="s">
        <v>23</v>
      </c>
      <c r="F1" s="12" t="s">
        <v>24</v>
      </c>
    </row>
    <row r="2" spans="1:6" ht="30.1" x14ac:dyDescent="0.3">
      <c r="A2" s="12" t="s">
        <v>25</v>
      </c>
      <c r="B2" s="14" t="s">
        <v>35</v>
      </c>
      <c r="D2" s="15">
        <v>43200</v>
      </c>
      <c r="E2" s="14" t="s">
        <v>26</v>
      </c>
      <c r="F2" s="14" t="s">
        <v>27</v>
      </c>
    </row>
    <row r="3" spans="1:6" x14ac:dyDescent="0.3">
      <c r="A3" s="12" t="s">
        <v>28</v>
      </c>
      <c r="B3" s="14" t="s">
        <v>34</v>
      </c>
      <c r="D3" s="15"/>
      <c r="E3" s="14"/>
      <c r="F3" s="14"/>
    </row>
    <row r="4" spans="1:6" ht="30.1" x14ac:dyDescent="0.3">
      <c r="A4" s="12" t="s">
        <v>29</v>
      </c>
      <c r="B4" s="14" t="s">
        <v>34</v>
      </c>
      <c r="D4" s="15"/>
      <c r="E4" s="14"/>
      <c r="F4" s="14"/>
    </row>
    <row r="5" spans="1:6" ht="105.35" x14ac:dyDescent="0.3">
      <c r="A5" s="12" t="s">
        <v>30</v>
      </c>
      <c r="B5" s="14" t="s">
        <v>48</v>
      </c>
      <c r="D5" s="15"/>
      <c r="E5" s="14"/>
      <c r="F5" s="14"/>
    </row>
    <row r="6" spans="1:6" x14ac:dyDescent="0.3">
      <c r="A6" s="12" t="s">
        <v>32</v>
      </c>
      <c r="B6" s="14"/>
      <c r="D6" s="15"/>
      <c r="E6" s="14"/>
      <c r="F6" s="14"/>
    </row>
    <row r="7" spans="1:6" ht="75.25" x14ac:dyDescent="0.3">
      <c r="A7" s="12" t="s">
        <v>36</v>
      </c>
      <c r="B7" s="14" t="s">
        <v>49</v>
      </c>
      <c r="D7" s="15"/>
      <c r="E7" s="14"/>
      <c r="F7" s="14"/>
    </row>
    <row r="8" spans="1:6" ht="75.25" x14ac:dyDescent="0.3">
      <c r="A8" s="12" t="s">
        <v>37</v>
      </c>
      <c r="B8" s="14" t="s">
        <v>50</v>
      </c>
      <c r="D8" s="15"/>
      <c r="E8" s="14"/>
      <c r="F8" s="14"/>
    </row>
    <row r="9" spans="1:6" ht="75.25" x14ac:dyDescent="0.3">
      <c r="A9" s="12" t="s">
        <v>38</v>
      </c>
      <c r="B9" s="14" t="s">
        <v>51</v>
      </c>
      <c r="D9" s="15"/>
      <c r="E9" s="14"/>
      <c r="F9" s="14"/>
    </row>
    <row r="10" spans="1:6" ht="75.25" x14ac:dyDescent="0.3">
      <c r="A10" s="12" t="s">
        <v>39</v>
      </c>
      <c r="B10" s="14" t="s">
        <v>62</v>
      </c>
      <c r="D10" s="15"/>
      <c r="E10" s="14"/>
      <c r="F10" s="14"/>
    </row>
    <row r="11" spans="1:6" ht="75.25" x14ac:dyDescent="0.3">
      <c r="A11" s="12" t="s">
        <v>40</v>
      </c>
      <c r="B11" s="14" t="s">
        <v>63</v>
      </c>
      <c r="D11" s="15"/>
      <c r="E11" s="14"/>
      <c r="F11" s="16"/>
    </row>
    <row r="12" spans="1:6" ht="75.25" x14ac:dyDescent="0.3">
      <c r="A12" s="12" t="s">
        <v>41</v>
      </c>
      <c r="B12" s="14" t="s">
        <v>64</v>
      </c>
      <c r="D12" s="15"/>
      <c r="E12" s="14"/>
      <c r="F12" s="14"/>
    </row>
    <row r="13" spans="1:6" ht="75.25" x14ac:dyDescent="0.3">
      <c r="A13" s="12" t="s">
        <v>42</v>
      </c>
      <c r="B13" s="14" t="s">
        <v>65</v>
      </c>
      <c r="D13" s="15"/>
      <c r="E13" s="14"/>
      <c r="F13" s="14"/>
    </row>
    <row r="14" spans="1:6" ht="75.25" x14ac:dyDescent="0.3">
      <c r="A14" s="12" t="s">
        <v>43</v>
      </c>
      <c r="B14" s="14" t="s">
        <v>66</v>
      </c>
      <c r="D14" s="15"/>
      <c r="E14" s="14"/>
      <c r="F14" s="14"/>
    </row>
    <row r="15" spans="1:6" ht="75.25" x14ac:dyDescent="0.3">
      <c r="A15" s="12" t="s">
        <v>44</v>
      </c>
      <c r="B15" s="14" t="s">
        <v>67</v>
      </c>
      <c r="D15" s="17"/>
      <c r="E15" s="18"/>
      <c r="F15" s="18"/>
    </row>
    <row r="16" spans="1:6" ht="75.25" x14ac:dyDescent="0.3">
      <c r="A16" s="12" t="s">
        <v>45</v>
      </c>
      <c r="B16" s="14" t="s">
        <v>68</v>
      </c>
      <c r="D16" s="15"/>
      <c r="E16" s="14"/>
      <c r="F16" s="14"/>
    </row>
    <row r="17" spans="1:6" s="21" customFormat="1" ht="75.25" x14ac:dyDescent="0.3">
      <c r="A17" s="19" t="s">
        <v>46</v>
      </c>
      <c r="B17" s="14" t="s">
        <v>70</v>
      </c>
      <c r="D17" s="20"/>
      <c r="E17" s="20"/>
      <c r="F17" s="20"/>
    </row>
    <row r="18" spans="1:6" ht="90.3" x14ac:dyDescent="0.3">
      <c r="A18" s="12" t="s">
        <v>47</v>
      </c>
      <c r="B18" s="14" t="s">
        <v>71</v>
      </c>
      <c r="D18" s="14"/>
      <c r="E18" s="14"/>
      <c r="F18" s="14"/>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7"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43646</v>
      </c>
      <c r="C1" s="32"/>
    </row>
    <row r="2" spans="1:3" x14ac:dyDescent="0.3">
      <c r="A2" s="3" t="s">
        <v>0</v>
      </c>
      <c r="B2" s="3" t="s">
        <v>1</v>
      </c>
      <c r="C2" s="3" t="s">
        <v>2</v>
      </c>
    </row>
    <row r="4" spans="1:3" x14ac:dyDescent="0.3">
      <c r="A4" s="22" t="s">
        <v>52</v>
      </c>
      <c r="B4" s="7">
        <v>26286</v>
      </c>
      <c r="C4" s="6">
        <v>25099</v>
      </c>
    </row>
    <row r="5" spans="1:3" x14ac:dyDescent="0.3">
      <c r="A5" s="22" t="s">
        <v>53</v>
      </c>
      <c r="B5" s="7">
        <v>41066</v>
      </c>
      <c r="C5" s="6">
        <v>38996</v>
      </c>
    </row>
    <row r="6" spans="1:3" x14ac:dyDescent="0.3">
      <c r="A6" s="22" t="s">
        <v>54</v>
      </c>
      <c r="B6" s="7">
        <v>13321</v>
      </c>
      <c r="C6" s="6">
        <v>12683</v>
      </c>
    </row>
    <row r="7" spans="1:3" x14ac:dyDescent="0.3">
      <c r="A7" s="22" t="s">
        <v>14</v>
      </c>
      <c r="B7" s="7">
        <v>71604</v>
      </c>
      <c r="C7" s="6">
        <v>67908</v>
      </c>
    </row>
    <row r="8" spans="1:3" x14ac:dyDescent="0.3">
      <c r="A8" s="22" t="s">
        <v>55</v>
      </c>
      <c r="B8" s="7">
        <v>48493</v>
      </c>
      <c r="C8" s="6">
        <v>46026</v>
      </c>
    </row>
    <row r="9" spans="1:3" x14ac:dyDescent="0.3">
      <c r="A9" s="22" t="s">
        <v>56</v>
      </c>
      <c r="B9" s="7">
        <v>42582</v>
      </c>
      <c r="C9" s="6">
        <v>39916</v>
      </c>
    </row>
    <row r="10" spans="1:3" x14ac:dyDescent="0.3">
      <c r="A10" s="22" t="s">
        <v>57</v>
      </c>
      <c r="B10" s="7">
        <v>50192</v>
      </c>
      <c r="C10" s="6">
        <v>47057</v>
      </c>
    </row>
    <row r="11" spans="1:3" x14ac:dyDescent="0.3">
      <c r="A11" s="22" t="s">
        <v>58</v>
      </c>
      <c r="B11" s="7">
        <v>30673</v>
      </c>
      <c r="C11" s="6">
        <v>29128</v>
      </c>
    </row>
    <row r="12" spans="1:3" x14ac:dyDescent="0.3">
      <c r="A12" s="22" t="s">
        <v>59</v>
      </c>
      <c r="B12" s="7">
        <v>22293</v>
      </c>
      <c r="C12" s="6">
        <v>20391</v>
      </c>
    </row>
    <row r="13" spans="1:3" x14ac:dyDescent="0.3">
      <c r="A13" s="22" t="s">
        <v>60</v>
      </c>
      <c r="B13" s="7">
        <v>29209</v>
      </c>
      <c r="C13" s="6">
        <v>27525</v>
      </c>
    </row>
    <row r="14" spans="1:3" x14ac:dyDescent="0.3">
      <c r="A14" s="22" t="s">
        <v>9</v>
      </c>
      <c r="B14" s="7">
        <v>31103</v>
      </c>
      <c r="C14" s="6">
        <v>29426</v>
      </c>
    </row>
    <row r="15" spans="1:3" x14ac:dyDescent="0.3">
      <c r="A15" s="22" t="s">
        <v>13</v>
      </c>
      <c r="B15" s="7">
        <v>82101</v>
      </c>
      <c r="C15" s="6">
        <v>77701</v>
      </c>
    </row>
    <row r="16" spans="1:3" x14ac:dyDescent="0.3">
      <c r="A16" s="22" t="s">
        <v>61</v>
      </c>
      <c r="B16" s="7">
        <v>35206</v>
      </c>
      <c r="C16" s="6">
        <v>33454</v>
      </c>
    </row>
    <row r="17" spans="1:4" x14ac:dyDescent="0.3">
      <c r="A17" s="22" t="s">
        <v>4</v>
      </c>
      <c r="B17" s="7">
        <v>60760</v>
      </c>
      <c r="C17" s="6">
        <v>57505</v>
      </c>
    </row>
    <row r="18" spans="1:4" x14ac:dyDescent="0.3">
      <c r="A18" s="8" t="s">
        <v>10</v>
      </c>
      <c r="B18" s="9">
        <f>SUM(B4:B17)</f>
        <v>584889</v>
      </c>
      <c r="C18" s="9">
        <f>SUM(C4:C17)</f>
        <v>552815</v>
      </c>
    </row>
    <row r="19" spans="1:4" x14ac:dyDescent="0.3">
      <c r="A19" s="4" t="s">
        <v>11</v>
      </c>
      <c r="B19" s="7">
        <v>5038</v>
      </c>
      <c r="C19" s="5">
        <v>4800</v>
      </c>
    </row>
    <row r="20" spans="1:4" x14ac:dyDescent="0.3">
      <c r="A20" s="4" t="s">
        <v>17</v>
      </c>
      <c r="B20" s="5">
        <v>7973</v>
      </c>
      <c r="C20" s="5">
        <v>7511</v>
      </c>
    </row>
    <row r="21" spans="1:4" x14ac:dyDescent="0.3">
      <c r="A21" s="4" t="s">
        <v>18</v>
      </c>
      <c r="B21" s="5">
        <v>11264</v>
      </c>
      <c r="C21" s="5">
        <v>10665</v>
      </c>
    </row>
    <row r="22" spans="1:4" x14ac:dyDescent="0.3">
      <c r="A22" s="4" t="s">
        <v>19</v>
      </c>
      <c r="B22" s="5">
        <v>6883</v>
      </c>
      <c r="C22" s="5">
        <v>6550</v>
      </c>
    </row>
    <row r="23" spans="1:4" x14ac:dyDescent="0.3">
      <c r="A23" s="3"/>
      <c r="B23" s="3"/>
      <c r="C23" s="3"/>
    </row>
    <row r="24" spans="1:4" x14ac:dyDescent="0.3">
      <c r="A24" s="10"/>
      <c r="B24" s="10">
        <f>SUM(B18:B22)</f>
        <v>616047</v>
      </c>
      <c r="C24" s="10">
        <f>SUM(C18:C22)</f>
        <v>582341</v>
      </c>
      <c r="D24" s="11">
        <f>B24-C24</f>
        <v>33706</v>
      </c>
    </row>
  </sheetData>
  <mergeCells count="1">
    <mergeCell ref="B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3"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43616</v>
      </c>
      <c r="C1" s="32"/>
    </row>
    <row r="2" spans="1:3" x14ac:dyDescent="0.3">
      <c r="A2" s="3" t="s">
        <v>0</v>
      </c>
      <c r="B2" s="3" t="s">
        <v>1</v>
      </c>
      <c r="C2" s="3" t="s">
        <v>2</v>
      </c>
    </row>
    <row r="4" spans="1:3" x14ac:dyDescent="0.3">
      <c r="A4" s="22" t="s">
        <v>52</v>
      </c>
      <c r="B4" s="7">
        <v>21806</v>
      </c>
      <c r="C4" s="6">
        <v>21040</v>
      </c>
    </row>
    <row r="5" spans="1:3" x14ac:dyDescent="0.3">
      <c r="A5" s="22" t="s">
        <v>53</v>
      </c>
      <c r="B5" s="7">
        <v>33148</v>
      </c>
      <c r="C5" s="6">
        <v>31830</v>
      </c>
    </row>
    <row r="6" spans="1:3" x14ac:dyDescent="0.3">
      <c r="A6" s="22" t="s">
        <v>54</v>
      </c>
      <c r="B6" s="7">
        <v>11118</v>
      </c>
      <c r="C6" s="6">
        <v>10696</v>
      </c>
    </row>
    <row r="7" spans="1:3" x14ac:dyDescent="0.3">
      <c r="A7" s="22" t="s">
        <v>14</v>
      </c>
      <c r="B7" s="7">
        <v>54606</v>
      </c>
      <c r="C7" s="6">
        <v>52307</v>
      </c>
    </row>
    <row r="8" spans="1:3" x14ac:dyDescent="0.3">
      <c r="A8" s="22" t="s">
        <v>55</v>
      </c>
      <c r="B8" s="7">
        <v>39928</v>
      </c>
      <c r="C8" s="6">
        <v>38392</v>
      </c>
    </row>
    <row r="9" spans="1:3" x14ac:dyDescent="0.3">
      <c r="A9" s="22" t="s">
        <v>56</v>
      </c>
      <c r="B9" s="7">
        <v>32207</v>
      </c>
      <c r="C9" s="6">
        <v>30596</v>
      </c>
    </row>
    <row r="10" spans="1:3" x14ac:dyDescent="0.3">
      <c r="A10" s="22" t="s">
        <v>57</v>
      </c>
      <c r="B10" s="7">
        <v>38947</v>
      </c>
      <c r="C10" s="6">
        <v>37011</v>
      </c>
    </row>
    <row r="11" spans="1:3" x14ac:dyDescent="0.3">
      <c r="A11" s="22" t="s">
        <v>58</v>
      </c>
      <c r="B11" s="7">
        <v>23851</v>
      </c>
      <c r="C11" s="6">
        <v>22885</v>
      </c>
    </row>
    <row r="12" spans="1:3" x14ac:dyDescent="0.3">
      <c r="A12" s="22" t="s">
        <v>59</v>
      </c>
      <c r="B12" s="7">
        <v>18134</v>
      </c>
      <c r="C12" s="6">
        <v>16893</v>
      </c>
    </row>
    <row r="13" spans="1:3" x14ac:dyDescent="0.3">
      <c r="A13" s="22" t="s">
        <v>60</v>
      </c>
      <c r="B13" s="7">
        <v>23691</v>
      </c>
      <c r="C13" s="6">
        <v>22626</v>
      </c>
    </row>
    <row r="14" spans="1:3" x14ac:dyDescent="0.3">
      <c r="A14" s="22" t="s">
        <v>9</v>
      </c>
      <c r="B14" s="7">
        <v>25156</v>
      </c>
      <c r="C14" s="6">
        <v>24041</v>
      </c>
    </row>
    <row r="15" spans="1:3" x14ac:dyDescent="0.3">
      <c r="A15" s="22" t="s">
        <v>13</v>
      </c>
      <c r="B15" s="7">
        <v>66759</v>
      </c>
      <c r="C15" s="6">
        <v>63928</v>
      </c>
    </row>
    <row r="16" spans="1:3" x14ac:dyDescent="0.3">
      <c r="A16" s="22" t="s">
        <v>61</v>
      </c>
      <c r="B16" s="7">
        <v>27161</v>
      </c>
      <c r="C16" s="6">
        <v>26055</v>
      </c>
    </row>
    <row r="17" spans="1:4" x14ac:dyDescent="0.3">
      <c r="A17" s="22" t="s">
        <v>4</v>
      </c>
      <c r="B17" s="7">
        <v>49738</v>
      </c>
      <c r="C17" s="6">
        <v>47728</v>
      </c>
    </row>
    <row r="18" spans="1:4" x14ac:dyDescent="0.3">
      <c r="A18" s="8" t="s">
        <v>10</v>
      </c>
      <c r="B18" s="9">
        <f>SUM(B4:B17)</f>
        <v>466250</v>
      </c>
      <c r="C18" s="9">
        <f>SUM(C4:C17)</f>
        <v>446028</v>
      </c>
    </row>
    <row r="19" spans="1:4" x14ac:dyDescent="0.3">
      <c r="A19" s="4" t="s">
        <v>11</v>
      </c>
      <c r="B19" s="7">
        <v>3877</v>
      </c>
      <c r="C19" s="5">
        <v>3721</v>
      </c>
    </row>
    <row r="20" spans="1:4" x14ac:dyDescent="0.3">
      <c r="A20" s="4" t="s">
        <v>17</v>
      </c>
      <c r="B20" s="5">
        <v>6605</v>
      </c>
      <c r="C20" s="5">
        <v>6279</v>
      </c>
    </row>
    <row r="21" spans="1:4" x14ac:dyDescent="0.3">
      <c r="A21" s="4" t="s">
        <v>18</v>
      </c>
      <c r="B21" s="5">
        <v>9316</v>
      </c>
      <c r="C21" s="5">
        <v>8932</v>
      </c>
    </row>
    <row r="22" spans="1:4" x14ac:dyDescent="0.3">
      <c r="A22" s="4" t="s">
        <v>19</v>
      </c>
      <c r="B22" s="5">
        <v>5604</v>
      </c>
      <c r="C22" s="5">
        <v>5399</v>
      </c>
    </row>
    <row r="23" spans="1:4" x14ac:dyDescent="0.3">
      <c r="A23" s="3"/>
      <c r="B23" s="3"/>
      <c r="C23" s="3"/>
    </row>
    <row r="24" spans="1:4" x14ac:dyDescent="0.3">
      <c r="A24" s="10"/>
      <c r="B24" s="10">
        <f>SUM(B18:B22)</f>
        <v>491652</v>
      </c>
      <c r="C24" s="10">
        <f>SUM(C18:C22)</f>
        <v>470359</v>
      </c>
      <c r="D24" s="11">
        <f>B24-C24</f>
        <v>21293</v>
      </c>
    </row>
  </sheetData>
  <mergeCells count="1">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0"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43585</v>
      </c>
      <c r="C1" s="32"/>
    </row>
    <row r="2" spans="1:3" x14ac:dyDescent="0.3">
      <c r="A2" s="3" t="s">
        <v>0</v>
      </c>
      <c r="B2" s="3" t="s">
        <v>1</v>
      </c>
      <c r="C2" s="3" t="s">
        <v>2</v>
      </c>
    </row>
    <row r="4" spans="1:3" x14ac:dyDescent="0.3">
      <c r="A4" s="6" t="s">
        <v>5</v>
      </c>
      <c r="B4" s="7">
        <v>13140</v>
      </c>
      <c r="C4" s="6">
        <v>12846</v>
      </c>
    </row>
    <row r="5" spans="1:3" x14ac:dyDescent="0.3">
      <c r="A5" s="7" t="s">
        <v>15</v>
      </c>
      <c r="B5" s="7">
        <v>7833</v>
      </c>
      <c r="C5" s="6">
        <v>7651</v>
      </c>
    </row>
    <row r="6" spans="1:3" x14ac:dyDescent="0.3">
      <c r="A6" s="6" t="s">
        <v>14</v>
      </c>
      <c r="B6" s="7">
        <v>39441</v>
      </c>
      <c r="C6" s="6">
        <v>38264</v>
      </c>
    </row>
    <row r="7" spans="1:3" x14ac:dyDescent="0.3">
      <c r="A7" s="6" t="s">
        <v>12</v>
      </c>
      <c r="B7" s="7">
        <v>25663</v>
      </c>
      <c r="C7" s="6">
        <v>25001</v>
      </c>
    </row>
    <row r="8" spans="1:3" x14ac:dyDescent="0.3">
      <c r="A8" s="6" t="s">
        <v>6</v>
      </c>
      <c r="B8" s="7">
        <v>31071</v>
      </c>
      <c r="C8" s="6">
        <v>30308</v>
      </c>
    </row>
    <row r="9" spans="1:3" x14ac:dyDescent="0.3">
      <c r="A9" s="6" t="s">
        <v>7</v>
      </c>
      <c r="B9" s="7">
        <v>21640</v>
      </c>
      <c r="C9" s="6">
        <v>20895</v>
      </c>
    </row>
    <row r="10" spans="1:3" x14ac:dyDescent="0.3">
      <c r="A10" s="7" t="s">
        <v>16</v>
      </c>
      <c r="B10" s="7">
        <v>30079</v>
      </c>
      <c r="C10" s="6">
        <v>29121</v>
      </c>
    </row>
    <row r="11" spans="1:3" x14ac:dyDescent="0.3">
      <c r="A11" s="6" t="s">
        <v>33</v>
      </c>
      <c r="B11" s="7">
        <v>19016</v>
      </c>
      <c r="C11" s="6">
        <v>18484</v>
      </c>
    </row>
    <row r="12" spans="1:3" x14ac:dyDescent="0.3">
      <c r="A12" s="6" t="s">
        <v>3</v>
      </c>
      <c r="B12" s="7">
        <v>12817</v>
      </c>
      <c r="C12" s="6">
        <v>12264</v>
      </c>
    </row>
    <row r="13" spans="1:3" x14ac:dyDescent="0.3">
      <c r="A13" s="7" t="s">
        <v>8</v>
      </c>
      <c r="B13" s="7">
        <v>17515</v>
      </c>
      <c r="C13" s="6">
        <v>17018</v>
      </c>
    </row>
    <row r="14" spans="1:3" x14ac:dyDescent="0.3">
      <c r="A14" s="7" t="s">
        <v>20</v>
      </c>
      <c r="B14" s="7">
        <v>15818</v>
      </c>
      <c r="C14" s="6">
        <v>15401</v>
      </c>
    </row>
    <row r="15" spans="1:3" x14ac:dyDescent="0.3">
      <c r="A15" s="7" t="s">
        <v>9</v>
      </c>
      <c r="B15" s="7">
        <v>19964</v>
      </c>
      <c r="C15" s="6">
        <v>19356</v>
      </c>
    </row>
    <row r="16" spans="1:3" x14ac:dyDescent="0.3">
      <c r="A16" s="6" t="s">
        <v>13</v>
      </c>
      <c r="B16" s="7">
        <v>47319</v>
      </c>
      <c r="C16" s="6">
        <v>46041</v>
      </c>
    </row>
    <row r="17" spans="1:4" x14ac:dyDescent="0.3">
      <c r="A17" s="7" t="s">
        <v>4</v>
      </c>
      <c r="B17" s="7">
        <v>37339</v>
      </c>
      <c r="C17" s="6">
        <v>36352</v>
      </c>
    </row>
    <row r="18" spans="1:4" x14ac:dyDescent="0.3">
      <c r="A18" s="8" t="s">
        <v>10</v>
      </c>
      <c r="B18" s="9">
        <f>SUM(B4:B17)</f>
        <v>338655</v>
      </c>
      <c r="C18" s="9">
        <f>SUM(C4:C17)</f>
        <v>329002</v>
      </c>
    </row>
    <row r="19" spans="1:4" x14ac:dyDescent="0.3">
      <c r="A19" s="4" t="s">
        <v>11</v>
      </c>
      <c r="B19" s="7">
        <v>4324</v>
      </c>
      <c r="C19" s="5">
        <v>4142</v>
      </c>
    </row>
    <row r="20" spans="1:4" x14ac:dyDescent="0.3">
      <c r="A20" s="4" t="s">
        <v>17</v>
      </c>
      <c r="B20" s="5">
        <v>5188</v>
      </c>
      <c r="C20" s="5">
        <v>5029</v>
      </c>
    </row>
    <row r="21" spans="1:4" x14ac:dyDescent="0.3">
      <c r="A21" s="4" t="s">
        <v>18</v>
      </c>
      <c r="B21" s="5">
        <v>6541</v>
      </c>
      <c r="C21" s="5">
        <v>6362</v>
      </c>
    </row>
    <row r="22" spans="1:4" x14ac:dyDescent="0.3">
      <c r="A22" s="4" t="s">
        <v>19</v>
      </c>
      <c r="B22" s="5">
        <v>3914</v>
      </c>
      <c r="C22" s="5">
        <v>3825</v>
      </c>
    </row>
    <row r="23" spans="1:4" x14ac:dyDescent="0.3">
      <c r="A23" s="3"/>
      <c r="B23" s="3"/>
      <c r="C23" s="3"/>
    </row>
    <row r="24" spans="1:4" x14ac:dyDescent="0.3">
      <c r="A24" s="10"/>
      <c r="B24" s="10">
        <f>SUM(B18:B22)</f>
        <v>358622</v>
      </c>
      <c r="C24" s="10">
        <f>SUM(C18:C22)</f>
        <v>348360</v>
      </c>
      <c r="D24" s="11">
        <f>B24-C24</f>
        <v>10262</v>
      </c>
    </row>
  </sheetData>
  <mergeCells count="1">
    <mergeCell ref="B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0"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43555</v>
      </c>
      <c r="C1" s="32"/>
    </row>
    <row r="2" spans="1:3" x14ac:dyDescent="0.3">
      <c r="A2" s="3" t="s">
        <v>0</v>
      </c>
      <c r="B2" s="3" t="s">
        <v>1</v>
      </c>
      <c r="C2" s="3" t="s">
        <v>2</v>
      </c>
    </row>
    <row r="4" spans="1:3" x14ac:dyDescent="0.3">
      <c r="A4" s="6" t="s">
        <v>5</v>
      </c>
      <c r="B4" s="7">
        <v>7674</v>
      </c>
      <c r="C4" s="6">
        <v>7582</v>
      </c>
    </row>
    <row r="5" spans="1:3" x14ac:dyDescent="0.3">
      <c r="A5" s="7" t="s">
        <v>15</v>
      </c>
      <c r="B5" s="7">
        <v>4419</v>
      </c>
      <c r="C5" s="6">
        <v>4362</v>
      </c>
    </row>
    <row r="6" spans="1:3" x14ac:dyDescent="0.3">
      <c r="A6" s="6" t="s">
        <v>14</v>
      </c>
      <c r="B6" s="7">
        <v>23109</v>
      </c>
      <c r="C6" s="6">
        <v>22633</v>
      </c>
    </row>
    <row r="7" spans="1:3" x14ac:dyDescent="0.3">
      <c r="A7" s="6" t="s">
        <v>12</v>
      </c>
      <c r="B7" s="7">
        <v>15407</v>
      </c>
      <c r="C7" s="6">
        <v>15163</v>
      </c>
    </row>
    <row r="8" spans="1:3" x14ac:dyDescent="0.3">
      <c r="A8" s="6" t="s">
        <v>6</v>
      </c>
      <c r="B8" s="7">
        <v>17742</v>
      </c>
      <c r="C8" s="6">
        <v>17517</v>
      </c>
    </row>
    <row r="9" spans="1:3" x14ac:dyDescent="0.3">
      <c r="A9" s="6" t="s">
        <v>7</v>
      </c>
      <c r="B9" s="7">
        <v>12163</v>
      </c>
      <c r="C9" s="6">
        <v>11904</v>
      </c>
    </row>
    <row r="10" spans="1:3" x14ac:dyDescent="0.3">
      <c r="A10" s="7" t="s">
        <v>16</v>
      </c>
      <c r="B10" s="7">
        <v>17180</v>
      </c>
      <c r="C10" s="6">
        <v>16815</v>
      </c>
    </row>
    <row r="11" spans="1:3" x14ac:dyDescent="0.3">
      <c r="A11" s="6" t="s">
        <v>33</v>
      </c>
      <c r="B11" s="7">
        <v>11317</v>
      </c>
      <c r="C11" s="6">
        <v>11111</v>
      </c>
    </row>
    <row r="12" spans="1:3" x14ac:dyDescent="0.3">
      <c r="A12" s="6" t="s">
        <v>3</v>
      </c>
      <c r="B12" s="7">
        <v>6997</v>
      </c>
      <c r="C12" s="6">
        <v>6868</v>
      </c>
    </row>
    <row r="13" spans="1:3" x14ac:dyDescent="0.3">
      <c r="A13" s="7" t="s">
        <v>8</v>
      </c>
      <c r="B13" s="7">
        <v>10344</v>
      </c>
      <c r="C13" s="6">
        <v>10184</v>
      </c>
    </row>
    <row r="14" spans="1:3" x14ac:dyDescent="0.3">
      <c r="A14" s="7" t="s">
        <v>20</v>
      </c>
      <c r="B14" s="7">
        <v>9363</v>
      </c>
      <c r="C14" s="6">
        <v>9210</v>
      </c>
    </row>
    <row r="15" spans="1:3" x14ac:dyDescent="0.3">
      <c r="A15" s="7" t="s">
        <v>9</v>
      </c>
      <c r="B15" s="7">
        <v>11674</v>
      </c>
      <c r="C15" s="6">
        <v>11461</v>
      </c>
    </row>
    <row r="16" spans="1:3" x14ac:dyDescent="0.3">
      <c r="A16" s="6" t="s">
        <v>13</v>
      </c>
      <c r="B16" s="7">
        <v>27683</v>
      </c>
      <c r="C16" s="6">
        <v>27262</v>
      </c>
    </row>
    <row r="17" spans="1:4" x14ac:dyDescent="0.3">
      <c r="A17" s="7" t="s">
        <v>4</v>
      </c>
      <c r="B17" s="7">
        <v>21294</v>
      </c>
      <c r="C17" s="6">
        <v>21014</v>
      </c>
    </row>
    <row r="18" spans="1:4" x14ac:dyDescent="0.3">
      <c r="A18" s="8" t="s">
        <v>10</v>
      </c>
      <c r="B18" s="9">
        <f>SUM(B4:B17)</f>
        <v>196366</v>
      </c>
      <c r="C18" s="9">
        <f>SUM(C4:C17)</f>
        <v>193086</v>
      </c>
    </row>
    <row r="19" spans="1:4" x14ac:dyDescent="0.3">
      <c r="A19" s="4" t="s">
        <v>11</v>
      </c>
      <c r="B19" s="7">
        <v>2151</v>
      </c>
      <c r="C19" s="5">
        <v>2101</v>
      </c>
    </row>
    <row r="20" spans="1:4" x14ac:dyDescent="0.3">
      <c r="A20" s="4" t="s">
        <v>17</v>
      </c>
      <c r="B20" s="5">
        <v>2883</v>
      </c>
      <c r="C20" s="5">
        <v>2827</v>
      </c>
    </row>
    <row r="21" spans="1:4" x14ac:dyDescent="0.3">
      <c r="A21" s="4" t="s">
        <v>18</v>
      </c>
      <c r="B21" s="5">
        <v>3740</v>
      </c>
      <c r="C21" s="5">
        <v>3675</v>
      </c>
    </row>
    <row r="22" spans="1:4" x14ac:dyDescent="0.3">
      <c r="A22" s="4" t="s">
        <v>19</v>
      </c>
      <c r="B22" s="5">
        <v>2090</v>
      </c>
      <c r="C22" s="5">
        <v>2060</v>
      </c>
    </row>
    <row r="23" spans="1:4" x14ac:dyDescent="0.3">
      <c r="A23" s="3"/>
      <c r="B23" s="3"/>
      <c r="C23" s="3"/>
    </row>
    <row r="24" spans="1:4" x14ac:dyDescent="0.3">
      <c r="A24" s="10"/>
      <c r="B24" s="10">
        <f>SUM(B18:B22)</f>
        <v>207230</v>
      </c>
      <c r="C24" s="10">
        <f>SUM(C18:C22)</f>
        <v>203749</v>
      </c>
      <c r="D24" s="11">
        <f>B24-C24</f>
        <v>3481</v>
      </c>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A1" s="1" t="s">
        <v>69</v>
      </c>
      <c r="B1" s="31"/>
      <c r="C1" s="31"/>
    </row>
    <row r="2" spans="1:3" x14ac:dyDescent="0.3">
      <c r="A2" s="3" t="s">
        <v>0</v>
      </c>
      <c r="B2" s="3" t="s">
        <v>1</v>
      </c>
      <c r="C2" s="3" t="s">
        <v>2</v>
      </c>
    </row>
    <row r="3" spans="1:3" x14ac:dyDescent="0.3">
      <c r="A3" s="3"/>
      <c r="B3" s="3"/>
      <c r="C3" s="3"/>
    </row>
    <row r="4" spans="1:3" x14ac:dyDescent="0.3">
      <c r="A4" s="22" t="s">
        <v>52</v>
      </c>
      <c r="B4" s="7"/>
      <c r="C4" s="23"/>
    </row>
    <row r="5" spans="1:3" x14ac:dyDescent="0.3">
      <c r="A5" s="22" t="s">
        <v>53</v>
      </c>
      <c r="B5" s="7"/>
      <c r="C5" s="23"/>
    </row>
    <row r="6" spans="1:3" x14ac:dyDescent="0.3">
      <c r="A6" s="22" t="s">
        <v>54</v>
      </c>
      <c r="B6" s="7"/>
      <c r="C6" s="23"/>
    </row>
    <row r="7" spans="1:3" x14ac:dyDescent="0.3">
      <c r="A7" s="22" t="s">
        <v>14</v>
      </c>
      <c r="B7" s="7"/>
      <c r="C7" s="23"/>
    </row>
    <row r="8" spans="1:3" x14ac:dyDescent="0.3">
      <c r="A8" s="22" t="s">
        <v>55</v>
      </c>
      <c r="B8" s="7"/>
      <c r="C8" s="23"/>
    </row>
    <row r="9" spans="1:3" x14ac:dyDescent="0.3">
      <c r="A9" s="22" t="s">
        <v>56</v>
      </c>
      <c r="B9" s="7"/>
      <c r="C9" s="23"/>
    </row>
    <row r="10" spans="1:3" x14ac:dyDescent="0.3">
      <c r="A10" s="22" t="s">
        <v>57</v>
      </c>
      <c r="B10" s="7"/>
      <c r="C10" s="23"/>
    </row>
    <row r="11" spans="1:3" x14ac:dyDescent="0.3">
      <c r="A11" s="22" t="s">
        <v>58</v>
      </c>
      <c r="B11" s="7"/>
      <c r="C11" s="23"/>
    </row>
    <row r="12" spans="1:3" x14ac:dyDescent="0.3">
      <c r="A12" s="22" t="s">
        <v>59</v>
      </c>
      <c r="B12" s="7"/>
      <c r="C12" s="23"/>
    </row>
    <row r="13" spans="1:3" x14ac:dyDescent="0.3">
      <c r="A13" s="22" t="s">
        <v>60</v>
      </c>
      <c r="B13" s="7"/>
      <c r="C13" s="23"/>
    </row>
    <row r="14" spans="1:3" x14ac:dyDescent="0.3">
      <c r="A14" s="22" t="s">
        <v>9</v>
      </c>
      <c r="B14" s="7"/>
      <c r="C14" s="23"/>
    </row>
    <row r="15" spans="1:3" x14ac:dyDescent="0.3">
      <c r="A15" s="22" t="s">
        <v>13</v>
      </c>
      <c r="B15" s="7"/>
      <c r="C15" s="23"/>
    </row>
    <row r="16" spans="1:3" x14ac:dyDescent="0.3">
      <c r="A16" s="22" t="s">
        <v>61</v>
      </c>
      <c r="B16" s="7"/>
      <c r="C16" s="23"/>
    </row>
    <row r="17" spans="1:4" x14ac:dyDescent="0.3">
      <c r="A17" s="22" t="s">
        <v>4</v>
      </c>
      <c r="B17" s="7"/>
      <c r="C17" s="23"/>
    </row>
    <row r="18" spans="1:4" x14ac:dyDescent="0.3">
      <c r="A18" s="8" t="s">
        <v>10</v>
      </c>
      <c r="B18" s="9">
        <f>SUM(B4:B17)</f>
        <v>0</v>
      </c>
      <c r="C18" s="9">
        <f>SUM(C4:C17)</f>
        <v>0</v>
      </c>
    </row>
    <row r="19" spans="1:4" x14ac:dyDescent="0.3">
      <c r="A19" s="4" t="s">
        <v>11</v>
      </c>
      <c r="B19" s="7"/>
      <c r="C19" s="23"/>
    </row>
    <row r="20" spans="1:4" x14ac:dyDescent="0.3">
      <c r="A20" s="4" t="s">
        <v>17</v>
      </c>
      <c r="B20" s="7"/>
      <c r="C20" s="23"/>
    </row>
    <row r="21" spans="1:4" x14ac:dyDescent="0.3">
      <c r="A21" s="4" t="s">
        <v>18</v>
      </c>
      <c r="B21" s="7"/>
      <c r="C21" s="23"/>
    </row>
    <row r="22" spans="1:4" x14ac:dyDescent="0.3">
      <c r="A22" s="4" t="s">
        <v>19</v>
      </c>
      <c r="B22" s="7"/>
      <c r="C22" s="23"/>
    </row>
    <row r="23" spans="1:4" x14ac:dyDescent="0.3">
      <c r="A23" s="3"/>
      <c r="B23" s="3"/>
      <c r="C23" s="3"/>
    </row>
    <row r="24" spans="1:4" x14ac:dyDescent="0.3">
      <c r="A24" s="10"/>
      <c r="B24" s="10">
        <f>SUM(B18:B22)</f>
        <v>0</v>
      </c>
      <c r="C24" s="10">
        <f>SUM(C18:C22)</f>
        <v>0</v>
      </c>
      <c r="D24" s="11">
        <f>B24-C24</f>
        <v>0</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abSelected="1" workbookViewId="0">
      <selection activeCell="C16" sqref="C16"/>
    </sheetView>
  </sheetViews>
  <sheetFormatPr defaultColWidth="8.9140625" defaultRowHeight="15.05" x14ac:dyDescent="0.3"/>
  <cols>
    <col min="1" max="1" width="47.9140625" style="1" bestFit="1" customWidth="1"/>
    <col min="2" max="3" width="8.9140625" style="1" customWidth="1"/>
    <col min="4" max="4" width="9.25" style="2" bestFit="1" customWidth="1"/>
    <col min="5" max="16384" width="8.9140625" style="2"/>
  </cols>
  <sheetData>
    <row r="1" spans="1:4" x14ac:dyDescent="0.3">
      <c r="A1" s="1" t="s">
        <v>69</v>
      </c>
      <c r="B1" s="31">
        <v>43890</v>
      </c>
      <c r="C1" s="31"/>
    </row>
    <row r="2" spans="1:4" x14ac:dyDescent="0.3">
      <c r="A2" s="3" t="s">
        <v>0</v>
      </c>
      <c r="B2" s="3" t="s">
        <v>1</v>
      </c>
      <c r="C2" s="3" t="s">
        <v>2</v>
      </c>
    </row>
    <row r="3" spans="1:4" x14ac:dyDescent="0.3">
      <c r="A3" s="3"/>
      <c r="B3" s="3"/>
      <c r="C3" s="3"/>
    </row>
    <row r="4" spans="1:4" x14ac:dyDescent="0.3">
      <c r="A4" s="22" t="s">
        <v>52</v>
      </c>
      <c r="B4" s="24">
        <v>39220</v>
      </c>
      <c r="C4" s="27">
        <v>35584</v>
      </c>
      <c r="D4" s="26"/>
    </row>
    <row r="5" spans="1:4" x14ac:dyDescent="0.3">
      <c r="A5" s="22" t="s">
        <v>53</v>
      </c>
      <c r="B5" s="24">
        <v>63543</v>
      </c>
      <c r="C5" s="27">
        <v>56983</v>
      </c>
      <c r="D5" s="26"/>
    </row>
    <row r="6" spans="1:4" x14ac:dyDescent="0.3">
      <c r="A6" s="22" t="s">
        <v>54</v>
      </c>
      <c r="B6" s="24">
        <v>21313</v>
      </c>
      <c r="C6" s="27">
        <v>19081</v>
      </c>
      <c r="D6" s="26"/>
    </row>
    <row r="7" spans="1:4" x14ac:dyDescent="0.3">
      <c r="A7" s="22" t="s">
        <v>14</v>
      </c>
      <c r="B7" s="24">
        <v>118334</v>
      </c>
      <c r="C7" s="27">
        <v>105300</v>
      </c>
      <c r="D7" s="26"/>
    </row>
    <row r="8" spans="1:4" x14ac:dyDescent="0.3">
      <c r="A8" s="22" t="s">
        <v>55</v>
      </c>
      <c r="B8" s="24">
        <v>73668</v>
      </c>
      <c r="C8" s="27">
        <v>65932</v>
      </c>
      <c r="D8" s="26"/>
    </row>
    <row r="9" spans="1:4" x14ac:dyDescent="0.3">
      <c r="A9" s="22" t="s">
        <v>56</v>
      </c>
      <c r="B9" s="24">
        <v>71842</v>
      </c>
      <c r="C9" s="27">
        <v>62636</v>
      </c>
      <c r="D9" s="26"/>
    </row>
    <row r="10" spans="1:4" x14ac:dyDescent="0.3">
      <c r="A10" s="22" t="s">
        <v>57</v>
      </c>
      <c r="B10" s="24">
        <v>84807</v>
      </c>
      <c r="C10" s="27">
        <v>73766</v>
      </c>
      <c r="D10" s="26"/>
    </row>
    <row r="11" spans="1:4" x14ac:dyDescent="0.3">
      <c r="A11" s="22" t="s">
        <v>58</v>
      </c>
      <c r="B11" s="24">
        <v>49267</v>
      </c>
      <c r="C11" s="27">
        <v>44105</v>
      </c>
      <c r="D11" s="26"/>
    </row>
    <row r="12" spans="1:4" x14ac:dyDescent="0.3">
      <c r="A12" s="22" t="s">
        <v>59</v>
      </c>
      <c r="B12" s="24">
        <v>34437</v>
      </c>
      <c r="C12" s="27">
        <v>29404</v>
      </c>
      <c r="D12" s="26"/>
    </row>
    <row r="13" spans="1:4" x14ac:dyDescent="0.3">
      <c r="A13" s="22" t="s">
        <v>60</v>
      </c>
      <c r="B13" s="24">
        <v>46876</v>
      </c>
      <c r="C13" s="27">
        <v>41336</v>
      </c>
      <c r="D13" s="26"/>
    </row>
    <row r="14" spans="1:4" x14ac:dyDescent="0.3">
      <c r="A14" s="22" t="s">
        <v>9</v>
      </c>
      <c r="B14" s="24">
        <v>50142</v>
      </c>
      <c r="C14" s="27">
        <v>44483</v>
      </c>
      <c r="D14" s="26"/>
    </row>
    <row r="15" spans="1:4" x14ac:dyDescent="0.3">
      <c r="A15" s="22" t="s">
        <v>13</v>
      </c>
      <c r="B15" s="24">
        <v>128277</v>
      </c>
      <c r="C15" s="27">
        <v>114244</v>
      </c>
      <c r="D15" s="26"/>
    </row>
    <row r="16" spans="1:4" x14ac:dyDescent="0.3">
      <c r="A16" s="22" t="s">
        <v>61</v>
      </c>
      <c r="B16" s="24">
        <v>57769</v>
      </c>
      <c r="C16" s="27">
        <v>51763</v>
      </c>
      <c r="D16" s="26"/>
    </row>
    <row r="17" spans="1:4" x14ac:dyDescent="0.3">
      <c r="A17" s="22" t="s">
        <v>4</v>
      </c>
      <c r="B17" s="24">
        <v>91815</v>
      </c>
      <c r="C17" s="27">
        <v>81895</v>
      </c>
      <c r="D17" s="26"/>
    </row>
    <row r="18" spans="1:4" x14ac:dyDescent="0.3">
      <c r="A18" s="8" t="s">
        <v>10</v>
      </c>
      <c r="B18" s="28">
        <f>SUM(B4:B17)</f>
        <v>931310</v>
      </c>
      <c r="C18" s="28">
        <f>SUM(C4:C17)</f>
        <v>826512</v>
      </c>
      <c r="D18" s="26"/>
    </row>
    <row r="19" spans="1:4" x14ac:dyDescent="0.3">
      <c r="A19" s="4" t="s">
        <v>11</v>
      </c>
      <c r="B19" s="24">
        <v>9664</v>
      </c>
      <c r="C19" s="27">
        <v>8712</v>
      </c>
      <c r="D19" s="26"/>
    </row>
    <row r="20" spans="1:4" x14ac:dyDescent="0.3">
      <c r="A20" s="4" t="s">
        <v>17</v>
      </c>
      <c r="B20" s="24">
        <v>12395</v>
      </c>
      <c r="C20" s="27">
        <v>10967</v>
      </c>
      <c r="D20" s="26"/>
    </row>
    <row r="21" spans="1:4" x14ac:dyDescent="0.3">
      <c r="A21" s="4" t="s">
        <v>18</v>
      </c>
      <c r="B21" s="24">
        <v>17780</v>
      </c>
      <c r="C21" s="27">
        <v>15787</v>
      </c>
      <c r="D21" s="26"/>
    </row>
    <row r="22" spans="1:4" x14ac:dyDescent="0.3">
      <c r="A22" s="4" t="s">
        <v>19</v>
      </c>
      <c r="B22" s="24">
        <v>10529</v>
      </c>
      <c r="C22" s="27">
        <v>9458</v>
      </c>
      <c r="D22" s="26"/>
    </row>
    <row r="23" spans="1:4" x14ac:dyDescent="0.3">
      <c r="A23" s="3"/>
      <c r="B23" s="25"/>
      <c r="C23" s="25"/>
      <c r="D23" s="26"/>
    </row>
    <row r="24" spans="1:4" x14ac:dyDescent="0.3">
      <c r="A24" s="10"/>
      <c r="B24" s="29">
        <f>SUM(B18:B22)</f>
        <v>981678</v>
      </c>
      <c r="C24" s="29">
        <f>SUM(C18:C22)</f>
        <v>871436</v>
      </c>
      <c r="D24" s="30">
        <f>B24-C24</f>
        <v>110242</v>
      </c>
    </row>
  </sheetData>
  <mergeCells count="1">
    <mergeCell ref="B1:C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15" sqref="B15"/>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A1" s="1" t="s">
        <v>69</v>
      </c>
      <c r="B1" s="31">
        <v>43861</v>
      </c>
      <c r="C1" s="31"/>
    </row>
    <row r="2" spans="1:3" x14ac:dyDescent="0.3">
      <c r="A2" s="3" t="s">
        <v>0</v>
      </c>
      <c r="B2" s="3" t="s">
        <v>1</v>
      </c>
      <c r="C2" s="3" t="s">
        <v>2</v>
      </c>
    </row>
    <row r="3" spans="1:3" x14ac:dyDescent="0.3">
      <c r="A3" s="3"/>
      <c r="B3" s="3"/>
      <c r="C3" s="3"/>
    </row>
    <row r="4" spans="1:3" x14ac:dyDescent="0.3">
      <c r="A4" s="22" t="s">
        <v>52</v>
      </c>
      <c r="B4" s="7">
        <v>39130</v>
      </c>
      <c r="C4" s="23">
        <v>35540</v>
      </c>
    </row>
    <row r="5" spans="1:3" x14ac:dyDescent="0.3">
      <c r="A5" s="22" t="s">
        <v>53</v>
      </c>
      <c r="B5" s="7">
        <v>63371</v>
      </c>
      <c r="C5" s="23">
        <v>56916</v>
      </c>
    </row>
    <row r="6" spans="1:3" x14ac:dyDescent="0.3">
      <c r="A6" s="22" t="s">
        <v>54</v>
      </c>
      <c r="B6" s="7">
        <v>21198</v>
      </c>
      <c r="C6" s="23">
        <v>19031</v>
      </c>
    </row>
    <row r="7" spans="1:3" x14ac:dyDescent="0.3">
      <c r="A7" s="22" t="s">
        <v>14</v>
      </c>
      <c r="B7" s="7">
        <v>117861</v>
      </c>
      <c r="C7" s="23">
        <v>105095</v>
      </c>
    </row>
    <row r="8" spans="1:3" x14ac:dyDescent="0.3">
      <c r="A8" s="22" t="s">
        <v>55</v>
      </c>
      <c r="B8" s="7">
        <v>73433</v>
      </c>
      <c r="C8" s="23">
        <v>65814</v>
      </c>
    </row>
    <row r="9" spans="1:3" x14ac:dyDescent="0.3">
      <c r="A9" s="22" t="s">
        <v>56</v>
      </c>
      <c r="B9" s="7">
        <v>71482</v>
      </c>
      <c r="C9" s="23">
        <v>62472</v>
      </c>
    </row>
    <row r="10" spans="1:3" x14ac:dyDescent="0.3">
      <c r="A10" s="22" t="s">
        <v>57</v>
      </c>
      <c r="B10" s="7">
        <v>84415</v>
      </c>
      <c r="C10" s="23">
        <v>73587</v>
      </c>
    </row>
    <row r="11" spans="1:3" x14ac:dyDescent="0.3">
      <c r="A11" s="22" t="s">
        <v>58</v>
      </c>
      <c r="B11" s="7">
        <v>49085</v>
      </c>
      <c r="C11" s="23">
        <v>44024</v>
      </c>
    </row>
    <row r="12" spans="1:3" x14ac:dyDescent="0.3">
      <c r="A12" s="22" t="s">
        <v>59</v>
      </c>
      <c r="B12" s="7">
        <v>34337</v>
      </c>
      <c r="C12" s="23">
        <v>29365</v>
      </c>
    </row>
    <row r="13" spans="1:3" x14ac:dyDescent="0.3">
      <c r="A13" s="22" t="s">
        <v>60</v>
      </c>
      <c r="B13" s="7">
        <v>46644</v>
      </c>
      <c r="C13" s="23">
        <v>41237</v>
      </c>
    </row>
    <row r="14" spans="1:3" x14ac:dyDescent="0.3">
      <c r="A14" s="22" t="s">
        <v>9</v>
      </c>
      <c r="B14" s="7">
        <v>49863</v>
      </c>
      <c r="C14" s="23">
        <v>44357</v>
      </c>
    </row>
    <row r="15" spans="1:3" x14ac:dyDescent="0.3">
      <c r="A15" s="22" t="s">
        <v>13</v>
      </c>
      <c r="B15" s="7">
        <v>127889</v>
      </c>
      <c r="C15" s="23">
        <v>114080</v>
      </c>
    </row>
    <row r="16" spans="1:3" x14ac:dyDescent="0.3">
      <c r="A16" s="22" t="s">
        <v>61</v>
      </c>
      <c r="B16" s="7">
        <v>57534</v>
      </c>
      <c r="C16" s="23">
        <v>51666</v>
      </c>
    </row>
    <row r="17" spans="1:4" x14ac:dyDescent="0.3">
      <c r="A17" s="22" t="s">
        <v>4</v>
      </c>
      <c r="B17" s="7">
        <v>91596</v>
      </c>
      <c r="C17" s="23">
        <v>81807</v>
      </c>
    </row>
    <row r="18" spans="1:4" x14ac:dyDescent="0.3">
      <c r="A18" s="8" t="s">
        <v>10</v>
      </c>
      <c r="B18" s="9">
        <f>SUM(B4:B17)</f>
        <v>927838</v>
      </c>
      <c r="C18" s="9">
        <f>SUM(C4:C17)</f>
        <v>824991</v>
      </c>
    </row>
    <row r="19" spans="1:4" x14ac:dyDescent="0.3">
      <c r="A19" s="4" t="s">
        <v>11</v>
      </c>
      <c r="B19" s="7">
        <v>9594</v>
      </c>
      <c r="C19" s="23">
        <v>8662</v>
      </c>
    </row>
    <row r="20" spans="1:4" x14ac:dyDescent="0.3">
      <c r="A20" s="4" t="s">
        <v>17</v>
      </c>
      <c r="B20" s="7">
        <v>12367</v>
      </c>
      <c r="C20" s="23">
        <v>10955</v>
      </c>
    </row>
    <row r="21" spans="1:4" x14ac:dyDescent="0.3">
      <c r="A21" s="4" t="s">
        <v>18</v>
      </c>
      <c r="B21" s="7">
        <v>17717</v>
      </c>
      <c r="C21" s="23">
        <v>15756</v>
      </c>
    </row>
    <row r="22" spans="1:4" x14ac:dyDescent="0.3">
      <c r="A22" s="4" t="s">
        <v>19</v>
      </c>
      <c r="B22" s="7">
        <v>10475</v>
      </c>
      <c r="C22" s="23">
        <v>9444</v>
      </c>
    </row>
    <row r="23" spans="1:4" x14ac:dyDescent="0.3">
      <c r="A23" s="3"/>
      <c r="B23" s="3"/>
      <c r="C23" s="3"/>
    </row>
    <row r="24" spans="1:4" x14ac:dyDescent="0.3">
      <c r="A24" s="10"/>
      <c r="B24" s="10">
        <f>SUM(B18:B22)</f>
        <v>977991</v>
      </c>
      <c r="C24" s="10">
        <f>SUM(C18:C22)</f>
        <v>869808</v>
      </c>
      <c r="D24" s="11">
        <f>B24-C24</f>
        <v>108183</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C4" sqref="C4"/>
    </sheetView>
  </sheetViews>
  <sheetFormatPr defaultColWidth="8.9140625" defaultRowHeight="15.05" x14ac:dyDescent="0.3"/>
  <cols>
    <col min="1" max="1" width="47.9140625" style="1" bestFit="1" customWidth="1"/>
    <col min="2" max="3" width="8.9140625" style="1" customWidth="1"/>
    <col min="4" max="16384" width="8.9140625" style="2"/>
  </cols>
  <sheetData>
    <row r="1" spans="1:4" x14ac:dyDescent="0.3">
      <c r="A1" s="1" t="s">
        <v>69</v>
      </c>
      <c r="B1" s="31">
        <v>43830</v>
      </c>
      <c r="C1" s="31"/>
    </row>
    <row r="2" spans="1:4" x14ac:dyDescent="0.3">
      <c r="A2" s="3" t="s">
        <v>0</v>
      </c>
      <c r="B2" s="3" t="s">
        <v>1</v>
      </c>
      <c r="C2" s="3" t="s">
        <v>2</v>
      </c>
    </row>
    <row r="3" spans="1:4" x14ac:dyDescent="0.3">
      <c r="A3" s="3"/>
      <c r="B3" s="25"/>
      <c r="C3" s="25"/>
      <c r="D3" s="26"/>
    </row>
    <row r="4" spans="1:4" x14ac:dyDescent="0.3">
      <c r="A4" s="22" t="s">
        <v>52</v>
      </c>
      <c r="B4" s="24">
        <v>38486</v>
      </c>
      <c r="C4" s="27">
        <v>35122</v>
      </c>
      <c r="D4" s="26"/>
    </row>
    <row r="5" spans="1:4" x14ac:dyDescent="0.3">
      <c r="A5" s="22" t="s">
        <v>53</v>
      </c>
      <c r="B5" s="24">
        <v>62544</v>
      </c>
      <c r="C5" s="27">
        <v>56417</v>
      </c>
      <c r="D5" s="26"/>
    </row>
    <row r="6" spans="1:4" x14ac:dyDescent="0.3">
      <c r="A6" s="22" t="s">
        <v>54</v>
      </c>
      <c r="B6" s="24">
        <v>20778</v>
      </c>
      <c r="C6" s="27">
        <v>18741</v>
      </c>
      <c r="D6" s="26"/>
    </row>
    <row r="7" spans="1:4" x14ac:dyDescent="0.3">
      <c r="A7" s="22" t="s">
        <v>14</v>
      </c>
      <c r="B7" s="24">
        <v>116054</v>
      </c>
      <c r="C7" s="27">
        <v>104004</v>
      </c>
      <c r="D7" s="26"/>
    </row>
    <row r="8" spans="1:4" x14ac:dyDescent="0.3">
      <c r="A8" s="22" t="s">
        <v>55</v>
      </c>
      <c r="B8" s="24">
        <v>72268</v>
      </c>
      <c r="C8" s="27">
        <v>65092</v>
      </c>
      <c r="D8" s="26"/>
    </row>
    <row r="9" spans="1:4" x14ac:dyDescent="0.3">
      <c r="A9" s="22" t="s">
        <v>56</v>
      </c>
      <c r="B9" s="24">
        <v>70365</v>
      </c>
      <c r="C9" s="27">
        <v>61812</v>
      </c>
      <c r="D9" s="26"/>
    </row>
    <row r="10" spans="1:4" x14ac:dyDescent="0.3">
      <c r="A10" s="22" t="s">
        <v>57</v>
      </c>
      <c r="B10" s="24">
        <v>83104</v>
      </c>
      <c r="C10" s="27">
        <v>72791</v>
      </c>
      <c r="D10" s="26"/>
    </row>
    <row r="11" spans="1:4" x14ac:dyDescent="0.3">
      <c r="A11" s="22" t="s">
        <v>58</v>
      </c>
      <c r="B11" s="24">
        <v>48328</v>
      </c>
      <c r="C11" s="27">
        <v>43537</v>
      </c>
      <c r="D11" s="26"/>
    </row>
    <row r="12" spans="1:4" x14ac:dyDescent="0.3">
      <c r="A12" s="22" t="s">
        <v>59</v>
      </c>
      <c r="B12" s="24">
        <v>33877</v>
      </c>
      <c r="C12" s="27">
        <v>29090</v>
      </c>
      <c r="D12" s="26"/>
    </row>
    <row r="13" spans="1:4" x14ac:dyDescent="0.3">
      <c r="A13" s="22" t="s">
        <v>60</v>
      </c>
      <c r="B13" s="24">
        <v>45792</v>
      </c>
      <c r="C13" s="27">
        <v>40728</v>
      </c>
      <c r="D13" s="26"/>
    </row>
    <row r="14" spans="1:4" x14ac:dyDescent="0.3">
      <c r="A14" s="22" t="s">
        <v>9</v>
      </c>
      <c r="B14" s="24">
        <v>48911</v>
      </c>
      <c r="C14" s="27">
        <v>43757</v>
      </c>
      <c r="D14" s="26"/>
    </row>
    <row r="15" spans="1:4" x14ac:dyDescent="0.3">
      <c r="A15" s="22" t="s">
        <v>13</v>
      </c>
      <c r="B15" s="24">
        <v>126036</v>
      </c>
      <c r="C15" s="27">
        <v>112947</v>
      </c>
      <c r="D15" s="26"/>
    </row>
    <row r="16" spans="1:4" x14ac:dyDescent="0.3">
      <c r="A16" s="22" t="s">
        <v>61</v>
      </c>
      <c r="B16" s="24">
        <v>56604</v>
      </c>
      <c r="C16" s="27">
        <v>51099</v>
      </c>
      <c r="D16" s="26"/>
    </row>
    <row r="17" spans="1:4" x14ac:dyDescent="0.3">
      <c r="A17" s="22" t="s">
        <v>4</v>
      </c>
      <c r="B17" s="24">
        <v>90211</v>
      </c>
      <c r="C17" s="27">
        <v>80952</v>
      </c>
      <c r="D17" s="26"/>
    </row>
    <row r="18" spans="1:4" x14ac:dyDescent="0.3">
      <c r="A18" s="8" t="s">
        <v>10</v>
      </c>
      <c r="B18" s="28">
        <f>SUM(B4:B17)</f>
        <v>913358</v>
      </c>
      <c r="C18" s="28">
        <f>SUM(C4:C17)</f>
        <v>816089</v>
      </c>
      <c r="D18" s="26"/>
    </row>
    <row r="19" spans="1:4" x14ac:dyDescent="0.3">
      <c r="A19" s="4" t="s">
        <v>11</v>
      </c>
      <c r="B19" s="24">
        <v>9378</v>
      </c>
      <c r="C19" s="27">
        <v>8505</v>
      </c>
      <c r="D19" s="26"/>
    </row>
    <row r="20" spans="1:4" x14ac:dyDescent="0.3">
      <c r="A20" s="4" t="s">
        <v>17</v>
      </c>
      <c r="B20" s="24">
        <v>12152</v>
      </c>
      <c r="C20" s="27">
        <v>10828</v>
      </c>
      <c r="D20" s="26"/>
    </row>
    <row r="21" spans="1:4" x14ac:dyDescent="0.3">
      <c r="A21" s="4" t="s">
        <v>18</v>
      </c>
      <c r="B21" s="24">
        <v>17365</v>
      </c>
      <c r="C21" s="27">
        <v>15528</v>
      </c>
      <c r="D21" s="26"/>
    </row>
    <row r="22" spans="1:4" x14ac:dyDescent="0.3">
      <c r="A22" s="4" t="s">
        <v>19</v>
      </c>
      <c r="B22" s="24">
        <v>10312</v>
      </c>
      <c r="C22" s="27">
        <v>9340</v>
      </c>
      <c r="D22" s="26"/>
    </row>
    <row r="23" spans="1:4" x14ac:dyDescent="0.3">
      <c r="A23" s="3"/>
      <c r="B23" s="25"/>
      <c r="C23" s="25"/>
      <c r="D23" s="26"/>
    </row>
    <row r="24" spans="1:4" x14ac:dyDescent="0.3">
      <c r="A24" s="10"/>
      <c r="B24" s="29">
        <f>SUM(B18:B22)</f>
        <v>962565</v>
      </c>
      <c r="C24" s="29">
        <f>SUM(C18:C22)</f>
        <v>860290</v>
      </c>
      <c r="D24" s="30">
        <f>B24-C24</f>
        <v>102275</v>
      </c>
    </row>
  </sheetData>
  <mergeCells count="1">
    <mergeCell ref="B1:C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G13" sqref="G13"/>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43799</v>
      </c>
      <c r="C1" s="32"/>
    </row>
    <row r="2" spans="1:3" x14ac:dyDescent="0.3">
      <c r="A2" s="3" t="s">
        <v>0</v>
      </c>
      <c r="B2" s="3" t="s">
        <v>1</v>
      </c>
      <c r="C2" s="3" t="s">
        <v>2</v>
      </c>
    </row>
    <row r="4" spans="1:3" x14ac:dyDescent="0.3">
      <c r="A4" s="22" t="s">
        <v>52</v>
      </c>
      <c r="B4" s="7">
        <v>38067</v>
      </c>
      <c r="C4" s="23">
        <v>34805</v>
      </c>
    </row>
    <row r="5" spans="1:3" x14ac:dyDescent="0.3">
      <c r="A5" s="22" t="s">
        <v>53</v>
      </c>
      <c r="B5" s="7">
        <v>61985</v>
      </c>
      <c r="C5" s="23">
        <v>56009</v>
      </c>
    </row>
    <row r="6" spans="1:3" x14ac:dyDescent="0.3">
      <c r="A6" s="22" t="s">
        <v>54</v>
      </c>
      <c r="B6" s="7">
        <v>20465</v>
      </c>
      <c r="C6" s="23">
        <v>18515</v>
      </c>
    </row>
    <row r="7" spans="1:3" x14ac:dyDescent="0.3">
      <c r="A7" s="22" t="s">
        <v>14</v>
      </c>
      <c r="B7" s="7">
        <v>114467</v>
      </c>
      <c r="C7" s="23">
        <v>102876</v>
      </c>
    </row>
    <row r="8" spans="1:3" x14ac:dyDescent="0.3">
      <c r="A8" s="22" t="s">
        <v>55</v>
      </c>
      <c r="B8" s="7">
        <v>71567</v>
      </c>
      <c r="C8" s="23">
        <v>64584</v>
      </c>
    </row>
    <row r="9" spans="1:3" x14ac:dyDescent="0.3">
      <c r="A9" s="22" t="s">
        <v>56</v>
      </c>
      <c r="B9" s="7">
        <v>69464</v>
      </c>
      <c r="C9" s="23">
        <v>61179</v>
      </c>
    </row>
    <row r="10" spans="1:3" x14ac:dyDescent="0.3">
      <c r="A10" s="22" t="s">
        <v>57</v>
      </c>
      <c r="B10" s="7">
        <v>82066</v>
      </c>
      <c r="C10" s="23">
        <v>72121</v>
      </c>
    </row>
    <row r="11" spans="1:3" x14ac:dyDescent="0.3">
      <c r="A11" s="22" t="s">
        <v>58</v>
      </c>
      <c r="B11" s="7">
        <v>47790</v>
      </c>
      <c r="C11" s="23">
        <v>43149</v>
      </c>
    </row>
    <row r="12" spans="1:3" x14ac:dyDescent="0.3">
      <c r="A12" s="22" t="s">
        <v>59</v>
      </c>
      <c r="B12" s="7">
        <v>33619</v>
      </c>
      <c r="C12" s="23">
        <v>28905</v>
      </c>
    </row>
    <row r="13" spans="1:3" x14ac:dyDescent="0.3">
      <c r="A13" s="22" t="s">
        <v>60</v>
      </c>
      <c r="B13" s="7">
        <v>45090</v>
      </c>
      <c r="C13" s="23">
        <v>40240</v>
      </c>
    </row>
    <row r="14" spans="1:3" x14ac:dyDescent="0.3">
      <c r="A14" s="22" t="s">
        <v>9</v>
      </c>
      <c r="B14" s="7">
        <v>48217</v>
      </c>
      <c r="C14" s="23">
        <v>43254</v>
      </c>
    </row>
    <row r="15" spans="1:3" x14ac:dyDescent="0.3">
      <c r="A15" s="22" t="s">
        <v>13</v>
      </c>
      <c r="B15" s="7">
        <v>124725</v>
      </c>
      <c r="C15" s="23">
        <v>111996</v>
      </c>
    </row>
    <row r="16" spans="1:3" x14ac:dyDescent="0.3">
      <c r="A16" s="22" t="s">
        <v>61</v>
      </c>
      <c r="B16" s="7">
        <v>55918</v>
      </c>
      <c r="C16" s="23">
        <v>50603</v>
      </c>
    </row>
    <row r="17" spans="1:4" x14ac:dyDescent="0.3">
      <c r="A17" s="22" t="s">
        <v>4</v>
      </c>
      <c r="B17" s="7">
        <v>89390</v>
      </c>
      <c r="C17" s="23">
        <v>80340</v>
      </c>
    </row>
    <row r="18" spans="1:4" x14ac:dyDescent="0.3">
      <c r="A18" s="8" t="s">
        <v>10</v>
      </c>
      <c r="B18" s="9">
        <f>SUM(B4:B17)</f>
        <v>902830</v>
      </c>
      <c r="C18" s="9">
        <f>SUM(C4:C17)</f>
        <v>808576</v>
      </c>
    </row>
    <row r="19" spans="1:4" x14ac:dyDescent="0.3">
      <c r="A19" s="4" t="s">
        <v>11</v>
      </c>
      <c r="B19" s="7">
        <v>9241</v>
      </c>
      <c r="C19" s="23">
        <v>8393</v>
      </c>
    </row>
    <row r="20" spans="1:4" x14ac:dyDescent="0.3">
      <c r="A20" s="4" t="s">
        <v>17</v>
      </c>
      <c r="B20" s="7">
        <v>12009</v>
      </c>
      <c r="C20" s="23">
        <v>10732</v>
      </c>
    </row>
    <row r="21" spans="1:4" x14ac:dyDescent="0.3">
      <c r="A21" s="4" t="s">
        <v>18</v>
      </c>
      <c r="B21" s="7">
        <v>17146</v>
      </c>
      <c r="C21" s="23">
        <v>15368</v>
      </c>
    </row>
    <row r="22" spans="1:4" x14ac:dyDescent="0.3">
      <c r="A22" s="4" t="s">
        <v>19</v>
      </c>
      <c r="B22" s="7">
        <v>10170</v>
      </c>
      <c r="C22" s="23">
        <v>9243</v>
      </c>
    </row>
    <row r="23" spans="1:4" x14ac:dyDescent="0.3">
      <c r="A23" s="3"/>
      <c r="B23" s="3"/>
      <c r="C23" s="3"/>
    </row>
    <row r="24" spans="1:4" x14ac:dyDescent="0.3">
      <c r="A24" s="10"/>
      <c r="B24" s="10">
        <f>SUM(B18:B22)</f>
        <v>951396</v>
      </c>
      <c r="C24" s="10">
        <f>SUM(C18:C22)</f>
        <v>852312</v>
      </c>
      <c r="D24" s="11">
        <f>B24-C24</f>
        <v>99084</v>
      </c>
    </row>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9" workbookViewId="0">
      <selection activeCell="A9"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43769</v>
      </c>
      <c r="C1" s="32"/>
    </row>
    <row r="2" spans="1:3" x14ac:dyDescent="0.3">
      <c r="A2" s="3" t="s">
        <v>0</v>
      </c>
      <c r="B2" s="3" t="s">
        <v>1</v>
      </c>
      <c r="C2" s="3" t="s">
        <v>2</v>
      </c>
    </row>
    <row r="4" spans="1:3" x14ac:dyDescent="0.3">
      <c r="A4" s="22" t="s">
        <v>52</v>
      </c>
      <c r="B4" s="7">
        <v>37639</v>
      </c>
      <c r="C4" s="23">
        <v>34495</v>
      </c>
    </row>
    <row r="5" spans="1:3" x14ac:dyDescent="0.3">
      <c r="A5" s="22" t="s">
        <v>53</v>
      </c>
      <c r="B5" s="7">
        <v>61417</v>
      </c>
      <c r="C5" s="23">
        <v>55629</v>
      </c>
    </row>
    <row r="6" spans="1:3" x14ac:dyDescent="0.3">
      <c r="A6" s="22" t="s">
        <v>54</v>
      </c>
      <c r="B6" s="7">
        <v>20124</v>
      </c>
      <c r="C6" s="23">
        <v>18278</v>
      </c>
    </row>
    <row r="7" spans="1:3" x14ac:dyDescent="0.3">
      <c r="A7" s="22" t="s">
        <v>14</v>
      </c>
      <c r="B7" s="7">
        <v>112696</v>
      </c>
      <c r="C7" s="23">
        <v>101616</v>
      </c>
    </row>
    <row r="8" spans="1:3" x14ac:dyDescent="0.3">
      <c r="A8" s="22" t="s">
        <v>55</v>
      </c>
      <c r="B8" s="7">
        <v>70894</v>
      </c>
      <c r="C8" s="23">
        <v>64121</v>
      </c>
    </row>
    <row r="9" spans="1:3" x14ac:dyDescent="0.3">
      <c r="A9" s="22" t="s">
        <v>56</v>
      </c>
      <c r="B9" s="7">
        <v>68272</v>
      </c>
      <c r="C9" s="23">
        <v>60341</v>
      </c>
    </row>
    <row r="10" spans="1:3" x14ac:dyDescent="0.3">
      <c r="A10" s="22" t="s">
        <v>57</v>
      </c>
      <c r="B10" s="7">
        <v>80764</v>
      </c>
      <c r="C10" s="23">
        <v>71300</v>
      </c>
    </row>
    <row r="11" spans="1:3" x14ac:dyDescent="0.3">
      <c r="A11" s="22" t="s">
        <v>58</v>
      </c>
      <c r="B11" s="7">
        <v>47235</v>
      </c>
      <c r="C11" s="23">
        <v>42763</v>
      </c>
    </row>
    <row r="12" spans="1:3" x14ac:dyDescent="0.3">
      <c r="A12" s="22" t="s">
        <v>59</v>
      </c>
      <c r="B12" s="7">
        <v>33311</v>
      </c>
      <c r="C12" s="23">
        <v>28696</v>
      </c>
    </row>
    <row r="13" spans="1:3" x14ac:dyDescent="0.3">
      <c r="A13" s="22" t="s">
        <v>60</v>
      </c>
      <c r="B13" s="7">
        <v>44350</v>
      </c>
      <c r="C13" s="23">
        <v>39763</v>
      </c>
    </row>
    <row r="14" spans="1:3" x14ac:dyDescent="0.3">
      <c r="A14" s="22" t="s">
        <v>9</v>
      </c>
      <c r="B14" s="7">
        <v>47512</v>
      </c>
      <c r="C14" s="23">
        <v>42766</v>
      </c>
    </row>
    <row r="15" spans="1:3" x14ac:dyDescent="0.3">
      <c r="A15" s="22" t="s">
        <v>13</v>
      </c>
      <c r="B15" s="7">
        <v>123511</v>
      </c>
      <c r="C15" s="23">
        <v>111188</v>
      </c>
    </row>
    <row r="16" spans="1:3" x14ac:dyDescent="0.3">
      <c r="A16" s="22" t="s">
        <v>61</v>
      </c>
      <c r="B16" s="7">
        <v>55158</v>
      </c>
      <c r="C16" s="23">
        <v>50063</v>
      </c>
    </row>
    <row r="17" spans="1:4" x14ac:dyDescent="0.3">
      <c r="A17" s="22" t="s">
        <v>4</v>
      </c>
      <c r="B17" s="7">
        <v>88676</v>
      </c>
      <c r="C17" s="23">
        <v>79844</v>
      </c>
    </row>
    <row r="18" spans="1:4" x14ac:dyDescent="0.3">
      <c r="A18" s="8" t="s">
        <v>10</v>
      </c>
      <c r="B18" s="9">
        <f>SUM(B4:B17)</f>
        <v>891559</v>
      </c>
      <c r="C18" s="9">
        <f>SUM(C4:C17)</f>
        <v>800863</v>
      </c>
    </row>
    <row r="19" spans="1:4" x14ac:dyDescent="0.3">
      <c r="A19" s="4" t="s">
        <v>11</v>
      </c>
      <c r="B19" s="7">
        <v>9055</v>
      </c>
      <c r="C19" s="23">
        <v>8244</v>
      </c>
    </row>
    <row r="20" spans="1:4" x14ac:dyDescent="0.3">
      <c r="A20" s="4" t="s">
        <v>17</v>
      </c>
      <c r="B20" s="7">
        <v>11827</v>
      </c>
      <c r="C20" s="23">
        <v>10615</v>
      </c>
    </row>
    <row r="21" spans="1:4" x14ac:dyDescent="0.3">
      <c r="A21" s="4" t="s">
        <v>18</v>
      </c>
      <c r="B21" s="7">
        <v>16927</v>
      </c>
      <c r="C21" s="23">
        <v>15217</v>
      </c>
    </row>
    <row r="22" spans="1:4" x14ac:dyDescent="0.3">
      <c r="A22" s="4" t="s">
        <v>19</v>
      </c>
      <c r="B22" s="7">
        <v>10038</v>
      </c>
      <c r="C22" s="23">
        <v>9151</v>
      </c>
    </row>
    <row r="23" spans="1:4" x14ac:dyDescent="0.3">
      <c r="A23" s="3"/>
      <c r="B23" s="3"/>
      <c r="C23" s="3"/>
    </row>
    <row r="24" spans="1:4" x14ac:dyDescent="0.3">
      <c r="A24" s="10"/>
      <c r="B24" s="10">
        <f>SUM(B18:B22)</f>
        <v>939406</v>
      </c>
      <c r="C24" s="10">
        <f>SUM(C18:C22)</f>
        <v>844090</v>
      </c>
      <c r="D24" s="11">
        <f>B24-C24</f>
        <v>95316</v>
      </c>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7"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43738</v>
      </c>
      <c r="C1" s="32"/>
    </row>
    <row r="2" spans="1:3" x14ac:dyDescent="0.3">
      <c r="A2" s="3" t="s">
        <v>0</v>
      </c>
      <c r="B2" s="3" t="s">
        <v>1</v>
      </c>
      <c r="C2" s="3" t="s">
        <v>2</v>
      </c>
    </row>
    <row r="4" spans="1:3" x14ac:dyDescent="0.3">
      <c r="A4" s="22" t="s">
        <v>52</v>
      </c>
      <c r="B4" s="7">
        <v>36556</v>
      </c>
      <c r="C4" s="23">
        <v>33694</v>
      </c>
    </row>
    <row r="5" spans="1:3" x14ac:dyDescent="0.3">
      <c r="A5" s="22" t="s">
        <v>53</v>
      </c>
      <c r="B5" s="7">
        <v>59818</v>
      </c>
      <c r="C5" s="23">
        <v>54480</v>
      </c>
    </row>
    <row r="6" spans="1:3" x14ac:dyDescent="0.3">
      <c r="A6" s="22" t="s">
        <v>54</v>
      </c>
      <c r="B6" s="7">
        <v>19444</v>
      </c>
      <c r="C6" s="23">
        <v>17785</v>
      </c>
    </row>
    <row r="7" spans="1:3" x14ac:dyDescent="0.3">
      <c r="A7" s="22" t="s">
        <v>14</v>
      </c>
      <c r="B7" s="7">
        <v>108715</v>
      </c>
      <c r="C7" s="23">
        <v>98717</v>
      </c>
    </row>
    <row r="8" spans="1:3" x14ac:dyDescent="0.3">
      <c r="A8" s="22" t="s">
        <v>55</v>
      </c>
      <c r="B8" s="7">
        <v>68921</v>
      </c>
      <c r="C8" s="23">
        <v>62701</v>
      </c>
    </row>
    <row r="9" spans="1:3" x14ac:dyDescent="0.3">
      <c r="A9" s="22" t="s">
        <v>56</v>
      </c>
      <c r="B9" s="7">
        <v>65532</v>
      </c>
      <c r="C9" s="23">
        <v>58434</v>
      </c>
    </row>
    <row r="10" spans="1:3" x14ac:dyDescent="0.3">
      <c r="A10" s="22" t="s">
        <v>57</v>
      </c>
      <c r="B10" s="7">
        <v>77522</v>
      </c>
      <c r="C10" s="23">
        <v>69075</v>
      </c>
    </row>
    <row r="11" spans="1:3" x14ac:dyDescent="0.3">
      <c r="A11" s="22" t="s">
        <v>58</v>
      </c>
      <c r="B11" s="7">
        <v>45667</v>
      </c>
      <c r="C11" s="23">
        <v>41628</v>
      </c>
    </row>
    <row r="12" spans="1:3" x14ac:dyDescent="0.3">
      <c r="A12" s="22" t="s">
        <v>59</v>
      </c>
      <c r="B12" s="7">
        <v>32263</v>
      </c>
      <c r="C12" s="23">
        <v>28035</v>
      </c>
    </row>
    <row r="13" spans="1:3" x14ac:dyDescent="0.3">
      <c r="A13" s="22" t="s">
        <v>60</v>
      </c>
      <c r="B13" s="7">
        <v>42736</v>
      </c>
      <c r="C13" s="23">
        <v>38585</v>
      </c>
    </row>
    <row r="14" spans="1:3" x14ac:dyDescent="0.3">
      <c r="A14" s="22" t="s">
        <v>9</v>
      </c>
      <c r="B14" s="7">
        <v>45926</v>
      </c>
      <c r="C14" s="23">
        <v>41613</v>
      </c>
    </row>
    <row r="15" spans="1:3" x14ac:dyDescent="0.3">
      <c r="A15" s="22" t="s">
        <v>13</v>
      </c>
      <c r="B15" s="7">
        <v>120279</v>
      </c>
      <c r="C15" s="23">
        <v>108945</v>
      </c>
    </row>
    <row r="16" spans="1:3" x14ac:dyDescent="0.3">
      <c r="A16" s="22" t="s">
        <v>61</v>
      </c>
      <c r="B16" s="7">
        <v>53270</v>
      </c>
      <c r="C16" s="23">
        <v>48678</v>
      </c>
    </row>
    <row r="17" spans="1:4" x14ac:dyDescent="0.3">
      <c r="A17" s="22" t="s">
        <v>4</v>
      </c>
      <c r="B17" s="7">
        <v>86474</v>
      </c>
      <c r="C17" s="23">
        <v>78341</v>
      </c>
    </row>
    <row r="18" spans="1:4" x14ac:dyDescent="0.3">
      <c r="A18" s="8" t="s">
        <v>10</v>
      </c>
      <c r="B18" s="9">
        <f>SUM(B4:B17)</f>
        <v>863123</v>
      </c>
      <c r="C18" s="9">
        <f>SUM(C4:C17)</f>
        <v>780711</v>
      </c>
    </row>
    <row r="19" spans="1:4" x14ac:dyDescent="0.3">
      <c r="A19" s="4" t="s">
        <v>11</v>
      </c>
      <c r="B19" s="7">
        <v>8498</v>
      </c>
      <c r="C19" s="23">
        <v>7792</v>
      </c>
    </row>
    <row r="20" spans="1:4" x14ac:dyDescent="0.3">
      <c r="A20" s="4" t="s">
        <v>17</v>
      </c>
      <c r="B20" s="7">
        <v>11533</v>
      </c>
      <c r="C20" s="23">
        <v>10417</v>
      </c>
    </row>
    <row r="21" spans="1:4" x14ac:dyDescent="0.3">
      <c r="A21" s="4" t="s">
        <v>18</v>
      </c>
      <c r="B21" s="7">
        <v>16455</v>
      </c>
      <c r="C21" s="23">
        <v>14890</v>
      </c>
    </row>
    <row r="22" spans="1:4" x14ac:dyDescent="0.3">
      <c r="A22" s="4" t="s">
        <v>19</v>
      </c>
      <c r="B22" s="7">
        <v>9722</v>
      </c>
      <c r="C22" s="23">
        <v>8930</v>
      </c>
    </row>
    <row r="23" spans="1:4" x14ac:dyDescent="0.3">
      <c r="A23" s="3"/>
      <c r="B23" s="3"/>
      <c r="C23" s="3"/>
    </row>
    <row r="24" spans="1:4" x14ac:dyDescent="0.3">
      <c r="A24" s="10"/>
      <c r="B24" s="10">
        <f>SUM(B18:B22)</f>
        <v>909331</v>
      </c>
      <c r="C24" s="10">
        <f>SUM(C18:C22)</f>
        <v>822740</v>
      </c>
      <c r="D24" s="11">
        <f>B24-C24</f>
        <v>86591</v>
      </c>
    </row>
  </sheetData>
  <mergeCells count="1">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0" workbookViewId="0">
      <selection sqref="A1:XFD1048576"/>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43708</v>
      </c>
      <c r="C1" s="32"/>
    </row>
    <row r="2" spans="1:3" x14ac:dyDescent="0.3">
      <c r="A2" s="3" t="s">
        <v>0</v>
      </c>
      <c r="B2" s="3" t="s">
        <v>1</v>
      </c>
      <c r="C2" s="3" t="s">
        <v>2</v>
      </c>
    </row>
    <row r="4" spans="1:3" x14ac:dyDescent="0.3">
      <c r="A4" s="22" t="s">
        <v>52</v>
      </c>
      <c r="B4" s="7">
        <v>34501</v>
      </c>
      <c r="C4" s="23">
        <v>32087</v>
      </c>
    </row>
    <row r="5" spans="1:3" x14ac:dyDescent="0.3">
      <c r="A5" s="22" t="s">
        <v>53</v>
      </c>
      <c r="B5" s="7">
        <v>55793</v>
      </c>
      <c r="C5" s="23">
        <v>51500</v>
      </c>
    </row>
    <row r="6" spans="1:3" x14ac:dyDescent="0.3">
      <c r="A6" s="22" t="s">
        <v>54</v>
      </c>
      <c r="B6" s="7">
        <v>18056</v>
      </c>
      <c r="C6" s="23">
        <v>16686</v>
      </c>
    </row>
    <row r="7" spans="1:3" x14ac:dyDescent="0.3">
      <c r="A7" s="22" t="s">
        <v>14</v>
      </c>
      <c r="B7" s="7">
        <v>100647</v>
      </c>
      <c r="C7" s="23">
        <v>92533</v>
      </c>
    </row>
    <row r="8" spans="1:3" x14ac:dyDescent="0.3">
      <c r="A8" s="22" t="s">
        <v>55</v>
      </c>
      <c r="B8" s="7">
        <v>64621</v>
      </c>
      <c r="C8" s="23">
        <v>59516</v>
      </c>
    </row>
    <row r="9" spans="1:3" x14ac:dyDescent="0.3">
      <c r="A9" s="22" t="s">
        <v>56</v>
      </c>
      <c r="B9" s="7">
        <v>60150</v>
      </c>
      <c r="C9" s="23">
        <v>54468</v>
      </c>
    </row>
    <row r="10" spans="1:3" x14ac:dyDescent="0.3">
      <c r="A10" s="22" t="s">
        <v>57</v>
      </c>
      <c r="B10" s="7">
        <v>71304</v>
      </c>
      <c r="C10" s="23">
        <v>64495</v>
      </c>
    </row>
    <row r="11" spans="1:3" x14ac:dyDescent="0.3">
      <c r="A11" s="22" t="s">
        <v>58</v>
      </c>
      <c r="B11" s="7">
        <v>42440</v>
      </c>
      <c r="C11" s="23">
        <v>39166</v>
      </c>
    </row>
    <row r="12" spans="1:3" x14ac:dyDescent="0.3">
      <c r="A12" s="22" t="s">
        <v>59</v>
      </c>
      <c r="B12" s="7">
        <v>30179</v>
      </c>
      <c r="C12" s="23">
        <v>26614</v>
      </c>
    </row>
    <row r="13" spans="1:3" x14ac:dyDescent="0.3">
      <c r="A13" s="22" t="s">
        <v>60</v>
      </c>
      <c r="B13" s="7">
        <v>39620</v>
      </c>
      <c r="C13" s="23">
        <v>36235</v>
      </c>
    </row>
    <row r="14" spans="1:3" x14ac:dyDescent="0.3">
      <c r="A14" s="22" t="s">
        <v>9</v>
      </c>
      <c r="B14" s="7">
        <v>42670</v>
      </c>
      <c r="C14" s="23">
        <v>39158</v>
      </c>
    </row>
    <row r="15" spans="1:3" x14ac:dyDescent="0.3">
      <c r="A15" s="22" t="s">
        <v>13</v>
      </c>
      <c r="B15" s="7">
        <v>112304</v>
      </c>
      <c r="C15" s="23">
        <v>103055</v>
      </c>
    </row>
    <row r="16" spans="1:3" x14ac:dyDescent="0.3">
      <c r="A16" s="22" t="s">
        <v>61</v>
      </c>
      <c r="B16" s="7">
        <v>49231</v>
      </c>
      <c r="C16" s="23">
        <v>45580</v>
      </c>
    </row>
    <row r="17" spans="1:4" x14ac:dyDescent="0.3">
      <c r="A17" s="22" t="s">
        <v>4</v>
      </c>
      <c r="B17" s="7">
        <v>81362</v>
      </c>
      <c r="C17" s="23">
        <v>74593</v>
      </c>
    </row>
    <row r="18" spans="1:4" x14ac:dyDescent="0.3">
      <c r="A18" s="8" t="s">
        <v>10</v>
      </c>
      <c r="B18" s="9">
        <f>SUM(B4:B17)</f>
        <v>802878</v>
      </c>
      <c r="C18" s="9">
        <f>SUM(C4:C17)</f>
        <v>735686</v>
      </c>
    </row>
    <row r="19" spans="1:4" x14ac:dyDescent="0.3">
      <c r="A19" s="4" t="s">
        <v>11</v>
      </c>
      <c r="B19" s="7">
        <v>7583</v>
      </c>
      <c r="C19" s="23">
        <v>7067</v>
      </c>
    </row>
    <row r="20" spans="1:4" x14ac:dyDescent="0.3">
      <c r="A20" s="4" t="s">
        <v>17</v>
      </c>
      <c r="B20" s="7">
        <v>10778</v>
      </c>
      <c r="C20" s="23">
        <v>9859</v>
      </c>
    </row>
    <row r="21" spans="1:4" x14ac:dyDescent="0.3">
      <c r="A21" s="4" t="s">
        <v>18</v>
      </c>
      <c r="B21" s="7">
        <v>15360</v>
      </c>
      <c r="C21" s="23">
        <v>14087</v>
      </c>
    </row>
    <row r="22" spans="1:4" x14ac:dyDescent="0.3">
      <c r="A22" s="4" t="s">
        <v>19</v>
      </c>
      <c r="B22" s="7">
        <v>9058</v>
      </c>
      <c r="C22" s="23">
        <v>8414</v>
      </c>
    </row>
    <row r="23" spans="1:4" x14ac:dyDescent="0.3">
      <c r="A23" s="3"/>
      <c r="B23" s="3"/>
      <c r="C23" s="3"/>
    </row>
    <row r="24" spans="1:4" x14ac:dyDescent="0.3">
      <c r="A24" s="10"/>
      <c r="B24" s="10">
        <f>SUM(B18:B22)</f>
        <v>845657</v>
      </c>
      <c r="C24" s="10">
        <f>SUM(C18:C22)</f>
        <v>775113</v>
      </c>
      <c r="D24" s="11">
        <f>B24-C24</f>
        <v>70544</v>
      </c>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0" workbookViewId="0">
      <selection activeCell="B4" sqref="B4:B18"/>
    </sheetView>
  </sheetViews>
  <sheetFormatPr defaultColWidth="8.9140625" defaultRowHeight="15.05" x14ac:dyDescent="0.3"/>
  <cols>
    <col min="1" max="1" width="47.9140625" style="1" bestFit="1" customWidth="1"/>
    <col min="2" max="3" width="8.9140625" style="1" customWidth="1"/>
    <col min="4" max="16384" width="8.9140625" style="2"/>
  </cols>
  <sheetData>
    <row r="1" spans="1:3" x14ac:dyDescent="0.3">
      <c r="B1" s="32">
        <v>43677</v>
      </c>
      <c r="C1" s="32"/>
    </row>
    <row r="2" spans="1:3" x14ac:dyDescent="0.3">
      <c r="A2" s="3" t="s">
        <v>0</v>
      </c>
      <c r="B2" s="3" t="s">
        <v>1</v>
      </c>
      <c r="C2" s="3" t="s">
        <v>2</v>
      </c>
    </row>
    <row r="4" spans="1:3" x14ac:dyDescent="0.3">
      <c r="A4" s="22" t="s">
        <v>52</v>
      </c>
      <c r="B4" s="7">
        <v>30579</v>
      </c>
      <c r="C4" s="6">
        <v>28846</v>
      </c>
    </row>
    <row r="5" spans="1:3" x14ac:dyDescent="0.3">
      <c r="A5" s="22" t="s">
        <v>53</v>
      </c>
      <c r="B5" s="7">
        <v>48608</v>
      </c>
      <c r="C5" s="6">
        <v>45560</v>
      </c>
    </row>
    <row r="6" spans="1:3" x14ac:dyDescent="0.3">
      <c r="A6" s="22" t="s">
        <v>54</v>
      </c>
      <c r="B6" s="7">
        <v>15707</v>
      </c>
      <c r="C6" s="6">
        <v>14757</v>
      </c>
    </row>
    <row r="7" spans="1:3" x14ac:dyDescent="0.3">
      <c r="A7" s="22" t="s">
        <v>14</v>
      </c>
      <c r="B7" s="7">
        <v>85776</v>
      </c>
      <c r="C7" s="6">
        <v>80296</v>
      </c>
    </row>
    <row r="8" spans="1:3" x14ac:dyDescent="0.3">
      <c r="A8" s="22" t="s">
        <v>55</v>
      </c>
      <c r="B8" s="7">
        <v>56864</v>
      </c>
      <c r="C8" s="6">
        <v>53233</v>
      </c>
    </row>
    <row r="9" spans="1:3" x14ac:dyDescent="0.3">
      <c r="A9" s="22" t="s">
        <v>56</v>
      </c>
      <c r="B9" s="7">
        <v>51034</v>
      </c>
      <c r="C9" s="6">
        <v>47139</v>
      </c>
    </row>
    <row r="10" spans="1:3" x14ac:dyDescent="0.3">
      <c r="A10" s="22" t="s">
        <v>57</v>
      </c>
      <c r="B10" s="7">
        <v>60323</v>
      </c>
      <c r="C10" s="6">
        <v>55732</v>
      </c>
    </row>
    <row r="11" spans="1:3" x14ac:dyDescent="0.3">
      <c r="A11" s="22" t="s">
        <v>58</v>
      </c>
      <c r="B11" s="7">
        <v>36627</v>
      </c>
      <c r="C11" s="6">
        <v>34360</v>
      </c>
    </row>
    <row r="12" spans="1:3" x14ac:dyDescent="0.3">
      <c r="A12" s="22" t="s">
        <v>59</v>
      </c>
      <c r="B12" s="7">
        <v>26234</v>
      </c>
      <c r="C12" s="6">
        <v>23593</v>
      </c>
    </row>
    <row r="13" spans="1:3" x14ac:dyDescent="0.3">
      <c r="A13" s="22" t="s">
        <v>60</v>
      </c>
      <c r="B13" s="7">
        <v>34243</v>
      </c>
      <c r="C13" s="6">
        <v>31846</v>
      </c>
    </row>
    <row r="14" spans="1:3" x14ac:dyDescent="0.3">
      <c r="A14" s="22" t="s">
        <v>9</v>
      </c>
      <c r="B14" s="7">
        <v>36882</v>
      </c>
      <c r="C14" s="6">
        <v>34442</v>
      </c>
    </row>
    <row r="15" spans="1:3" x14ac:dyDescent="0.3">
      <c r="A15" s="22" t="s">
        <v>13</v>
      </c>
      <c r="B15" s="7">
        <v>97936</v>
      </c>
      <c r="C15" s="6">
        <v>91341</v>
      </c>
    </row>
    <row r="16" spans="1:3" x14ac:dyDescent="0.3">
      <c r="A16" s="22" t="s">
        <v>61</v>
      </c>
      <c r="B16" s="7">
        <v>42114</v>
      </c>
      <c r="C16" s="6">
        <v>39613</v>
      </c>
    </row>
    <row r="17" spans="1:4" x14ac:dyDescent="0.3">
      <c r="A17" s="22" t="s">
        <v>4</v>
      </c>
      <c r="B17" s="7">
        <v>71302</v>
      </c>
      <c r="C17" s="6">
        <v>66488</v>
      </c>
    </row>
    <row r="18" spans="1:4" x14ac:dyDescent="0.3">
      <c r="A18" s="8" t="s">
        <v>10</v>
      </c>
      <c r="B18" s="9">
        <f>SUM(B4:B17)</f>
        <v>694229</v>
      </c>
      <c r="C18" s="9">
        <f>SUM(C4:C17)</f>
        <v>647246</v>
      </c>
    </row>
    <row r="19" spans="1:4" x14ac:dyDescent="0.3">
      <c r="A19" s="4" t="s">
        <v>11</v>
      </c>
      <c r="B19" s="2">
        <v>6466</v>
      </c>
      <c r="C19" s="5">
        <v>6090</v>
      </c>
    </row>
    <row r="20" spans="1:4" x14ac:dyDescent="0.3">
      <c r="A20" s="4" t="s">
        <v>17</v>
      </c>
      <c r="B20" s="5">
        <v>9399</v>
      </c>
      <c r="C20" s="5">
        <v>8744</v>
      </c>
    </row>
    <row r="21" spans="1:4" x14ac:dyDescent="0.3">
      <c r="A21" s="4" t="s">
        <v>18</v>
      </c>
      <c r="B21" s="5">
        <v>13403</v>
      </c>
      <c r="C21" s="5">
        <v>12484</v>
      </c>
    </row>
    <row r="22" spans="1:4" x14ac:dyDescent="0.3">
      <c r="A22" s="4" t="s">
        <v>19</v>
      </c>
      <c r="B22" s="5">
        <v>7948</v>
      </c>
      <c r="C22" s="5">
        <v>7487</v>
      </c>
    </row>
    <row r="23" spans="1:4" x14ac:dyDescent="0.3">
      <c r="A23" s="3"/>
      <c r="B23" s="3"/>
      <c r="C23" s="3"/>
    </row>
    <row r="24" spans="1:4" x14ac:dyDescent="0.3">
      <c r="A24" s="10"/>
      <c r="B24" s="10">
        <f>SUM(B18:B22)</f>
        <v>731445</v>
      </c>
      <c r="C24" s="10">
        <f>SUM(C18:C22)</f>
        <v>682051</v>
      </c>
      <c r="D24" s="11">
        <f>B24-C24</f>
        <v>49394</v>
      </c>
    </row>
  </sheetData>
  <mergeCells count="1">
    <mergeCell ref="B1:C1"/>
  </mergeCells>
  <pageMargins left="0.7" right="0.7" top="0.75" bottom="0.75" header="0.3" footer="0.3"/>
  <pageSetup paperSize="9"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200229</vt:lpstr>
      <vt:lpstr>200131</vt:lpstr>
      <vt:lpstr>191231</vt:lpstr>
      <vt:lpstr>191130</vt:lpstr>
      <vt:lpstr>191031</vt:lpstr>
      <vt:lpstr>190930</vt:lpstr>
      <vt:lpstr>190831</vt:lpstr>
      <vt:lpstr>190731</vt:lpstr>
      <vt:lpstr>190630</vt:lpstr>
      <vt:lpstr>190531</vt:lpstr>
      <vt:lpstr>190430</vt:lpstr>
      <vt:lpstr>190331</vt:lpstr>
      <vt:lpstr>Master</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Environment Agency User</cp:lastModifiedBy>
  <cp:lastPrinted>2017-09-01T15:11:55Z</cp:lastPrinted>
  <dcterms:created xsi:type="dcterms:W3CDTF">2017-07-19T10:15:29Z</dcterms:created>
  <dcterms:modified xsi:type="dcterms:W3CDTF">2020-03-04T14:24:13Z</dcterms:modified>
</cp:coreProperties>
</file>