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prodds.ntnl\Shared\Brite\Enforcement Once\Rod Licence\GAFL\Sales\2020-21\Unique Anglers\"/>
    </mc:Choice>
  </mc:AlternateContent>
  <bookViews>
    <workbookView xWindow="0" yWindow="0" windowWidth="19200" windowHeight="7332" tabRatio="745"/>
  </bookViews>
  <sheets>
    <sheet name="Overview" sheetId="7" r:id="rId1"/>
    <sheet name="210228" sheetId="24" r:id="rId2"/>
    <sheet name="210131" sheetId="23" r:id="rId3"/>
    <sheet name="201231" sheetId="22" r:id="rId4"/>
    <sheet name="201130" sheetId="21" r:id="rId5"/>
    <sheet name="201031" sheetId="20" r:id="rId6"/>
    <sheet name="200930" sheetId="19" r:id="rId7"/>
    <sheet name="200831" sheetId="18" r:id="rId8"/>
    <sheet name="200731" sheetId="17" r:id="rId9"/>
    <sheet name="200630" sheetId="16" r:id="rId10"/>
    <sheet name="200531" sheetId="15" r:id="rId11"/>
    <sheet name="200430" sheetId="14" r:id="rId12"/>
    <sheet name="200331" sheetId="13" r:id="rId13"/>
    <sheet name="200229" sheetId="12" r:id="rId14"/>
    <sheet name="Master" sheetId="11" r:id="rId15"/>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8" i="24" l="1"/>
  <c r="C24" i="24" s="1"/>
  <c r="B18" i="24"/>
  <c r="B24" i="24" s="1"/>
  <c r="D24" i="24" l="1"/>
  <c r="C18" i="23"/>
  <c r="C24" i="23" s="1"/>
  <c r="B18" i="23"/>
  <c r="B24" i="23" s="1"/>
  <c r="D24" i="23" s="1"/>
  <c r="C18" i="22" l="1"/>
  <c r="C24" i="22" s="1"/>
  <c r="B18" i="22"/>
  <c r="B24" i="22" s="1"/>
  <c r="D24" i="22" l="1"/>
  <c r="C18" i="21"/>
  <c r="C24" i="21" s="1"/>
  <c r="B18" i="21"/>
  <c r="B24" i="21" s="1"/>
  <c r="D24" i="21" l="1"/>
  <c r="B18" i="20"/>
  <c r="B24" i="20" s="1"/>
  <c r="C18" i="20"/>
  <c r="C24" i="20" s="1"/>
  <c r="D24" i="20" l="1"/>
  <c r="C18" i="19"/>
  <c r="C24" i="19" s="1"/>
  <c r="B18" i="19"/>
  <c r="B24" i="19" s="1"/>
  <c r="D24" i="19" l="1"/>
  <c r="C18" i="18"/>
  <c r="C24" i="18" s="1"/>
  <c r="B18" i="18"/>
  <c r="B24" i="18" s="1"/>
  <c r="D24" i="18" l="1"/>
  <c r="C18" i="17"/>
  <c r="C24" i="17" s="1"/>
  <c r="B18" i="17"/>
  <c r="B24" i="17" s="1"/>
  <c r="D24" i="17" l="1"/>
  <c r="C18" i="16"/>
  <c r="C24" i="16" s="1"/>
  <c r="B18" i="16"/>
  <c r="B24" i="16" s="1"/>
  <c r="D24" i="16" l="1"/>
  <c r="C18" i="15"/>
  <c r="C24" i="15" s="1"/>
  <c r="B18" i="15"/>
  <c r="B24" i="15" s="1"/>
  <c r="D24" i="15" l="1"/>
  <c r="C18" i="14"/>
  <c r="C24" i="14" s="1"/>
  <c r="B18" i="14"/>
  <c r="B24" i="14" s="1"/>
  <c r="D24" i="14" l="1"/>
  <c r="C18" i="13"/>
  <c r="C24" i="13" s="1"/>
  <c r="B18" i="13"/>
  <c r="B24" i="13" s="1"/>
  <c r="D24" i="13" l="1"/>
  <c r="C18" i="12"/>
  <c r="C24" i="12" s="1"/>
  <c r="B18" i="12"/>
  <c r="B24" i="12" s="1"/>
  <c r="D24" i="12" l="1"/>
  <c r="C18" i="11"/>
  <c r="C24" i="11" s="1"/>
  <c r="B18" i="11"/>
  <c r="B24" i="11" s="1"/>
  <c r="D24" i="11" l="1"/>
</calcChain>
</file>

<file path=xl/sharedStrings.xml><?xml version="1.0" encoding="utf-8"?>
<sst xmlns="http://schemas.openxmlformats.org/spreadsheetml/2006/main" count="365" uniqueCount="66">
  <si>
    <t>Area</t>
  </si>
  <si>
    <t>Licences</t>
  </si>
  <si>
    <t>Anglers</t>
  </si>
  <si>
    <t>Yorkshire</t>
  </si>
  <si>
    <t>Wessex</t>
  </si>
  <si>
    <t>England Average</t>
  </si>
  <si>
    <t>Unknown</t>
  </si>
  <si>
    <t>West Midlands</t>
  </si>
  <si>
    <t>East Anglia</t>
  </si>
  <si>
    <t>NRW North</t>
  </si>
  <si>
    <t>NRW South East</t>
  </si>
  <si>
    <t>NRW South West</t>
  </si>
  <si>
    <t>What is this workbook for?</t>
  </si>
  <si>
    <t xml:space="preserve">Last updated </t>
  </si>
  <si>
    <t xml:space="preserve">By whom </t>
  </si>
  <si>
    <t xml:space="preserve">What </t>
  </si>
  <si>
    <t xml:space="preserve">Who owns this workbook? </t>
  </si>
  <si>
    <t>Catherine Mitchell</t>
  </si>
  <si>
    <t>Created</t>
  </si>
  <si>
    <t xml:space="preserve">Who produced the data ? </t>
  </si>
  <si>
    <t xml:space="preserve">Who contributes to this workbook? </t>
  </si>
  <si>
    <t xml:space="preserve">Are there any assumptions in this workbook? </t>
  </si>
  <si>
    <t>Breakdown of sales by area and unique anglers</t>
  </si>
  <si>
    <t>Reporting Dates</t>
  </si>
  <si>
    <t>NES - GAFL Team</t>
  </si>
  <si>
    <t>NES - GAFL Team (rodfishinglicence@environment-agency.gov.uk)</t>
  </si>
  <si>
    <t>Date</t>
  </si>
  <si>
    <t>February 2020 Sales</t>
  </si>
  <si>
    <t>This information relates to 17/20 transactions in the CRM from 1st February 2020 for full licence sales and 1st March 2020 for short term licence sales 
Unique angler information created using 'surname' and 'date of birth' criteria.
Tab date relates to period end.
Data taken from conversion report.</t>
  </si>
  <si>
    <t>April 2020 Sales</t>
  </si>
  <si>
    <t>May 2020 Sales</t>
  </si>
  <si>
    <t>June 2020 Sales</t>
  </si>
  <si>
    <t>July 2020 Sales</t>
  </si>
  <si>
    <t>August 2020 Sales</t>
  </si>
  <si>
    <t>September 2020 Sales</t>
  </si>
  <si>
    <t>October 2020 Sales</t>
  </si>
  <si>
    <t>November 2020 Sales</t>
  </si>
  <si>
    <t>December 2020 Sales</t>
  </si>
  <si>
    <t>January 2021 Sales</t>
  </si>
  <si>
    <t>February 2021 Sales</t>
  </si>
  <si>
    <t>March 2020 Sales</t>
  </si>
  <si>
    <t>Cumbria and Lancashire</t>
  </si>
  <si>
    <t xml:space="preserve">Derbyshire Nottinghamshire and Leicestershire
</t>
  </si>
  <si>
    <t>Devon and Cornwall</t>
  </si>
  <si>
    <t xml:space="preserve">Greater Manchester Merseyside and Cheshire
</t>
  </si>
  <si>
    <t>Hertfordshire and North London</t>
  </si>
  <si>
    <t>Kent and South London</t>
  </si>
  <si>
    <t>Lincolnshire and Northamptonshire</t>
  </si>
  <si>
    <t>Northumberland Durham and Tees</t>
  </si>
  <si>
    <t>Solent and South downs</t>
  </si>
  <si>
    <t>West Thames</t>
  </si>
  <si>
    <t xml:space="preserve">Report run on 2nd March 2020 for full licences from 1st February 2020 to 29th February 2020 for sales channels web, telesales, post office counter and direct debit. </t>
  </si>
  <si>
    <t xml:space="preserve">Report run on 4th May 2020 for full licences only from 1st February 2020 to 29th February 2020 and for all sales from 1st March 2020 to 30th April 2020 for sales channels web, telesales, post office counter and direct debit. </t>
  </si>
  <si>
    <t xml:space="preserve">Report run on 2nd April 2020 for full licences only from 1st February 2020 to 29th February 2020 and for all sales from 1st March 2020 to 31st March 2020 for sales channels web, telesales, post office counter and direct debit. </t>
  </si>
  <si>
    <t xml:space="preserve">Report run on 2nd June 2020 for full licences only from 1st February 2020 to 29th February 2020 and for all sales from 1st March 2020 to 31st May 2020 for sales channels web, telesales, post office counter and direct debit. </t>
  </si>
  <si>
    <t xml:space="preserve">Report run on 2nd July 2020 for full licences only from 1st February 2020 to 29th February 2020 and for all sales from 1st March 2020 to 30th June 2020 for sales channels web, telesales, post office counter and direct debit. </t>
  </si>
  <si>
    <t>June 2020</t>
  </si>
  <si>
    <t>July 2020</t>
  </si>
  <si>
    <t xml:space="preserve">Report run on 3rd August 2020 for full licences only from 1st February 2020 to 29th February 2020 and for all sales from 1st March 2020 to 31st July 2020 for sales channels web, telesales, post office counter and direct debit. </t>
  </si>
  <si>
    <t xml:space="preserve">Report run on 3rd September 2020 for full licences only from 1st February 2020 to 29th February 2020 and for all sales from 1st March 2020 to 31st August 2020 for sales channels web, telesales, post office counter and direct debit. </t>
  </si>
  <si>
    <t>August 2020</t>
  </si>
  <si>
    <t xml:space="preserve">Report run on 2nd October 2020 for full licences only from 1st February 2020 to 29th February 2020 and for all sales from 1st March 2020 to 30th September 2020 for sales channels web, telesales, post office counter and direct debit. </t>
  </si>
  <si>
    <t xml:space="preserve">Report run on 2nd December 2020 for full licences only from 1st February 2020 to 29th February 2020 and for all sales from 1st March 2020 to 30th November 2020 for sales channels web, telesales, post office counter and direct debit. </t>
  </si>
  <si>
    <t xml:space="preserve">Report run on 4th Jan 2021 for full licences only from 1st February 2020 to 29th February 2020 and for all sales from 1st March 2020 to 31st December 2020 for sales channels web, telesales, post office counter and direct debit. </t>
  </si>
  <si>
    <t xml:space="preserve">Report run on 2nd Feb 2021 for full licences only from 1st February 2020 to 29th February 2020 and for all sales from 1st March 2020 to 31st Jan 2021 for sales channels web, telesales, post office counter and direct debit. </t>
  </si>
  <si>
    <t xml:space="preserve">Report run on 2nd March 2021 for full licences from 1st February 2020 to 31st January 2021 and for all short term licences from 1st March 2020 to 28th February 2021 for sales channels web, telesales, post office counter and direct debit.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</si>
</sst>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 #,##0.00_-;_-* &quot;-&quot;??_-;_-@_-"/>
    <numFmt numFmtId="164" formatCode="_-* #,##0_-;\-* #,##0_-;_-* &quot;-&quot;??_-;_-@_-"/>
  </numFmts>
  <fonts count="6" x14ac:knownFonts="1">
    <font>
      <sz val="12"/>
      <color theme="1"/>
      <name val="Arial"/>
      <family val="2"/>
    </font>
    <font>
      <sz val="12"/>
      <name val="Arial"/>
      <family val="2"/>
    </font>
    <font>
      <b/>
      <sz val="12"/>
      <color rgb="FFFF0000"/>
      <name val="Arial"/>
      <family val="2"/>
    </font>
    <font>
      <b/>
      <sz val="12"/>
      <color theme="1"/>
      <name val="Arial"/>
      <family val="2"/>
    </font>
    <font>
      <sz val="12"/>
      <color theme="9" tint="-0.249977111117893"/>
      <name val="Arial"/>
      <family val="2"/>
    </font>
    <font>
      <sz val="12"/>
      <color theme="1"/>
      <name val="Arial"/>
      <family val="2"/>
    </font>
  </fonts>
  <fills count="3">
    <fill>
      <patternFill patternType="none"/>
    </fill>
    <fill>
      <patternFill patternType="gray125"/>
    </fill>
    <fill>
      <patternFill patternType="solid">
        <fgColor theme="9" tint="0.3999755851924192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3" fontId="5" fillId="0" borderId="0" applyFont="0" applyFill="0" applyBorder="0" applyAlignment="0" applyProtection="0"/>
  </cellStyleXfs>
  <cellXfs count="45">
    <xf numFmtId="0" fontId="0" fillId="0" borderId="0" xfId="0"/>
    <xf numFmtId="0" fontId="1" fillId="0" borderId="0" xfId="0" applyFont="1" applyFill="1"/>
    <xf numFmtId="0" fontId="0" fillId="0" borderId="0" xfId="0" applyFont="1"/>
    <xf numFmtId="0" fontId="1" fillId="0" borderId="1" xfId="0" applyFont="1" applyFill="1" applyBorder="1"/>
    <xf numFmtId="0" fontId="1" fillId="0" borderId="1" xfId="0" applyFont="1" applyFill="1" applyBorder="1" applyAlignment="1">
      <alignment horizontal="left"/>
    </xf>
    <xf numFmtId="0" fontId="1" fillId="0" borderId="1" xfId="0" applyFont="1" applyFill="1" applyBorder="1" applyAlignment="1">
      <alignment horizontal="right"/>
    </xf>
    <xf numFmtId="0" fontId="1" fillId="0" borderId="1" xfId="0" applyFont="1" applyBorder="1"/>
    <xf numFmtId="0" fontId="0" fillId="0" borderId="1" xfId="0" applyFont="1" applyBorder="1"/>
    <xf numFmtId="0" fontId="2" fillId="0" borderId="1" xfId="0" applyFont="1" applyFill="1" applyBorder="1" applyAlignment="1">
      <alignment horizontal="left"/>
    </xf>
    <xf numFmtId="0" fontId="2" fillId="0" borderId="1" xfId="0" applyFont="1" applyFill="1" applyBorder="1" applyAlignment="1">
      <alignment horizontal="right"/>
    </xf>
    <xf numFmtId="0" fontId="2" fillId="0" borderId="1" xfId="0" applyFont="1" applyFill="1" applyBorder="1"/>
    <xf numFmtId="0" fontId="2" fillId="0" borderId="0" xfId="0" applyFont="1"/>
    <xf numFmtId="0" fontId="3" fillId="2" borderId="1" xfId="0" applyFont="1" applyFill="1" applyBorder="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14" fontId="0" fillId="0" borderId="1" xfId="0" applyNumberFormat="1" applyBorder="1" applyAlignment="1">
      <alignment horizontal="left" vertical="top" wrapText="1"/>
    </xf>
    <xf numFmtId="0" fontId="1" fillId="0" borderId="1" xfId="0" applyFont="1" applyFill="1" applyBorder="1" applyAlignment="1">
      <alignment horizontal="left" vertical="top" wrapText="1"/>
    </xf>
    <xf numFmtId="14" fontId="4" fillId="0" borderId="1" xfId="0" applyNumberFormat="1" applyFont="1" applyBorder="1" applyAlignment="1">
      <alignment horizontal="left" vertical="top" wrapText="1"/>
    </xf>
    <xf numFmtId="0" fontId="4" fillId="0" borderId="1" xfId="0" applyFont="1" applyBorder="1" applyAlignment="1">
      <alignment horizontal="left" vertical="top" wrapText="1"/>
    </xf>
    <xf numFmtId="0" fontId="3" fillId="2" borderId="1" xfId="0" applyNumberFormat="1" applyFont="1" applyFill="1" applyBorder="1" applyAlignment="1">
      <alignment horizontal="left" vertical="top" wrapText="1"/>
    </xf>
    <xf numFmtId="0" fontId="0" fillId="0" borderId="1" xfId="0" applyNumberFormat="1" applyBorder="1" applyAlignment="1">
      <alignment horizontal="left" vertical="top" wrapText="1"/>
    </xf>
    <xf numFmtId="0" fontId="0" fillId="0" borderId="0" xfId="0" applyNumberFormat="1" applyAlignment="1">
      <alignment horizontal="left" vertical="top" wrapText="1"/>
    </xf>
    <xf numFmtId="0" fontId="0" fillId="0" borderId="1" xfId="0" applyBorder="1"/>
    <xf numFmtId="3" fontId="0" fillId="0" borderId="1" xfId="0" applyNumberFormat="1" applyFont="1" applyBorder="1"/>
    <xf numFmtId="3" fontId="1" fillId="0" borderId="1" xfId="0" applyNumberFormat="1" applyFont="1" applyBorder="1"/>
    <xf numFmtId="3" fontId="0" fillId="0" borderId="0" xfId="0" applyNumberFormat="1" applyFont="1"/>
    <xf numFmtId="3" fontId="2" fillId="0" borderId="1" xfId="0" applyNumberFormat="1" applyFont="1" applyFill="1" applyBorder="1" applyAlignment="1">
      <alignment horizontal="right"/>
    </xf>
    <xf numFmtId="3" fontId="1" fillId="0" borderId="1" xfId="0" applyNumberFormat="1" applyFont="1" applyFill="1" applyBorder="1" applyAlignment="1">
      <alignment horizontal="right"/>
    </xf>
    <xf numFmtId="3" fontId="1" fillId="0" borderId="1" xfId="0" applyNumberFormat="1" applyFont="1" applyFill="1" applyBorder="1"/>
    <xf numFmtId="3" fontId="2" fillId="0" borderId="1" xfId="0" applyNumberFormat="1" applyFont="1" applyFill="1" applyBorder="1"/>
    <xf numFmtId="3" fontId="2" fillId="0" borderId="0" xfId="0" applyNumberFormat="1" applyFont="1"/>
    <xf numFmtId="0" fontId="1" fillId="0" borderId="1" xfId="0" applyFont="1" applyBorder="1" applyAlignment="1">
      <alignment horizontal="left" vertical="top" wrapText="1"/>
    </xf>
    <xf numFmtId="164" fontId="0" fillId="0" borderId="1" xfId="1" applyNumberFormat="1" applyFont="1" applyBorder="1"/>
    <xf numFmtId="164" fontId="1" fillId="0" borderId="1" xfId="1" applyNumberFormat="1" applyFont="1" applyBorder="1"/>
    <xf numFmtId="164" fontId="0" fillId="0" borderId="0" xfId="1" applyNumberFormat="1" applyFont="1"/>
    <xf numFmtId="164" fontId="2" fillId="0" borderId="1" xfId="1" applyNumberFormat="1" applyFont="1" applyFill="1" applyBorder="1" applyAlignment="1">
      <alignment horizontal="right"/>
    </xf>
    <xf numFmtId="164" fontId="1" fillId="0" borderId="1" xfId="1" applyNumberFormat="1" applyFont="1" applyFill="1" applyBorder="1" applyAlignment="1">
      <alignment horizontal="right"/>
    </xf>
    <xf numFmtId="164" fontId="1" fillId="0" borderId="1" xfId="1" applyNumberFormat="1" applyFont="1" applyFill="1" applyBorder="1"/>
    <xf numFmtId="164" fontId="2" fillId="0" borderId="1" xfId="1" applyNumberFormat="1" applyFont="1" applyFill="1" applyBorder="1"/>
    <xf numFmtId="164" fontId="2" fillId="0" borderId="0" xfId="1" applyNumberFormat="1" applyFont="1"/>
    <xf numFmtId="14" fontId="1" fillId="0" borderId="1" xfId="0" applyNumberFormat="1" applyFont="1" applyFill="1" applyBorder="1" applyAlignment="1">
      <alignment horizontal="center"/>
    </xf>
    <xf numFmtId="14" fontId="1" fillId="0" borderId="1" xfId="0" quotePrefix="1" applyNumberFormat="1" applyFont="1" applyFill="1" applyBorder="1" applyAlignment="1">
      <alignment horizontal="center"/>
    </xf>
    <xf numFmtId="17" fontId="1" fillId="0" borderId="1" xfId="0" quotePrefix="1" applyNumberFormat="1" applyFont="1" applyFill="1" applyBorder="1" applyAlignment="1">
      <alignment horizontal="center"/>
    </xf>
    <xf numFmtId="11" fontId="1" fillId="0" borderId="1" xfId="0" applyNumberFormat="1" applyFont="1" applyFill="1" applyBorder="1" applyAlignment="1">
      <alignment horizontal="center"/>
    </xf>
    <xf numFmtId="49" fontId="1" fillId="0" borderId="1" xfId="0"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abSelected="1" workbookViewId="0">
      <selection activeCell="B19" sqref="B19"/>
    </sheetView>
  </sheetViews>
  <sheetFormatPr defaultColWidth="8.81640625" defaultRowHeight="15" x14ac:dyDescent="0.25"/>
  <cols>
    <col min="1" max="1" width="22.81640625" style="13" customWidth="1"/>
    <col min="2" max="2" width="43.6328125" style="13" customWidth="1"/>
    <col min="3" max="3" width="8.81640625" style="13"/>
    <col min="4" max="4" width="9.81640625" style="13" customWidth="1"/>
    <col min="5" max="5" width="16.36328125" style="13" customWidth="1"/>
    <col min="6" max="6" width="23.453125" style="13" customWidth="1"/>
    <col min="7" max="16384" width="8.81640625" style="13"/>
  </cols>
  <sheetData>
    <row r="1" spans="1:6" ht="31.2" x14ac:dyDescent="0.25">
      <c r="A1" s="12" t="s">
        <v>12</v>
      </c>
      <c r="B1" s="12" t="s">
        <v>22</v>
      </c>
      <c r="D1" s="12" t="s">
        <v>13</v>
      </c>
      <c r="E1" s="12" t="s">
        <v>14</v>
      </c>
      <c r="F1" s="12" t="s">
        <v>15</v>
      </c>
    </row>
    <row r="2" spans="1:6" ht="31.2" x14ac:dyDescent="0.25">
      <c r="A2" s="12" t="s">
        <v>16</v>
      </c>
      <c r="B2" s="14" t="s">
        <v>25</v>
      </c>
      <c r="D2" s="15">
        <v>43843</v>
      </c>
      <c r="E2" s="14" t="s">
        <v>17</v>
      </c>
      <c r="F2" s="14" t="s">
        <v>18</v>
      </c>
    </row>
    <row r="3" spans="1:6" ht="31.2" x14ac:dyDescent="0.25">
      <c r="A3" s="12" t="s">
        <v>19</v>
      </c>
      <c r="B3" s="14" t="s">
        <v>24</v>
      </c>
      <c r="D3" s="15"/>
      <c r="E3" s="14"/>
      <c r="F3" s="14"/>
    </row>
    <row r="4" spans="1:6" ht="31.2" x14ac:dyDescent="0.25">
      <c r="A4" s="12" t="s">
        <v>20</v>
      </c>
      <c r="B4" s="14" t="s">
        <v>24</v>
      </c>
      <c r="D4" s="15"/>
      <c r="E4" s="14"/>
      <c r="F4" s="14"/>
    </row>
    <row r="5" spans="1:6" ht="105" x14ac:dyDescent="0.25">
      <c r="A5" s="12" t="s">
        <v>21</v>
      </c>
      <c r="B5" s="14" t="s">
        <v>28</v>
      </c>
      <c r="D5" s="15"/>
      <c r="E5" s="14"/>
      <c r="F5" s="14"/>
    </row>
    <row r="6" spans="1:6" ht="15.6" x14ac:dyDescent="0.25">
      <c r="A6" s="12" t="s">
        <v>23</v>
      </c>
      <c r="B6" s="14"/>
      <c r="D6" s="15"/>
      <c r="E6" s="14"/>
      <c r="F6" s="14"/>
    </row>
    <row r="7" spans="1:6" ht="60" x14ac:dyDescent="0.25">
      <c r="A7" s="12" t="s">
        <v>27</v>
      </c>
      <c r="B7" s="14" t="s">
        <v>51</v>
      </c>
      <c r="D7" s="15"/>
      <c r="E7" s="14"/>
      <c r="F7" s="14"/>
    </row>
    <row r="8" spans="1:6" ht="75" x14ac:dyDescent="0.25">
      <c r="A8" s="12" t="s">
        <v>40</v>
      </c>
      <c r="B8" s="31" t="s">
        <v>53</v>
      </c>
      <c r="D8" s="15"/>
      <c r="E8" s="14"/>
      <c r="F8" s="14"/>
    </row>
    <row r="9" spans="1:6" ht="75" x14ac:dyDescent="0.25">
      <c r="A9" s="12" t="s">
        <v>29</v>
      </c>
      <c r="B9" s="31" t="s">
        <v>52</v>
      </c>
      <c r="D9" s="15"/>
      <c r="E9" s="14"/>
      <c r="F9" s="14"/>
    </row>
    <row r="10" spans="1:6" ht="75" x14ac:dyDescent="0.25">
      <c r="A10" s="12" t="s">
        <v>30</v>
      </c>
      <c r="B10" s="31" t="s">
        <v>54</v>
      </c>
      <c r="D10" s="15"/>
      <c r="E10" s="14"/>
      <c r="F10" s="14"/>
    </row>
    <row r="11" spans="1:6" ht="75" x14ac:dyDescent="0.25">
      <c r="A11" s="12" t="s">
        <v>31</v>
      </c>
      <c r="B11" s="31" t="s">
        <v>55</v>
      </c>
      <c r="D11" s="15"/>
      <c r="E11" s="14"/>
      <c r="F11" s="14"/>
    </row>
    <row r="12" spans="1:6" ht="75" x14ac:dyDescent="0.25">
      <c r="A12" s="12" t="s">
        <v>32</v>
      </c>
      <c r="B12" s="31" t="s">
        <v>58</v>
      </c>
      <c r="D12" s="15"/>
      <c r="E12" s="14"/>
      <c r="F12" s="16"/>
    </row>
    <row r="13" spans="1:6" ht="75" x14ac:dyDescent="0.25">
      <c r="A13" s="12" t="s">
        <v>33</v>
      </c>
      <c r="B13" s="31" t="s">
        <v>59</v>
      </c>
      <c r="D13" s="15"/>
      <c r="E13" s="14"/>
      <c r="F13" s="14"/>
    </row>
    <row r="14" spans="1:6" ht="75" x14ac:dyDescent="0.25">
      <c r="A14" s="12" t="s">
        <v>34</v>
      </c>
      <c r="B14" s="31" t="s">
        <v>61</v>
      </c>
      <c r="D14" s="15"/>
      <c r="E14" s="14"/>
      <c r="F14" s="14"/>
    </row>
    <row r="15" spans="1:6" ht="15.6" x14ac:dyDescent="0.25">
      <c r="A15" s="12" t="s">
        <v>35</v>
      </c>
      <c r="B15" s="14"/>
      <c r="D15" s="15"/>
      <c r="E15" s="14"/>
      <c r="F15" s="14"/>
    </row>
    <row r="16" spans="1:6" ht="75" x14ac:dyDescent="0.25">
      <c r="A16" s="12" t="s">
        <v>36</v>
      </c>
      <c r="B16" s="31" t="s">
        <v>62</v>
      </c>
      <c r="D16" s="17"/>
      <c r="E16" s="18"/>
      <c r="F16" s="18"/>
    </row>
    <row r="17" spans="1:6" ht="75" x14ac:dyDescent="0.25">
      <c r="A17" s="12" t="s">
        <v>37</v>
      </c>
      <c r="B17" s="31" t="s">
        <v>63</v>
      </c>
      <c r="D17" s="15"/>
      <c r="E17" s="14"/>
      <c r="F17" s="14"/>
    </row>
    <row r="18" spans="1:6" s="21" customFormat="1" ht="75" x14ac:dyDescent="0.25">
      <c r="A18" s="19" t="s">
        <v>38</v>
      </c>
      <c r="B18" s="31" t="s">
        <v>64</v>
      </c>
      <c r="D18" s="20"/>
      <c r="E18" s="20"/>
      <c r="F18" s="20"/>
    </row>
    <row r="19" spans="1:6" ht="75" x14ac:dyDescent="0.25">
      <c r="A19" s="12" t="s">
        <v>39</v>
      </c>
      <c r="B19" s="31" t="s">
        <v>65</v>
      </c>
    </row>
  </sheetData>
  <pageMargins left="0.7" right="0.7" top="0.75" bottom="0.75" header="0.3" footer="0.3"/>
  <pageSetup paperSize="9" orientation="portrait"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XFD1048576"/>
    </sheetView>
  </sheetViews>
  <sheetFormatPr defaultColWidth="8.90625" defaultRowHeight="15" x14ac:dyDescent="0.25"/>
  <cols>
    <col min="1" max="1" width="47.90625" style="1" bestFit="1" customWidth="1"/>
    <col min="2" max="3" width="8.90625" style="1" customWidth="1"/>
    <col min="4" max="16384" width="8.90625" style="2"/>
  </cols>
  <sheetData>
    <row r="1" spans="1:4" x14ac:dyDescent="0.25">
      <c r="A1" s="1" t="s">
        <v>26</v>
      </c>
      <c r="B1" s="44" t="s">
        <v>56</v>
      </c>
      <c r="C1" s="44"/>
    </row>
    <row r="2" spans="1:4" x14ac:dyDescent="0.25">
      <c r="A2" s="3" t="s">
        <v>0</v>
      </c>
      <c r="B2" s="3" t="s">
        <v>1</v>
      </c>
      <c r="C2" s="3" t="s">
        <v>2</v>
      </c>
    </row>
    <row r="4" spans="1:4" x14ac:dyDescent="0.25">
      <c r="A4" s="22" t="s">
        <v>41</v>
      </c>
      <c r="B4" s="23">
        <v>29942</v>
      </c>
      <c r="C4" s="24">
        <v>28487</v>
      </c>
      <c r="D4" s="25"/>
    </row>
    <row r="5" spans="1:4" x14ac:dyDescent="0.25">
      <c r="A5" s="22" t="s">
        <v>42</v>
      </c>
      <c r="B5" s="23">
        <v>47749</v>
      </c>
      <c r="C5" s="24">
        <v>44687</v>
      </c>
      <c r="D5" s="25"/>
    </row>
    <row r="6" spans="1:4" x14ac:dyDescent="0.25">
      <c r="A6" s="22" t="s">
        <v>43</v>
      </c>
      <c r="B6" s="23">
        <v>13528</v>
      </c>
      <c r="C6" s="24">
        <v>12775</v>
      </c>
      <c r="D6" s="25"/>
    </row>
    <row r="7" spans="1:4" x14ac:dyDescent="0.25">
      <c r="A7" s="22" t="s">
        <v>8</v>
      </c>
      <c r="B7" s="23">
        <v>81310</v>
      </c>
      <c r="C7" s="24">
        <v>76355</v>
      </c>
      <c r="D7" s="25"/>
    </row>
    <row r="8" spans="1:4" x14ac:dyDescent="0.25">
      <c r="A8" s="22" t="s">
        <v>44</v>
      </c>
      <c r="B8" s="23">
        <v>57323</v>
      </c>
      <c r="C8" s="24">
        <v>53652</v>
      </c>
      <c r="D8" s="25"/>
    </row>
    <row r="9" spans="1:4" x14ac:dyDescent="0.25">
      <c r="A9" s="22" t="s">
        <v>45</v>
      </c>
      <c r="B9" s="23">
        <v>48776</v>
      </c>
      <c r="C9" s="24">
        <v>45029</v>
      </c>
      <c r="D9" s="25"/>
    </row>
    <row r="10" spans="1:4" x14ac:dyDescent="0.25">
      <c r="A10" s="22" t="s">
        <v>46</v>
      </c>
      <c r="B10" s="23">
        <v>55921</v>
      </c>
      <c r="C10" s="24">
        <v>51983</v>
      </c>
      <c r="D10" s="25"/>
    </row>
    <row r="11" spans="1:4" x14ac:dyDescent="0.25">
      <c r="A11" s="22" t="s">
        <v>47</v>
      </c>
      <c r="B11" s="23">
        <v>35166</v>
      </c>
      <c r="C11" s="24">
        <v>33126</v>
      </c>
      <c r="D11" s="25"/>
    </row>
    <row r="12" spans="1:4" x14ac:dyDescent="0.25">
      <c r="A12" s="22" t="s">
        <v>48</v>
      </c>
      <c r="B12" s="23">
        <v>23393</v>
      </c>
      <c r="C12" s="24">
        <v>21366</v>
      </c>
      <c r="D12" s="25"/>
    </row>
    <row r="13" spans="1:4" x14ac:dyDescent="0.25">
      <c r="A13" s="22" t="s">
        <v>49</v>
      </c>
      <c r="B13" s="23">
        <v>30196</v>
      </c>
      <c r="C13" s="24">
        <v>28361</v>
      </c>
      <c r="D13" s="25"/>
    </row>
    <row r="14" spans="1:4" x14ac:dyDescent="0.25">
      <c r="A14" s="22" t="s">
        <v>4</v>
      </c>
      <c r="B14" s="23">
        <v>34182</v>
      </c>
      <c r="C14" s="24">
        <v>32036</v>
      </c>
      <c r="D14" s="25"/>
    </row>
    <row r="15" spans="1:4" x14ac:dyDescent="0.25">
      <c r="A15" s="22" t="s">
        <v>7</v>
      </c>
      <c r="B15" s="23">
        <v>100007</v>
      </c>
      <c r="C15" s="24">
        <v>92776</v>
      </c>
      <c r="D15" s="25"/>
    </row>
    <row r="16" spans="1:4" x14ac:dyDescent="0.25">
      <c r="A16" s="22" t="s">
        <v>50</v>
      </c>
      <c r="B16" s="23">
        <v>39643</v>
      </c>
      <c r="C16" s="24">
        <v>37486</v>
      </c>
      <c r="D16" s="25"/>
    </row>
    <row r="17" spans="1:4" x14ac:dyDescent="0.25">
      <c r="A17" s="22" t="s">
        <v>3</v>
      </c>
      <c r="B17" s="23">
        <v>69616</v>
      </c>
      <c r="C17" s="24">
        <v>64844</v>
      </c>
      <c r="D17" s="25"/>
    </row>
    <row r="18" spans="1:4" ht="15.6" x14ac:dyDescent="0.3">
      <c r="A18" s="8" t="s">
        <v>5</v>
      </c>
      <c r="B18" s="26">
        <f>SUM(B4:B17)</f>
        <v>666752</v>
      </c>
      <c r="C18" s="26">
        <f>SUM(C4:C17)</f>
        <v>622963</v>
      </c>
      <c r="D18" s="25"/>
    </row>
    <row r="19" spans="1:4" x14ac:dyDescent="0.25">
      <c r="A19" s="4" t="s">
        <v>6</v>
      </c>
      <c r="B19" s="23">
        <v>4848</v>
      </c>
      <c r="C19" s="27">
        <v>4497</v>
      </c>
      <c r="D19" s="25"/>
    </row>
    <row r="20" spans="1:4" x14ac:dyDescent="0.25">
      <c r="A20" s="4" t="s">
        <v>9</v>
      </c>
      <c r="B20" s="27">
        <v>7420</v>
      </c>
      <c r="C20" s="27">
        <v>6976</v>
      </c>
      <c r="D20" s="25"/>
    </row>
    <row r="21" spans="1:4" x14ac:dyDescent="0.25">
      <c r="A21" s="4" t="s">
        <v>10</v>
      </c>
      <c r="B21" s="27">
        <v>10664</v>
      </c>
      <c r="C21" s="27">
        <v>10089</v>
      </c>
      <c r="D21" s="25"/>
    </row>
    <row r="22" spans="1:4" x14ac:dyDescent="0.25">
      <c r="A22" s="4" t="s">
        <v>11</v>
      </c>
      <c r="B22" s="27">
        <v>5882</v>
      </c>
      <c r="C22" s="27">
        <v>5599</v>
      </c>
      <c r="D22" s="25"/>
    </row>
    <row r="23" spans="1:4" x14ac:dyDescent="0.25">
      <c r="A23" s="3"/>
      <c r="B23" s="28"/>
      <c r="C23" s="28"/>
      <c r="D23" s="25"/>
    </row>
    <row r="24" spans="1:4" ht="15.6" x14ac:dyDescent="0.3">
      <c r="A24" s="10"/>
      <c r="B24" s="29">
        <f>SUM(B18:B22)</f>
        <v>695566</v>
      </c>
      <c r="C24" s="29">
        <f>SUM(C18:C22)</f>
        <v>650124</v>
      </c>
      <c r="D24" s="30">
        <f>B24-C24</f>
        <v>45442</v>
      </c>
    </row>
  </sheetData>
  <mergeCells count="1">
    <mergeCell ref="B1:C1"/>
  </mergeCells>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5" sqref="C5"/>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v>43982</v>
      </c>
      <c r="C1" s="40"/>
    </row>
    <row r="2" spans="1:3" x14ac:dyDescent="0.25">
      <c r="A2" s="3" t="s">
        <v>0</v>
      </c>
      <c r="B2" s="3" t="s">
        <v>1</v>
      </c>
      <c r="C2" s="3" t="s">
        <v>2</v>
      </c>
    </row>
    <row r="4" spans="1:3" x14ac:dyDescent="0.25">
      <c r="A4" s="22" t="s">
        <v>41</v>
      </c>
      <c r="B4" s="7">
        <v>21841</v>
      </c>
      <c r="C4" s="6">
        <v>21153</v>
      </c>
    </row>
    <row r="5" spans="1:3" x14ac:dyDescent="0.25">
      <c r="A5" s="22" t="s">
        <v>42</v>
      </c>
      <c r="B5" s="7">
        <v>33985</v>
      </c>
      <c r="C5" s="6">
        <v>32599</v>
      </c>
    </row>
    <row r="6" spans="1:3" x14ac:dyDescent="0.25">
      <c r="A6" s="22" t="s">
        <v>43</v>
      </c>
      <c r="B6" s="7">
        <v>9777</v>
      </c>
      <c r="C6" s="6">
        <v>9459</v>
      </c>
    </row>
    <row r="7" spans="1:3" x14ac:dyDescent="0.25">
      <c r="A7" s="22" t="s">
        <v>8</v>
      </c>
      <c r="B7" s="7">
        <v>53162</v>
      </c>
      <c r="C7" s="6">
        <v>51084</v>
      </c>
    </row>
    <row r="8" spans="1:3" x14ac:dyDescent="0.25">
      <c r="A8" s="22" t="s">
        <v>44</v>
      </c>
      <c r="B8" s="7">
        <v>41551</v>
      </c>
      <c r="C8" s="6">
        <v>39919</v>
      </c>
    </row>
    <row r="9" spans="1:3" x14ac:dyDescent="0.25">
      <c r="A9" s="22" t="s">
        <v>45</v>
      </c>
      <c r="B9" s="7">
        <v>31511</v>
      </c>
      <c r="C9" s="6">
        <v>29955</v>
      </c>
    </row>
    <row r="10" spans="1:3" x14ac:dyDescent="0.25">
      <c r="A10" s="22" t="s">
        <v>46</v>
      </c>
      <c r="B10" s="7">
        <v>36096</v>
      </c>
      <c r="C10" s="6">
        <v>34574</v>
      </c>
    </row>
    <row r="11" spans="1:3" x14ac:dyDescent="0.25">
      <c r="A11" s="22" t="s">
        <v>47</v>
      </c>
      <c r="B11" s="7">
        <v>23610</v>
      </c>
      <c r="C11" s="6">
        <v>22742</v>
      </c>
    </row>
    <row r="12" spans="1:3" x14ac:dyDescent="0.25">
      <c r="A12" s="22" t="s">
        <v>48</v>
      </c>
      <c r="B12" s="7">
        <v>16084</v>
      </c>
      <c r="C12" s="6">
        <v>15242</v>
      </c>
    </row>
    <row r="13" spans="1:3" x14ac:dyDescent="0.25">
      <c r="A13" s="22" t="s">
        <v>49</v>
      </c>
      <c r="B13" s="7">
        <v>21304</v>
      </c>
      <c r="C13" s="6">
        <v>20505</v>
      </c>
    </row>
    <row r="14" spans="1:3" x14ac:dyDescent="0.25">
      <c r="A14" s="22" t="s">
        <v>4</v>
      </c>
      <c r="B14" s="7">
        <v>23346</v>
      </c>
      <c r="C14" s="6">
        <v>22474</v>
      </c>
    </row>
    <row r="15" spans="1:3" x14ac:dyDescent="0.25">
      <c r="A15" s="22" t="s">
        <v>7</v>
      </c>
      <c r="B15" s="7">
        <v>70290</v>
      </c>
      <c r="C15" s="6">
        <v>67077</v>
      </c>
    </row>
    <row r="16" spans="1:3" x14ac:dyDescent="0.25">
      <c r="A16" s="22" t="s">
        <v>50</v>
      </c>
      <c r="B16" s="7">
        <v>25586</v>
      </c>
      <c r="C16" s="6">
        <v>24681</v>
      </c>
    </row>
    <row r="17" spans="1:4" x14ac:dyDescent="0.25">
      <c r="A17" s="22" t="s">
        <v>3</v>
      </c>
      <c r="B17" s="7">
        <v>50515</v>
      </c>
      <c r="C17" s="6">
        <v>48303</v>
      </c>
    </row>
    <row r="18" spans="1:4" ht="15.6" x14ac:dyDescent="0.3">
      <c r="A18" s="8" t="s">
        <v>5</v>
      </c>
      <c r="B18" s="9">
        <f>SUM(B4:B17)</f>
        <v>458658</v>
      </c>
      <c r="C18" s="9">
        <f>SUM(C4:C17)</f>
        <v>439767</v>
      </c>
    </row>
    <row r="19" spans="1:4" x14ac:dyDescent="0.25">
      <c r="A19" s="4" t="s">
        <v>6</v>
      </c>
      <c r="B19" s="7">
        <v>3297</v>
      </c>
      <c r="C19" s="5">
        <v>3157</v>
      </c>
    </row>
    <row r="20" spans="1:4" x14ac:dyDescent="0.25">
      <c r="A20" s="4" t="s">
        <v>9</v>
      </c>
      <c r="B20" s="5">
        <v>4757</v>
      </c>
      <c r="C20" s="5">
        <v>4588</v>
      </c>
    </row>
    <row r="21" spans="1:4" x14ac:dyDescent="0.25">
      <c r="A21" s="4" t="s">
        <v>10</v>
      </c>
      <c r="B21" s="5">
        <v>6649</v>
      </c>
      <c r="C21" s="5">
        <v>6477</v>
      </c>
    </row>
    <row r="22" spans="1:4" x14ac:dyDescent="0.25">
      <c r="A22" s="4" t="s">
        <v>11</v>
      </c>
      <c r="B22" s="5">
        <v>3732</v>
      </c>
      <c r="C22" s="5">
        <v>3634</v>
      </c>
    </row>
    <row r="23" spans="1:4" x14ac:dyDescent="0.25">
      <c r="A23" s="3"/>
      <c r="B23" s="3"/>
      <c r="C23" s="3"/>
    </row>
    <row r="24" spans="1:4" ht="15.6" x14ac:dyDescent="0.3">
      <c r="A24" s="10"/>
      <c r="B24" s="10">
        <f>SUM(B18:B22)</f>
        <v>477093</v>
      </c>
      <c r="C24" s="10">
        <f>SUM(C18:C22)</f>
        <v>457623</v>
      </c>
      <c r="D24" s="11">
        <f>B24-C24</f>
        <v>19470</v>
      </c>
    </row>
  </sheetData>
  <mergeCells count="1">
    <mergeCell ref="B1:C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XFD1048576"/>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v>43951</v>
      </c>
      <c r="C1" s="40"/>
    </row>
    <row r="2" spans="1:3" x14ac:dyDescent="0.25">
      <c r="A2" s="3" t="s">
        <v>0</v>
      </c>
      <c r="B2" s="3" t="s">
        <v>1</v>
      </c>
      <c r="C2" s="3" t="s">
        <v>2</v>
      </c>
    </row>
    <row r="4" spans="1:3" x14ac:dyDescent="0.25">
      <c r="A4" s="22" t="s">
        <v>41</v>
      </c>
      <c r="B4" s="7">
        <v>7825</v>
      </c>
      <c r="C4" s="6">
        <v>7728</v>
      </c>
    </row>
    <row r="5" spans="1:3" x14ac:dyDescent="0.25">
      <c r="A5" s="22" t="s">
        <v>42</v>
      </c>
      <c r="B5" s="7">
        <v>11533</v>
      </c>
      <c r="C5" s="6">
        <v>11362</v>
      </c>
    </row>
    <row r="6" spans="1:3" x14ac:dyDescent="0.25">
      <c r="A6" s="22" t="s">
        <v>43</v>
      </c>
      <c r="B6" s="7">
        <v>3618</v>
      </c>
      <c r="C6" s="6">
        <v>3582</v>
      </c>
    </row>
    <row r="7" spans="1:3" x14ac:dyDescent="0.25">
      <c r="A7" s="22" t="s">
        <v>8</v>
      </c>
      <c r="B7" s="7">
        <v>19458</v>
      </c>
      <c r="C7" s="6">
        <v>19112</v>
      </c>
    </row>
    <row r="8" spans="1:3" x14ac:dyDescent="0.25">
      <c r="A8" s="22" t="s">
        <v>44</v>
      </c>
      <c r="B8" s="7">
        <v>13783</v>
      </c>
      <c r="C8" s="6">
        <v>13597</v>
      </c>
    </row>
    <row r="9" spans="1:3" x14ac:dyDescent="0.25">
      <c r="A9" s="22" t="s">
        <v>45</v>
      </c>
      <c r="B9" s="7">
        <v>10383</v>
      </c>
      <c r="C9" s="6">
        <v>10163</v>
      </c>
    </row>
    <row r="10" spans="1:3" x14ac:dyDescent="0.25">
      <c r="A10" s="22" t="s">
        <v>46</v>
      </c>
      <c r="B10" s="7">
        <v>12813</v>
      </c>
      <c r="C10" s="6">
        <v>12533</v>
      </c>
    </row>
    <row r="11" spans="1:3" x14ac:dyDescent="0.25">
      <c r="A11" s="22" t="s">
        <v>47</v>
      </c>
      <c r="B11" s="7">
        <v>8495</v>
      </c>
      <c r="C11" s="6">
        <v>8384</v>
      </c>
    </row>
    <row r="12" spans="1:3" x14ac:dyDescent="0.25">
      <c r="A12" s="22" t="s">
        <v>48</v>
      </c>
      <c r="B12" s="7">
        <v>5300</v>
      </c>
      <c r="C12" s="6">
        <v>5229</v>
      </c>
    </row>
    <row r="13" spans="1:3" x14ac:dyDescent="0.25">
      <c r="A13" s="22" t="s">
        <v>49</v>
      </c>
      <c r="B13" s="7">
        <v>8383</v>
      </c>
      <c r="C13" s="6">
        <v>8258</v>
      </c>
    </row>
    <row r="14" spans="1:3" x14ac:dyDescent="0.25">
      <c r="A14" s="22" t="s">
        <v>4</v>
      </c>
      <c r="B14" s="7">
        <v>8593</v>
      </c>
      <c r="C14" s="6">
        <v>8458</v>
      </c>
    </row>
    <row r="15" spans="1:3" x14ac:dyDescent="0.25">
      <c r="A15" s="22" t="s">
        <v>7</v>
      </c>
      <c r="B15" s="7">
        <v>22362</v>
      </c>
      <c r="C15" s="6">
        <v>22094</v>
      </c>
    </row>
    <row r="16" spans="1:3" x14ac:dyDescent="0.25">
      <c r="A16" s="22" t="s">
        <v>50</v>
      </c>
      <c r="B16" s="7">
        <v>9503</v>
      </c>
      <c r="C16" s="6">
        <v>9362</v>
      </c>
    </row>
    <row r="17" spans="1:4" x14ac:dyDescent="0.25">
      <c r="A17" s="22" t="s">
        <v>3</v>
      </c>
      <c r="B17" s="7">
        <v>16652</v>
      </c>
      <c r="C17" s="6">
        <v>16409</v>
      </c>
    </row>
    <row r="18" spans="1:4" ht="15.6" x14ac:dyDescent="0.3">
      <c r="A18" s="8" t="s">
        <v>5</v>
      </c>
      <c r="B18" s="9">
        <f>SUM(B4:B17)</f>
        <v>158701</v>
      </c>
      <c r="C18" s="9">
        <f>SUM(C4:C17)</f>
        <v>156271</v>
      </c>
    </row>
    <row r="19" spans="1:4" x14ac:dyDescent="0.25">
      <c r="A19" s="4" t="s">
        <v>6</v>
      </c>
      <c r="B19" s="7">
        <v>1384</v>
      </c>
      <c r="C19" s="5">
        <v>1363</v>
      </c>
    </row>
    <row r="20" spans="1:4" x14ac:dyDescent="0.25">
      <c r="A20" s="4" t="s">
        <v>9</v>
      </c>
      <c r="B20" s="5">
        <v>2082</v>
      </c>
      <c r="C20" s="5">
        <v>2043</v>
      </c>
    </row>
    <row r="21" spans="1:4" x14ac:dyDescent="0.25">
      <c r="A21" s="4" t="s">
        <v>10</v>
      </c>
      <c r="B21" s="5">
        <v>2934</v>
      </c>
      <c r="C21" s="5">
        <v>2905</v>
      </c>
    </row>
    <row r="22" spans="1:4" x14ac:dyDescent="0.25">
      <c r="A22" s="4" t="s">
        <v>11</v>
      </c>
      <c r="B22" s="5">
        <v>1799</v>
      </c>
      <c r="C22" s="5">
        <v>1766</v>
      </c>
    </row>
    <row r="23" spans="1:4" x14ac:dyDescent="0.25">
      <c r="A23" s="3"/>
      <c r="B23" s="3"/>
      <c r="C23" s="3"/>
    </row>
    <row r="24" spans="1:4" ht="15.6" x14ac:dyDescent="0.3">
      <c r="A24" s="10"/>
      <c r="B24" s="10">
        <f>SUM(B18:B22)</f>
        <v>166900</v>
      </c>
      <c r="C24" s="10">
        <f>SUM(C18:C22)</f>
        <v>164348</v>
      </c>
      <c r="D24" s="11">
        <f>B24-C24</f>
        <v>2552</v>
      </c>
    </row>
  </sheetData>
  <mergeCells count="1">
    <mergeCell ref="B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23" sqref="C23"/>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v>43921</v>
      </c>
      <c r="C1" s="40"/>
    </row>
    <row r="2" spans="1:3" x14ac:dyDescent="0.25">
      <c r="A2" s="3" t="s">
        <v>0</v>
      </c>
      <c r="B2" s="3" t="s">
        <v>1</v>
      </c>
      <c r="C2" s="3" t="s">
        <v>2</v>
      </c>
    </row>
    <row r="4" spans="1:3" x14ac:dyDescent="0.25">
      <c r="A4" s="22" t="s">
        <v>41</v>
      </c>
      <c r="B4" s="7">
        <v>6953</v>
      </c>
      <c r="C4" s="6">
        <v>6881</v>
      </c>
    </row>
    <row r="5" spans="1:3" x14ac:dyDescent="0.25">
      <c r="A5" s="22" t="s">
        <v>42</v>
      </c>
      <c r="B5" s="7">
        <v>10335</v>
      </c>
      <c r="C5" s="6">
        <v>10193</v>
      </c>
    </row>
    <row r="6" spans="1:3" x14ac:dyDescent="0.25">
      <c r="A6" s="22" t="s">
        <v>43</v>
      </c>
      <c r="B6" s="7">
        <v>3268</v>
      </c>
      <c r="C6" s="6">
        <v>3234</v>
      </c>
    </row>
    <row r="7" spans="1:3" x14ac:dyDescent="0.25">
      <c r="A7" s="22" t="s">
        <v>8</v>
      </c>
      <c r="B7" s="7">
        <v>17399</v>
      </c>
      <c r="C7" s="6">
        <v>17099</v>
      </c>
    </row>
    <row r="8" spans="1:3" x14ac:dyDescent="0.25">
      <c r="A8" s="22" t="s">
        <v>44</v>
      </c>
      <c r="B8" s="7">
        <v>12248</v>
      </c>
      <c r="C8" s="6">
        <v>12090</v>
      </c>
    </row>
    <row r="9" spans="1:3" x14ac:dyDescent="0.25">
      <c r="A9" s="22" t="s">
        <v>45</v>
      </c>
      <c r="B9" s="7">
        <v>8967</v>
      </c>
      <c r="C9" s="6">
        <v>8782</v>
      </c>
    </row>
    <row r="10" spans="1:3" x14ac:dyDescent="0.25">
      <c r="A10" s="22" t="s">
        <v>46</v>
      </c>
      <c r="B10" s="7">
        <v>11196</v>
      </c>
      <c r="C10" s="6">
        <v>10960</v>
      </c>
    </row>
    <row r="11" spans="1:3" x14ac:dyDescent="0.25">
      <c r="A11" s="22" t="s">
        <v>47</v>
      </c>
      <c r="B11" s="7">
        <v>7566</v>
      </c>
      <c r="C11" s="6">
        <v>7464</v>
      </c>
    </row>
    <row r="12" spans="1:3" x14ac:dyDescent="0.25">
      <c r="A12" s="22" t="s">
        <v>48</v>
      </c>
      <c r="B12" s="7">
        <v>4881</v>
      </c>
      <c r="C12" s="6">
        <v>4817</v>
      </c>
    </row>
    <row r="13" spans="1:3" x14ac:dyDescent="0.25">
      <c r="A13" s="22" t="s">
        <v>49</v>
      </c>
      <c r="B13" s="7">
        <v>7397</v>
      </c>
      <c r="C13" s="6">
        <v>7290</v>
      </c>
    </row>
    <row r="14" spans="1:3" x14ac:dyDescent="0.25">
      <c r="A14" s="22" t="s">
        <v>4</v>
      </c>
      <c r="B14" s="7">
        <v>7768</v>
      </c>
      <c r="C14" s="6">
        <v>7648</v>
      </c>
    </row>
    <row r="15" spans="1:3" x14ac:dyDescent="0.25">
      <c r="A15" s="22" t="s">
        <v>7</v>
      </c>
      <c r="B15" s="7">
        <v>19934</v>
      </c>
      <c r="C15" s="6">
        <v>19711</v>
      </c>
    </row>
    <row r="16" spans="1:3" x14ac:dyDescent="0.25">
      <c r="A16" s="22" t="s">
        <v>50</v>
      </c>
      <c r="B16" s="7">
        <v>8349</v>
      </c>
      <c r="C16" s="6">
        <v>8222</v>
      </c>
    </row>
    <row r="17" spans="1:4" x14ac:dyDescent="0.25">
      <c r="A17" s="22" t="s">
        <v>3</v>
      </c>
      <c r="B17" s="7">
        <v>14938</v>
      </c>
      <c r="C17" s="6">
        <v>14734</v>
      </c>
    </row>
    <row r="18" spans="1:4" ht="15.6" x14ac:dyDescent="0.3">
      <c r="A18" s="8" t="s">
        <v>5</v>
      </c>
      <c r="B18" s="9">
        <f>SUM(B4:B17)</f>
        <v>141199</v>
      </c>
      <c r="C18" s="9">
        <f>SUM(C4:C17)</f>
        <v>139125</v>
      </c>
    </row>
    <row r="19" spans="1:4" x14ac:dyDescent="0.25">
      <c r="A19" s="4" t="s">
        <v>6</v>
      </c>
      <c r="B19" s="7">
        <v>1210</v>
      </c>
      <c r="C19" s="5">
        <v>1195</v>
      </c>
    </row>
    <row r="20" spans="1:4" x14ac:dyDescent="0.25">
      <c r="A20" s="4" t="s">
        <v>9</v>
      </c>
      <c r="B20" s="5">
        <v>1852</v>
      </c>
      <c r="C20" s="5">
        <v>1818</v>
      </c>
    </row>
    <row r="21" spans="1:4" x14ac:dyDescent="0.25">
      <c r="A21" s="4" t="s">
        <v>10</v>
      </c>
      <c r="B21" s="5">
        <v>2683</v>
      </c>
      <c r="C21" s="5">
        <v>2660</v>
      </c>
    </row>
    <row r="22" spans="1:4" x14ac:dyDescent="0.25">
      <c r="A22" s="4" t="s">
        <v>11</v>
      </c>
      <c r="B22" s="5">
        <v>1612</v>
      </c>
      <c r="C22" s="5">
        <v>1579</v>
      </c>
    </row>
    <row r="23" spans="1:4" x14ac:dyDescent="0.25">
      <c r="A23" s="3"/>
      <c r="B23" s="3"/>
      <c r="C23" s="3"/>
    </row>
    <row r="24" spans="1:4" ht="15.6" x14ac:dyDescent="0.3">
      <c r="A24" s="10"/>
      <c r="B24" s="10">
        <f>SUM(B18:B22)</f>
        <v>148556</v>
      </c>
      <c r="C24" s="10">
        <f>SUM(C18:C22)</f>
        <v>146377</v>
      </c>
      <c r="D24" s="11">
        <f>B24-C24</f>
        <v>2179</v>
      </c>
    </row>
  </sheetData>
  <mergeCells count="1">
    <mergeCell ref="B1:C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E17" sqref="E17"/>
    </sheetView>
  </sheetViews>
  <sheetFormatPr defaultColWidth="8.90625" defaultRowHeight="15" x14ac:dyDescent="0.25"/>
  <cols>
    <col min="1" max="1" width="47.90625" style="1" bestFit="1" customWidth="1"/>
    <col min="2" max="3" width="8.90625" style="1" customWidth="1"/>
    <col min="4" max="16384" width="8.90625" style="2"/>
  </cols>
  <sheetData>
    <row r="1" spans="1:4" x14ac:dyDescent="0.25">
      <c r="A1" s="1" t="s">
        <v>26</v>
      </c>
      <c r="B1" s="40">
        <v>43890</v>
      </c>
      <c r="C1" s="40"/>
    </row>
    <row r="2" spans="1:4" x14ac:dyDescent="0.25">
      <c r="A2" s="3" t="s">
        <v>0</v>
      </c>
      <c r="B2" s="3" t="s">
        <v>1</v>
      </c>
      <c r="C2" s="3" t="s">
        <v>2</v>
      </c>
    </row>
    <row r="4" spans="1:4" x14ac:dyDescent="0.25">
      <c r="A4" s="22" t="s">
        <v>41</v>
      </c>
      <c r="B4" s="23">
        <v>800</v>
      </c>
      <c r="C4" s="24">
        <v>797</v>
      </c>
      <c r="D4" s="25"/>
    </row>
    <row r="5" spans="1:4" x14ac:dyDescent="0.25">
      <c r="A5" s="22" t="s">
        <v>42</v>
      </c>
      <c r="B5" s="23">
        <v>1024</v>
      </c>
      <c r="C5" s="24">
        <v>1019</v>
      </c>
      <c r="D5" s="25"/>
    </row>
    <row r="6" spans="1:4" x14ac:dyDescent="0.25">
      <c r="A6" s="22" t="s">
        <v>43</v>
      </c>
      <c r="B6" s="23">
        <v>440</v>
      </c>
      <c r="C6" s="24">
        <v>437</v>
      </c>
      <c r="D6" s="25"/>
    </row>
    <row r="7" spans="1:4" x14ac:dyDescent="0.25">
      <c r="A7" s="22" t="s">
        <v>8</v>
      </c>
      <c r="B7" s="23">
        <v>2075</v>
      </c>
      <c r="C7" s="24">
        <v>2054</v>
      </c>
      <c r="D7" s="25"/>
    </row>
    <row r="8" spans="1:4" x14ac:dyDescent="0.25">
      <c r="A8" s="22" t="s">
        <v>44</v>
      </c>
      <c r="B8" s="23">
        <v>1347</v>
      </c>
      <c r="C8" s="24">
        <v>1340</v>
      </c>
      <c r="D8" s="25"/>
    </row>
    <row r="9" spans="1:4" x14ac:dyDescent="0.25">
      <c r="A9" s="22" t="s">
        <v>45</v>
      </c>
      <c r="B9" s="23">
        <v>1122</v>
      </c>
      <c r="C9" s="24">
        <v>1115</v>
      </c>
      <c r="D9" s="25"/>
    </row>
    <row r="10" spans="1:4" x14ac:dyDescent="0.25">
      <c r="A10" s="22" t="s">
        <v>46</v>
      </c>
      <c r="B10" s="23">
        <v>1463</v>
      </c>
      <c r="C10" s="24">
        <v>1452</v>
      </c>
      <c r="D10" s="25"/>
    </row>
    <row r="11" spans="1:4" x14ac:dyDescent="0.25">
      <c r="A11" s="22" t="s">
        <v>47</v>
      </c>
      <c r="B11" s="23">
        <v>777</v>
      </c>
      <c r="C11" s="24">
        <v>772</v>
      </c>
      <c r="D11" s="25"/>
    </row>
    <row r="12" spans="1:4" x14ac:dyDescent="0.25">
      <c r="A12" s="22" t="s">
        <v>48</v>
      </c>
      <c r="B12" s="23">
        <v>574</v>
      </c>
      <c r="C12" s="24">
        <v>569</v>
      </c>
      <c r="D12" s="25"/>
    </row>
    <row r="13" spans="1:4" x14ac:dyDescent="0.25">
      <c r="A13" s="22" t="s">
        <v>49</v>
      </c>
      <c r="B13" s="23">
        <v>965</v>
      </c>
      <c r="C13" s="24">
        <v>954</v>
      </c>
      <c r="D13" s="25"/>
    </row>
    <row r="14" spans="1:4" x14ac:dyDescent="0.25">
      <c r="A14" s="22" t="s">
        <v>4</v>
      </c>
      <c r="B14" s="23">
        <v>998</v>
      </c>
      <c r="C14" s="24">
        <v>994</v>
      </c>
      <c r="D14" s="25"/>
    </row>
    <row r="15" spans="1:4" x14ac:dyDescent="0.25">
      <c r="A15" s="22" t="s">
        <v>7</v>
      </c>
      <c r="B15" s="23">
        <v>2093</v>
      </c>
      <c r="C15" s="24">
        <v>2086</v>
      </c>
      <c r="D15" s="25"/>
    </row>
    <row r="16" spans="1:4" x14ac:dyDescent="0.25">
      <c r="A16" s="22" t="s">
        <v>50</v>
      </c>
      <c r="B16" s="23">
        <v>980</v>
      </c>
      <c r="C16" s="24">
        <v>978</v>
      </c>
      <c r="D16" s="25"/>
    </row>
    <row r="17" spans="1:4" x14ac:dyDescent="0.25">
      <c r="A17" s="22" t="s">
        <v>3</v>
      </c>
      <c r="B17" s="23">
        <v>1529</v>
      </c>
      <c r="C17" s="24">
        <v>1518</v>
      </c>
      <c r="D17" s="25"/>
    </row>
    <row r="18" spans="1:4" ht="15.6" x14ac:dyDescent="0.3">
      <c r="A18" s="8" t="s">
        <v>5</v>
      </c>
      <c r="B18" s="26">
        <f>SUM(B4:B17)</f>
        <v>16187</v>
      </c>
      <c r="C18" s="26">
        <f>SUM(C4:C17)</f>
        <v>16085</v>
      </c>
      <c r="D18" s="25"/>
    </row>
    <row r="19" spans="1:4" x14ac:dyDescent="0.25">
      <c r="A19" s="4" t="s">
        <v>6</v>
      </c>
      <c r="B19" s="23">
        <v>174</v>
      </c>
      <c r="C19" s="27">
        <v>173</v>
      </c>
      <c r="D19" s="25"/>
    </row>
    <row r="20" spans="1:4" x14ac:dyDescent="0.25">
      <c r="A20" s="4" t="s">
        <v>9</v>
      </c>
      <c r="B20" s="27">
        <v>220</v>
      </c>
      <c r="C20" s="27">
        <v>218</v>
      </c>
      <c r="D20" s="25"/>
    </row>
    <row r="21" spans="1:4" x14ac:dyDescent="0.25">
      <c r="A21" s="4" t="s">
        <v>10</v>
      </c>
      <c r="B21" s="27">
        <v>399</v>
      </c>
      <c r="C21" s="27">
        <v>398</v>
      </c>
      <c r="D21" s="25"/>
    </row>
    <row r="22" spans="1:4" x14ac:dyDescent="0.25">
      <c r="A22" s="4" t="s">
        <v>11</v>
      </c>
      <c r="B22" s="27">
        <v>240</v>
      </c>
      <c r="C22" s="27">
        <v>239</v>
      </c>
      <c r="D22" s="25"/>
    </row>
    <row r="23" spans="1:4" x14ac:dyDescent="0.25">
      <c r="A23" s="3"/>
      <c r="B23" s="28"/>
      <c r="C23" s="28"/>
      <c r="D23" s="25"/>
    </row>
    <row r="24" spans="1:4" ht="15.6" x14ac:dyDescent="0.3">
      <c r="A24" s="10"/>
      <c r="B24" s="29">
        <f>SUM(B18:B22)</f>
        <v>17220</v>
      </c>
      <c r="C24" s="29">
        <f>SUM(C18:C22)</f>
        <v>17113</v>
      </c>
      <c r="D24" s="30">
        <f>B24-C24</f>
        <v>107</v>
      </c>
    </row>
  </sheetData>
  <mergeCells count="1">
    <mergeCell ref="B1:C1"/>
  </mergeCells>
  <pageMargins left="0.7" right="0.7" top="0.75" bottom="0.75" header="0.3" footer="0.3"/>
  <pageSetup paperSize="9"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XFD1048576"/>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c r="C1" s="40"/>
    </row>
    <row r="2" spans="1:3" x14ac:dyDescent="0.25">
      <c r="A2" s="3" t="s">
        <v>0</v>
      </c>
      <c r="B2" s="3" t="s">
        <v>1</v>
      </c>
      <c r="C2" s="3" t="s">
        <v>2</v>
      </c>
    </row>
    <row r="4" spans="1:3" x14ac:dyDescent="0.25">
      <c r="A4" s="22" t="s">
        <v>41</v>
      </c>
      <c r="B4" s="7"/>
      <c r="C4" s="6"/>
    </row>
    <row r="5" spans="1:3" x14ac:dyDescent="0.25">
      <c r="A5" s="22" t="s">
        <v>42</v>
      </c>
      <c r="B5" s="7"/>
      <c r="C5" s="6"/>
    </row>
    <row r="6" spans="1:3" x14ac:dyDescent="0.25">
      <c r="A6" s="22" t="s">
        <v>43</v>
      </c>
      <c r="B6" s="7"/>
      <c r="C6" s="6"/>
    </row>
    <row r="7" spans="1:3" x14ac:dyDescent="0.25">
      <c r="A7" s="22" t="s">
        <v>8</v>
      </c>
      <c r="B7" s="7"/>
      <c r="C7" s="6"/>
    </row>
    <row r="8" spans="1:3" x14ac:dyDescent="0.25">
      <c r="A8" s="22" t="s">
        <v>44</v>
      </c>
      <c r="B8" s="7"/>
      <c r="C8" s="6"/>
    </row>
    <row r="9" spans="1:3" x14ac:dyDescent="0.25">
      <c r="A9" s="22" t="s">
        <v>45</v>
      </c>
      <c r="B9" s="7"/>
      <c r="C9" s="6"/>
    </row>
    <row r="10" spans="1:3" x14ac:dyDescent="0.25">
      <c r="A10" s="22" t="s">
        <v>46</v>
      </c>
      <c r="B10" s="7"/>
      <c r="C10" s="6"/>
    </row>
    <row r="11" spans="1:3" x14ac:dyDescent="0.25">
      <c r="A11" s="22" t="s">
        <v>47</v>
      </c>
      <c r="B11" s="7"/>
      <c r="C11" s="6"/>
    </row>
    <row r="12" spans="1:3" x14ac:dyDescent="0.25">
      <c r="A12" s="22" t="s">
        <v>48</v>
      </c>
      <c r="B12" s="7"/>
      <c r="C12" s="6"/>
    </row>
    <row r="13" spans="1:3" x14ac:dyDescent="0.25">
      <c r="A13" s="22" t="s">
        <v>49</v>
      </c>
      <c r="B13" s="7"/>
      <c r="C13" s="6"/>
    </row>
    <row r="14" spans="1:3" x14ac:dyDescent="0.25">
      <c r="A14" s="22" t="s">
        <v>4</v>
      </c>
      <c r="B14" s="7"/>
      <c r="C14" s="6"/>
    </row>
    <row r="15" spans="1:3" x14ac:dyDescent="0.25">
      <c r="A15" s="22" t="s">
        <v>7</v>
      </c>
      <c r="B15" s="7"/>
      <c r="C15" s="6"/>
    </row>
    <row r="16" spans="1:3" x14ac:dyDescent="0.25">
      <c r="A16" s="22" t="s">
        <v>50</v>
      </c>
      <c r="B16" s="7"/>
      <c r="C16" s="6"/>
    </row>
    <row r="17" spans="1:4" x14ac:dyDescent="0.25">
      <c r="A17" s="22" t="s">
        <v>3</v>
      </c>
      <c r="B17" s="7"/>
      <c r="C17" s="6"/>
    </row>
    <row r="18" spans="1:4" ht="15.6" x14ac:dyDescent="0.3">
      <c r="A18" s="8" t="s">
        <v>5</v>
      </c>
      <c r="B18" s="9">
        <f>SUM(B4:B17)</f>
        <v>0</v>
      </c>
      <c r="C18" s="9">
        <f>SUM(C4:C17)</f>
        <v>0</v>
      </c>
    </row>
    <row r="19" spans="1:4" x14ac:dyDescent="0.25">
      <c r="A19" s="4" t="s">
        <v>6</v>
      </c>
      <c r="B19" s="7"/>
      <c r="C19" s="5"/>
    </row>
    <row r="20" spans="1:4" x14ac:dyDescent="0.25">
      <c r="A20" s="4" t="s">
        <v>9</v>
      </c>
      <c r="B20" s="5"/>
      <c r="C20" s="5"/>
    </row>
    <row r="21" spans="1:4" x14ac:dyDescent="0.25">
      <c r="A21" s="4" t="s">
        <v>10</v>
      </c>
      <c r="B21" s="5"/>
      <c r="C21" s="5"/>
    </row>
    <row r="22" spans="1:4" x14ac:dyDescent="0.25">
      <c r="A22" s="4" t="s">
        <v>11</v>
      </c>
      <c r="B22" s="5"/>
      <c r="C22" s="5"/>
    </row>
    <row r="23" spans="1:4" x14ac:dyDescent="0.25">
      <c r="A23" s="3"/>
      <c r="B23" s="3"/>
      <c r="C23" s="3"/>
    </row>
    <row r="24" spans="1:4" ht="15.6" x14ac:dyDescent="0.3">
      <c r="A24" s="10"/>
      <c r="B24" s="10">
        <f>SUM(B18:B22)</f>
        <v>0</v>
      </c>
      <c r="C24" s="10">
        <f>SUM(C18:C22)</f>
        <v>0</v>
      </c>
      <c r="D24" s="11">
        <f>B24-C24</f>
        <v>0</v>
      </c>
    </row>
  </sheetData>
  <mergeCells count="1">
    <mergeCell ref="B1:C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zoomScale="140" zoomScaleNormal="140" workbookViewId="0">
      <selection activeCell="C23" sqref="C23"/>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v>44255</v>
      </c>
      <c r="C1" s="40"/>
    </row>
    <row r="2" spans="1:3" x14ac:dyDescent="0.25">
      <c r="A2" s="3" t="s">
        <v>0</v>
      </c>
      <c r="B2" s="3" t="s">
        <v>1</v>
      </c>
      <c r="C2" s="3" t="s">
        <v>2</v>
      </c>
    </row>
    <row r="4" spans="1:3" x14ac:dyDescent="0.25">
      <c r="A4" s="22" t="s">
        <v>41</v>
      </c>
      <c r="B4" s="7">
        <v>46041</v>
      </c>
      <c r="C4" s="6">
        <v>41719</v>
      </c>
    </row>
    <row r="5" spans="1:3" x14ac:dyDescent="0.25">
      <c r="A5" s="22" t="s">
        <v>42</v>
      </c>
      <c r="B5" s="7">
        <v>73868</v>
      </c>
      <c r="C5" s="6">
        <v>65785</v>
      </c>
    </row>
    <row r="6" spans="1:3" x14ac:dyDescent="0.25">
      <c r="A6" s="22" t="s">
        <v>43</v>
      </c>
      <c r="B6" s="7">
        <v>23030</v>
      </c>
      <c r="C6" s="6">
        <v>20260</v>
      </c>
    </row>
    <row r="7" spans="1:3" x14ac:dyDescent="0.25">
      <c r="A7" s="22" t="s">
        <v>8</v>
      </c>
      <c r="B7" s="7">
        <v>136607</v>
      </c>
      <c r="C7" s="6">
        <v>120628</v>
      </c>
    </row>
    <row r="8" spans="1:3" x14ac:dyDescent="0.25">
      <c r="A8" s="22" t="s">
        <v>44</v>
      </c>
      <c r="B8" s="7">
        <v>87679</v>
      </c>
      <c r="C8" s="6">
        <v>77697</v>
      </c>
    </row>
    <row r="9" spans="1:3" x14ac:dyDescent="0.25">
      <c r="A9" s="22" t="s">
        <v>45</v>
      </c>
      <c r="B9" s="7">
        <v>83516</v>
      </c>
      <c r="C9" s="6">
        <v>72303</v>
      </c>
    </row>
    <row r="10" spans="1:3" x14ac:dyDescent="0.25">
      <c r="A10" s="22" t="s">
        <v>46</v>
      </c>
      <c r="B10" s="7">
        <v>97339</v>
      </c>
      <c r="C10" s="6">
        <v>83765</v>
      </c>
    </row>
    <row r="11" spans="1:3" x14ac:dyDescent="0.25">
      <c r="A11" s="22" t="s">
        <v>47</v>
      </c>
      <c r="B11" s="7">
        <v>57363</v>
      </c>
      <c r="C11" s="6">
        <v>51119</v>
      </c>
    </row>
    <row r="12" spans="1:3" x14ac:dyDescent="0.25">
      <c r="A12" s="22" t="s">
        <v>48</v>
      </c>
      <c r="B12" s="7">
        <v>39154</v>
      </c>
      <c r="C12" s="6">
        <v>32689</v>
      </c>
    </row>
    <row r="13" spans="1:3" x14ac:dyDescent="0.25">
      <c r="A13" s="22" t="s">
        <v>49</v>
      </c>
      <c r="B13" s="7">
        <v>51868</v>
      </c>
      <c r="C13" s="6">
        <v>45193</v>
      </c>
    </row>
    <row r="14" spans="1:3" x14ac:dyDescent="0.25">
      <c r="A14" s="22" t="s">
        <v>4</v>
      </c>
      <c r="B14" s="7">
        <v>56586</v>
      </c>
      <c r="C14" s="6">
        <v>49785</v>
      </c>
    </row>
    <row r="15" spans="1:3" x14ac:dyDescent="0.25">
      <c r="A15" s="22" t="s">
        <v>7</v>
      </c>
      <c r="B15" s="7">
        <v>154520</v>
      </c>
      <c r="C15" s="6">
        <v>135692</v>
      </c>
    </row>
    <row r="16" spans="1:3" x14ac:dyDescent="0.25">
      <c r="A16" s="22" t="s">
        <v>50</v>
      </c>
      <c r="B16" s="7">
        <v>65562</v>
      </c>
      <c r="C16" s="6">
        <v>58507</v>
      </c>
    </row>
    <row r="17" spans="1:4" x14ac:dyDescent="0.25">
      <c r="A17" s="22" t="s">
        <v>3</v>
      </c>
      <c r="B17" s="7">
        <v>106848</v>
      </c>
      <c r="C17" s="6">
        <v>94326</v>
      </c>
    </row>
    <row r="18" spans="1:4" ht="15.6" x14ac:dyDescent="0.3">
      <c r="A18" s="8" t="s">
        <v>5</v>
      </c>
      <c r="B18" s="9">
        <f>SUM(B4:B17)</f>
        <v>1079981</v>
      </c>
      <c r="C18" s="9">
        <f>SUM(C4:C17)</f>
        <v>949468</v>
      </c>
    </row>
    <row r="19" spans="1:4" x14ac:dyDescent="0.25">
      <c r="A19" s="4" t="s">
        <v>6</v>
      </c>
      <c r="B19" s="7">
        <v>10087</v>
      </c>
      <c r="C19" s="5">
        <v>8811</v>
      </c>
    </row>
    <row r="20" spans="1:4" x14ac:dyDescent="0.25">
      <c r="A20" s="4" t="s">
        <v>9</v>
      </c>
      <c r="B20" s="5">
        <v>13145</v>
      </c>
      <c r="C20" s="5">
        <v>11646</v>
      </c>
    </row>
    <row r="21" spans="1:4" x14ac:dyDescent="0.25">
      <c r="A21" s="4" t="s">
        <v>10</v>
      </c>
      <c r="B21" s="5">
        <v>18994</v>
      </c>
      <c r="C21" s="5">
        <v>16872</v>
      </c>
    </row>
    <row r="22" spans="1:4" x14ac:dyDescent="0.25">
      <c r="A22" s="4" t="s">
        <v>11</v>
      </c>
      <c r="B22" s="5">
        <v>10616</v>
      </c>
      <c r="C22" s="5">
        <v>9468</v>
      </c>
    </row>
    <row r="23" spans="1:4" x14ac:dyDescent="0.25">
      <c r="A23" s="3"/>
      <c r="B23" s="3"/>
      <c r="C23" s="3"/>
    </row>
    <row r="24" spans="1:4" ht="15.6" x14ac:dyDescent="0.3">
      <c r="A24" s="10"/>
      <c r="B24" s="10">
        <f>SUM(B18:B22)</f>
        <v>1132823</v>
      </c>
      <c r="C24" s="10">
        <f>SUM(C18:C22)</f>
        <v>996265</v>
      </c>
      <c r="D24" s="11">
        <f>B24-C24</f>
        <v>136558</v>
      </c>
    </row>
  </sheetData>
  <mergeCells count="1">
    <mergeCell ref="B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16" zoomScale="140" zoomScaleNormal="140" workbookViewId="0">
      <selection sqref="A1:XFD1048576"/>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c r="C1" s="40"/>
    </row>
    <row r="2" spans="1:3" x14ac:dyDescent="0.25">
      <c r="A2" s="3" t="s">
        <v>0</v>
      </c>
      <c r="B2" s="3" t="s">
        <v>1</v>
      </c>
      <c r="C2" s="3" t="s">
        <v>2</v>
      </c>
    </row>
    <row r="4" spans="1:3" x14ac:dyDescent="0.25">
      <c r="A4" s="22" t="s">
        <v>41</v>
      </c>
      <c r="B4" s="7">
        <v>45908</v>
      </c>
      <c r="C4" s="6">
        <v>40955</v>
      </c>
    </row>
    <row r="5" spans="1:3" x14ac:dyDescent="0.25">
      <c r="A5" s="22" t="s">
        <v>42</v>
      </c>
      <c r="B5" s="7">
        <v>73686</v>
      </c>
      <c r="C5" s="6">
        <v>64638</v>
      </c>
    </row>
    <row r="6" spans="1:3" x14ac:dyDescent="0.25">
      <c r="A6" s="22" t="s">
        <v>43</v>
      </c>
      <c r="B6" s="7">
        <v>22941</v>
      </c>
      <c r="C6" s="6">
        <v>19878</v>
      </c>
    </row>
    <row r="7" spans="1:3" x14ac:dyDescent="0.25">
      <c r="A7" s="22" t="s">
        <v>8</v>
      </c>
      <c r="B7" s="7">
        <v>136057</v>
      </c>
      <c r="C7" s="6">
        <v>118570</v>
      </c>
    </row>
    <row r="8" spans="1:3" x14ac:dyDescent="0.25">
      <c r="A8" s="22" t="s">
        <v>44</v>
      </c>
      <c r="B8" s="7">
        <v>87444</v>
      </c>
      <c r="C8" s="6">
        <v>76278</v>
      </c>
    </row>
    <row r="9" spans="1:3" x14ac:dyDescent="0.25">
      <c r="A9" s="22" t="s">
        <v>45</v>
      </c>
      <c r="B9" s="7">
        <v>83109</v>
      </c>
      <c r="C9" s="6">
        <v>71101</v>
      </c>
    </row>
    <row r="10" spans="1:3" x14ac:dyDescent="0.25">
      <c r="A10" s="22" t="s">
        <v>46</v>
      </c>
      <c r="B10" s="7">
        <v>96868</v>
      </c>
      <c r="C10" s="6">
        <v>82181</v>
      </c>
    </row>
    <row r="11" spans="1:3" x14ac:dyDescent="0.25">
      <c r="A11" s="22" t="s">
        <v>47</v>
      </c>
      <c r="B11" s="7">
        <v>57164</v>
      </c>
      <c r="C11" s="6">
        <v>50157</v>
      </c>
    </row>
    <row r="12" spans="1:3" x14ac:dyDescent="0.25">
      <c r="A12" s="22" t="s">
        <v>48</v>
      </c>
      <c r="B12" s="7">
        <v>39049</v>
      </c>
      <c r="C12" s="6">
        <v>32046</v>
      </c>
    </row>
    <row r="13" spans="1:3" x14ac:dyDescent="0.25">
      <c r="A13" s="22" t="s">
        <v>49</v>
      </c>
      <c r="B13" s="7">
        <v>51615</v>
      </c>
      <c r="C13" s="6">
        <v>44338</v>
      </c>
    </row>
    <row r="14" spans="1:3" x14ac:dyDescent="0.25">
      <c r="A14" s="22" t="s">
        <v>4</v>
      </c>
      <c r="B14" s="7">
        <v>56341</v>
      </c>
      <c r="C14" s="6">
        <v>48881</v>
      </c>
    </row>
    <row r="15" spans="1:3" x14ac:dyDescent="0.25">
      <c r="A15" s="22" t="s">
        <v>7</v>
      </c>
      <c r="B15" s="7">
        <v>154074</v>
      </c>
      <c r="C15" s="6">
        <v>133209</v>
      </c>
    </row>
    <row r="16" spans="1:3" x14ac:dyDescent="0.25">
      <c r="A16" s="22" t="s">
        <v>50</v>
      </c>
      <c r="B16" s="7">
        <v>65298</v>
      </c>
      <c r="C16" s="6">
        <v>57369</v>
      </c>
    </row>
    <row r="17" spans="1:4" x14ac:dyDescent="0.25">
      <c r="A17" s="22" t="s">
        <v>3</v>
      </c>
      <c r="B17" s="7">
        <v>106558</v>
      </c>
      <c r="C17" s="6">
        <v>92742</v>
      </c>
    </row>
    <row r="18" spans="1:4" ht="15.6" x14ac:dyDescent="0.3">
      <c r="A18" s="8" t="s">
        <v>5</v>
      </c>
      <c r="B18" s="9">
        <f>SUM(B4:B17)</f>
        <v>1076112</v>
      </c>
      <c r="C18" s="9">
        <f>SUM(C4:C17)</f>
        <v>932343</v>
      </c>
    </row>
    <row r="19" spans="1:4" x14ac:dyDescent="0.25">
      <c r="A19" s="4" t="s">
        <v>6</v>
      </c>
      <c r="B19" s="7">
        <v>10031</v>
      </c>
      <c r="C19" s="5">
        <v>8522</v>
      </c>
    </row>
    <row r="20" spans="1:4" x14ac:dyDescent="0.25">
      <c r="A20" s="4" t="s">
        <v>9</v>
      </c>
      <c r="B20" s="5">
        <v>13137</v>
      </c>
      <c r="C20" s="5">
        <v>11191</v>
      </c>
    </row>
    <row r="21" spans="1:4" x14ac:dyDescent="0.25">
      <c r="A21" s="4" t="s">
        <v>10</v>
      </c>
      <c r="B21" s="5">
        <v>18966</v>
      </c>
      <c r="C21" s="5">
        <v>16370</v>
      </c>
    </row>
    <row r="22" spans="1:4" x14ac:dyDescent="0.25">
      <c r="A22" s="4" t="s">
        <v>11</v>
      </c>
      <c r="B22" s="5">
        <v>10609</v>
      </c>
      <c r="C22" s="5">
        <v>9187</v>
      </c>
    </row>
    <row r="23" spans="1:4" x14ac:dyDescent="0.25">
      <c r="A23" s="3"/>
      <c r="B23" s="3"/>
      <c r="C23" s="3"/>
    </row>
    <row r="24" spans="1:4" ht="15.6" x14ac:dyDescent="0.3">
      <c r="A24" s="10"/>
      <c r="B24" s="10">
        <f>SUM(B18:B22)</f>
        <v>1128855</v>
      </c>
      <c r="C24" s="10">
        <f>SUM(C18:C22)</f>
        <v>977613</v>
      </c>
      <c r="D24" s="11">
        <f>B24-C24</f>
        <v>151242</v>
      </c>
    </row>
  </sheetData>
  <mergeCells count="1">
    <mergeCell ref="B1:C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topLeftCell="A4" workbookViewId="0">
      <selection activeCell="F10" sqref="F10"/>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c r="C1" s="40"/>
    </row>
    <row r="2" spans="1:3" x14ac:dyDescent="0.25">
      <c r="A2" s="3" t="s">
        <v>0</v>
      </c>
      <c r="B2" s="3" t="s">
        <v>1</v>
      </c>
      <c r="C2" s="3" t="s">
        <v>2</v>
      </c>
    </row>
    <row r="4" spans="1:3" x14ac:dyDescent="0.25">
      <c r="A4" s="22" t="s">
        <v>41</v>
      </c>
      <c r="B4" s="7">
        <v>45392</v>
      </c>
      <c r="C4" s="6">
        <v>40605</v>
      </c>
    </row>
    <row r="5" spans="1:3" x14ac:dyDescent="0.25">
      <c r="A5" s="22" t="s">
        <v>42</v>
      </c>
      <c r="B5" s="7">
        <v>73090</v>
      </c>
      <c r="C5" s="6">
        <v>64250</v>
      </c>
    </row>
    <row r="6" spans="1:3" x14ac:dyDescent="0.25">
      <c r="A6" s="22" t="s">
        <v>43</v>
      </c>
      <c r="B6" s="7">
        <v>22624</v>
      </c>
      <c r="C6" s="6">
        <v>19672</v>
      </c>
    </row>
    <row r="7" spans="1:3" x14ac:dyDescent="0.25">
      <c r="A7" s="22" t="s">
        <v>8</v>
      </c>
      <c r="B7" s="7">
        <v>134638</v>
      </c>
      <c r="C7" s="6">
        <v>117673</v>
      </c>
    </row>
    <row r="8" spans="1:3" x14ac:dyDescent="0.25">
      <c r="A8" s="22" t="s">
        <v>44</v>
      </c>
      <c r="B8" s="7">
        <v>86579</v>
      </c>
      <c r="C8" s="6">
        <v>75697</v>
      </c>
    </row>
    <row r="9" spans="1:3" x14ac:dyDescent="0.25">
      <c r="A9" s="22" t="s">
        <v>45</v>
      </c>
      <c r="B9" s="7">
        <v>82314</v>
      </c>
      <c r="C9" s="6">
        <v>70593</v>
      </c>
    </row>
    <row r="10" spans="1:3" x14ac:dyDescent="0.25">
      <c r="A10" s="22" t="s">
        <v>46</v>
      </c>
      <c r="B10" s="7">
        <v>95827</v>
      </c>
      <c r="C10" s="6">
        <v>81607</v>
      </c>
    </row>
    <row r="11" spans="1:3" x14ac:dyDescent="0.25">
      <c r="A11" s="22" t="s">
        <v>47</v>
      </c>
      <c r="B11" s="7">
        <v>56613</v>
      </c>
      <c r="C11" s="6">
        <v>49827</v>
      </c>
    </row>
    <row r="12" spans="1:3" x14ac:dyDescent="0.25">
      <c r="A12" s="22" t="s">
        <v>48</v>
      </c>
      <c r="B12" s="7">
        <v>38708</v>
      </c>
      <c r="C12" s="6">
        <v>31840</v>
      </c>
    </row>
    <row r="13" spans="1:3" x14ac:dyDescent="0.25">
      <c r="A13" s="22" t="s">
        <v>49</v>
      </c>
      <c r="B13" s="7">
        <v>50968</v>
      </c>
      <c r="C13" s="6">
        <v>43941</v>
      </c>
    </row>
    <row r="14" spans="1:3" x14ac:dyDescent="0.25">
      <c r="A14" s="22" t="s">
        <v>4</v>
      </c>
      <c r="B14" s="7">
        <v>55604</v>
      </c>
      <c r="C14" s="6">
        <v>48417</v>
      </c>
    </row>
    <row r="15" spans="1:3" x14ac:dyDescent="0.25">
      <c r="A15" s="22" t="s">
        <v>7</v>
      </c>
      <c r="B15" s="7">
        <v>152777</v>
      </c>
      <c r="C15" s="6">
        <v>132366</v>
      </c>
    </row>
    <row r="16" spans="1:3" x14ac:dyDescent="0.25">
      <c r="A16" s="22" t="s">
        <v>50</v>
      </c>
      <c r="B16" s="7">
        <v>64594</v>
      </c>
      <c r="C16" s="6">
        <v>56911</v>
      </c>
    </row>
    <row r="17" spans="1:4" x14ac:dyDescent="0.25">
      <c r="A17" s="22" t="s">
        <v>3</v>
      </c>
      <c r="B17" s="7">
        <v>105541</v>
      </c>
      <c r="C17" s="6">
        <v>92105</v>
      </c>
    </row>
    <row r="18" spans="1:4" ht="15.6" x14ac:dyDescent="0.3">
      <c r="A18" s="8" t="s">
        <v>5</v>
      </c>
      <c r="B18" s="9">
        <f>SUM(B4:B17)</f>
        <v>1065269</v>
      </c>
      <c r="C18" s="9">
        <f>SUM(C4:C17)</f>
        <v>925504</v>
      </c>
    </row>
    <row r="19" spans="1:4" x14ac:dyDescent="0.25">
      <c r="A19" s="4" t="s">
        <v>6</v>
      </c>
      <c r="B19" s="7">
        <v>9914</v>
      </c>
      <c r="C19" s="5">
        <v>8444</v>
      </c>
    </row>
    <row r="20" spans="1:4" x14ac:dyDescent="0.25">
      <c r="A20" s="4" t="s">
        <v>9</v>
      </c>
      <c r="B20" s="5">
        <v>13052</v>
      </c>
      <c r="C20" s="5">
        <v>11134</v>
      </c>
    </row>
    <row r="21" spans="1:4" x14ac:dyDescent="0.25">
      <c r="A21" s="4" t="s">
        <v>10</v>
      </c>
      <c r="B21" s="5">
        <v>18818</v>
      </c>
      <c r="C21" s="5">
        <v>16282</v>
      </c>
    </row>
    <row r="22" spans="1:4" x14ac:dyDescent="0.25">
      <c r="A22" s="4" t="s">
        <v>11</v>
      </c>
      <c r="B22" s="5">
        <v>10536</v>
      </c>
      <c r="C22" s="5">
        <v>9142</v>
      </c>
    </row>
    <row r="23" spans="1:4" x14ac:dyDescent="0.25">
      <c r="A23" s="3"/>
      <c r="B23" s="3"/>
      <c r="C23" s="3"/>
    </row>
    <row r="24" spans="1:4" ht="15.6" x14ac:dyDescent="0.3">
      <c r="A24" s="10"/>
      <c r="B24" s="10">
        <f>SUM(B18:B22)</f>
        <v>1117589</v>
      </c>
      <c r="C24" s="10">
        <f>SUM(C18:C22)</f>
        <v>970506</v>
      </c>
      <c r="D24" s="11">
        <f>B24-C24</f>
        <v>147083</v>
      </c>
    </row>
  </sheetData>
  <mergeCells count="1">
    <mergeCell ref="B1:C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11" sqref="D11"/>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c r="C1" s="40"/>
    </row>
    <row r="2" spans="1:3" x14ac:dyDescent="0.25">
      <c r="A2" s="3" t="s">
        <v>0</v>
      </c>
      <c r="B2" s="3" t="s">
        <v>1</v>
      </c>
      <c r="C2" s="3" t="s">
        <v>2</v>
      </c>
    </row>
    <row r="4" spans="1:3" x14ac:dyDescent="0.25">
      <c r="A4" s="22" t="s">
        <v>41</v>
      </c>
      <c r="B4" s="7">
        <v>44845</v>
      </c>
      <c r="C4" s="6">
        <v>40221</v>
      </c>
    </row>
    <row r="5" spans="1:3" x14ac:dyDescent="0.25">
      <c r="A5" s="22" t="s">
        <v>42</v>
      </c>
      <c r="B5" s="7">
        <v>72383</v>
      </c>
      <c r="C5" s="6">
        <v>63745</v>
      </c>
    </row>
    <row r="6" spans="1:3" x14ac:dyDescent="0.25">
      <c r="A6" s="22" t="s">
        <v>43</v>
      </c>
      <c r="B6" s="7">
        <v>22251</v>
      </c>
      <c r="C6" s="6">
        <v>19408</v>
      </c>
    </row>
    <row r="7" spans="1:3" x14ac:dyDescent="0.25">
      <c r="A7" s="22" t="s">
        <v>8</v>
      </c>
      <c r="B7" s="7">
        <v>132894</v>
      </c>
      <c r="C7" s="6">
        <v>116419</v>
      </c>
    </row>
    <row r="8" spans="1:3" x14ac:dyDescent="0.25">
      <c r="A8" s="22" t="s">
        <v>44</v>
      </c>
      <c r="B8" s="7">
        <v>85795</v>
      </c>
      <c r="C8" s="6">
        <v>75147</v>
      </c>
    </row>
    <row r="9" spans="1:3" x14ac:dyDescent="0.25">
      <c r="A9" s="22" t="s">
        <v>45</v>
      </c>
      <c r="B9" s="7">
        <v>81339</v>
      </c>
      <c r="C9" s="6">
        <v>69904</v>
      </c>
    </row>
    <row r="10" spans="1:3" x14ac:dyDescent="0.25">
      <c r="A10" s="22" t="s">
        <v>46</v>
      </c>
      <c r="B10" s="7">
        <v>94581</v>
      </c>
      <c r="C10" s="6">
        <v>80793</v>
      </c>
    </row>
    <row r="11" spans="1:3" x14ac:dyDescent="0.25">
      <c r="A11" s="22" t="s">
        <v>47</v>
      </c>
      <c r="B11" s="7">
        <v>55973</v>
      </c>
      <c r="C11" s="6">
        <v>49367</v>
      </c>
    </row>
    <row r="12" spans="1:3" x14ac:dyDescent="0.25">
      <c r="A12" s="22" t="s">
        <v>48</v>
      </c>
      <c r="B12" s="7">
        <v>38345</v>
      </c>
      <c r="C12" s="6">
        <v>31598</v>
      </c>
    </row>
    <row r="13" spans="1:3" x14ac:dyDescent="0.25">
      <c r="A13" s="22" t="s">
        <v>49</v>
      </c>
      <c r="B13" s="7">
        <v>50215</v>
      </c>
      <c r="C13" s="6">
        <v>43431</v>
      </c>
    </row>
    <row r="14" spans="1:3" x14ac:dyDescent="0.25">
      <c r="A14" s="22" t="s">
        <v>4</v>
      </c>
      <c r="B14" s="7">
        <v>54771</v>
      </c>
      <c r="C14" s="6">
        <v>47819</v>
      </c>
    </row>
    <row r="15" spans="1:3" x14ac:dyDescent="0.25">
      <c r="A15" s="22" t="s">
        <v>7</v>
      </c>
      <c r="B15" s="7">
        <v>151328</v>
      </c>
      <c r="C15" s="6">
        <v>131293</v>
      </c>
    </row>
    <row r="16" spans="1:3" x14ac:dyDescent="0.25">
      <c r="A16" s="22" t="s">
        <v>50</v>
      </c>
      <c r="B16" s="7">
        <v>63825</v>
      </c>
      <c r="C16" s="6">
        <v>56336</v>
      </c>
    </row>
    <row r="17" spans="1:4" x14ac:dyDescent="0.25">
      <c r="A17" s="22" t="s">
        <v>3</v>
      </c>
      <c r="B17" s="7">
        <v>104534</v>
      </c>
      <c r="C17" s="6">
        <v>91375</v>
      </c>
    </row>
    <row r="18" spans="1:4" ht="15.6" x14ac:dyDescent="0.3">
      <c r="A18" s="8" t="s">
        <v>5</v>
      </c>
      <c r="B18" s="9">
        <f>SUM(B4:B17)</f>
        <v>1053079</v>
      </c>
      <c r="C18" s="9">
        <f>SUM(C4:C17)</f>
        <v>916856</v>
      </c>
    </row>
    <row r="19" spans="1:4" x14ac:dyDescent="0.25">
      <c r="A19" s="4" t="s">
        <v>6</v>
      </c>
      <c r="B19" s="2">
        <v>9755</v>
      </c>
      <c r="C19" s="22">
        <v>8343</v>
      </c>
    </row>
    <row r="20" spans="1:4" x14ac:dyDescent="0.25">
      <c r="A20" s="4" t="s">
        <v>9</v>
      </c>
      <c r="B20" s="5">
        <v>12931</v>
      </c>
      <c r="C20" s="5">
        <v>11041</v>
      </c>
    </row>
    <row r="21" spans="1:4" x14ac:dyDescent="0.25">
      <c r="A21" s="4" t="s">
        <v>10</v>
      </c>
      <c r="B21" s="5">
        <v>18590</v>
      </c>
      <c r="C21" s="5">
        <v>16123</v>
      </c>
    </row>
    <row r="22" spans="1:4" x14ac:dyDescent="0.25">
      <c r="A22" s="4" t="s">
        <v>11</v>
      </c>
      <c r="B22" s="5">
        <v>10434</v>
      </c>
      <c r="C22" s="5">
        <v>9064</v>
      </c>
    </row>
    <row r="23" spans="1:4" x14ac:dyDescent="0.25">
      <c r="A23" s="3"/>
      <c r="B23" s="3"/>
      <c r="C23" s="3"/>
    </row>
    <row r="24" spans="1:4" ht="15.6" x14ac:dyDescent="0.3">
      <c r="A24" s="10"/>
      <c r="B24" s="10">
        <f>SUM(B18:B22)</f>
        <v>1104789</v>
      </c>
      <c r="C24" s="10">
        <f>SUM(C18:C22)</f>
        <v>961427</v>
      </c>
      <c r="D24" s="11">
        <f>B24-C24</f>
        <v>143362</v>
      </c>
    </row>
  </sheetData>
  <mergeCells count="1">
    <mergeCell ref="B1:C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D23" sqref="D23"/>
    </sheetView>
  </sheetViews>
  <sheetFormatPr defaultColWidth="8.90625" defaultRowHeight="15" x14ac:dyDescent="0.25"/>
  <cols>
    <col min="1" max="1" width="47.90625" style="1" bestFit="1" customWidth="1"/>
    <col min="2" max="3" width="8.90625" style="1" customWidth="1"/>
    <col min="4" max="16384" width="8.90625" style="2"/>
  </cols>
  <sheetData>
    <row r="1" spans="1:3" x14ac:dyDescent="0.25">
      <c r="A1" s="1" t="s">
        <v>26</v>
      </c>
      <c r="B1" s="40"/>
      <c r="C1" s="40"/>
    </row>
    <row r="2" spans="1:3" x14ac:dyDescent="0.25">
      <c r="A2" s="3" t="s">
        <v>0</v>
      </c>
      <c r="B2" s="3" t="s">
        <v>1</v>
      </c>
      <c r="C2" s="3" t="s">
        <v>2</v>
      </c>
    </row>
    <row r="4" spans="1:3" x14ac:dyDescent="0.25">
      <c r="A4" s="22" t="s">
        <v>41</v>
      </c>
      <c r="B4" s="7">
        <v>44197</v>
      </c>
      <c r="C4" s="6">
        <v>40182</v>
      </c>
    </row>
    <row r="5" spans="1:3" x14ac:dyDescent="0.25">
      <c r="A5" s="22" t="s">
        <v>42</v>
      </c>
      <c r="B5" s="7">
        <v>71344</v>
      </c>
      <c r="C5" s="6">
        <v>63707</v>
      </c>
    </row>
    <row r="6" spans="1:3" x14ac:dyDescent="0.25">
      <c r="A6" s="22" t="s">
        <v>43</v>
      </c>
      <c r="B6" s="7">
        <v>21811</v>
      </c>
      <c r="C6" s="6">
        <v>19289</v>
      </c>
    </row>
    <row r="7" spans="1:3" x14ac:dyDescent="0.25">
      <c r="A7" s="22" t="s">
        <v>8</v>
      </c>
      <c r="B7" s="7">
        <v>130022</v>
      </c>
      <c r="C7" s="6">
        <v>115337</v>
      </c>
    </row>
    <row r="8" spans="1:3" x14ac:dyDescent="0.25">
      <c r="A8" s="22" t="s">
        <v>44</v>
      </c>
      <c r="B8" s="7">
        <v>84723</v>
      </c>
      <c r="C8" s="6">
        <v>74747</v>
      </c>
    </row>
    <row r="9" spans="1:3" x14ac:dyDescent="0.25">
      <c r="A9" s="22" t="s">
        <v>45</v>
      </c>
      <c r="B9" s="7">
        <v>79541</v>
      </c>
      <c r="C9" s="6">
        <v>68928</v>
      </c>
    </row>
    <row r="10" spans="1:3" x14ac:dyDescent="0.25">
      <c r="A10" s="22" t="s">
        <v>46</v>
      </c>
      <c r="B10" s="7">
        <v>92407</v>
      </c>
      <c r="C10" s="6">
        <v>79746</v>
      </c>
    </row>
    <row r="11" spans="1:3" x14ac:dyDescent="0.25">
      <c r="A11" s="22" t="s">
        <v>47</v>
      </c>
      <c r="B11" s="7">
        <v>54890</v>
      </c>
      <c r="C11" s="6">
        <v>48597</v>
      </c>
    </row>
    <row r="12" spans="1:3" x14ac:dyDescent="0.25">
      <c r="A12" s="22" t="s">
        <v>48</v>
      </c>
      <c r="B12" s="7">
        <v>37747</v>
      </c>
      <c r="C12" s="6">
        <v>31316</v>
      </c>
    </row>
    <row r="13" spans="1:3" x14ac:dyDescent="0.25">
      <c r="A13" s="22" t="s">
        <v>49</v>
      </c>
      <c r="B13" s="7">
        <v>49070</v>
      </c>
      <c r="C13" s="6">
        <v>42628</v>
      </c>
    </row>
    <row r="14" spans="1:3" x14ac:dyDescent="0.25">
      <c r="A14" s="22" t="s">
        <v>4</v>
      </c>
      <c r="B14" s="7">
        <v>53617</v>
      </c>
      <c r="C14" s="6">
        <v>46850</v>
      </c>
    </row>
    <row r="15" spans="1:3" x14ac:dyDescent="0.25">
      <c r="A15" s="22" t="s">
        <v>7</v>
      </c>
      <c r="B15" s="7">
        <v>149248</v>
      </c>
      <c r="C15" s="6">
        <v>128824</v>
      </c>
    </row>
    <row r="16" spans="1:3" x14ac:dyDescent="0.25">
      <c r="A16" s="22" t="s">
        <v>50</v>
      </c>
      <c r="B16" s="7">
        <v>62591</v>
      </c>
      <c r="C16" s="6">
        <v>54974</v>
      </c>
    </row>
    <row r="17" spans="1:4" x14ac:dyDescent="0.25">
      <c r="A17" s="22" t="s">
        <v>3</v>
      </c>
      <c r="B17" s="7">
        <v>103161</v>
      </c>
      <c r="C17" s="6">
        <v>89460</v>
      </c>
    </row>
    <row r="18" spans="1:4" ht="15.6" x14ac:dyDescent="0.3">
      <c r="A18" s="8" t="s">
        <v>5</v>
      </c>
      <c r="B18" s="9">
        <f>SUM(B4:B17)</f>
        <v>1034369</v>
      </c>
      <c r="C18" s="9">
        <f>SUM(C4:C17)</f>
        <v>904585</v>
      </c>
    </row>
    <row r="19" spans="1:4" x14ac:dyDescent="0.25">
      <c r="A19" s="4" t="s">
        <v>6</v>
      </c>
      <c r="B19" s="22">
        <v>9568</v>
      </c>
      <c r="C19" s="5">
        <v>8189</v>
      </c>
    </row>
    <row r="20" spans="1:4" x14ac:dyDescent="0.25">
      <c r="A20" s="4" t="s">
        <v>9</v>
      </c>
      <c r="B20" s="5">
        <v>12751</v>
      </c>
      <c r="C20" s="5">
        <v>10987</v>
      </c>
    </row>
    <row r="21" spans="1:4" x14ac:dyDescent="0.25">
      <c r="A21" s="4" t="s">
        <v>10</v>
      </c>
      <c r="B21" s="5">
        <v>18329</v>
      </c>
      <c r="C21" s="5">
        <v>15935</v>
      </c>
    </row>
    <row r="22" spans="1:4" x14ac:dyDescent="0.25">
      <c r="A22" s="4" t="s">
        <v>11</v>
      </c>
      <c r="B22" s="5">
        <v>10257</v>
      </c>
      <c r="C22" s="5">
        <v>8892</v>
      </c>
    </row>
    <row r="23" spans="1:4" x14ac:dyDescent="0.25">
      <c r="A23" s="3"/>
      <c r="B23" s="3"/>
      <c r="C23" s="3"/>
    </row>
    <row r="24" spans="1:4" ht="15.6" x14ac:dyDescent="0.3">
      <c r="A24" s="10"/>
      <c r="B24" s="10">
        <f>SUM(B18:B22)</f>
        <v>1085274</v>
      </c>
      <c r="C24" s="10">
        <f>SUM(C18:C22)</f>
        <v>948588</v>
      </c>
      <c r="D24" s="11">
        <f>B24-C24</f>
        <v>136686</v>
      </c>
    </row>
  </sheetData>
  <mergeCells count="1">
    <mergeCell ref="B1:C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B11" sqref="B11"/>
    </sheetView>
  </sheetViews>
  <sheetFormatPr defaultColWidth="8.90625" defaultRowHeight="15" x14ac:dyDescent="0.25"/>
  <cols>
    <col min="1" max="1" width="47.90625" style="1" bestFit="1" customWidth="1"/>
    <col min="2" max="2" width="10.1796875" style="1" bestFit="1" customWidth="1"/>
    <col min="3" max="3" width="8.90625" style="1" customWidth="1"/>
    <col min="4" max="4" width="10.1796875" style="2" bestFit="1" customWidth="1"/>
    <col min="5" max="16384" width="8.90625" style="2"/>
  </cols>
  <sheetData>
    <row r="1" spans="1:4" x14ac:dyDescent="0.25">
      <c r="B1" s="41">
        <v>44104</v>
      </c>
      <c r="C1" s="40"/>
    </row>
    <row r="2" spans="1:4" x14ac:dyDescent="0.25">
      <c r="A2" s="3" t="s">
        <v>0</v>
      </c>
      <c r="B2" s="3" t="s">
        <v>1</v>
      </c>
      <c r="C2" s="3" t="s">
        <v>2</v>
      </c>
    </row>
    <row r="4" spans="1:4" x14ac:dyDescent="0.25">
      <c r="A4" s="22" t="s">
        <v>41</v>
      </c>
      <c r="B4" s="32">
        <v>42789</v>
      </c>
      <c r="C4" s="33">
        <v>39377</v>
      </c>
      <c r="D4" s="34"/>
    </row>
    <row r="5" spans="1:4" x14ac:dyDescent="0.25">
      <c r="A5" s="22" t="s">
        <v>42</v>
      </c>
      <c r="B5" s="32">
        <v>69155</v>
      </c>
      <c r="C5" s="33">
        <v>62142</v>
      </c>
      <c r="D5" s="34"/>
    </row>
    <row r="6" spans="1:4" x14ac:dyDescent="0.25">
      <c r="A6" s="22" t="s">
        <v>43</v>
      </c>
      <c r="B6" s="32">
        <v>20965</v>
      </c>
      <c r="C6" s="33">
        <v>18825</v>
      </c>
      <c r="D6" s="34"/>
    </row>
    <row r="7" spans="1:4" x14ac:dyDescent="0.25">
      <c r="A7" s="22" t="s">
        <v>8</v>
      </c>
      <c r="B7" s="32">
        <v>124998</v>
      </c>
      <c r="C7" s="33">
        <v>112642</v>
      </c>
      <c r="D7" s="34"/>
    </row>
    <row r="8" spans="1:4" x14ac:dyDescent="0.25">
      <c r="A8" s="22" t="s">
        <v>44</v>
      </c>
      <c r="B8" s="32">
        <v>82304</v>
      </c>
      <c r="C8" s="33">
        <v>73961</v>
      </c>
      <c r="D8" s="34"/>
    </row>
    <row r="9" spans="1:4" x14ac:dyDescent="0.25">
      <c r="A9" s="22" t="s">
        <v>45</v>
      </c>
      <c r="B9" s="32">
        <v>76329</v>
      </c>
      <c r="C9" s="33">
        <v>67412</v>
      </c>
      <c r="D9" s="34"/>
    </row>
    <row r="10" spans="1:4" x14ac:dyDescent="0.25">
      <c r="A10" s="22" t="s">
        <v>46</v>
      </c>
      <c r="B10" s="32">
        <v>88277</v>
      </c>
      <c r="C10" s="33">
        <v>77876</v>
      </c>
      <c r="D10" s="34"/>
    </row>
    <row r="11" spans="1:4" x14ac:dyDescent="0.25">
      <c r="A11" s="22" t="s">
        <v>47</v>
      </c>
      <c r="B11" s="32">
        <v>52949</v>
      </c>
      <c r="C11" s="33">
        <v>47997</v>
      </c>
      <c r="D11" s="34"/>
    </row>
    <row r="12" spans="1:4" x14ac:dyDescent="0.25">
      <c r="A12" s="22" t="s">
        <v>48</v>
      </c>
      <c r="B12" s="32">
        <v>36370</v>
      </c>
      <c r="C12" s="33">
        <v>31046</v>
      </c>
      <c r="D12" s="34"/>
    </row>
    <row r="13" spans="1:4" x14ac:dyDescent="0.25">
      <c r="A13" s="22" t="s">
        <v>49</v>
      </c>
      <c r="B13" s="32">
        <v>46859</v>
      </c>
      <c r="C13" s="33">
        <v>41809</v>
      </c>
      <c r="D13" s="34"/>
    </row>
    <row r="14" spans="1:4" x14ac:dyDescent="0.25">
      <c r="A14" s="22" t="s">
        <v>4</v>
      </c>
      <c r="B14" s="32">
        <v>51605</v>
      </c>
      <c r="C14" s="33">
        <v>46310</v>
      </c>
      <c r="D14" s="34"/>
    </row>
    <row r="15" spans="1:4" x14ac:dyDescent="0.25">
      <c r="A15" s="22" t="s">
        <v>7</v>
      </c>
      <c r="B15" s="32">
        <v>145056</v>
      </c>
      <c r="C15" s="33">
        <v>129198</v>
      </c>
      <c r="D15" s="34"/>
    </row>
    <row r="16" spans="1:4" x14ac:dyDescent="0.25">
      <c r="A16" s="22" t="s">
        <v>50</v>
      </c>
      <c r="B16" s="32">
        <v>60306</v>
      </c>
      <c r="C16" s="33">
        <v>54719</v>
      </c>
      <c r="D16" s="34"/>
    </row>
    <row r="17" spans="1:4" x14ac:dyDescent="0.25">
      <c r="A17" s="22" t="s">
        <v>3</v>
      </c>
      <c r="B17" s="32">
        <v>100142</v>
      </c>
      <c r="C17" s="33">
        <v>89725</v>
      </c>
      <c r="D17" s="34"/>
    </row>
    <row r="18" spans="1:4" ht="15.6" x14ac:dyDescent="0.3">
      <c r="A18" s="8" t="s">
        <v>5</v>
      </c>
      <c r="B18" s="35">
        <f>SUM(B4:B17)</f>
        <v>998104</v>
      </c>
      <c r="C18" s="35">
        <f>SUM(C4:C17)</f>
        <v>893039</v>
      </c>
      <c r="D18" s="34"/>
    </row>
    <row r="19" spans="1:4" x14ac:dyDescent="0.25">
      <c r="A19" s="4" t="s">
        <v>6</v>
      </c>
      <c r="B19" s="32">
        <v>8982</v>
      </c>
      <c r="C19" s="36">
        <v>7999</v>
      </c>
      <c r="D19" s="34"/>
    </row>
    <row r="20" spans="1:4" x14ac:dyDescent="0.25">
      <c r="A20" s="4" t="s">
        <v>9</v>
      </c>
      <c r="B20" s="36">
        <v>12459</v>
      </c>
      <c r="C20" s="36">
        <v>11179</v>
      </c>
      <c r="D20" s="34"/>
    </row>
    <row r="21" spans="1:4" x14ac:dyDescent="0.25">
      <c r="A21" s="4" t="s">
        <v>10</v>
      </c>
      <c r="B21" s="36">
        <v>17862</v>
      </c>
      <c r="C21" s="36">
        <v>16089</v>
      </c>
      <c r="D21" s="34"/>
    </row>
    <row r="22" spans="1:4" x14ac:dyDescent="0.25">
      <c r="A22" s="4" t="s">
        <v>11</v>
      </c>
      <c r="B22" s="36">
        <v>9970</v>
      </c>
      <c r="C22" s="36">
        <v>8999</v>
      </c>
      <c r="D22" s="34"/>
    </row>
    <row r="23" spans="1:4" x14ac:dyDescent="0.25">
      <c r="A23" s="3"/>
      <c r="B23" s="37"/>
      <c r="C23" s="37"/>
      <c r="D23" s="34"/>
    </row>
    <row r="24" spans="1:4" ht="15.6" x14ac:dyDescent="0.3">
      <c r="A24" s="10"/>
      <c r="B24" s="38">
        <f>SUM(B18:B22)</f>
        <v>1047377</v>
      </c>
      <c r="C24" s="38">
        <f>SUM(C18:C22)</f>
        <v>937305</v>
      </c>
      <c r="D24" s="39">
        <f>B24-C24</f>
        <v>110072</v>
      </c>
    </row>
  </sheetData>
  <mergeCells count="1">
    <mergeCell ref="B1:C1"/>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sqref="A1:XFD1048576"/>
    </sheetView>
  </sheetViews>
  <sheetFormatPr defaultColWidth="8.90625" defaultRowHeight="15" x14ac:dyDescent="0.25"/>
  <cols>
    <col min="1" max="1" width="47.90625" style="1" bestFit="1" customWidth="1"/>
    <col min="2" max="3" width="8.90625" style="1" customWidth="1"/>
    <col min="4" max="4" width="10.1796875" style="2" bestFit="1" customWidth="1"/>
    <col min="5" max="16384" width="8.90625" style="2"/>
  </cols>
  <sheetData>
    <row r="1" spans="1:4" x14ac:dyDescent="0.25">
      <c r="A1" s="1" t="s">
        <v>26</v>
      </c>
      <c r="B1" s="42" t="s">
        <v>60</v>
      </c>
      <c r="C1" s="43"/>
    </row>
    <row r="2" spans="1:4" x14ac:dyDescent="0.25">
      <c r="A2" s="3" t="s">
        <v>0</v>
      </c>
      <c r="B2" s="3" t="s">
        <v>1</v>
      </c>
      <c r="C2" s="3" t="s">
        <v>2</v>
      </c>
    </row>
    <row r="4" spans="1:4" x14ac:dyDescent="0.25">
      <c r="A4" s="22" t="s">
        <v>41</v>
      </c>
      <c r="B4" s="32">
        <v>40021</v>
      </c>
      <c r="C4" s="33">
        <v>37159</v>
      </c>
      <c r="D4" s="34"/>
    </row>
    <row r="5" spans="1:4" x14ac:dyDescent="0.25">
      <c r="A5" s="22" t="s">
        <v>42</v>
      </c>
      <c r="B5" s="32">
        <v>64477</v>
      </c>
      <c r="C5" s="33">
        <v>58832</v>
      </c>
      <c r="D5" s="34"/>
    </row>
    <row r="6" spans="1:4" x14ac:dyDescent="0.25">
      <c r="A6" s="22" t="s">
        <v>43</v>
      </c>
      <c r="B6" s="32">
        <v>19147</v>
      </c>
      <c r="C6" s="33">
        <v>17431</v>
      </c>
      <c r="D6" s="34"/>
    </row>
    <row r="7" spans="1:4" x14ac:dyDescent="0.25">
      <c r="A7" s="22" t="s">
        <v>8</v>
      </c>
      <c r="B7" s="32">
        <v>115478</v>
      </c>
      <c r="C7" s="33">
        <v>105238</v>
      </c>
      <c r="D7" s="34"/>
    </row>
    <row r="8" spans="1:4" x14ac:dyDescent="0.25">
      <c r="A8" s="22" t="s">
        <v>44</v>
      </c>
      <c r="B8" s="32">
        <v>76848</v>
      </c>
      <c r="C8" s="33">
        <v>69850</v>
      </c>
      <c r="D8" s="34"/>
    </row>
    <row r="9" spans="1:4" x14ac:dyDescent="0.25">
      <c r="A9" s="22" t="s">
        <v>45</v>
      </c>
      <c r="B9" s="32">
        <v>69825</v>
      </c>
      <c r="C9" s="33">
        <v>62426</v>
      </c>
      <c r="D9" s="34"/>
    </row>
    <row r="10" spans="1:4" x14ac:dyDescent="0.25">
      <c r="A10" s="22" t="s">
        <v>46</v>
      </c>
      <c r="B10" s="32">
        <v>80720</v>
      </c>
      <c r="C10" s="33">
        <v>72289</v>
      </c>
      <c r="D10" s="34"/>
    </row>
    <row r="11" spans="1:4" x14ac:dyDescent="0.25">
      <c r="A11" s="22" t="s">
        <v>47</v>
      </c>
      <c r="B11" s="32">
        <v>49163</v>
      </c>
      <c r="C11" s="33">
        <v>45055</v>
      </c>
      <c r="D11" s="34"/>
    </row>
    <row r="12" spans="1:4" x14ac:dyDescent="0.25">
      <c r="A12" s="22" t="s">
        <v>48</v>
      </c>
      <c r="B12" s="32">
        <v>33586</v>
      </c>
      <c r="C12" s="33">
        <v>29202</v>
      </c>
      <c r="D12" s="34"/>
    </row>
    <row r="13" spans="1:4" x14ac:dyDescent="0.25">
      <c r="A13" s="22" t="s">
        <v>49</v>
      </c>
      <c r="B13" s="32">
        <v>42768</v>
      </c>
      <c r="C13" s="33">
        <v>38701</v>
      </c>
      <c r="D13" s="34"/>
    </row>
    <row r="14" spans="1:4" x14ac:dyDescent="0.25">
      <c r="A14" s="22" t="s">
        <v>4</v>
      </c>
      <c r="B14" s="32">
        <v>47560</v>
      </c>
      <c r="C14" s="33">
        <v>43159</v>
      </c>
      <c r="D14" s="34"/>
    </row>
    <row r="15" spans="1:4" x14ac:dyDescent="0.25">
      <c r="A15" s="22" t="s">
        <v>7</v>
      </c>
      <c r="B15" s="32">
        <v>135547</v>
      </c>
      <c r="C15" s="33">
        <v>122042</v>
      </c>
      <c r="D15" s="34"/>
    </row>
    <row r="16" spans="1:4" x14ac:dyDescent="0.25">
      <c r="A16" s="22" t="s">
        <v>50</v>
      </c>
      <c r="B16" s="32">
        <v>55555</v>
      </c>
      <c r="C16" s="33">
        <v>51000</v>
      </c>
      <c r="D16" s="34"/>
    </row>
    <row r="17" spans="1:4" x14ac:dyDescent="0.25">
      <c r="A17" s="22" t="s">
        <v>3</v>
      </c>
      <c r="B17" s="32">
        <v>93695</v>
      </c>
      <c r="C17" s="33">
        <v>84828</v>
      </c>
      <c r="D17" s="34"/>
    </row>
    <row r="18" spans="1:4" ht="15.6" x14ac:dyDescent="0.3">
      <c r="A18" s="8" t="s">
        <v>5</v>
      </c>
      <c r="B18" s="35">
        <f>SUM(B4:B17)</f>
        <v>924390</v>
      </c>
      <c r="C18" s="35">
        <f>SUM(C4:C17)</f>
        <v>837212</v>
      </c>
      <c r="D18" s="34"/>
    </row>
    <row r="19" spans="1:4" x14ac:dyDescent="0.25">
      <c r="A19" s="4" t="s">
        <v>6</v>
      </c>
      <c r="B19" s="32">
        <v>7922</v>
      </c>
      <c r="C19" s="36">
        <v>7130</v>
      </c>
      <c r="D19" s="34"/>
    </row>
    <row r="20" spans="1:4" x14ac:dyDescent="0.25">
      <c r="A20" s="4" t="s">
        <v>9</v>
      </c>
      <c r="B20" s="36">
        <v>11496</v>
      </c>
      <c r="C20" s="36">
        <v>10427</v>
      </c>
      <c r="D20" s="34"/>
    </row>
    <row r="21" spans="1:4" x14ac:dyDescent="0.25">
      <c r="A21" s="4" t="s">
        <v>10</v>
      </c>
      <c r="B21" s="36">
        <v>16363</v>
      </c>
      <c r="C21" s="36">
        <v>14918</v>
      </c>
      <c r="D21" s="34"/>
    </row>
    <row r="22" spans="1:4" x14ac:dyDescent="0.25">
      <c r="A22" s="4" t="s">
        <v>11</v>
      </c>
      <c r="B22" s="36">
        <v>9170</v>
      </c>
      <c r="C22" s="36">
        <v>8379</v>
      </c>
      <c r="D22" s="34"/>
    </row>
    <row r="23" spans="1:4" x14ac:dyDescent="0.25">
      <c r="A23" s="3"/>
      <c r="B23" s="37"/>
      <c r="C23" s="37"/>
      <c r="D23" s="34"/>
    </row>
    <row r="24" spans="1:4" ht="15.6" x14ac:dyDescent="0.3">
      <c r="A24" s="10"/>
      <c r="B24" s="38">
        <f>SUM(B18:B22)</f>
        <v>969341</v>
      </c>
      <c r="C24" s="38">
        <f>SUM(C18:C22)</f>
        <v>878066</v>
      </c>
      <c r="D24" s="39">
        <f>B24-C24</f>
        <v>91275</v>
      </c>
    </row>
  </sheetData>
  <mergeCells count="1">
    <mergeCell ref="B1:C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
  <sheetViews>
    <sheetView workbookViewId="0">
      <selection activeCell="C23" sqref="C23"/>
    </sheetView>
  </sheetViews>
  <sheetFormatPr defaultColWidth="8.90625" defaultRowHeight="15" x14ac:dyDescent="0.25"/>
  <cols>
    <col min="1" max="1" width="47.90625" style="1" bestFit="1" customWidth="1"/>
    <col min="2" max="3" width="8.90625" style="1" customWidth="1"/>
    <col min="4" max="16384" width="8.90625" style="2"/>
  </cols>
  <sheetData>
    <row r="1" spans="1:4" x14ac:dyDescent="0.25">
      <c r="A1" s="1" t="s">
        <v>26</v>
      </c>
      <c r="B1" s="44" t="s">
        <v>57</v>
      </c>
      <c r="C1" s="44"/>
    </row>
    <row r="2" spans="1:4" x14ac:dyDescent="0.25">
      <c r="A2" s="3" t="s">
        <v>0</v>
      </c>
      <c r="B2" s="3" t="s">
        <v>1</v>
      </c>
      <c r="C2" s="3" t="s">
        <v>2</v>
      </c>
    </row>
    <row r="4" spans="1:4" x14ac:dyDescent="0.25">
      <c r="A4" s="22" t="s">
        <v>41</v>
      </c>
      <c r="B4" s="23">
        <v>35752</v>
      </c>
      <c r="C4" s="24">
        <v>33567</v>
      </c>
      <c r="D4" s="25"/>
    </row>
    <row r="5" spans="1:4" x14ac:dyDescent="0.25">
      <c r="A5" s="22" t="s">
        <v>42</v>
      </c>
      <c r="B5" s="23">
        <v>57289</v>
      </c>
      <c r="C5" s="24">
        <v>52898</v>
      </c>
      <c r="D5" s="25"/>
    </row>
    <row r="6" spans="1:4" x14ac:dyDescent="0.25">
      <c r="A6" s="22" t="s">
        <v>43</v>
      </c>
      <c r="B6" s="23">
        <v>16661</v>
      </c>
      <c r="C6" s="24">
        <v>15411</v>
      </c>
      <c r="D6" s="25"/>
    </row>
    <row r="7" spans="1:4" x14ac:dyDescent="0.25">
      <c r="A7" s="22" t="s">
        <v>8</v>
      </c>
      <c r="B7" s="23">
        <v>101113</v>
      </c>
      <c r="C7" s="24">
        <v>93366</v>
      </c>
      <c r="D7" s="25"/>
    </row>
    <row r="8" spans="1:4" x14ac:dyDescent="0.25">
      <c r="A8" s="22" t="s">
        <v>44</v>
      </c>
      <c r="B8" s="23">
        <v>68677</v>
      </c>
      <c r="C8" s="24">
        <v>63219</v>
      </c>
      <c r="D8" s="25"/>
    </row>
    <row r="9" spans="1:4" x14ac:dyDescent="0.25">
      <c r="A9" s="22" t="s">
        <v>45</v>
      </c>
      <c r="B9" s="23">
        <v>60807</v>
      </c>
      <c r="C9" s="24">
        <v>55116</v>
      </c>
      <c r="D9" s="25"/>
    </row>
    <row r="10" spans="1:4" x14ac:dyDescent="0.25">
      <c r="A10" s="22" t="s">
        <v>46</v>
      </c>
      <c r="B10" s="23">
        <v>69960</v>
      </c>
      <c r="C10" s="24">
        <v>63665</v>
      </c>
      <c r="D10" s="25"/>
    </row>
    <row r="11" spans="1:4" x14ac:dyDescent="0.25">
      <c r="A11" s="22" t="s">
        <v>47</v>
      </c>
      <c r="B11" s="23">
        <v>43343</v>
      </c>
      <c r="C11" s="24">
        <v>40186</v>
      </c>
      <c r="D11" s="25"/>
    </row>
    <row r="12" spans="1:4" x14ac:dyDescent="0.25">
      <c r="A12" s="22" t="s">
        <v>48</v>
      </c>
      <c r="B12" s="23">
        <v>29213</v>
      </c>
      <c r="C12" s="24">
        <v>25926</v>
      </c>
      <c r="D12" s="25"/>
    </row>
    <row r="13" spans="1:4" x14ac:dyDescent="0.25">
      <c r="A13" s="22" t="s">
        <v>49</v>
      </c>
      <c r="B13" s="23">
        <v>37169</v>
      </c>
      <c r="C13" s="24">
        <v>34188</v>
      </c>
      <c r="D13" s="25"/>
    </row>
    <row r="14" spans="1:4" x14ac:dyDescent="0.25">
      <c r="A14" s="22" t="s">
        <v>4</v>
      </c>
      <c r="B14" s="23">
        <v>41912</v>
      </c>
      <c r="C14" s="24">
        <v>38579</v>
      </c>
      <c r="D14" s="25"/>
    </row>
    <row r="15" spans="1:4" x14ac:dyDescent="0.25">
      <c r="A15" s="22" t="s">
        <v>7</v>
      </c>
      <c r="B15" s="23">
        <v>120988</v>
      </c>
      <c r="C15" s="24">
        <v>110300</v>
      </c>
      <c r="D15" s="25"/>
    </row>
    <row r="16" spans="1:4" x14ac:dyDescent="0.25">
      <c r="A16" s="22" t="s">
        <v>50</v>
      </c>
      <c r="B16" s="23">
        <v>48855</v>
      </c>
      <c r="C16" s="24">
        <v>45477</v>
      </c>
      <c r="D16" s="25"/>
    </row>
    <row r="17" spans="1:4" x14ac:dyDescent="0.25">
      <c r="A17" s="22" t="s">
        <v>3</v>
      </c>
      <c r="B17" s="23">
        <v>83391</v>
      </c>
      <c r="C17" s="24">
        <v>76440</v>
      </c>
      <c r="D17" s="25"/>
    </row>
    <row r="18" spans="1:4" ht="15.6" x14ac:dyDescent="0.3">
      <c r="A18" s="8" t="s">
        <v>5</v>
      </c>
      <c r="B18" s="26">
        <f>SUM(B4:B17)</f>
        <v>815130</v>
      </c>
      <c r="C18" s="26">
        <f>SUM(C4:C17)</f>
        <v>748338</v>
      </c>
      <c r="D18" s="25"/>
    </row>
    <row r="19" spans="1:4" x14ac:dyDescent="0.25">
      <c r="A19" s="4" t="s">
        <v>6</v>
      </c>
      <c r="B19" s="23">
        <v>6538</v>
      </c>
      <c r="C19" s="27">
        <v>5969</v>
      </c>
      <c r="D19" s="25"/>
    </row>
    <row r="20" spans="1:4" x14ac:dyDescent="0.25">
      <c r="A20" s="4" t="s">
        <v>9</v>
      </c>
      <c r="B20" s="27">
        <v>9840</v>
      </c>
      <c r="C20" s="27">
        <v>9092</v>
      </c>
      <c r="D20" s="25"/>
    </row>
    <row r="21" spans="1:4" x14ac:dyDescent="0.25">
      <c r="A21" s="4" t="s">
        <v>10</v>
      </c>
      <c r="B21" s="27">
        <v>14130</v>
      </c>
      <c r="C21" s="27">
        <v>13089</v>
      </c>
      <c r="D21" s="25"/>
    </row>
    <row r="22" spans="1:4" x14ac:dyDescent="0.25">
      <c r="A22" s="4" t="s">
        <v>11</v>
      </c>
      <c r="B22" s="27">
        <v>7852</v>
      </c>
      <c r="C22" s="27">
        <v>7321</v>
      </c>
      <c r="D22" s="25"/>
    </row>
    <row r="23" spans="1:4" x14ac:dyDescent="0.25">
      <c r="A23" s="3"/>
      <c r="B23" s="28"/>
      <c r="C23" s="28"/>
      <c r="D23" s="25"/>
    </row>
    <row r="24" spans="1:4" ht="15.6" x14ac:dyDescent="0.3">
      <c r="A24" s="10"/>
      <c r="B24" s="29">
        <f>SUM(B18:B22)</f>
        <v>853490</v>
      </c>
      <c r="C24" s="29">
        <f>SUM(C18:C22)</f>
        <v>783809</v>
      </c>
      <c r="D24" s="30">
        <f>B24-C24</f>
        <v>69681</v>
      </c>
    </row>
  </sheetData>
  <mergeCells count="1">
    <mergeCell ref="B1:C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Overview</vt:lpstr>
      <vt:lpstr>210228</vt:lpstr>
      <vt:lpstr>210131</vt:lpstr>
      <vt:lpstr>201231</vt:lpstr>
      <vt:lpstr>201130</vt:lpstr>
      <vt:lpstr>201031</vt:lpstr>
      <vt:lpstr>200930</vt:lpstr>
      <vt:lpstr>200831</vt:lpstr>
      <vt:lpstr>200731</vt:lpstr>
      <vt:lpstr>200630</vt:lpstr>
      <vt:lpstr>200531</vt:lpstr>
      <vt:lpstr>200430</vt:lpstr>
      <vt:lpstr>200331</vt:lpstr>
      <vt:lpstr>200229</vt:lpstr>
      <vt:lpstr>Master</vt:lpstr>
    </vt:vector>
  </TitlesOfParts>
  <Company>Environment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cmitchell</dc:creator>
  <cp:lastModifiedBy>Registered User</cp:lastModifiedBy>
  <cp:lastPrinted>2017-09-01T15:11:55Z</cp:lastPrinted>
  <dcterms:created xsi:type="dcterms:W3CDTF">2017-07-19T10:15:29Z</dcterms:created>
  <dcterms:modified xsi:type="dcterms:W3CDTF">2021-03-02T14:20:12Z</dcterms:modified>
</cp:coreProperties>
</file>