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\OneDrive\2017\1º Cuatrimestre\Administración de Proyectos\TP 1\"/>
    </mc:Choice>
  </mc:AlternateContent>
  <bookViews>
    <workbookView xWindow="0" yWindow="0" windowWidth="28800" windowHeight="12210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/>
  <c r="B11" i="2"/>
  <c r="B13" i="2" s="1"/>
  <c r="G10" i="2"/>
  <c r="F10" i="2"/>
  <c r="E10" i="2"/>
  <c r="D10" i="2"/>
  <c r="C10" i="2"/>
  <c r="B10" i="2"/>
  <c r="H9" i="2"/>
  <c r="C8" i="2"/>
  <c r="B8" i="2"/>
  <c r="G7" i="2"/>
  <c r="G8" i="2" s="1"/>
  <c r="F7" i="2"/>
  <c r="F8" i="2" s="1"/>
  <c r="E7" i="2"/>
  <c r="E8" i="2" s="1"/>
  <c r="E13" i="2" s="1"/>
  <c r="D7" i="2"/>
  <c r="D8" i="2" s="1"/>
  <c r="C7" i="2"/>
  <c r="C11" i="2" s="1"/>
  <c r="C13" i="2" s="1"/>
  <c r="H6" i="2"/>
  <c r="B17" i="1"/>
  <c r="G10" i="1"/>
  <c r="F10" i="1"/>
  <c r="E10" i="1"/>
  <c r="D10" i="1"/>
  <c r="C10" i="1"/>
  <c r="B10" i="1"/>
  <c r="B16" i="1"/>
  <c r="G11" i="1"/>
  <c r="F11" i="1"/>
  <c r="E11" i="1"/>
  <c r="D11" i="1"/>
  <c r="C11" i="1"/>
  <c r="H6" i="1"/>
  <c r="B11" i="1"/>
  <c r="H9" i="1"/>
  <c r="B8" i="1"/>
  <c r="G7" i="1"/>
  <c r="G8" i="1" s="1"/>
  <c r="F7" i="1"/>
  <c r="E7" i="1"/>
  <c r="D7" i="1"/>
  <c r="D8" i="1" s="1"/>
  <c r="C7" i="1"/>
  <c r="H8" i="2" l="1"/>
  <c r="B17" i="2"/>
  <c r="D13" i="2"/>
  <c r="F11" i="2"/>
  <c r="F13" i="2" s="1"/>
  <c r="G11" i="2"/>
  <c r="G13" i="2" s="1"/>
  <c r="B13" i="1"/>
  <c r="D13" i="1"/>
  <c r="F13" i="1"/>
  <c r="E8" i="1"/>
  <c r="E13" i="1" s="1"/>
  <c r="F8" i="1"/>
  <c r="G13" i="1"/>
  <c r="C8" i="1"/>
  <c r="H8" i="1" s="1"/>
  <c r="C13" i="1"/>
  <c r="H11" i="2" l="1"/>
  <c r="H13" i="2"/>
  <c r="B16" i="2" s="1"/>
  <c r="H11" i="1"/>
  <c r="H13" i="1"/>
</calcChain>
</file>

<file path=xl/sharedStrings.xml><?xml version="1.0" encoding="utf-8"?>
<sst xmlns="http://schemas.openxmlformats.org/spreadsheetml/2006/main" count="26" uniqueCount="14">
  <si>
    <t>Tasa de descuento</t>
  </si>
  <si>
    <t>Costos</t>
  </si>
  <si>
    <t>Factor Descuento</t>
  </si>
  <si>
    <t>Costos "Reales"</t>
  </si>
  <si>
    <t>Beneficios "Reales"</t>
  </si>
  <si>
    <t>Beneficios Reales - Costos Reales</t>
  </si>
  <si>
    <t>Meses</t>
  </si>
  <si>
    <t>Total</t>
  </si>
  <si>
    <t>Beneficios</t>
  </si>
  <si>
    <t>Opción 2</t>
  </si>
  <si>
    <t>ROI</t>
  </si>
  <si>
    <t>VAN</t>
  </si>
  <si>
    <t>Beneficios - Costos</t>
  </si>
  <si>
    <t>Opción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</si>
</sst>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Font="1" applyBorder="1"/>
    <xf numFmtId="44" fontId="0" fillId="0" borderId="0" xfId="0" applyNumberFormat="1"/>
    <xf numFmtId="44" fontId="2" fillId="0" borderId="0" xfId="1" applyFont="1" applyBorder="1"/>
    <xf numFmtId="44" fontId="3" fillId="0" borderId="0" xfId="0" applyNumberFormat="1" applyFont="1" applyBorder="1"/>
    <xf numFmtId="44" fontId="4" fillId="0" borderId="0" xfId="1" applyFont="1"/>
    <xf numFmtId="44" fontId="3" fillId="0" borderId="0" xfId="0" applyNumberFormat="1" applyFont="1"/>
    <xf numFmtId="9" fontId="3" fillId="0" borderId="0" xfId="2" applyFont="1"/>
    <xf numFmtId="44" fontId="5" fillId="0" borderId="0" xfId="1" applyFont="1"/>
    <xf numFmtId="8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6" sqref="A16:B17"/>
    </sheetView>
  </sheetViews>
  <sheetFormatPr baseColWidth="10" defaultRowHeight="15" x14ac:dyDescent="0.25"/>
  <cols>
    <col min="1" max="1" width="30.7109375" bestFit="1" customWidth="1"/>
    <col min="2" max="2" width="17.5703125" bestFit="1" customWidth="1"/>
    <col min="3" max="7" width="12" bestFit="1" customWidth="1"/>
    <col min="8" max="8" width="13" bestFit="1" customWidth="1"/>
  </cols>
  <sheetData>
    <row r="1" spans="1:8" x14ac:dyDescent="0.25">
      <c r="A1" t="s">
        <v>9</v>
      </c>
    </row>
    <row r="2" spans="1:8" x14ac:dyDescent="0.25">
      <c r="B2" t="s">
        <v>0</v>
      </c>
      <c r="C2" s="1">
        <v>0.06</v>
      </c>
    </row>
    <row r="4" spans="1:8" x14ac:dyDescent="0.25">
      <c r="B4" s="2" t="s">
        <v>6</v>
      </c>
      <c r="C4" s="2"/>
      <c r="D4" s="2"/>
      <c r="E4" s="2"/>
      <c r="F4" s="2"/>
      <c r="G4" s="2"/>
    </row>
    <row r="5" spans="1:8" x14ac:dyDescent="0.25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 t="s">
        <v>7</v>
      </c>
    </row>
    <row r="6" spans="1:8" x14ac:dyDescent="0.25">
      <c r="A6" t="s">
        <v>1</v>
      </c>
      <c r="B6" s="6">
        <v>20000</v>
      </c>
      <c r="C6" s="6">
        <v>20000</v>
      </c>
      <c r="D6" s="6">
        <v>20000</v>
      </c>
      <c r="E6" s="6">
        <v>20000</v>
      </c>
      <c r="F6" s="6">
        <v>20000</v>
      </c>
      <c r="G6" s="6">
        <v>20000</v>
      </c>
      <c r="H6" s="5">
        <f>SUM(B6:G6)</f>
        <v>120000</v>
      </c>
    </row>
    <row r="7" spans="1:8" x14ac:dyDescent="0.25">
      <c r="A7" t="s">
        <v>2</v>
      </c>
      <c r="B7" s="3">
        <v>1</v>
      </c>
      <c r="C7" s="4">
        <f>1/((1+$C$2)^C$5)</f>
        <v>0.94339622641509424</v>
      </c>
      <c r="D7" s="4">
        <f>1/((1+$C$2)^D$5)</f>
        <v>0.88999644001423983</v>
      </c>
      <c r="E7" s="4">
        <f>1/((1+$C$2)^E$5)</f>
        <v>0.8396192830323016</v>
      </c>
      <c r="F7" s="4">
        <f>1/((1+$C$2)^F$5)</f>
        <v>0.79209366323802044</v>
      </c>
      <c r="G7" s="4">
        <f>1/((1+$C$2)^G$5)</f>
        <v>0.74725817286605689</v>
      </c>
    </row>
    <row r="8" spans="1:8" x14ac:dyDescent="0.25">
      <c r="A8" t="s">
        <v>3</v>
      </c>
      <c r="B8" s="7">
        <f>B6*B7</f>
        <v>20000</v>
      </c>
      <c r="C8" s="7">
        <f>C6*C7</f>
        <v>18867.924528301886</v>
      </c>
      <c r="D8" s="7">
        <f>D6*D7</f>
        <v>17799.928800284797</v>
      </c>
      <c r="E8" s="7">
        <f>E6*E7</f>
        <v>16792.385660646032</v>
      </c>
      <c r="F8" s="7">
        <f>F6*F7</f>
        <v>15841.873264760408</v>
      </c>
      <c r="G8" s="7">
        <f>G6*G7</f>
        <v>14945.163457321138</v>
      </c>
      <c r="H8" s="9">
        <f>SUM(B8:G8)</f>
        <v>104247.27571131426</v>
      </c>
    </row>
    <row r="9" spans="1:8" x14ac:dyDescent="0.25">
      <c r="A9" t="s">
        <v>8</v>
      </c>
      <c r="B9" s="8">
        <v>0</v>
      </c>
      <c r="C9" s="8">
        <v>0</v>
      </c>
      <c r="D9" s="8">
        <v>0</v>
      </c>
      <c r="E9" s="8">
        <v>1000</v>
      </c>
      <c r="F9" s="8">
        <v>1500</v>
      </c>
      <c r="G9" s="8">
        <v>2000</v>
      </c>
      <c r="H9" s="5">
        <f>SUM(B9:G9)</f>
        <v>4500</v>
      </c>
    </row>
    <row r="10" spans="1:8" x14ac:dyDescent="0.25">
      <c r="A10" t="s">
        <v>12</v>
      </c>
      <c r="B10" s="11">
        <f>B9-B6</f>
        <v>-20000</v>
      </c>
      <c r="C10" s="11">
        <f t="shared" ref="C10:G10" si="0">C9-C6</f>
        <v>-20000</v>
      </c>
      <c r="D10" s="11">
        <f t="shared" si="0"/>
        <v>-20000</v>
      </c>
      <c r="E10" s="11">
        <f t="shared" si="0"/>
        <v>-19000</v>
      </c>
      <c r="F10" s="11">
        <f t="shared" si="0"/>
        <v>-18500</v>
      </c>
      <c r="G10" s="11">
        <f t="shared" si="0"/>
        <v>-18000</v>
      </c>
      <c r="H10" s="5"/>
    </row>
    <row r="11" spans="1:8" x14ac:dyDescent="0.25">
      <c r="A11" t="s">
        <v>4</v>
      </c>
      <c r="B11" s="9">
        <f>B9*B7</f>
        <v>0</v>
      </c>
      <c r="C11" s="9">
        <f t="shared" ref="C11:G11" si="1">C9*C7</f>
        <v>0</v>
      </c>
      <c r="D11" s="9">
        <f t="shared" si="1"/>
        <v>0</v>
      </c>
      <c r="E11" s="9">
        <f t="shared" si="1"/>
        <v>839.61928303230161</v>
      </c>
      <c r="F11" s="9">
        <f t="shared" si="1"/>
        <v>1188.1404948570307</v>
      </c>
      <c r="G11" s="9">
        <f t="shared" si="1"/>
        <v>1494.5163457321137</v>
      </c>
      <c r="H11" s="9">
        <f>SUM(B11:G11)</f>
        <v>3522.276123621446</v>
      </c>
    </row>
    <row r="12" spans="1:8" x14ac:dyDescent="0.25">
      <c r="B12" s="9"/>
      <c r="C12" s="9"/>
      <c r="D12" s="9"/>
      <c r="E12" s="9"/>
      <c r="F12" s="9"/>
      <c r="G12" s="9"/>
      <c r="H12" s="5"/>
    </row>
    <row r="13" spans="1:8" x14ac:dyDescent="0.25">
      <c r="A13" t="s">
        <v>5</v>
      </c>
      <c r="B13" s="5">
        <f>B11-B8</f>
        <v>-20000</v>
      </c>
      <c r="C13" s="5">
        <f t="shared" ref="C13:G13" si="2">C11-C8</f>
        <v>-18867.924528301886</v>
      </c>
      <c r="D13" s="5">
        <f t="shared" si="2"/>
        <v>-17799.928800284797</v>
      </c>
      <c r="E13" s="5">
        <f t="shared" si="2"/>
        <v>-15952.766377613731</v>
      </c>
      <c r="F13" s="5">
        <f t="shared" si="2"/>
        <v>-14653.732769903378</v>
      </c>
      <c r="G13" s="5">
        <f t="shared" si="2"/>
        <v>-13450.647111589024</v>
      </c>
      <c r="H13" s="5">
        <f>SUM(B13:G13)</f>
        <v>-100724.99958769282</v>
      </c>
    </row>
    <row r="16" spans="1:8" x14ac:dyDescent="0.25">
      <c r="A16" t="s">
        <v>10</v>
      </c>
      <c r="B16" s="10">
        <f>H13/H8</f>
        <v>-0.96621229572103662</v>
      </c>
    </row>
    <row r="17" spans="1:2" x14ac:dyDescent="0.25">
      <c r="A17" t="s">
        <v>11</v>
      </c>
      <c r="B17" s="12">
        <f>NPV(C2,B10:G10)</f>
        <v>-95023.584516691335</v>
      </c>
    </row>
  </sheetData>
  <mergeCells count="1">
    <mergeCell ref="B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6" sqref="A16:B17"/>
    </sheetView>
  </sheetViews>
  <sheetFormatPr baseColWidth="10" defaultRowHeight="15" x14ac:dyDescent="0.25"/>
  <cols>
    <col min="1" max="1" width="30.7109375" bestFit="1" customWidth="1"/>
    <col min="2" max="2" width="17.42578125" bestFit="1" customWidth="1"/>
    <col min="3" max="6" width="12" bestFit="1" customWidth="1"/>
    <col min="7" max="8" width="13" bestFit="1" customWidth="1"/>
  </cols>
  <sheetData>
    <row r="1" spans="1:8" x14ac:dyDescent="0.25">
      <c r="A1" t="s">
        <v>13</v>
      </c>
    </row>
    <row r="2" spans="1:8" x14ac:dyDescent="0.25">
      <c r="B2" t="s">
        <v>0</v>
      </c>
      <c r="C2" s="1">
        <v>0.06</v>
      </c>
    </row>
    <row r="4" spans="1:8" x14ac:dyDescent="0.25">
      <c r="B4" s="2" t="s">
        <v>6</v>
      </c>
      <c r="C4" s="2"/>
      <c r="D4" s="2"/>
      <c r="E4" s="2"/>
      <c r="F4" s="2"/>
      <c r="G4" s="2"/>
    </row>
    <row r="5" spans="1:8" x14ac:dyDescent="0.25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 t="s">
        <v>7</v>
      </c>
    </row>
    <row r="6" spans="1:8" x14ac:dyDescent="0.25">
      <c r="A6" t="s">
        <v>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100000</v>
      </c>
      <c r="H6" s="5">
        <f>SUM(B6:G6)</f>
        <v>100000</v>
      </c>
    </row>
    <row r="7" spans="1:8" x14ac:dyDescent="0.25">
      <c r="A7" t="s">
        <v>2</v>
      </c>
      <c r="B7" s="3">
        <v>1</v>
      </c>
      <c r="C7" s="4">
        <f>1/((1+$C$2)^C$5)</f>
        <v>0.94339622641509424</v>
      </c>
      <c r="D7" s="4">
        <f>1/((1+$C$2)^D$5)</f>
        <v>0.88999644001423983</v>
      </c>
      <c r="E7" s="4">
        <f>1/((1+$C$2)^E$5)</f>
        <v>0.8396192830323016</v>
      </c>
      <c r="F7" s="4">
        <f>1/((1+$C$2)^F$5)</f>
        <v>0.79209366323802044</v>
      </c>
      <c r="G7" s="4">
        <f>1/((1+$C$2)^G$5)</f>
        <v>0.74725817286605689</v>
      </c>
    </row>
    <row r="8" spans="1:8" x14ac:dyDescent="0.25">
      <c r="A8" t="s">
        <v>3</v>
      </c>
      <c r="B8" s="7">
        <f>B6*B7</f>
        <v>0</v>
      </c>
      <c r="C8" s="7">
        <f>C6*C7</f>
        <v>0</v>
      </c>
      <c r="D8" s="7">
        <f>D6*D7</f>
        <v>0</v>
      </c>
      <c r="E8" s="7">
        <f>E6*E7</f>
        <v>0</v>
      </c>
      <c r="F8" s="7">
        <f>F6*F7</f>
        <v>0</v>
      </c>
      <c r="G8" s="7">
        <f>G6*G7</f>
        <v>74725.817286605685</v>
      </c>
      <c r="H8" s="9">
        <f>SUM(B8:G8)</f>
        <v>74725.817286605685</v>
      </c>
    </row>
    <row r="9" spans="1:8" x14ac:dyDescent="0.25">
      <c r="A9" t="s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5">
        <f>SUM(B9:G9)</f>
        <v>0</v>
      </c>
    </row>
    <row r="10" spans="1:8" x14ac:dyDescent="0.25">
      <c r="A10" t="s">
        <v>12</v>
      </c>
      <c r="B10" s="11">
        <f>B9-B6</f>
        <v>0</v>
      </c>
      <c r="C10" s="11">
        <f t="shared" ref="C10:G10" si="0">C9-C6</f>
        <v>0</v>
      </c>
      <c r="D10" s="11">
        <f t="shared" si="0"/>
        <v>0</v>
      </c>
      <c r="E10" s="11">
        <f t="shared" si="0"/>
        <v>0</v>
      </c>
      <c r="F10" s="11">
        <f t="shared" si="0"/>
        <v>0</v>
      </c>
      <c r="G10" s="11">
        <f t="shared" si="0"/>
        <v>-100000</v>
      </c>
      <c r="H10" s="5"/>
    </row>
    <row r="11" spans="1:8" x14ac:dyDescent="0.25">
      <c r="A11" t="s">
        <v>4</v>
      </c>
      <c r="B11" s="9">
        <f>B9*B7</f>
        <v>0</v>
      </c>
      <c r="C11" s="9">
        <f t="shared" ref="C11:G11" si="1">C9*C7</f>
        <v>0</v>
      </c>
      <c r="D11" s="9">
        <f t="shared" si="1"/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>SUM(B11:G11)</f>
        <v>0</v>
      </c>
    </row>
    <row r="12" spans="1:8" x14ac:dyDescent="0.25">
      <c r="B12" s="9"/>
      <c r="C12" s="9"/>
      <c r="D12" s="9"/>
      <c r="E12" s="9"/>
      <c r="F12" s="9"/>
      <c r="G12" s="9"/>
      <c r="H12" s="5"/>
    </row>
    <row r="13" spans="1:8" x14ac:dyDescent="0.25">
      <c r="A13" t="s">
        <v>5</v>
      </c>
      <c r="B13" s="5">
        <f>B11-B8</f>
        <v>0</v>
      </c>
      <c r="C13" s="5">
        <f t="shared" ref="C13:G13" si="2">C11-C8</f>
        <v>0</v>
      </c>
      <c r="D13" s="5">
        <f t="shared" si="2"/>
        <v>0</v>
      </c>
      <c r="E13" s="5">
        <f t="shared" si="2"/>
        <v>0</v>
      </c>
      <c r="F13" s="5">
        <f t="shared" si="2"/>
        <v>0</v>
      </c>
      <c r="G13" s="5">
        <f t="shared" si="2"/>
        <v>-74725.817286605685</v>
      </c>
      <c r="H13" s="5">
        <f>SUM(B13:G13)</f>
        <v>-74725.817286605685</v>
      </c>
    </row>
    <row r="16" spans="1:8" x14ac:dyDescent="0.25">
      <c r="A16" t="s">
        <v>10</v>
      </c>
      <c r="B16" s="10">
        <f>H13/H8</f>
        <v>-1</v>
      </c>
    </row>
    <row r="17" spans="1:2" x14ac:dyDescent="0.25">
      <c r="A17" t="s">
        <v>11</v>
      </c>
      <c r="B17" s="12">
        <f>NPV(C2,B10:G10)</f>
        <v>-70496.054043967626</v>
      </c>
    </row>
  </sheetData>
  <mergeCells count="1"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Barsotti</dc:creator>
  <cp:lastModifiedBy>Alejandro Barsotti</cp:lastModifiedBy>
  <dcterms:created xsi:type="dcterms:W3CDTF">2017-05-13T05:04:08Z</dcterms:created>
  <dcterms:modified xsi:type="dcterms:W3CDTF">2017-05-13T05:55:24Z</dcterms:modified>
</cp:coreProperties>
</file>