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qiongxiao/Desktop/BTC/"/>
    </mc:Choice>
  </mc:AlternateContent>
  <xr:revisionPtr revIDLastSave="0" documentId="13_ncr:1_{A45FDE88-FF09-5F47-88F2-8F97325E3B96}" xr6:coauthVersionLast="41" xr6:coauthVersionMax="41" xr10:uidLastSave="{00000000-0000-0000-0000-000000000000}"/>
  <bookViews>
    <workbookView xWindow="280" yWindow="460" windowWidth="28240" windowHeight="16280" xr2:uid="{D2634E4B-6369-CA41-A5C4-F546C98DAE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" i="1" l="1"/>
  <c r="K10" i="1"/>
  <c r="I11" i="1"/>
  <c r="I10" i="1"/>
  <c r="J11" i="1"/>
  <c r="J10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J7" i="1"/>
  <c r="I4" i="1"/>
</calcChain>
</file>

<file path=xl/sharedStrings.xml><?xml version="1.0" encoding="utf-8"?>
<sst xmlns="http://schemas.openxmlformats.org/spreadsheetml/2006/main" count="18" uniqueCount="14">
  <si>
    <t>HSI</t>
  </si>
  <si>
    <t>COR</t>
  </si>
  <si>
    <t>SPY</t>
  </si>
  <si>
    <t>REA</t>
  </si>
  <si>
    <t>GOL</t>
  </si>
  <si>
    <t>TYX</t>
  </si>
  <si>
    <t>BTC</t>
  </si>
  <si>
    <t>P1 Return</t>
    <phoneticPr fontId="3" type="noConversion"/>
  </si>
  <si>
    <t>P2 Retturn</t>
    <phoneticPr fontId="3" type="noConversion"/>
  </si>
  <si>
    <t>P1</t>
    <phoneticPr fontId="3" type="noConversion"/>
  </si>
  <si>
    <t>P2</t>
    <phoneticPr fontId="3" type="noConversion"/>
  </si>
  <si>
    <t>weekly-std</t>
    <phoneticPr fontId="3" type="noConversion"/>
  </si>
  <si>
    <t>weekly-mean</t>
    <phoneticPr fontId="3" type="noConversion"/>
  </si>
  <si>
    <t>yearly Sharp-ratio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</si>
</sst>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b/>
      <sz val="12"/>
      <color theme="1"/>
      <name val="Helvetica Neue"/>
      <family val="2"/>
    </font>
    <font>
      <sz val="9"/>
      <name val="等线"/>
      <family val="2"/>
      <charset val="134"/>
      <scheme val="minor"/>
    </font>
    <font>
      <sz val="14"/>
      <color rgb="FF000000"/>
      <name val="Courier New"/>
      <family val="1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9" fontId="4" fillId="0" borderId="0" xfId="1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11" fontId="5" fillId="0" borderId="0" xfId="0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C9C0B-0BFE-0E41-8EB8-2BA7C6C573DC}">
  <dimension ref="A1:K483"/>
  <sheetViews>
    <sheetView tabSelected="1" workbookViewId="0">
      <selection activeCell="I17" sqref="I17"/>
    </sheetView>
  </sheetViews>
  <sheetFormatPr baseColWidth="10" defaultRowHeight="16"/>
  <cols>
    <col min="10" max="10" width="13.83203125" bestFit="1" customWidth="1"/>
  </cols>
  <sheetData>
    <row r="1" spans="1:11" ht="19">
      <c r="A1" s="3" t="s">
        <v>1</v>
      </c>
      <c r="B1" s="3" t="s">
        <v>2</v>
      </c>
      <c r="C1" s="3" t="s">
        <v>3</v>
      </c>
      <c r="D1" s="3" t="s">
        <v>7</v>
      </c>
      <c r="E1" s="3" t="s">
        <v>6</v>
      </c>
      <c r="F1" s="3" t="s">
        <v>8</v>
      </c>
      <c r="H1" s="1" t="s">
        <v>0</v>
      </c>
      <c r="I1" s="2">
        <v>0</v>
      </c>
      <c r="J1" s="2">
        <v>0</v>
      </c>
    </row>
    <row r="2" spans="1:11" ht="19">
      <c r="A2" s="4">
        <v>1.7693699535961101E-3</v>
      </c>
      <c r="B2" s="4">
        <v>-1.2688691150088999E-3</v>
      </c>
      <c r="C2" s="4">
        <v>7.1072546614494997E-2</v>
      </c>
      <c r="D2">
        <f>A2*$I$2+B2*$I$3+C2*$I$4</f>
        <v>6.7612408978989244E-3</v>
      </c>
      <c r="E2" s="4">
        <v>0</v>
      </c>
      <c r="F2">
        <f>A2*$J$2+B2*$J$3+C2*$J$4+E2*$J$7</f>
        <v>6.4261800706665925E-3</v>
      </c>
      <c r="H2" s="1" t="s">
        <v>1</v>
      </c>
      <c r="I2" s="2">
        <v>0.76200000000000001</v>
      </c>
      <c r="J2" s="2">
        <v>0.76200000000000001</v>
      </c>
    </row>
    <row r="3" spans="1:11" ht="19">
      <c r="A3" s="4">
        <v>4.7820206099817896E-3</v>
      </c>
      <c r="B3" s="4">
        <v>1.9043080067948599E-2</v>
      </c>
      <c r="C3" s="4">
        <v>2.3252089222943102E-2</v>
      </c>
      <c r="D3">
        <f t="shared" ref="D3:D66" si="0">A3*$I$2+B3*$I$3+C3*$I$4</f>
        <v>8.5086644842224547E-3</v>
      </c>
      <c r="E3" s="4">
        <v>0</v>
      </c>
      <c r="F3">
        <f t="shared" ref="F3:F66" si="1">A3*$J$2+B3*$J$3+C3*$J$4+E3*$J$7</f>
        <v>8.0877147570205619E-3</v>
      </c>
      <c r="H3" s="1" t="s">
        <v>2</v>
      </c>
      <c r="I3" s="2">
        <v>0.159</v>
      </c>
      <c r="J3" s="2">
        <v>0.14299999999999999</v>
      </c>
    </row>
    <row r="4" spans="1:11" ht="19">
      <c r="A4" s="4">
        <v>6.4751339146527096E-3</v>
      </c>
      <c r="B4" s="4">
        <v>-3.6977489250457303E-2</v>
      </c>
      <c r="C4" s="4">
        <v>-7.5071174092098403E-3</v>
      </c>
      <c r="D4">
        <f t="shared" si="0"/>
        <v>-1.538431023184923E-3</v>
      </c>
      <c r="E4" s="4">
        <v>0</v>
      </c>
      <c r="F4">
        <f t="shared" si="1"/>
        <v>-9.0925560813155692E-4</v>
      </c>
      <c r="H4" s="1" t="s">
        <v>3</v>
      </c>
      <c r="I4" s="2">
        <f>1-I2-I3</f>
        <v>7.8999999999999987E-2</v>
      </c>
      <c r="J4" s="2">
        <v>7.3999999999999996E-2</v>
      </c>
    </row>
    <row r="5" spans="1:11" ht="19">
      <c r="A5" s="4">
        <v>1.1597142158680501E-2</v>
      </c>
      <c r="B5" s="4">
        <v>-7.2275982794245399E-3</v>
      </c>
      <c r="C5" s="4">
        <v>-4.8091964802492497E-2</v>
      </c>
      <c r="D5">
        <f t="shared" si="0"/>
        <v>3.8885689790891329E-3</v>
      </c>
      <c r="E5" s="4">
        <v>0</v>
      </c>
      <c r="F5">
        <f t="shared" si="1"/>
        <v>4.2446703755723873E-3</v>
      </c>
      <c r="H5" s="1" t="s">
        <v>4</v>
      </c>
      <c r="I5" s="2">
        <v>0</v>
      </c>
      <c r="J5" s="2">
        <v>0</v>
      </c>
    </row>
    <row r="6" spans="1:11" ht="19">
      <c r="A6" s="4">
        <v>6.9754698814161699E-4</v>
      </c>
      <c r="B6" s="4">
        <v>-6.2502932150412301E-3</v>
      </c>
      <c r="C6" s="4">
        <v>-7.9004436019074493E-3</v>
      </c>
      <c r="D6">
        <f t="shared" si="0"/>
        <v>-1.0864008607783318E-3</v>
      </c>
      <c r="E6" s="4">
        <v>0</v>
      </c>
      <c r="F6">
        <f t="shared" si="1"/>
        <v>-9.4689395132813495E-4</v>
      </c>
      <c r="H6" s="1" t="s">
        <v>5</v>
      </c>
      <c r="I6" s="2">
        <v>0</v>
      </c>
      <c r="J6" s="2">
        <v>0</v>
      </c>
    </row>
    <row r="7" spans="1:11" ht="19">
      <c r="A7" s="4">
        <v>9.2930640607669101E-4</v>
      </c>
      <c r="B7" s="4">
        <v>3.7019134059515402E-2</v>
      </c>
      <c r="C7" s="4">
        <v>9.5587106274566108E-3</v>
      </c>
      <c r="D7">
        <f t="shared" si="0"/>
        <v>7.3493119364624604E-3</v>
      </c>
      <c r="E7" s="4">
        <v>0</v>
      </c>
      <c r="F7">
        <f t="shared" si="1"/>
        <v>6.7092122383729299E-3</v>
      </c>
      <c r="H7" s="1" t="s">
        <v>6</v>
      </c>
      <c r="J7" s="2">
        <f>1-SUM(J1:J6)</f>
        <v>2.1000000000000019E-2</v>
      </c>
    </row>
    <row r="8" spans="1:11">
      <c r="A8" s="4">
        <v>-7.7930257520959501E-3</v>
      </c>
      <c r="B8" s="4">
        <v>5.3065195772248304E-3</v>
      </c>
      <c r="C8" s="4">
        <v>6.6142930117637305E-2</v>
      </c>
      <c r="D8">
        <f t="shared" si="0"/>
        <v>1.3074246897498004E-4</v>
      </c>
      <c r="E8" s="4">
        <v>0</v>
      </c>
      <c r="F8">
        <f t="shared" si="1"/>
        <v>-2.8487649484880331E-4</v>
      </c>
    </row>
    <row r="9" spans="1:11">
      <c r="A9" s="4">
        <v>1.7036632872509099E-3</v>
      </c>
      <c r="B9" s="4">
        <v>9.0190815009725308E-3</v>
      </c>
      <c r="C9" s="4">
        <v>-1.4996951106187599E-3</v>
      </c>
      <c r="D9">
        <f t="shared" si="0"/>
        <v>2.6137494698009437E-3</v>
      </c>
      <c r="E9" s="4">
        <v>0</v>
      </c>
      <c r="F9">
        <f t="shared" si="1"/>
        <v>2.4769426413384769E-3</v>
      </c>
      <c r="I9" t="s">
        <v>11</v>
      </c>
      <c r="J9" t="s">
        <v>12</v>
      </c>
      <c r="K9" t="s">
        <v>13</v>
      </c>
    </row>
    <row r="10" spans="1:11">
      <c r="A10" s="4">
        <v>1.90066580501558E-3</v>
      </c>
      <c r="B10" s="4">
        <v>2.0501373714114202E-2</v>
      </c>
      <c r="C10" s="4">
        <v>2.5210912459292498E-2</v>
      </c>
      <c r="D10">
        <f t="shared" si="0"/>
        <v>6.6996878482501378E-3</v>
      </c>
      <c r="E10" s="4">
        <v>0</v>
      </c>
      <c r="F10">
        <f t="shared" si="1"/>
        <v>6.2456113065278472E-3</v>
      </c>
      <c r="H10" s="1" t="s">
        <v>9</v>
      </c>
      <c r="I10">
        <f>STDEV(D2:D483)</f>
        <v>5.65287964131388E-3</v>
      </c>
      <c r="J10">
        <f>AVERAGE(D2:D483)</f>
        <v>1.1768625098950972E-3</v>
      </c>
      <c r="K10">
        <f>(J10/I10)*SQRT(52)</f>
        <v>1.5012660423853559</v>
      </c>
    </row>
    <row r="11" spans="1:11">
      <c r="A11" s="4">
        <v>8.9874085639376506E-3</v>
      </c>
      <c r="B11" s="4">
        <v>-1.83061550564112E-3</v>
      </c>
      <c r="C11" s="4">
        <v>-3.3534874689060197E-2</v>
      </c>
      <c r="D11">
        <f t="shared" si="0"/>
        <v>3.9080823598877969E-3</v>
      </c>
      <c r="E11" s="4">
        <v>0</v>
      </c>
      <c r="F11">
        <f t="shared" si="1"/>
        <v>4.105046581423355E-3</v>
      </c>
      <c r="H11" s="1" t="s">
        <v>10</v>
      </c>
      <c r="I11">
        <f>STDEV(F2:F483)</f>
        <v>6.5877329308412624E-3</v>
      </c>
      <c r="J11">
        <f>AVERAGE(F2:F483)</f>
        <v>1.6247187420171307E-3</v>
      </c>
      <c r="K11">
        <f>(J11/I11)*SQRT(52)</f>
        <v>1.778459082676273</v>
      </c>
    </row>
    <row r="12" spans="1:11">
      <c r="A12" s="4">
        <v>2.3084036104812399E-3</v>
      </c>
      <c r="B12" s="4">
        <v>1.6699501061823201E-2</v>
      </c>
      <c r="C12" s="4">
        <v>1.17907740606684E-2</v>
      </c>
      <c r="D12">
        <f t="shared" si="0"/>
        <v>5.3456953708093972E-3</v>
      </c>
      <c r="E12" s="4">
        <v>0</v>
      </c>
      <c r="F12">
        <f t="shared" si="1"/>
        <v>5.0195494835168835E-3</v>
      </c>
    </row>
    <row r="13" spans="1:11">
      <c r="A13" s="4">
        <v>5.0270349495216103E-3</v>
      </c>
      <c r="B13" s="4">
        <v>9.9044184820273901E-3</v>
      </c>
      <c r="C13" s="4">
        <v>1.38855140158709E-2</v>
      </c>
      <c r="D13">
        <f t="shared" si="0"/>
        <v>6.5023587774316232E-3</v>
      </c>
      <c r="E13" s="4">
        <v>0</v>
      </c>
      <c r="F13">
        <f t="shared" si="1"/>
        <v>6.2744605116398303E-3</v>
      </c>
    </row>
    <row r="14" spans="1:11">
      <c r="A14" s="4">
        <v>-7.23639760648709E-3</v>
      </c>
      <c r="B14" s="4">
        <v>5.5073302832644401E-3</v>
      </c>
      <c r="C14" s="4">
        <v>2.5568612650571001E-2</v>
      </c>
      <c r="D14">
        <f t="shared" si="0"/>
        <v>-2.6185490617090072E-3</v>
      </c>
      <c r="E14" s="4">
        <v>0</v>
      </c>
      <c r="F14">
        <f t="shared" si="1"/>
        <v>-2.8345094094940934E-3</v>
      </c>
    </row>
    <row r="15" spans="1:11">
      <c r="A15" s="4">
        <v>1.45147482103436E-3</v>
      </c>
      <c r="B15" s="4">
        <v>1.18223288862218E-3</v>
      </c>
      <c r="C15" s="4">
        <v>8.6393266375583994E-3</v>
      </c>
      <c r="D15">
        <f t="shared" si="0"/>
        <v>1.9765056472862224E-3</v>
      </c>
      <c r="E15" s="4">
        <v>0.69314718055994495</v>
      </c>
      <c r="F15">
        <f t="shared" si="1"/>
        <v>1.6470484079639334E-2</v>
      </c>
    </row>
    <row r="16" spans="1:11">
      <c r="A16" s="4">
        <v>-1.2204174022381099E-3</v>
      </c>
      <c r="B16" s="4">
        <v>3.5076793817990101E-2</v>
      </c>
      <c r="C16" s="4">
        <v>-1.39867088594263E-2</v>
      </c>
      <c r="D16">
        <f t="shared" si="0"/>
        <v>3.5423021566603086E-3</v>
      </c>
      <c r="E16" s="4">
        <v>0.69314718055994495</v>
      </c>
      <c r="F16">
        <f t="shared" si="1"/>
        <v>1.7607097791628456E-2</v>
      </c>
    </row>
    <row r="17" spans="1:6">
      <c r="A17" s="4">
        <v>2.5381142591287499E-3</v>
      </c>
      <c r="B17" s="4">
        <v>-2.07483486248723E-2</v>
      </c>
      <c r="C17" s="4">
        <v>3.4216929306594097E-2</v>
      </c>
      <c r="D17">
        <f t="shared" si="0"/>
        <v>1.3381930493223449E-3</v>
      </c>
      <c r="E17" s="4">
        <v>-0.28768207245178101</v>
      </c>
      <c r="F17">
        <f t="shared" si="1"/>
        <v>-4.5422415407000748E-3</v>
      </c>
    </row>
    <row r="18" spans="1:6">
      <c r="A18" s="4">
        <v>-1.4925155168273601E-2</v>
      </c>
      <c r="B18" s="4">
        <v>7.4850517651992E-4</v>
      </c>
      <c r="C18" s="4">
        <v>-5.2159649545558302E-2</v>
      </c>
      <c r="D18">
        <f t="shared" si="0"/>
        <v>-1.5374568229256922E-2</v>
      </c>
      <c r="E18" s="4">
        <v>0</v>
      </c>
      <c r="F18">
        <f t="shared" si="1"/>
        <v>-1.512574606435345E-2</v>
      </c>
    </row>
    <row r="19" spans="1:6">
      <c r="A19" s="4">
        <v>6.46173517046478E-3</v>
      </c>
      <c r="B19" s="4">
        <v>-1.24640701381553E-2</v>
      </c>
      <c r="C19" s="4">
        <v>-1.02339194366667E-2</v>
      </c>
      <c r="D19">
        <f t="shared" si="0"/>
        <v>2.1335754124308004E-3</v>
      </c>
      <c r="E19" s="4">
        <v>0</v>
      </c>
      <c r="F19">
        <f t="shared" si="1"/>
        <v>2.3841701318246186E-3</v>
      </c>
    </row>
    <row r="20" spans="1:6">
      <c r="A20" s="4">
        <v>-1.3281094381678601E-4</v>
      </c>
      <c r="B20" s="4">
        <v>3.3848205978078E-2</v>
      </c>
      <c r="C20" s="4">
        <v>8.6926384985988002E-3</v>
      </c>
      <c r="D20">
        <f t="shared" si="0"/>
        <v>5.9673812527153165E-3</v>
      </c>
      <c r="E20" s="4">
        <v>-0.405465108108164</v>
      </c>
      <c r="F20">
        <f t="shared" si="1"/>
        <v>-3.1324205056983785E-3</v>
      </c>
    </row>
    <row r="21" spans="1:6">
      <c r="A21" s="4">
        <v>-3.9592153260539203E-3</v>
      </c>
      <c r="B21" s="4">
        <v>1.2855446371190699E-2</v>
      </c>
      <c r="C21" s="4">
        <v>1.9517616317294501E-2</v>
      </c>
      <c r="D21">
        <f t="shared" si="0"/>
        <v>5.6898558363249903E-4</v>
      </c>
      <c r="E21" s="4">
        <v>0</v>
      </c>
      <c r="F21">
        <f t="shared" si="1"/>
        <v>2.6571036010697565E-4</v>
      </c>
    </row>
    <row r="22" spans="1:6">
      <c r="A22" s="4">
        <v>-9.9840014536862805E-3</v>
      </c>
      <c r="B22" s="4">
        <v>-1.44706187851629E-3</v>
      </c>
      <c r="C22" s="4">
        <v>-1.1052824153296101E-2</v>
      </c>
      <c r="D22">
        <f t="shared" si="0"/>
        <v>-8.7110650545034283E-3</v>
      </c>
      <c r="E22" s="4">
        <v>0</v>
      </c>
      <c r="F22">
        <f t="shared" si="1"/>
        <v>-8.6326479436806859E-3</v>
      </c>
    </row>
    <row r="23" spans="1:6">
      <c r="A23" s="4">
        <v>-6.3995690895612999E-4</v>
      </c>
      <c r="B23" s="4">
        <v>1.0404215458709801E-2</v>
      </c>
      <c r="C23" s="4">
        <v>2.3593924054976499E-3</v>
      </c>
      <c r="D23">
        <f t="shared" si="0"/>
        <v>1.3530150933446015E-3</v>
      </c>
      <c r="E23" s="4">
        <v>0</v>
      </c>
      <c r="F23">
        <f t="shared" si="1"/>
        <v>1.1747506839777564E-3</v>
      </c>
    </row>
    <row r="24" spans="1:6">
      <c r="A24" s="4">
        <v>1.6495820872677301E-3</v>
      </c>
      <c r="B24" s="4">
        <v>1.19357086931693E-3</v>
      </c>
      <c r="C24" s="4">
        <v>2.3921940770915001E-2</v>
      </c>
      <c r="D24">
        <f t="shared" si="0"/>
        <v>3.336592639621687E-3</v>
      </c>
      <c r="E24" s="4">
        <v>0.405465108108164</v>
      </c>
      <c r="F24">
        <f t="shared" si="1"/>
        <v>1.1712653072129493E-2</v>
      </c>
    </row>
    <row r="25" spans="1:6">
      <c r="A25" s="4">
        <v>4.4972555325948401E-3</v>
      </c>
      <c r="B25" s="4">
        <v>1.0993024663069E-2</v>
      </c>
      <c r="C25" s="4">
        <v>2.3330683248248701E-2</v>
      </c>
      <c r="D25">
        <f t="shared" si="0"/>
        <v>7.0179236138768865E-3</v>
      </c>
      <c r="E25" s="4">
        <v>0</v>
      </c>
      <c r="F25">
        <f t="shared" si="1"/>
        <v>6.7253818030265384E-3</v>
      </c>
    </row>
    <row r="26" spans="1:6">
      <c r="A26" s="4">
        <v>9.7063014900200496E-4</v>
      </c>
      <c r="B26" s="4">
        <v>1.6846475336750499E-2</v>
      </c>
      <c r="C26" s="4">
        <v>-2.2156090705040699E-2</v>
      </c>
      <c r="D26">
        <f t="shared" si="0"/>
        <v>1.6678785863846423E-3</v>
      </c>
      <c r="E26" s="4">
        <v>0.28768207245178101</v>
      </c>
      <c r="F26">
        <f t="shared" si="1"/>
        <v>7.5504389560092436E-3</v>
      </c>
    </row>
    <row r="27" spans="1:6">
      <c r="A27" s="4">
        <v>2.1721340559315299E-3</v>
      </c>
      <c r="B27" s="4">
        <v>-7.2186288327440503E-3</v>
      </c>
      <c r="C27" s="4">
        <v>1.3678711106402701E-2</v>
      </c>
      <c r="D27">
        <f t="shared" si="0"/>
        <v>1.5880223436193349E-3</v>
      </c>
      <c r="E27" s="4">
        <v>0</v>
      </c>
      <c r="F27">
        <f t="shared" si="1"/>
        <v>1.6351268494112265E-3</v>
      </c>
    </row>
    <row r="28" spans="1:6">
      <c r="A28" s="4">
        <v>-3.0423104888983601E-3</v>
      </c>
      <c r="B28" s="4">
        <v>-5.0763044707151702E-3</v>
      </c>
      <c r="C28" s="4">
        <v>3.7603514898894002E-3</v>
      </c>
      <c r="D28">
        <f t="shared" si="0"/>
        <v>-2.8283052356829997E-3</v>
      </c>
      <c r="E28" s="4">
        <v>0</v>
      </c>
      <c r="F28">
        <f t="shared" si="1"/>
        <v>-2.7658861216010044E-3</v>
      </c>
    </row>
    <row r="29" spans="1:6">
      <c r="A29" s="4">
        <v>2.0403733267278E-3</v>
      </c>
      <c r="B29" s="4">
        <v>2.6501284887531E-2</v>
      </c>
      <c r="C29" s="4">
        <v>2.32546210569806E-2</v>
      </c>
      <c r="D29">
        <f t="shared" si="0"/>
        <v>7.6055838355854801E-3</v>
      </c>
      <c r="E29" s="4">
        <v>0.81093021621632899</v>
      </c>
      <c r="F29">
        <f t="shared" si="1"/>
        <v>2.4094824712643008E-2</v>
      </c>
    </row>
    <row r="30" spans="1:6">
      <c r="A30" s="4">
        <v>-8.0855287592323001E-3</v>
      </c>
      <c r="B30" s="4">
        <v>1.4834201007771801E-2</v>
      </c>
      <c r="C30" s="4">
        <v>9.5268156613661503E-3</v>
      </c>
      <c r="D30">
        <f t="shared" si="0"/>
        <v>-3.0499165170513711E-3</v>
      </c>
      <c r="E30" s="4">
        <v>0.20067069546215099</v>
      </c>
      <c r="F30">
        <f t="shared" si="1"/>
        <v>8.7918679322262442E-4</v>
      </c>
    </row>
    <row r="31" spans="1:6">
      <c r="A31" s="4">
        <v>2.5232573483160402E-3</v>
      </c>
      <c r="B31" s="4">
        <v>1.06113534926537E-2</v>
      </c>
      <c r="C31" s="4">
        <v>1.4253951121925301E-2</v>
      </c>
      <c r="D31">
        <f t="shared" si="0"/>
        <v>4.7359894433808593E-3</v>
      </c>
      <c r="E31" s="4">
        <v>-0.20067069546215099</v>
      </c>
      <c r="F31">
        <f t="shared" si="1"/>
        <v>2.8085342718359857E-4</v>
      </c>
    </row>
    <row r="32" spans="1:6">
      <c r="A32" s="4">
        <v>3.7897253372118898E-3</v>
      </c>
      <c r="B32" s="4">
        <v>-1.6488397165476301E-2</v>
      </c>
      <c r="C32" s="4">
        <v>4.9173582517223497E-3</v>
      </c>
      <c r="D32">
        <f t="shared" si="0"/>
        <v>6.5458685953079362E-4</v>
      </c>
      <c r="E32" s="4">
        <v>0.105360515657826</v>
      </c>
      <c r="F32">
        <f t="shared" si="1"/>
        <v>3.1063852517341506E-3</v>
      </c>
    </row>
    <row r="33" spans="1:6">
      <c r="A33" s="4">
        <v>7.7691659688117198E-3</v>
      </c>
      <c r="B33" s="4">
        <v>1.0573943463603199E-3</v>
      </c>
      <c r="C33" s="4">
        <v>1.57936681523454E-2</v>
      </c>
      <c r="D33">
        <f t="shared" si="0"/>
        <v>7.3359299533411089E-3</v>
      </c>
      <c r="E33" s="4">
        <v>-0.105360515657826</v>
      </c>
      <c r="F33">
        <f t="shared" si="1"/>
        <v>5.0274724742232681E-3</v>
      </c>
    </row>
    <row r="34" spans="1:6">
      <c r="A34" s="4">
        <v>-3.6269900837444498E-3</v>
      </c>
      <c r="B34" s="4">
        <v>-1.2381040146557601E-2</v>
      </c>
      <c r="C34" s="4">
        <v>-3.7988554261355403E-2</v>
      </c>
      <c r="D34">
        <f t="shared" si="0"/>
        <v>-7.7334476137630049E-3</v>
      </c>
      <c r="E34" s="4">
        <v>0</v>
      </c>
      <c r="F34">
        <f t="shared" si="1"/>
        <v>-7.3454082001113072E-3</v>
      </c>
    </row>
    <row r="35" spans="1:6">
      <c r="A35" s="4">
        <v>7.2077770403540199E-3</v>
      </c>
      <c r="B35" s="4">
        <v>-2.3821652537383099E-2</v>
      </c>
      <c r="C35" s="4">
        <v>2.4888173643295998E-3</v>
      </c>
      <c r="D35">
        <f t="shared" si="0"/>
        <v>1.9012999230878889E-3</v>
      </c>
      <c r="E35" s="4">
        <v>-0.117783035656383</v>
      </c>
      <c r="F35">
        <f t="shared" si="1"/>
        <v>-2.0344147191967473E-4</v>
      </c>
    </row>
    <row r="36" spans="1:6">
      <c r="A36" s="5">
        <v>-3.3096691988809803E-5</v>
      </c>
      <c r="B36" s="4">
        <v>2.7331284596080301E-2</v>
      </c>
      <c r="C36" s="4">
        <v>8.1943912844213394E-3</v>
      </c>
      <c r="D36">
        <f t="shared" si="0"/>
        <v>4.9678114829505805E-3</v>
      </c>
      <c r="E36" s="4">
        <v>0.117783035656383</v>
      </c>
      <c r="F36">
        <f t="shared" si="1"/>
        <v>6.9629827217752346E-3</v>
      </c>
    </row>
    <row r="37" spans="1:6">
      <c r="A37" s="4">
        <v>-4.5446330562173296E-3</v>
      </c>
      <c r="B37" s="4">
        <v>1.3991463040791401E-2</v>
      </c>
      <c r="C37" s="4">
        <v>-7.6753560491509302E-3</v>
      </c>
      <c r="D37">
        <f t="shared" si="0"/>
        <v>-1.8447208932346961E-3</v>
      </c>
      <c r="E37" s="4">
        <v>-0.117783035656383</v>
      </c>
      <c r="F37">
        <f t="shared" si="1"/>
        <v>-4.5036512704256498E-3</v>
      </c>
    </row>
    <row r="38" spans="1:6">
      <c r="A38" s="4">
        <v>1.9597103244244399E-3</v>
      </c>
      <c r="B38" s="4">
        <v>-2.18031743416525E-3</v>
      </c>
      <c r="C38" s="4">
        <v>2.6303626075993201E-2</v>
      </c>
      <c r="D38">
        <f t="shared" si="0"/>
        <v>3.2246152551826108E-3</v>
      </c>
      <c r="E38" s="4">
        <v>-0.13353139262452299</v>
      </c>
      <c r="F38">
        <f t="shared" si="1"/>
        <v>3.2382295863430397E-4</v>
      </c>
    </row>
    <row r="39" spans="1:6">
      <c r="A39" s="4">
        <v>-4.32310872491826E-3</v>
      </c>
      <c r="B39" s="4">
        <v>-6.19109579306265E-3</v>
      </c>
      <c r="C39" s="4">
        <v>-1.9471242961133201E-2</v>
      </c>
      <c r="D39">
        <f t="shared" si="0"/>
        <v>-5.8168212734141982E-3</v>
      </c>
      <c r="E39" s="4">
        <v>0.356674943938732</v>
      </c>
      <c r="F39">
        <f t="shared" si="1"/>
        <v>1.8697662967938492E-3</v>
      </c>
    </row>
    <row r="40" spans="1:6">
      <c r="A40" s="4">
        <v>1.0706988836007601E-2</v>
      </c>
      <c r="B40" s="4">
        <v>1.30917982445506E-2</v>
      </c>
      <c r="C40" s="4">
        <v>1.07336667974902E-2</v>
      </c>
      <c r="D40">
        <f t="shared" si="0"/>
        <v>1.1088281090923063E-2</v>
      </c>
      <c r="E40" s="4">
        <v>0.53062825106217004</v>
      </c>
      <c r="F40">
        <f t="shared" si="1"/>
        <v>2.1968337257328382E-2</v>
      </c>
    </row>
    <row r="41" spans="1:6">
      <c r="A41" s="4">
        <v>1.38385524555851E-3</v>
      </c>
      <c r="B41" s="4">
        <v>1.96149590511157E-2</v>
      </c>
      <c r="C41" s="4">
        <v>3.19606368261693E-2</v>
      </c>
      <c r="D41">
        <f t="shared" si="0"/>
        <v>6.6981664955103552E-3</v>
      </c>
      <c r="E41" s="4">
        <v>0.72213471743319801</v>
      </c>
      <c r="F41">
        <f t="shared" si="1"/>
        <v>2.138935303265883E-2</v>
      </c>
    </row>
    <row r="42" spans="1:6">
      <c r="A42" s="4">
        <v>6.2037585519316698E-3</v>
      </c>
      <c r="B42" s="4">
        <v>-1.6480409083531999E-2</v>
      </c>
      <c r="C42" s="4">
        <v>2.03819654735353E-2</v>
      </c>
      <c r="D42">
        <f t="shared" si="0"/>
        <v>3.717054244699633E-3</v>
      </c>
      <c r="E42" s="4">
        <v>2.81708769666962E-2</v>
      </c>
      <c r="F42">
        <f t="shared" si="1"/>
        <v>4.4704193789690894E-3</v>
      </c>
    </row>
    <row r="43" spans="1:6">
      <c r="A43" s="4">
        <v>6.7507227198735399E-3</v>
      </c>
      <c r="B43" s="4">
        <v>-1.1929915369952599E-3</v>
      </c>
      <c r="C43" s="4">
        <v>-1.50985288077141E-2</v>
      </c>
      <c r="D43">
        <f t="shared" si="0"/>
        <v>3.7615812823519777E-3</v>
      </c>
      <c r="E43" s="4">
        <v>0.69314718055994495</v>
      </c>
      <c r="F43">
        <f t="shared" si="1"/>
        <v>1.8412252582741328E-2</v>
      </c>
    </row>
    <row r="44" spans="1:6">
      <c r="A44" s="4">
        <v>1.26678918407208E-3</v>
      </c>
      <c r="B44" s="4">
        <v>-3.2130945606185799E-3</v>
      </c>
      <c r="C44" s="4">
        <v>-4.5953083476186797E-3</v>
      </c>
      <c r="D44">
        <f t="shared" si="0"/>
        <v>9.1381963662695131E-5</v>
      </c>
      <c r="E44" s="4">
        <v>-0.16579225484274401</v>
      </c>
      <c r="F44">
        <f t="shared" si="1"/>
        <v>-3.3158693333269415E-3</v>
      </c>
    </row>
    <row r="45" spans="1:6">
      <c r="A45" s="4">
        <v>5.8413112159083603E-4</v>
      </c>
      <c r="B45" s="4">
        <v>-7.4877213364832297E-4</v>
      </c>
      <c r="C45" s="4">
        <v>-9.67715556556481E-3</v>
      </c>
      <c r="D45">
        <f t="shared" si="0"/>
        <v>-4.384421442774861E-4</v>
      </c>
      <c r="E45" s="4">
        <v>0.30796674362328702</v>
      </c>
      <c r="F45">
        <f t="shared" si="1"/>
        <v>6.0892256037777441E-3</v>
      </c>
    </row>
    <row r="46" spans="1:6">
      <c r="A46" s="4">
        <v>3.1742973565469499E-3</v>
      </c>
      <c r="B46" s="4">
        <v>-2.341634732164E-2</v>
      </c>
      <c r="C46" s="4">
        <v>2.3650935658086101E-2</v>
      </c>
      <c r="D46">
        <f t="shared" si="0"/>
        <v>5.6403927853681721E-4</v>
      </c>
      <c r="E46" s="4">
        <v>0.82290640726304398</v>
      </c>
      <c r="F46">
        <f t="shared" si="1"/>
        <v>1.8101480709916566E-2</v>
      </c>
    </row>
    <row r="47" spans="1:6">
      <c r="A47" s="4">
        <v>-4.5285460906629998E-4</v>
      </c>
      <c r="B47" s="4">
        <v>-2.18596413932763E-2</v>
      </c>
      <c r="C47" s="4">
        <v>-2.9405301370777799E-2</v>
      </c>
      <c r="D47">
        <f t="shared" si="0"/>
        <v>-6.1437770019308977E-3</v>
      </c>
      <c r="E47" s="4">
        <v>-0.25814039335130601</v>
      </c>
      <c r="F47">
        <f t="shared" si="1"/>
        <v>-1.1067944493162018E-2</v>
      </c>
    </row>
    <row r="48" spans="1:6">
      <c r="A48" s="4">
        <v>2.26452939195099E-4</v>
      </c>
      <c r="B48" s="4">
        <v>-4.3196218577845596E-3</v>
      </c>
      <c r="C48" s="4">
        <v>-2.3323328609724699E-2</v>
      </c>
      <c r="D48">
        <f t="shared" si="0"/>
        <v>-2.3568056958893305E-3</v>
      </c>
      <c r="E48" s="4">
        <v>0.14629209321473699</v>
      </c>
      <c r="F48">
        <f t="shared" si="1"/>
        <v>9.0105885439332534E-4</v>
      </c>
    </row>
    <row r="49" spans="1:6">
      <c r="A49" s="4">
        <v>8.0834213438763002E-4</v>
      </c>
      <c r="B49" s="4">
        <v>-1.8908459037421099E-3</v>
      </c>
      <c r="C49" s="4">
        <v>2.5083438312284701E-2</v>
      </c>
      <c r="D49">
        <f t="shared" si="0"/>
        <v>2.2969038343788697E-3</v>
      </c>
      <c r="E49" s="4">
        <v>3.4887259000440998E-2</v>
      </c>
      <c r="F49">
        <f t="shared" si="1"/>
        <v>2.9343726162865819E-3</v>
      </c>
    </row>
    <row r="50" spans="1:6">
      <c r="A50" s="4">
        <v>-1.0995053334168501E-3</v>
      </c>
      <c r="B50" s="4">
        <v>5.4552704331694499E-2</v>
      </c>
      <c r="C50" s="4">
        <v>-8.5258497967703999E-3</v>
      </c>
      <c r="D50">
        <f t="shared" si="0"/>
        <v>7.1625147907309252E-3</v>
      </c>
      <c r="E50" s="4">
        <v>-0.127833371509885</v>
      </c>
      <c r="F50">
        <f t="shared" si="1"/>
        <v>3.6477999687000756E-3</v>
      </c>
    </row>
    <row r="51" spans="1:6">
      <c r="A51" s="4">
        <v>-6.3294432057592297E-3</v>
      </c>
      <c r="B51" s="4">
        <v>3.5777916393149299E-3</v>
      </c>
      <c r="C51" s="4">
        <v>3.9483545874116302E-2</v>
      </c>
      <c r="D51">
        <f t="shared" si="0"/>
        <v>-1.1349667280822714E-3</v>
      </c>
      <c r="E51" s="4">
        <v>-6.7139302837628798E-2</v>
      </c>
      <c r="F51">
        <f t="shared" si="1"/>
        <v>-2.7995544832720982E-3</v>
      </c>
    </row>
    <row r="52" spans="1:6">
      <c r="A52" s="4">
        <v>1.49314389328756E-2</v>
      </c>
      <c r="B52" s="4">
        <v>-2.03696925368799E-2</v>
      </c>
      <c r="C52" s="4">
        <v>2.3049095948302102E-3</v>
      </c>
      <c r="D52">
        <f t="shared" si="0"/>
        <v>8.3210632114788883E-3</v>
      </c>
      <c r="E52" s="4">
        <v>-4.9832373747875601E-2</v>
      </c>
      <c r="F52">
        <f t="shared" si="1"/>
        <v>7.5889738953894281E-3</v>
      </c>
    </row>
    <row r="53" spans="1:6">
      <c r="A53" s="4">
        <v>-2.92346204519944E-3</v>
      </c>
      <c r="B53" s="4">
        <v>2.170814171191E-2</v>
      </c>
      <c r="C53" s="4">
        <v>-1.43560095356303E-2</v>
      </c>
      <c r="D53">
        <f t="shared" si="0"/>
        <v>8.9791700436922962E-5</v>
      </c>
      <c r="E53" s="4">
        <v>0</v>
      </c>
      <c r="F53">
        <f t="shared" si="1"/>
        <v>-1.8575851927548574E-4</v>
      </c>
    </row>
    <row r="54" spans="1:6">
      <c r="A54" s="4">
        <v>-2.0289535309387899E-3</v>
      </c>
      <c r="B54" s="4">
        <v>-3.9791539729751697E-2</v>
      </c>
      <c r="C54" s="4">
        <v>2.4060360681899901E-2</v>
      </c>
      <c r="D54">
        <f t="shared" si="0"/>
        <v>-5.9721489137357859E-3</v>
      </c>
      <c r="E54" s="4">
        <v>-1.47061473896954E-2</v>
      </c>
      <c r="F54">
        <f t="shared" si="1"/>
        <v>-5.7646151766528615E-3</v>
      </c>
    </row>
    <row r="55" spans="1:6">
      <c r="A55" s="4">
        <v>1.53241317899075E-2</v>
      </c>
      <c r="B55" s="4">
        <v>-7.4209088910699897E-2</v>
      </c>
      <c r="C55" s="4">
        <v>-4.1134275517588803E-2</v>
      </c>
      <c r="D55">
        <f t="shared" si="0"/>
        <v>-3.3718644787812842E-3</v>
      </c>
      <c r="E55" s="4">
        <v>-0.715620036412004</v>
      </c>
      <c r="F55">
        <f t="shared" si="1"/>
        <v>-1.7006868443274238E-2</v>
      </c>
    </row>
    <row r="56" spans="1:6">
      <c r="A56" s="4">
        <v>5.6668137400981396E-3</v>
      </c>
      <c r="B56" s="4">
        <v>-1.6457121707147401E-2</v>
      </c>
      <c r="C56" s="4">
        <v>-0.19760020357616401</v>
      </c>
      <c r="D56">
        <f t="shared" si="0"/>
        <v>-1.3908986363998607E-2</v>
      </c>
      <c r="E56" s="4">
        <v>0.425465774814834</v>
      </c>
      <c r="F56">
        <f t="shared" si="1"/>
        <v>-3.7228901276919104E-3</v>
      </c>
    </row>
    <row r="57" spans="1:6">
      <c r="A57" s="4">
        <v>-5.9525869968410899E-3</v>
      </c>
      <c r="B57" s="4">
        <v>-4.7504198741730598E-2</v>
      </c>
      <c r="C57" s="4">
        <v>0.14656492068589</v>
      </c>
      <c r="D57">
        <f t="shared" si="0"/>
        <v>-5.1041015734276836E-4</v>
      </c>
      <c r="E57" s="4">
        <v>0.121077931553236</v>
      </c>
      <c r="F57">
        <f t="shared" si="1"/>
        <v>2.0594689817134328E-3</v>
      </c>
    </row>
    <row r="58" spans="1:6">
      <c r="A58" s="4">
        <v>6.58376068523037E-3</v>
      </c>
      <c r="B58" s="4">
        <v>4.6233479798591097E-2</v>
      </c>
      <c r="C58" s="4">
        <v>-6.4661678815652698E-2</v>
      </c>
      <c r="D58">
        <f t="shared" si="0"/>
        <v>7.2596763036849648E-3</v>
      </c>
      <c r="E58" s="4">
        <v>-0.28185115214098799</v>
      </c>
      <c r="F58">
        <f t="shared" si="1"/>
        <v>9.2437482602501699E-4</v>
      </c>
    </row>
    <row r="59" spans="1:6">
      <c r="A59" s="4">
        <v>-1.24442099836024E-2</v>
      </c>
      <c r="B59" s="4">
        <v>-1.01775091906742E-3</v>
      </c>
      <c r="C59" s="4">
        <v>6.0304790684544897E-2</v>
      </c>
      <c r="D59">
        <f t="shared" si="0"/>
        <v>-4.880231939557703E-3</v>
      </c>
      <c r="E59" s="4">
        <v>-1.1696039763191101E-2</v>
      </c>
      <c r="F59">
        <f t="shared" si="1"/>
        <v>-5.4110887133023604E-3</v>
      </c>
    </row>
    <row r="60" spans="1:6">
      <c r="A60" s="4">
        <v>1.9705538549159098E-2</v>
      </c>
      <c r="B60" s="4">
        <v>-1.6512331652266201E-2</v>
      </c>
      <c r="C60" s="4">
        <v>-2.76815768000702E-2</v>
      </c>
      <c r="D60">
        <f t="shared" si="0"/>
        <v>1.0203315074543362E-2</v>
      </c>
      <c r="E60" s="4">
        <v>-0.57145024558242596</v>
      </c>
      <c r="F60">
        <f t="shared" si="1"/>
        <v>-1.3945348922509843E-3</v>
      </c>
    </row>
    <row r="61" spans="1:6">
      <c r="A61" s="4">
        <v>-3.2626456348161499E-3</v>
      </c>
      <c r="B61" s="4">
        <v>4.7178552841074001E-2</v>
      </c>
      <c r="C61" s="4">
        <v>-1.1681379401871101E-3</v>
      </c>
      <c r="D61">
        <f t="shared" si="0"/>
        <v>4.9229710307260787E-3</v>
      </c>
      <c r="E61" s="4">
        <v>0</v>
      </c>
      <c r="F61">
        <f t="shared" si="1"/>
        <v>4.1739548749698289E-3</v>
      </c>
    </row>
    <row r="62" spans="1:6">
      <c r="A62" s="4">
        <v>-4.0858018954548198E-4</v>
      </c>
      <c r="B62" s="4">
        <v>-6.7923627050174004E-2</v>
      </c>
      <c r="C62" s="4">
        <v>1.3879688891424999E-2</v>
      </c>
      <c r="D62">
        <f t="shared" si="0"/>
        <v>-1.0014699382988749E-2</v>
      </c>
      <c r="E62" s="4">
        <v>0.13613217432458</v>
      </c>
      <c r="F62">
        <f t="shared" si="1"/>
        <v>-6.1385441338269071E-3</v>
      </c>
    </row>
    <row r="63" spans="1:6">
      <c r="A63" s="4">
        <v>-5.5796503807741303E-3</v>
      </c>
      <c r="B63" s="4">
        <v>-3.4408167948507501E-3</v>
      </c>
      <c r="C63" s="4">
        <v>-5.5442759652932799E-2</v>
      </c>
      <c r="D63">
        <f t="shared" si="0"/>
        <v>-9.1787614731128481E-3</v>
      </c>
      <c r="E63" s="4">
        <v>-9.5310179804325004E-2</v>
      </c>
      <c r="F63">
        <f t="shared" si="1"/>
        <v>-1.0848008382021398E-2</v>
      </c>
    </row>
    <row r="64" spans="1:6">
      <c r="A64" s="4">
        <v>3.9121705626081801E-3</v>
      </c>
      <c r="B64" s="4">
        <v>2.2372662490752801E-2</v>
      </c>
      <c r="C64" s="4">
        <v>-7.6989871864744999E-2</v>
      </c>
      <c r="D64">
        <f t="shared" si="0"/>
        <v>4.5612742742227527E-4</v>
      </c>
      <c r="E64" s="4">
        <v>-0.22314355131420999</v>
      </c>
      <c r="F64">
        <f t="shared" si="1"/>
        <v>-4.2029003907044608E-3</v>
      </c>
    </row>
    <row r="65" spans="1:6">
      <c r="A65" s="4">
        <v>-1.7438147347037102E-2</v>
      </c>
      <c r="B65" s="4">
        <v>5.7595243107122898E-2</v>
      </c>
      <c r="C65" s="4">
        <v>7.5873790738580901E-2</v>
      </c>
      <c r="D65">
        <f t="shared" si="0"/>
        <v>1.86380484393816E-3</v>
      </c>
      <c r="E65" s="4">
        <v>-5.1293294387550599E-2</v>
      </c>
      <c r="F65">
        <f t="shared" si="1"/>
        <v>-5.1424718160727545E-4</v>
      </c>
    </row>
    <row r="66" spans="1:6">
      <c r="A66" s="4">
        <v>8.5823743725406097E-3</v>
      </c>
      <c r="B66" s="4">
        <v>1.13573135634493E-2</v>
      </c>
      <c r="C66" s="4">
        <v>-1.0656680900452501E-2</v>
      </c>
      <c r="D66">
        <f t="shared" si="0"/>
        <v>7.5037043373286363E-3</v>
      </c>
      <c r="E66" s="4">
        <v>-0.17185025692665901</v>
      </c>
      <c r="F66">
        <f t="shared" si="1"/>
        <v>3.7664153293558676E-3</v>
      </c>
    </row>
    <row r="67" spans="1:6">
      <c r="A67" s="4">
        <v>5.6388149537145403E-3</v>
      </c>
      <c r="B67" s="4">
        <v>3.6667249543293999E-2</v>
      </c>
      <c r="C67" s="4">
        <v>8.2889041042085901E-2</v>
      </c>
      <c r="D67">
        <f t="shared" ref="D67:D130" si="2">A67*$I$2+B67*$I$3+C67*$I$4</f>
        <v>1.6675103914439011E-2</v>
      </c>
      <c r="E67" s="4">
        <v>0.117783035656383</v>
      </c>
      <c r="F67">
        <f t="shared" ref="F67:F130" si="3">A67*$J$2+B67*$J$3+C67*$J$4+E67*$J$7</f>
        <v>1.8147426465319923E-2</v>
      </c>
    </row>
    <row r="68" spans="1:6">
      <c r="A68" s="4">
        <v>1.2619058120566099E-2</v>
      </c>
      <c r="B68" s="4">
        <v>-2.45604512291475E-2</v>
      </c>
      <c r="C68" s="4">
        <v>2.6777177001427802E-2</v>
      </c>
      <c r="D68">
        <f t="shared" si="2"/>
        <v>7.8260075255497108E-3</v>
      </c>
      <c r="E68" s="4">
        <v>-0.18232155679395401</v>
      </c>
      <c r="F68">
        <f t="shared" si="3"/>
        <v>4.2563361675358943E-3</v>
      </c>
    </row>
    <row r="69" spans="1:6">
      <c r="A69" s="4">
        <v>5.9402728054038798E-3</v>
      </c>
      <c r="B69" s="4">
        <v>9.3599554382235405E-3</v>
      </c>
      <c r="C69" s="4">
        <v>-9.6786802097810192E-3</v>
      </c>
      <c r="D69">
        <f t="shared" si="2"/>
        <v>5.2501050558225988E-3</v>
      </c>
      <c r="E69" s="4">
        <v>0</v>
      </c>
      <c r="F69">
        <f t="shared" si="3"/>
        <v>5.1487391698599276E-3</v>
      </c>
    </row>
    <row r="70" spans="1:6">
      <c r="A70" s="4">
        <v>-7.5636497852942198E-3</v>
      </c>
      <c r="B70" s="4">
        <v>-3.76492412063874E-2</v>
      </c>
      <c r="C70" s="4">
        <v>-2.78001447034022E-2</v>
      </c>
      <c r="D70">
        <f t="shared" si="2"/>
        <v>-1.3945941919778566E-2</v>
      </c>
      <c r="E70" s="4">
        <v>-0.31015492830384001</v>
      </c>
      <c r="F70">
        <f t="shared" si="3"/>
        <v>-1.9717806831340001E-2</v>
      </c>
    </row>
    <row r="71" spans="1:6">
      <c r="A71" s="4">
        <v>-4.7290296553477197E-3</v>
      </c>
      <c r="B71" s="4">
        <v>-4.7340217361874402E-2</v>
      </c>
      <c r="C71" s="4">
        <v>-3.8283526240567398E-2</v>
      </c>
      <c r="D71">
        <f t="shared" si="2"/>
        <v>-1.4155013730917815E-2</v>
      </c>
      <c r="E71" s="4">
        <v>0.127833371509885</v>
      </c>
      <c r="F71">
        <f t="shared" si="3"/>
        <v>-1.0521651820217403E-2</v>
      </c>
    </row>
    <row r="72" spans="1:6">
      <c r="A72" s="4">
        <v>-2.7663404520241702E-3</v>
      </c>
      <c r="B72" s="4">
        <v>7.0676213541936803E-2</v>
      </c>
      <c r="C72" s="4">
        <v>-5.8584053618719904E-3</v>
      </c>
      <c r="D72">
        <f t="shared" si="2"/>
        <v>8.6667525051376468E-3</v>
      </c>
      <c r="E72" s="4">
        <v>0.113328685307003</v>
      </c>
      <c r="F72">
        <f t="shared" si="3"/>
        <v>9.9451275067230834E-3</v>
      </c>
    </row>
    <row r="73" spans="1:6">
      <c r="A73" s="4">
        <v>1.3526906446257301E-3</v>
      </c>
      <c r="B73" s="4">
        <v>9.4855597914396093E-3</v>
      </c>
      <c r="C73" s="4">
        <v>4.2751650412418102E-2</v>
      </c>
      <c r="D73">
        <f t="shared" si="2"/>
        <v>5.9163346606247343E-3</v>
      </c>
      <c r="E73" s="4">
        <v>6.8992871486951698E-2</v>
      </c>
      <c r="F73">
        <f t="shared" si="3"/>
        <v>6.999657753125596E-3</v>
      </c>
    </row>
    <row r="74" spans="1:6">
      <c r="A74" s="4">
        <v>8.4842967051468299E-4</v>
      </c>
      <c r="B74" s="4">
        <v>-3.6023981023123298E-2</v>
      </c>
      <c r="C74" s="4">
        <v>-1.25839016197249E-2</v>
      </c>
      <c r="D74">
        <f t="shared" si="2"/>
        <v>-6.0754378017026838E-3</v>
      </c>
      <c r="E74" s="4">
        <v>6.4538521137571095E-2</v>
      </c>
      <c r="F74">
        <f t="shared" si="3"/>
        <v>-4.0808256533450913E-3</v>
      </c>
    </row>
    <row r="75" spans="1:6">
      <c r="A75" s="4">
        <v>1.0684930447836499E-2</v>
      </c>
      <c r="B75" s="4">
        <v>3.8717660336132602E-2</v>
      </c>
      <c r="C75" s="4">
        <v>7.40998020766526E-3</v>
      </c>
      <c r="D75">
        <f t="shared" si="2"/>
        <v>1.4883413431102051E-2</v>
      </c>
      <c r="E75" s="4">
        <v>0.19782574332992001</v>
      </c>
      <c r="F75">
        <f t="shared" si="3"/>
        <v>1.8381221574613926E-2</v>
      </c>
    </row>
    <row r="76" spans="1:6">
      <c r="A76" s="4">
        <v>-1.00883185575631E-2</v>
      </c>
      <c r="B76" s="4">
        <v>-7.06659817517785E-3</v>
      </c>
      <c r="C76" s="4">
        <v>5.05572033230344E-2</v>
      </c>
      <c r="D76">
        <f t="shared" si="2"/>
        <v>-4.8168687881966453E-3</v>
      </c>
      <c r="E76" s="4">
        <v>0.18658595558041199</v>
      </c>
      <c r="F76">
        <f t="shared" si="3"/>
        <v>-1.0382841668203141E-3</v>
      </c>
    </row>
    <row r="77" spans="1:6">
      <c r="A77" s="4">
        <v>1.11443504608975E-2</v>
      </c>
      <c r="B77" s="4">
        <v>1.7456302106091399E-2</v>
      </c>
      <c r="C77" s="4">
        <v>-4.6175859907435796E-3</v>
      </c>
      <c r="D77">
        <f t="shared" si="2"/>
        <v>1.0902757792803685E-2</v>
      </c>
      <c r="E77" s="4">
        <v>0.36936010346604797</v>
      </c>
      <c r="F77">
        <f t="shared" si="3"/>
        <v>1.8403107061846953E-2</v>
      </c>
    </row>
    <row r="78" spans="1:6">
      <c r="A78" s="4">
        <v>-9.3173495777154603E-4</v>
      </c>
      <c r="B78" s="4">
        <v>8.8092327388080705E-3</v>
      </c>
      <c r="C78" s="4">
        <v>-2.59706071775412E-3</v>
      </c>
      <c r="D78">
        <f t="shared" si="2"/>
        <v>4.8551817094598978E-4</v>
      </c>
      <c r="E78" s="4">
        <v>0</v>
      </c>
      <c r="F78">
        <f t="shared" si="3"/>
        <v>3.5755575071383101E-4</v>
      </c>
    </row>
    <row r="79" spans="1:6">
      <c r="A79" s="4">
        <v>7.0595085269769004E-3</v>
      </c>
      <c r="B79" s="4">
        <v>2.38517467967094E-2</v>
      </c>
      <c r="C79" s="4">
        <v>1.7595761890380101E-2</v>
      </c>
      <c r="D79">
        <f t="shared" si="2"/>
        <v>1.056183842757322E-2</v>
      </c>
      <c r="E79" s="4">
        <v>-9.2373320131015096E-2</v>
      </c>
      <c r="F79">
        <f t="shared" si="3"/>
        <v>8.1523919466226485E-3</v>
      </c>
    </row>
    <row r="80" spans="1:6">
      <c r="A80" s="4">
        <v>-4.8248013677385498E-3</v>
      </c>
      <c r="B80" s="4">
        <v>-9.8563148615937691E-4</v>
      </c>
      <c r="C80" s="4">
        <v>2.7390703949807398E-2</v>
      </c>
      <c r="D80">
        <f t="shared" si="2"/>
        <v>-1.6693484364813317E-3</v>
      </c>
      <c r="E80" s="4">
        <v>-0.101782694309942</v>
      </c>
      <c r="F80">
        <f t="shared" si="3"/>
        <v>-3.9279684329606018E-3</v>
      </c>
    </row>
    <row r="81" spans="1:6">
      <c r="A81" s="4">
        <v>1.4710673356866299E-2</v>
      </c>
      <c r="B81" s="4">
        <v>2.0424091841033699E-2</v>
      </c>
      <c r="C81" s="4">
        <v>1.67110958425827E-2</v>
      </c>
      <c r="D81">
        <f t="shared" si="2"/>
        <v>1.5777140272220509E-2</v>
      </c>
      <c r="E81" s="4">
        <v>5.2185753170570302E-2</v>
      </c>
      <c r="F81">
        <f t="shared" si="3"/>
        <v>1.6462700140133034E-2</v>
      </c>
    </row>
    <row r="82" spans="1:6">
      <c r="A82" s="4">
        <v>2.4105587994318598E-3</v>
      </c>
      <c r="B82" s="4">
        <v>-1.3387283815386999E-3</v>
      </c>
      <c r="C82" s="4">
        <v>2.52255730662805E-2</v>
      </c>
      <c r="D82">
        <f t="shared" si="2"/>
        <v>3.6168082647385831E-3</v>
      </c>
      <c r="E82" s="4">
        <v>-5.2185753170570302E-2</v>
      </c>
      <c r="F82">
        <f t="shared" si="3"/>
        <v>2.4161992369298229E-3</v>
      </c>
    </row>
    <row r="83" spans="1:6">
      <c r="A83" s="4">
        <v>-2.43842966338725E-4</v>
      </c>
      <c r="B83" s="4">
        <v>1.5142313641608699E-2</v>
      </c>
      <c r="C83" s="4">
        <v>-4.79363294428037E-3</v>
      </c>
      <c r="D83">
        <f t="shared" si="2"/>
        <v>1.8431225260675257E-3</v>
      </c>
      <c r="E83" s="4">
        <v>-0.28768207245178101</v>
      </c>
      <c r="F83">
        <f t="shared" si="3"/>
        <v>-4.4165098489642191E-3</v>
      </c>
    </row>
    <row r="84" spans="1:6">
      <c r="A84" s="4">
        <v>-2.5945102538447199E-3</v>
      </c>
      <c r="B84" s="4">
        <v>3.8047093947381999E-3</v>
      </c>
      <c r="C84" s="4">
        <v>-5.9271368008211303E-3</v>
      </c>
      <c r="D84">
        <f t="shared" si="2"/>
        <v>-1.8403118269311723E-3</v>
      </c>
      <c r="E84" s="4">
        <v>0.13353139262452299</v>
      </c>
      <c r="F84">
        <f t="shared" si="3"/>
        <v>9.3260775187210734E-4</v>
      </c>
    </row>
    <row r="85" spans="1:6">
      <c r="A85" s="4">
        <v>9.2180570893214409E-3</v>
      </c>
      <c r="B85" s="4">
        <v>2.7713335449481799E-3</v>
      </c>
      <c r="C85" s="4">
        <v>-7.2406369480715301E-3</v>
      </c>
      <c r="D85">
        <f t="shared" si="2"/>
        <v>6.892791216812048E-3</v>
      </c>
      <c r="E85" s="4">
        <v>-4.2559614418796098E-2</v>
      </c>
      <c r="F85">
        <f t="shared" si="3"/>
        <v>5.9909011620385162E-3</v>
      </c>
    </row>
    <row r="86" spans="1:6">
      <c r="A86" s="4">
        <v>-7.2705244038839801E-4</v>
      </c>
      <c r="B86" s="4">
        <v>1.89180058801153E-3</v>
      </c>
      <c r="C86" s="4">
        <v>4.8425542640586601E-3</v>
      </c>
      <c r="D86">
        <f t="shared" si="2"/>
        <v>1.2934412077850806E-4</v>
      </c>
      <c r="E86" s="4">
        <v>4.2559614418796098E-2</v>
      </c>
      <c r="F86">
        <f t="shared" si="3"/>
        <v>9.6861444284474917E-4</v>
      </c>
    </row>
    <row r="87" spans="1:6">
      <c r="A87" s="4">
        <v>-2.6703906140044301E-3</v>
      </c>
      <c r="B87" s="4">
        <v>1.9650079135076701E-2</v>
      </c>
      <c r="C87" s="4">
        <v>-1.76611991823261E-3</v>
      </c>
      <c r="D87">
        <f t="shared" si="2"/>
        <v>9.5000146106544333E-4</v>
      </c>
      <c r="E87" s="4">
        <v>8.0042707673536398E-2</v>
      </c>
      <c r="F87">
        <f t="shared" si="3"/>
        <v>2.3253276556396449E-3</v>
      </c>
    </row>
    <row r="88" spans="1:6">
      <c r="A88" s="4">
        <v>-1.3090473202837001E-2</v>
      </c>
      <c r="B88" s="4">
        <v>-4.6437590645362903E-3</v>
      </c>
      <c r="C88" s="4">
        <v>2.8791706729813401E-2</v>
      </c>
      <c r="D88">
        <f t="shared" si="2"/>
        <v>-8.4387534401678069E-3</v>
      </c>
      <c r="E88" s="4">
        <v>-0.101096116871369</v>
      </c>
      <c r="F88">
        <f t="shared" si="3"/>
        <v>-1.0631430283083044E-2</v>
      </c>
    </row>
    <row r="89" spans="1:6">
      <c r="A89" s="4">
        <v>7.6976535886599303E-3</v>
      </c>
      <c r="B89" s="4">
        <v>8.2722002990527291E-3</v>
      </c>
      <c r="C89" s="4">
        <v>-2.9325120763044098E-3</v>
      </c>
      <c r="D89">
        <f t="shared" si="2"/>
        <v>6.9492234280802024E-3</v>
      </c>
      <c r="E89" s="4">
        <v>4.1672696400567998E-2</v>
      </c>
      <c r="F89">
        <f t="shared" si="3"/>
        <v>7.7066574080888088E-3</v>
      </c>
    </row>
    <row r="90" spans="1:6">
      <c r="A90" s="4">
        <v>1.64835202157487E-3</v>
      </c>
      <c r="B90" s="4">
        <v>-7.2702033177600702E-3</v>
      </c>
      <c r="C90" s="4">
        <v>1.33520447577808E-2</v>
      </c>
      <c r="D90">
        <f t="shared" si="2"/>
        <v>1.1548934487808828E-3</v>
      </c>
      <c r="E90" s="4">
        <v>-4.1672696400567998E-2</v>
      </c>
      <c r="F90">
        <f t="shared" si="3"/>
        <v>3.2932985366421143E-4</v>
      </c>
    </row>
    <row r="91" spans="1:6">
      <c r="A91" s="4">
        <v>5.8692217688065497E-3</v>
      </c>
      <c r="B91" s="4">
        <v>-1.9138951843522999E-2</v>
      </c>
      <c r="C91" s="4">
        <v>-2.87757103563289E-2</v>
      </c>
      <c r="D91">
        <f t="shared" si="2"/>
        <v>-8.4402747343954865E-4</v>
      </c>
      <c r="E91" s="4">
        <v>6.18754037180873E-2</v>
      </c>
      <c r="F91">
        <f t="shared" si="3"/>
        <v>9.0545778591829868E-4</v>
      </c>
    </row>
    <row r="92" spans="1:6">
      <c r="A92" s="4">
        <v>2.8461580965517502E-3</v>
      </c>
      <c r="B92" s="4">
        <v>5.8889843518850097E-3</v>
      </c>
      <c r="C92" s="4">
        <v>1.3643048412893301E-2</v>
      </c>
      <c r="D92">
        <f t="shared" si="2"/>
        <v>4.1829218061407211E-3</v>
      </c>
      <c r="E92" s="4">
        <v>5.8268908123975803E-2</v>
      </c>
      <c r="F92">
        <f t="shared" si="3"/>
        <v>5.2441298850495876E-3</v>
      </c>
    </row>
    <row r="93" spans="1:6">
      <c r="A93" s="4">
        <v>2.2047395711428698E-3</v>
      </c>
      <c r="B93" s="4">
        <v>1.7532977944560098E-2</v>
      </c>
      <c r="C93" s="4">
        <v>2.17587968744848E-3</v>
      </c>
      <c r="D93">
        <f t="shared" si="2"/>
        <v>4.6396495417043524E-3</v>
      </c>
      <c r="E93" s="4">
        <v>-5.8268908123975803E-2</v>
      </c>
      <c r="F93">
        <f t="shared" si="3"/>
        <v>3.1245954255506555E-3</v>
      </c>
    </row>
    <row r="94" spans="1:6">
      <c r="A94" s="4">
        <v>1.1457517987407699E-3</v>
      </c>
      <c r="B94" s="4">
        <v>-2.44433310327201E-2</v>
      </c>
      <c r="C94" s="4">
        <v>3.2369509621997097E-2</v>
      </c>
      <c r="D94">
        <f t="shared" si="2"/>
        <v>-4.5623550342425902E-4</v>
      </c>
      <c r="E94" s="4">
        <v>1.9802627296179799E-2</v>
      </c>
      <c r="F94">
        <f t="shared" si="3"/>
        <v>1.8886541820905433E-4</v>
      </c>
    </row>
    <row r="95" spans="1:6">
      <c r="A95" s="4">
        <v>3.8797624570277001E-3</v>
      </c>
      <c r="B95" s="4">
        <v>-1.0197799354183501E-2</v>
      </c>
      <c r="C95" s="4">
        <v>1.9929842653372302E-3</v>
      </c>
      <c r="D95">
        <f t="shared" si="2"/>
        <v>1.4923746519015719E-3</v>
      </c>
      <c r="E95" s="4">
        <v>-4.0005334613698998E-2</v>
      </c>
      <c r="F95">
        <f t="shared" si="3"/>
        <v>8.0546249335414221E-4</v>
      </c>
    </row>
    <row r="96" spans="1:6">
      <c r="A96" s="4">
        <v>3.41614308427385E-3</v>
      </c>
      <c r="B96" s="4">
        <v>-4.4250640150416999E-2</v>
      </c>
      <c r="C96" s="4">
        <v>-1.3302321884166799E-2</v>
      </c>
      <c r="D96">
        <f t="shared" si="2"/>
        <v>-5.4836341825488053E-3</v>
      </c>
      <c r="E96" s="4">
        <v>4.0005334613698998E-2</v>
      </c>
      <c r="F96">
        <f t="shared" si="3"/>
        <v>-3.8690003038336202E-3</v>
      </c>
    </row>
    <row r="97" spans="1:6">
      <c r="A97" s="4">
        <v>-5.3391050373266004E-3</v>
      </c>
      <c r="B97" s="4">
        <v>1.8026770624889998E-2</v>
      </c>
      <c r="C97" s="4">
        <v>-3.3443703587012798E-2</v>
      </c>
      <c r="D97">
        <f t="shared" si="2"/>
        <v>-3.8441940924593705E-3</v>
      </c>
      <c r="E97" s="4">
        <v>0</v>
      </c>
      <c r="F97">
        <f t="shared" si="3"/>
        <v>-3.9654039045225464E-3</v>
      </c>
    </row>
    <row r="98" spans="1:6">
      <c r="A98" s="4">
        <v>-2.10748233956437E-3</v>
      </c>
      <c r="B98" s="4">
        <v>-3.02797424173793E-2</v>
      </c>
      <c r="C98" s="4">
        <v>4.9035777413921596E-3</v>
      </c>
      <c r="D98">
        <f t="shared" si="2"/>
        <v>-6.0329979455413787E-3</v>
      </c>
      <c r="E98" s="4">
        <v>3.8466280827795997E-2</v>
      </c>
      <c r="F98">
        <f t="shared" si="3"/>
        <v>-4.7652480581865542E-3</v>
      </c>
    </row>
    <row r="99" spans="1:6">
      <c r="A99" s="4">
        <v>8.5827133100835305E-3</v>
      </c>
      <c r="B99" s="4">
        <v>3.7821255948918199E-2</v>
      </c>
      <c r="C99" s="4">
        <v>-3.3884390122953099E-2</v>
      </c>
      <c r="D99">
        <f t="shared" si="2"/>
        <v>9.8767404184483508E-3</v>
      </c>
      <c r="E99" s="4">
        <v>5.50597771830275E-2</v>
      </c>
      <c r="F99">
        <f t="shared" si="3"/>
        <v>1.0597277594724001E-2</v>
      </c>
    </row>
    <row r="100" spans="1:6">
      <c r="A100" s="4">
        <v>-2.0639224830993901E-3</v>
      </c>
      <c r="B100" s="4">
        <v>7.7832527367398497E-3</v>
      </c>
      <c r="C100" s="4">
        <v>2.64340245344412E-2</v>
      </c>
      <c r="D100">
        <f t="shared" si="2"/>
        <v>1.7531161912407555E-3</v>
      </c>
      <c r="E100" s="4">
        <v>0.13353139262452299</v>
      </c>
      <c r="F100">
        <f t="shared" si="3"/>
        <v>4.3005732698956972E-3</v>
      </c>
    </row>
    <row r="101" spans="1:6">
      <c r="A101" s="4">
        <v>2.9599531275588098E-3</v>
      </c>
      <c r="B101" s="4">
        <v>-5.0821632910613701E-3</v>
      </c>
      <c r="C101" s="4">
        <v>3.2543477160883703E-2</v>
      </c>
      <c r="D101">
        <f t="shared" si="2"/>
        <v>4.0183550156308676E-3</v>
      </c>
      <c r="E101" s="4">
        <v>0</v>
      </c>
      <c r="F101">
        <f t="shared" si="3"/>
        <v>3.9369522424834314E-3</v>
      </c>
    </row>
    <row r="102" spans="1:6">
      <c r="A102" s="4">
        <v>3.72484302115872E-3</v>
      </c>
      <c r="B102" s="4">
        <v>1.9588093817018801E-2</v>
      </c>
      <c r="C102" s="4">
        <v>-1.7796653033659699E-2</v>
      </c>
      <c r="D102">
        <f t="shared" si="2"/>
        <v>4.5469017093698189E-3</v>
      </c>
      <c r="E102" s="4">
        <v>4.5809536031294201E-2</v>
      </c>
      <c r="F102">
        <f t="shared" si="3"/>
        <v>5.2844757301229953E-3</v>
      </c>
    </row>
    <row r="103" spans="1:6">
      <c r="A103" s="4">
        <v>3.6517519984187201E-3</v>
      </c>
      <c r="B103" s="4">
        <v>-4.4920799812189199E-3</v>
      </c>
      <c r="C103" s="4">
        <v>5.4046418058258702E-2</v>
      </c>
      <c r="D103">
        <f t="shared" si="2"/>
        <v>6.3380613323836934E-3</v>
      </c>
      <c r="E103" s="4">
        <v>1.4815085785140601E-2</v>
      </c>
      <c r="F103">
        <f t="shared" si="3"/>
        <v>6.450819323279856E-3</v>
      </c>
    </row>
    <row r="104" spans="1:6">
      <c r="A104" s="4">
        <v>5.4380084358704997E-3</v>
      </c>
      <c r="B104" s="4">
        <v>1.9170850526126801E-3</v>
      </c>
      <c r="C104" s="4">
        <v>3.7642706132103901E-3</v>
      </c>
      <c r="D104">
        <f t="shared" si="2"/>
        <v>4.7459563299423581E-3</v>
      </c>
      <c r="E104" s="4">
        <v>9.7980408360203594E-2</v>
      </c>
      <c r="F104">
        <f t="shared" si="3"/>
        <v>6.7540501915987813E-3</v>
      </c>
    </row>
    <row r="105" spans="1:6">
      <c r="A105" s="4">
        <v>7.9850118962694304E-3</v>
      </c>
      <c r="B105" s="4">
        <v>5.2898587635956699E-3</v>
      </c>
      <c r="C105" s="4">
        <v>8.7417898225163899E-3</v>
      </c>
      <c r="D105">
        <f t="shared" si="2"/>
        <v>7.6162680043478119E-3</v>
      </c>
      <c r="E105" s="4">
        <v>0.17114825619582999</v>
      </c>
      <c r="F105">
        <f t="shared" si="3"/>
        <v>1.1082034695130132E-2</v>
      </c>
    </row>
    <row r="106" spans="1:6">
      <c r="A106" s="4">
        <v>6.1215757408303898E-3</v>
      </c>
      <c r="B106" s="4">
        <v>1.6064252763265501E-2</v>
      </c>
      <c r="C106" s="4">
        <v>-1.79774432682933E-2</v>
      </c>
      <c r="D106">
        <f t="shared" si="2"/>
        <v>5.7986388856768019E-3</v>
      </c>
      <c r="E106" s="4">
        <v>0</v>
      </c>
      <c r="F106">
        <f t="shared" si="3"/>
        <v>5.6314980578060191E-3</v>
      </c>
    </row>
    <row r="107" spans="1:6">
      <c r="A107" s="5">
        <v>-2.9061741672720101E-5</v>
      </c>
      <c r="B107" s="4">
        <v>4.8197266441016903E-3</v>
      </c>
      <c r="C107" s="4">
        <v>1.8479199425333302E-2</v>
      </c>
      <c r="D107">
        <f t="shared" si="2"/>
        <v>2.2040482438588868E-3</v>
      </c>
      <c r="E107" s="4">
        <v>0.21184399606027601</v>
      </c>
      <c r="F107">
        <f t="shared" si="3"/>
        <v>6.4832605376923935E-3</v>
      </c>
    </row>
    <row r="108" spans="1:6">
      <c r="A108" s="5">
        <v>-5.81260172216602E-5</v>
      </c>
      <c r="B108" s="4">
        <v>1.0635668900821601E-2</v>
      </c>
      <c r="C108" s="4">
        <v>1.5828423232679999E-3</v>
      </c>
      <c r="D108">
        <f t="shared" si="2"/>
        <v>1.7718238736459013E-3</v>
      </c>
      <c r="E108" s="4">
        <v>4.4451762570833601E-2</v>
      </c>
      <c r="F108">
        <f t="shared" si="3"/>
        <v>2.5272259736039224E-3</v>
      </c>
    </row>
    <row r="109" spans="1:6">
      <c r="A109" s="4">
        <v>-2.3860803964606001E-3</v>
      </c>
      <c r="B109" s="4">
        <v>9.4693453821408403E-3</v>
      </c>
      <c r="C109" s="4">
        <v>-1.7134882894533899E-2</v>
      </c>
      <c r="D109">
        <f t="shared" si="2"/>
        <v>-1.6662230950107615E-3</v>
      </c>
      <c r="E109" s="4">
        <v>8.6580627431147601E-3</v>
      </c>
      <c r="F109">
        <f t="shared" si="3"/>
        <v>-1.5502388890469357E-3</v>
      </c>
    </row>
    <row r="110" spans="1:6">
      <c r="A110" s="4">
        <v>-8.2788952682530999E-3</v>
      </c>
      <c r="B110" s="4">
        <v>-4.7234606368826704E-3</v>
      </c>
      <c r="C110" s="4">
        <v>8.2385217453264693E-3</v>
      </c>
      <c r="D110">
        <f t="shared" si="2"/>
        <v>-6.408705217792415E-3</v>
      </c>
      <c r="E110" s="4">
        <v>-9.9629840948841406E-2</v>
      </c>
      <c r="F110">
        <f t="shared" si="3"/>
        <v>-8.4665491162545965E-3</v>
      </c>
    </row>
    <row r="111" spans="1:6">
      <c r="A111" s="4">
        <v>1.0170768058393301E-2</v>
      </c>
      <c r="B111" s="4">
        <v>-2.4763234873788099E-3</v>
      </c>
      <c r="C111" s="4">
        <v>2.9344809038347498E-3</v>
      </c>
      <c r="D111">
        <f t="shared" si="2"/>
        <v>7.5882138174054098E-3</v>
      </c>
      <c r="E111" s="4">
        <v>-4.8790164169431702E-2</v>
      </c>
      <c r="F111">
        <f t="shared" si="3"/>
        <v>6.5885691411262303E-3</v>
      </c>
    </row>
    <row r="112" spans="1:6">
      <c r="A112" s="4">
        <v>5.7698879973768803E-3</v>
      </c>
      <c r="B112" s="4">
        <v>2.2208331092897101E-2</v>
      </c>
      <c r="C112" s="4">
        <v>5.2631004446350698E-3</v>
      </c>
      <c r="D112">
        <f t="shared" si="2"/>
        <v>8.3435642328979921E-3</v>
      </c>
      <c r="E112" s="4">
        <v>9.5310179804324796E-2</v>
      </c>
      <c r="F112">
        <f t="shared" si="3"/>
        <v>9.9634292090792845E-3</v>
      </c>
    </row>
    <row r="113" spans="1:6">
      <c r="A113" s="4">
        <v>-5.8862076438961396E-3</v>
      </c>
      <c r="B113" s="4">
        <v>1.9961584232378399E-2</v>
      </c>
      <c r="C113" s="4">
        <v>8.3663812083827303E-3</v>
      </c>
      <c r="D113">
        <f t="shared" si="2"/>
        <v>-6.5045421623845787E-4</v>
      </c>
      <c r="E113" s="4">
        <v>7.0204258673248504E-2</v>
      </c>
      <c r="F113">
        <f t="shared" si="3"/>
        <v>4.6261796213979385E-4</v>
      </c>
    </row>
    <row r="114" spans="1:6">
      <c r="A114" s="4">
        <v>-9.6015369834390196E-4</v>
      </c>
      <c r="B114" s="4">
        <v>-9.3481626479583503E-3</v>
      </c>
      <c r="C114" s="4">
        <v>2.1031065234311998E-2</v>
      </c>
      <c r="D114">
        <f t="shared" si="2"/>
        <v>-5.5654082565278324E-4</v>
      </c>
      <c r="E114" s="4">
        <v>3.3336420267591697E-2</v>
      </c>
      <c r="F114">
        <f t="shared" si="3"/>
        <v>1.8793927616241664E-4</v>
      </c>
    </row>
    <row r="115" spans="1:6">
      <c r="A115" s="4">
        <v>7.27993121881632E-3</v>
      </c>
      <c r="B115" s="4">
        <v>-1.3110828336870399E-2</v>
      </c>
      <c r="C115" s="4">
        <v>-2.72630864013363E-2</v>
      </c>
      <c r="D115">
        <f t="shared" si="2"/>
        <v>1.3089020574700749E-3</v>
      </c>
      <c r="E115" s="4">
        <v>1.6260520871780301E-2</v>
      </c>
      <c r="F115">
        <f t="shared" si="3"/>
        <v>1.9964616811740696E-3</v>
      </c>
    </row>
    <row r="116" spans="1:6">
      <c r="A116" s="4">
        <v>5.7055740752582898E-3</v>
      </c>
      <c r="B116" s="4">
        <v>1.49601080361634E-2</v>
      </c>
      <c r="C116" s="4">
        <v>-1.80611002298878E-2</v>
      </c>
      <c r="D116">
        <f t="shared" si="2"/>
        <v>5.2994777049356623E-3</v>
      </c>
      <c r="E116" s="4">
        <v>8.0321716972644504E-3</v>
      </c>
      <c r="F116">
        <f t="shared" si="3"/>
        <v>5.3190970831490398E-3</v>
      </c>
    </row>
    <row r="117" spans="1:6">
      <c r="A117" s="4">
        <v>-2.8738109804926599E-4</v>
      </c>
      <c r="B117" s="4">
        <v>-2.2489963037830098E-2</v>
      </c>
      <c r="C117" s="4">
        <v>7.5163730746243803E-3</v>
      </c>
      <c r="D117">
        <f t="shared" si="2"/>
        <v>-3.2010950468332007E-3</v>
      </c>
      <c r="E117" s="4">
        <v>-4.9190244190771899E-2</v>
      </c>
      <c r="F117">
        <f t="shared" si="3"/>
        <v>-3.9118326316072514E-3</v>
      </c>
    </row>
    <row r="118" spans="1:6">
      <c r="A118" s="4">
        <v>7.5307813635943103E-3</v>
      </c>
      <c r="B118" s="4">
        <v>3.4930872704723699E-3</v>
      </c>
      <c r="C118" s="4">
        <v>-4.5232014393992203E-4</v>
      </c>
      <c r="D118">
        <f t="shared" si="2"/>
        <v>6.2581229836927181E-3</v>
      </c>
      <c r="E118" s="4">
        <v>-1.6949558313773299E-2</v>
      </c>
      <c r="F118">
        <f t="shared" si="3"/>
        <v>5.8485544634956201E-3</v>
      </c>
    </row>
    <row r="119" spans="1:6">
      <c r="A119" s="4">
        <v>-2.45630193189506E-3</v>
      </c>
      <c r="B119" s="4">
        <v>-1.4329057165537199E-2</v>
      </c>
      <c r="C119" s="4">
        <v>2.14006182844262E-3</v>
      </c>
      <c r="D119">
        <f t="shared" si="2"/>
        <v>-3.9809572769774829E-3</v>
      </c>
      <c r="E119" s="4">
        <v>-0.12744494656812</v>
      </c>
      <c r="F119">
        <f t="shared" si="3"/>
        <v>-6.4387365494016236E-3</v>
      </c>
    </row>
    <row r="120" spans="1:6">
      <c r="A120" s="4">
        <v>3.2262236945523898E-3</v>
      </c>
      <c r="B120" s="4">
        <v>1.4845147615547599E-3</v>
      </c>
      <c r="C120" s="4">
        <v>-2.0050427275855001E-2</v>
      </c>
      <c r="D120">
        <f t="shared" si="2"/>
        <v>1.1104365475435834E-3</v>
      </c>
      <c r="E120" s="4">
        <v>2.8710105882431499E-2</v>
      </c>
      <c r="F120">
        <f t="shared" si="3"/>
        <v>1.789848671269044E-3</v>
      </c>
    </row>
    <row r="121" spans="1:6">
      <c r="A121" s="4">
        <v>3.13501961954898E-4</v>
      </c>
      <c r="B121" s="4">
        <v>-2.4311178558615899E-2</v>
      </c>
      <c r="C121" s="4">
        <v>1.29747846361319E-2</v>
      </c>
      <c r="D121">
        <f t="shared" si="2"/>
        <v>-2.601580909555876E-3</v>
      </c>
      <c r="E121" s="4">
        <v>2.7908788117076502E-2</v>
      </c>
      <c r="F121">
        <f t="shared" si="3"/>
        <v>-1.6913914253400733E-3</v>
      </c>
    </row>
    <row r="122" spans="1:6">
      <c r="A122" s="4">
        <v>2.9023466765512001E-3</v>
      </c>
      <c r="B122" s="4">
        <v>-1.30407195855762E-2</v>
      </c>
      <c r="C122" s="4">
        <v>-1.8353843776172801E-2</v>
      </c>
      <c r="D122">
        <f t="shared" si="2"/>
        <v>-1.311839904892252E-3</v>
      </c>
      <c r="E122" s="4">
        <v>7.9336742236521193E-2</v>
      </c>
      <c r="F122">
        <f t="shared" si="3"/>
        <v>6.5465241432477754E-4</v>
      </c>
    </row>
    <row r="123" spans="1:6">
      <c r="A123" s="4">
        <v>-3.7290639435863001E-3</v>
      </c>
      <c r="B123" s="4">
        <v>3.58673833826373E-2</v>
      </c>
      <c r="C123" s="4">
        <v>-5.5587946601729499E-3</v>
      </c>
      <c r="D123">
        <f t="shared" si="2"/>
        <v>2.4222224546729073E-3</v>
      </c>
      <c r="E123" s="4">
        <v>4.9596941139371999E-2</v>
      </c>
      <c r="F123">
        <f t="shared" si="3"/>
        <v>2.9176740577783874E-3</v>
      </c>
    </row>
    <row r="124" spans="1:6">
      <c r="A124" s="4">
        <v>-1.9983448940799099E-3</v>
      </c>
      <c r="B124" s="4">
        <v>5.6436693006505197E-3</v>
      </c>
      <c r="C124" s="4">
        <v>1.38462285819259E-2</v>
      </c>
      <c r="D124">
        <f t="shared" si="2"/>
        <v>4.6845666748668725E-4</v>
      </c>
      <c r="E124" s="4">
        <v>1.6000341346440902E-2</v>
      </c>
      <c r="F124">
        <f t="shared" si="3"/>
        <v>6.4493398404190871E-4</v>
      </c>
    </row>
    <row r="125" spans="1:6">
      <c r="A125" s="4">
        <v>1.4563317298597099E-3</v>
      </c>
      <c r="B125" s="4">
        <v>1.8274534311775201E-3</v>
      </c>
      <c r="C125" s="4">
        <v>6.0869050548726404E-3</v>
      </c>
      <c r="D125">
        <f t="shared" si="2"/>
        <v>1.8811553730452631E-3</v>
      </c>
      <c r="E125" s="4">
        <v>6.1557892999433601E-2</v>
      </c>
      <c r="F125">
        <f t="shared" si="3"/>
        <v>3.1141973458601664E-3</v>
      </c>
    </row>
    <row r="126" spans="1:6">
      <c r="A126" s="4">
        <v>1.0837327093078399E-3</v>
      </c>
      <c r="B126" s="4">
        <v>-2.1791719924113598E-3</v>
      </c>
      <c r="C126" s="4">
        <v>1.04043089636976E-2</v>
      </c>
      <c r="D126">
        <f t="shared" si="2"/>
        <v>1.3012563858312782E-3</v>
      </c>
      <c r="E126" s="4">
        <v>7.4349784875180598E-3</v>
      </c>
      <c r="F126">
        <f t="shared" si="3"/>
        <v>1.4402361411292514E-3</v>
      </c>
    </row>
    <row r="127" spans="1:6">
      <c r="A127" s="4">
        <v>-6.0037918347575197E-3</v>
      </c>
      <c r="B127" s="4">
        <v>4.8438930923220304E-3</v>
      </c>
      <c r="C127" s="4">
        <v>-2.0615684526488201E-3</v>
      </c>
      <c r="D127">
        <f t="shared" si="2"/>
        <v>-3.9675742841652839E-3</v>
      </c>
      <c r="E127" s="4">
        <v>-7.4349784875180598E-3</v>
      </c>
      <c r="F127">
        <f t="shared" si="3"/>
        <v>-4.1909032796170718E-3</v>
      </c>
    </row>
    <row r="128" spans="1:6">
      <c r="A128" s="4">
        <v>1.8335487159468801E-3</v>
      </c>
      <c r="B128" s="4">
        <v>-1.9518292192802999E-2</v>
      </c>
      <c r="C128" s="4">
        <v>1.86642715094614E-2</v>
      </c>
      <c r="D128">
        <f t="shared" si="2"/>
        <v>-2.3176688785670418E-4</v>
      </c>
      <c r="E128" s="4">
        <v>0</v>
      </c>
      <c r="F128">
        <f t="shared" si="3"/>
        <v>-1.279557031916268E-5</v>
      </c>
    </row>
    <row r="129" spans="1:6">
      <c r="A129" s="4">
        <v>1.48728683423727E-3</v>
      </c>
      <c r="B129" s="4">
        <v>4.4280950109490298E-2</v>
      </c>
      <c r="C129" s="4">
        <v>6.6624430114892196E-4</v>
      </c>
      <c r="D129">
        <f t="shared" si="2"/>
        <v>8.2266169348885233E-3</v>
      </c>
      <c r="E129" s="4">
        <v>0</v>
      </c>
      <c r="F129">
        <f t="shared" si="3"/>
        <v>7.5147905116309316E-3</v>
      </c>
    </row>
    <row r="130" spans="1:6">
      <c r="A130" s="4">
        <v>-3.7223728698681001E-3</v>
      </c>
      <c r="B130" s="4">
        <v>4.7710831727547599E-3</v>
      </c>
      <c r="C130" s="4">
        <v>2.2200605714615101E-2</v>
      </c>
      <c r="D130">
        <f t="shared" si="2"/>
        <v>-3.2399805091689248E-4</v>
      </c>
      <c r="E130" s="4">
        <v>5.7987257650349303E-2</v>
      </c>
      <c r="F130">
        <f t="shared" si="3"/>
        <v>7.0639400040329215E-4</v>
      </c>
    </row>
    <row r="131" spans="1:6">
      <c r="A131" s="4">
        <v>3.1220040538588699E-3</v>
      </c>
      <c r="B131" s="4">
        <v>8.5308233103660296E-3</v>
      </c>
      <c r="C131" s="4">
        <v>6.30250174765834E-3</v>
      </c>
      <c r="D131">
        <f t="shared" ref="D131:D194" si="4">A131*$I$2+B131*$I$3+C131*$I$4</f>
        <v>4.2332656334536662E-3</v>
      </c>
      <c r="E131" s="4">
        <v>9.4028949648276197E-2</v>
      </c>
      <c r="F131">
        <f t="shared" ref="F131:F194" si="5">A131*$J$2+B131*$J$3+C131*$J$4+E131*$J$7</f>
        <v>6.0398678943633204E-3</v>
      </c>
    </row>
    <row r="132" spans="1:6">
      <c r="A132" s="4">
        <v>-1.3163544610774701E-3</v>
      </c>
      <c r="B132" s="4">
        <v>1.2861038596346601E-2</v>
      </c>
      <c r="C132" s="4">
        <v>1.0994323319510901E-2</v>
      </c>
      <c r="D132">
        <f t="shared" si="4"/>
        <v>1.9103945797194384E-3</v>
      </c>
      <c r="E132" s="4">
        <v>0.137529798591218</v>
      </c>
      <c r="F132">
        <f t="shared" si="5"/>
        <v>4.5377721159959184E-3</v>
      </c>
    </row>
    <row r="133" spans="1:6">
      <c r="A133" s="4">
        <v>-5.1964574393190697E-3</v>
      </c>
      <c r="B133" s="4">
        <v>6.5674386674521301E-3</v>
      </c>
      <c r="C133" s="4">
        <v>1.20661538168347E-2</v>
      </c>
      <c r="D133">
        <f t="shared" si="4"/>
        <v>-1.9622516691063015E-3</v>
      </c>
      <c r="E133" s="4">
        <v>9.0728853389762804E-2</v>
      </c>
      <c r="F133">
        <f t="shared" si="5"/>
        <v>-2.2235553568468848E-4</v>
      </c>
    </row>
    <row r="134" spans="1:6">
      <c r="A134" s="4">
        <v>-5.7585443991481399E-4</v>
      </c>
      <c r="B134" s="4">
        <v>3.6958726416065298E-3</v>
      </c>
      <c r="C134" s="4">
        <v>-8.9452052233083296E-3</v>
      </c>
      <c r="D134">
        <f t="shared" si="4"/>
        <v>-5.5782854584100804E-4</v>
      </c>
      <c r="E134" s="4">
        <v>0.18571714579509299</v>
      </c>
      <c r="F134">
        <f t="shared" si="5"/>
        <v>3.3278235797067858E-3</v>
      </c>
    </row>
    <row r="135" spans="1:6">
      <c r="A135" s="4">
        <v>1.9565536381120898E-3</v>
      </c>
      <c r="B135" s="4">
        <v>2.0400651734657801E-3</v>
      </c>
      <c r="C135" s="4">
        <v>7.2694040155711903E-3</v>
      </c>
      <c r="D135">
        <f t="shared" si="4"/>
        <v>2.3895471520525955E-3</v>
      </c>
      <c r="E135" s="4">
        <v>0.141970261270387</v>
      </c>
      <c r="F135">
        <f t="shared" si="5"/>
        <v>5.3019345758774164E-3</v>
      </c>
    </row>
    <row r="136" spans="1:6">
      <c r="A136" s="4">
        <v>-1.00657155875172E-3</v>
      </c>
      <c r="B136" s="4">
        <v>-1.4473818316256301E-3</v>
      </c>
      <c r="C136" s="4">
        <v>3.3735629251694398E-3</v>
      </c>
      <c r="D136">
        <f t="shared" si="4"/>
        <v>-7.3062976790890031E-4</v>
      </c>
      <c r="E136" s="4">
        <v>9.1291420209407295E-2</v>
      </c>
      <c r="F136">
        <f t="shared" si="5"/>
        <v>1.1927803511688176E-3</v>
      </c>
    </row>
    <row r="137" spans="1:6">
      <c r="A137" s="4">
        <v>6.7104722575459502E-3</v>
      </c>
      <c r="B137" s="4">
        <v>1.4473818316256301E-3</v>
      </c>
      <c r="C137" s="4">
        <v>-1.8785352094937501E-2</v>
      </c>
      <c r="D137">
        <f t="shared" si="4"/>
        <v>3.8594707559784268E-3</v>
      </c>
      <c r="E137" s="4">
        <v>0.14063696066053499</v>
      </c>
      <c r="F137">
        <f t="shared" si="5"/>
        <v>6.8836155810183411E-3</v>
      </c>
    </row>
    <row r="138" spans="1:6">
      <c r="A138" s="5">
        <v>-2.85816363003732E-5</v>
      </c>
      <c r="B138" s="4">
        <v>2.1655868038044101E-2</v>
      </c>
      <c r="C138" s="4">
        <v>2.6997887155038001E-2</v>
      </c>
      <c r="D138">
        <f t="shared" si="4"/>
        <v>5.5543368964361293E-3</v>
      </c>
      <c r="E138" s="4">
        <v>0.31073784875170701</v>
      </c>
      <c r="F138">
        <f t="shared" si="5"/>
        <v>1.1598348395838086E-2</v>
      </c>
    </row>
    <row r="139" spans="1:6">
      <c r="A139" s="4">
        <v>-7.9487340476127599E-3</v>
      </c>
      <c r="B139" s="4">
        <v>2.5058643561370899E-3</v>
      </c>
      <c r="C139" s="4">
        <v>3.4204413715031002E-3</v>
      </c>
      <c r="D139">
        <f t="shared" si="4"/>
        <v>-5.3882880433063817E-3</v>
      </c>
      <c r="E139" s="4">
        <v>4.2643987864572396E-3</v>
      </c>
      <c r="F139">
        <f t="shared" si="5"/>
        <v>-5.3559317053464874E-3</v>
      </c>
    </row>
    <row r="140" spans="1:6">
      <c r="A140" s="4">
        <v>5.4016911023433397E-3</v>
      </c>
      <c r="B140" s="4">
        <v>-1.4770319873207401E-3</v>
      </c>
      <c r="C140" s="4">
        <v>-9.6732529874010698E-4</v>
      </c>
      <c r="D140">
        <f t="shared" si="4"/>
        <v>3.8048218354011587E-3</v>
      </c>
      <c r="E140" s="4">
        <v>0.31341202953351599</v>
      </c>
      <c r="F140">
        <f t="shared" si="5"/>
        <v>1.0414943593895833E-2</v>
      </c>
    </row>
    <row r="141" spans="1:6">
      <c r="A141" s="4">
        <v>1.28864152080332E-3</v>
      </c>
      <c r="B141" s="4">
        <v>6.8530193350078202E-3</v>
      </c>
      <c r="C141" s="4">
        <v>2.8136640210512098E-3</v>
      </c>
      <c r="D141">
        <f t="shared" si="4"/>
        <v>2.2938543707814187E-3</v>
      </c>
      <c r="E141" s="4">
        <v>0.360400499318974</v>
      </c>
      <c r="F141">
        <f t="shared" si="5"/>
        <v>9.7385482270144989E-3</v>
      </c>
    </row>
    <row r="142" spans="1:6">
      <c r="A142" s="4">
        <v>2.6864834676958399E-3</v>
      </c>
      <c r="B142" s="4">
        <v>-9.6848012881034506E-3</v>
      </c>
      <c r="C142" s="4">
        <v>1.6032723255970702E-2</v>
      </c>
      <c r="D142">
        <f t="shared" si="4"/>
        <v>1.7738021347974667E-3</v>
      </c>
      <c r="E142" s="4">
        <v>0.43608337741764702</v>
      </c>
      <c r="F142">
        <f t="shared" si="5"/>
        <v>1.1006346264897864E-2</v>
      </c>
    </row>
    <row r="143" spans="1:6">
      <c r="A143" s="4">
        <v>9.4310843058194004E-3</v>
      </c>
      <c r="B143" s="4">
        <v>2.3188699353117001E-2</v>
      </c>
      <c r="C143" s="4">
        <v>2.5881773375909099E-2</v>
      </c>
      <c r="D143">
        <f t="shared" si="4"/>
        <v>1.2918149534876803E-2</v>
      </c>
      <c r="E143" s="4">
        <v>-0.427444014826939</v>
      </c>
      <c r="F143">
        <f t="shared" si="5"/>
        <v>3.4413971669816582E-3</v>
      </c>
    </row>
    <row r="144" spans="1:6">
      <c r="A144" s="4">
        <v>3.3588808975997301E-3</v>
      </c>
      <c r="B144" s="4">
        <v>-2.11284874474824E-2</v>
      </c>
      <c r="C144" s="4">
        <v>-9.3213333947366195E-3</v>
      </c>
      <c r="D144">
        <f t="shared" si="4"/>
        <v>-1.5363475983629004E-3</v>
      </c>
      <c r="E144" s="4">
        <v>0.30843301655681998</v>
      </c>
      <c r="F144">
        <f t="shared" si="5"/>
        <v>5.3254082154637269E-3</v>
      </c>
    </row>
    <row r="145" spans="1:6">
      <c r="A145" s="4">
        <v>2.8174569819761102E-4</v>
      </c>
      <c r="B145" s="4">
        <v>1.7595819214734298E-2</v>
      </c>
      <c r="C145" s="4">
        <v>1.59299556298702E-2</v>
      </c>
      <c r="D145">
        <f t="shared" si="4"/>
        <v>4.2708919719290786E-3</v>
      </c>
      <c r="E145" s="4">
        <v>1.0997754209540699E-2</v>
      </c>
      <c r="F145">
        <f t="shared" si="5"/>
        <v>4.1406619247443335E-3</v>
      </c>
    </row>
    <row r="146" spans="1:6">
      <c r="A146" s="4">
        <v>2.4759452184897101E-3</v>
      </c>
      <c r="B146" s="4">
        <v>1.9586934496591501E-2</v>
      </c>
      <c r="C146" s="4">
        <v>1.1823367718567301E-2</v>
      </c>
      <c r="D146">
        <f t="shared" si="4"/>
        <v>5.9350388912140246E-3</v>
      </c>
      <c r="E146" s="4">
        <v>-0.125527792764</v>
      </c>
      <c r="F146">
        <f t="shared" si="5"/>
        <v>2.9264474526317212E-3</v>
      </c>
    </row>
    <row r="147" spans="1:6">
      <c r="A147" s="4">
        <v>-4.9015563358416597E-3</v>
      </c>
      <c r="B147" s="4">
        <v>1.2562570573432E-2</v>
      </c>
      <c r="C147" s="4">
        <v>1.2526021214789299E-2</v>
      </c>
      <c r="D147">
        <f t="shared" si="4"/>
        <v>-7.4798153076730228E-4</v>
      </c>
      <c r="E147" s="4">
        <v>2.3633485082660499E-2</v>
      </c>
      <c r="F147">
        <f t="shared" si="5"/>
        <v>-5.1530957928028957E-4</v>
      </c>
    </row>
    <row r="148" spans="1:6">
      <c r="A148" s="4">
        <v>-5.6922119627058603E-3</v>
      </c>
      <c r="B148" s="4">
        <v>2.1372073860944401E-2</v>
      </c>
      <c r="C148" s="4">
        <v>4.8040518865457597E-3</v>
      </c>
      <c r="D148">
        <f t="shared" si="4"/>
        <v>-5.5978567265459092E-4</v>
      </c>
      <c r="E148" s="4">
        <v>6.3673094861142601E-2</v>
      </c>
      <c r="F148">
        <f t="shared" si="5"/>
        <v>4.113758782215652E-4</v>
      </c>
    </row>
    <row r="149" spans="1:6">
      <c r="A149" s="4">
        <v>-1.19352102829584E-3</v>
      </c>
      <c r="B149" s="4">
        <v>-9.8119914365035806E-3</v>
      </c>
      <c r="C149" s="4">
        <v>1.6023126779517199E-2</v>
      </c>
      <c r="D149">
        <f t="shared" si="4"/>
        <v>-1.2037426463836409E-3</v>
      </c>
      <c r="E149" s="4">
        <v>6.8992871486950796E-2</v>
      </c>
      <c r="F149">
        <f t="shared" si="5"/>
        <v>3.2198388392879872E-4</v>
      </c>
    </row>
    <row r="150" spans="1:6">
      <c r="A150" s="4">
        <v>-2.10634257541642E-3</v>
      </c>
      <c r="B150" s="4">
        <v>-1.1315372150456899E-2</v>
      </c>
      <c r="C150" s="4">
        <v>-3.8091206680835703E-2</v>
      </c>
      <c r="D150">
        <f t="shared" si="4"/>
        <v>-6.4133825421759799E-3</v>
      </c>
      <c r="E150" s="4">
        <v>-2.06666368085591E-2</v>
      </c>
      <c r="F150">
        <f t="shared" si="5"/>
        <v>-6.4758799273442321E-3</v>
      </c>
    </row>
    <row r="151" spans="1:6">
      <c r="A151" s="4">
        <v>-8.5849718855710595E-3</v>
      </c>
      <c r="B151" s="4">
        <v>8.2255208632720008E-3</v>
      </c>
      <c r="C151" s="4">
        <v>-4.8984890777068898E-2</v>
      </c>
      <c r="D151">
        <f t="shared" si="4"/>
        <v>-9.1036971309333414E-3</v>
      </c>
      <c r="E151" s="4">
        <v>-0.18093041351372299</v>
      </c>
      <c r="F151">
        <f t="shared" si="5"/>
        <v>-1.2789919694648535E-2</v>
      </c>
    </row>
    <row r="152" spans="1:6">
      <c r="A152" s="4">
        <v>-8.6013345621758202E-3</v>
      </c>
      <c r="B152" s="4">
        <v>-9.8787925760150906E-3</v>
      </c>
      <c r="C152" s="4">
        <v>-1.3746466791450199E-2</v>
      </c>
      <c r="D152">
        <f t="shared" si="4"/>
        <v>-9.210915832488939E-3</v>
      </c>
      <c r="E152" s="4">
        <v>-7.8036688946670402E-2</v>
      </c>
      <c r="F152">
        <f t="shared" si="5"/>
        <v>-1.0622893285195526E-2</v>
      </c>
    </row>
    <row r="153" spans="1:6">
      <c r="A153" s="4">
        <v>1.18780342784053E-3</v>
      </c>
      <c r="B153" s="4">
        <v>-2.55094421871878E-2</v>
      </c>
      <c r="C153" s="4">
        <v>3.8926083546782001E-3</v>
      </c>
      <c r="D153">
        <f t="shared" si="4"/>
        <v>-2.8433790357287989E-3</v>
      </c>
      <c r="E153" s="4">
        <v>8.0813183094963201E-2</v>
      </c>
      <c r="F153">
        <f t="shared" si="5"/>
        <v>-7.5761415751295601E-4</v>
      </c>
    </row>
    <row r="154" spans="1:6">
      <c r="A154" s="4">
        <v>-2.53935356942083E-2</v>
      </c>
      <c r="B154" s="4">
        <v>8.4509625554538594E-3</v>
      </c>
      <c r="C154" s="4">
        <v>-6.2296617511177203E-2</v>
      </c>
      <c r="D154">
        <f t="shared" si="4"/>
        <v>-2.292760393605256E-2</v>
      </c>
      <c r="E154" s="4">
        <v>-0.13010447481184101</v>
      </c>
      <c r="F154">
        <f t="shared" si="5"/>
        <v>-2.54835302204326E-2</v>
      </c>
    </row>
    <row r="155" spans="1:6">
      <c r="A155" s="4">
        <v>7.5445260890294498E-3</v>
      </c>
      <c r="B155" s="4">
        <v>1.60775537316722E-2</v>
      </c>
      <c r="C155" s="4">
        <v>4.1742436345134401E-2</v>
      </c>
      <c r="D155">
        <f t="shared" si="4"/>
        <v>1.1602912394441937E-2</v>
      </c>
      <c r="E155" s="4">
        <v>-0.309676573834063</v>
      </c>
      <c r="F155">
        <f t="shared" si="5"/>
        <v>4.6337513024941818E-3</v>
      </c>
    </row>
    <row r="156" spans="1:6">
      <c r="A156" s="4">
        <v>-5.70492672147616E-3</v>
      </c>
      <c r="B156" s="4">
        <v>2.7170103923452898E-2</v>
      </c>
      <c r="C156" s="4">
        <v>1.2002551982908101E-3</v>
      </c>
      <c r="D156">
        <f t="shared" si="4"/>
        <v>6.7712522729150714E-5</v>
      </c>
      <c r="E156" s="4">
        <v>0.34382370938664197</v>
      </c>
      <c r="F156">
        <f t="shared" si="5"/>
        <v>6.8472874810819378E-3</v>
      </c>
    </row>
    <row r="157" spans="1:6">
      <c r="A157" s="4">
        <v>8.5305356654803398E-3</v>
      </c>
      <c r="B157" s="4">
        <v>9.8610935381424607E-3</v>
      </c>
      <c r="C157" s="4">
        <v>3.6775884746689698E-2</v>
      </c>
      <c r="D157">
        <f t="shared" si="4"/>
        <v>1.0973476944649157E-2</v>
      </c>
      <c r="E157" s="4">
        <v>-9.0439051844966506E-2</v>
      </c>
      <c r="F157">
        <f t="shared" si="5"/>
        <v>8.7325999355611309E-3</v>
      </c>
    </row>
    <row r="158" spans="1:6">
      <c r="A158" s="4">
        <v>7.9044852104477297E-3</v>
      </c>
      <c r="B158" s="4">
        <v>-3.5471798986907999E-4</v>
      </c>
      <c r="C158" s="4">
        <v>1.21267295231293E-2</v>
      </c>
      <c r="D158">
        <f t="shared" si="4"/>
        <v>6.9248292022992012E-3</v>
      </c>
      <c r="E158" s="4">
        <v>4.9956097843301399E-2</v>
      </c>
      <c r="F158">
        <f t="shared" si="5"/>
        <v>7.9189490972307892E-3</v>
      </c>
    </row>
    <row r="159" spans="1:6">
      <c r="A159" s="4">
        <v>-4.1786656949520697E-3</v>
      </c>
      <c r="B159" s="4">
        <v>1.0821701861415201E-2</v>
      </c>
      <c r="C159" s="4">
        <v>-2.6904964989497199E-2</v>
      </c>
      <c r="D159">
        <f t="shared" si="4"/>
        <v>-3.5889848977587388E-3</v>
      </c>
      <c r="E159" s="4">
        <v>0.105466442250796</v>
      </c>
      <c r="F159">
        <f t="shared" si="5"/>
        <v>-1.4128120153271777E-3</v>
      </c>
    </row>
    <row r="160" spans="1:6">
      <c r="A160" s="4">
        <v>-2.7269945205876701E-3</v>
      </c>
      <c r="B160" s="4">
        <v>-9.6397562088297306E-3</v>
      </c>
      <c r="C160" s="4">
        <v>-2.5038591687149399E-2</v>
      </c>
      <c r="D160">
        <f t="shared" si="4"/>
        <v>-5.5887398051765345E-3</v>
      </c>
      <c r="E160" s="4">
        <v>-1.82785271726154E-2</v>
      </c>
      <c r="F160">
        <f t="shared" si="5"/>
        <v>-5.6931598180244352E-3</v>
      </c>
    </row>
    <row r="161" spans="1:6">
      <c r="A161" s="4">
        <v>1.58432142047094E-3</v>
      </c>
      <c r="B161" s="4">
        <v>-2.0768163040938401E-2</v>
      </c>
      <c r="C161" s="4">
        <v>-4.77399836323311E-3</v>
      </c>
      <c r="D161">
        <f t="shared" si="4"/>
        <v>-2.4720308718057652E-3</v>
      </c>
      <c r="E161" s="4">
        <v>9.0887350834322894E-2</v>
      </c>
      <c r="F161">
        <f t="shared" si="5"/>
        <v>-2.0723590381380272E-4</v>
      </c>
    </row>
    <row r="162" spans="1:6">
      <c r="A162" s="4">
        <v>-1.59871019247388E-2</v>
      </c>
      <c r="B162" s="4">
        <v>4.7525612518093396E-3</v>
      </c>
      <c r="C162" s="4">
        <v>-7.2725614607775504E-2</v>
      </c>
      <c r="D162">
        <f t="shared" si="4"/>
        <v>-1.7171837981627545E-2</v>
      </c>
      <c r="E162" s="4">
        <v>5.8536502452572997E-2</v>
      </c>
      <c r="F162">
        <f t="shared" si="5"/>
        <v>-1.5654984337113584E-2</v>
      </c>
    </row>
    <row r="163" spans="1:6">
      <c r="A163" s="4">
        <v>5.7623351295301699E-3</v>
      </c>
      <c r="B163" s="4">
        <v>-1.79857762547826E-2</v>
      </c>
      <c r="C163" s="4">
        <v>3.49857709782571E-2</v>
      </c>
      <c r="D163">
        <f t="shared" si="4"/>
        <v>4.2950368514738657E-3</v>
      </c>
      <c r="E163" s="4">
        <v>0.16460704886163699</v>
      </c>
      <c r="F163">
        <f t="shared" si="5"/>
        <v>7.8646284427534817E-3</v>
      </c>
    </row>
    <row r="164" spans="1:6">
      <c r="A164" s="4">
        <v>1.80502793537851E-3</v>
      </c>
      <c r="B164" s="4">
        <v>1.44987167427431E-2</v>
      </c>
      <c r="C164" s="4">
        <v>-2.1774046295566198E-2</v>
      </c>
      <c r="D164">
        <f t="shared" si="4"/>
        <v>1.9605775915048484E-3</v>
      </c>
      <c r="E164" s="4">
        <v>-8.8947486016496505E-2</v>
      </c>
      <c r="F164">
        <f t="shared" si="5"/>
        <v>-3.0428851247639313E-5</v>
      </c>
    </row>
    <row r="165" spans="1:6">
      <c r="A165" s="4">
        <v>-5.9600763540368397E-3</v>
      </c>
      <c r="B165" s="4">
        <v>1.9620804462184602E-2</v>
      </c>
      <c r="C165" s="4">
        <v>3.5128189229014103E-2</v>
      </c>
      <c r="D165">
        <f t="shared" si="4"/>
        <v>1.3532566768033934E-3</v>
      </c>
      <c r="E165" s="4">
        <v>5.7976339368232203E-2</v>
      </c>
      <c r="F165">
        <f t="shared" si="5"/>
        <v>2.0811859859962466E-3</v>
      </c>
    </row>
    <row r="166" spans="1:6">
      <c r="A166" s="4">
        <v>6.8380136749013299E-4</v>
      </c>
      <c r="B166" s="4">
        <v>8.1753079224826698E-3</v>
      </c>
      <c r="C166" s="4">
        <v>1.2044088667575E-2</v>
      </c>
      <c r="D166">
        <f t="shared" si="4"/>
        <v>2.7724136064406508E-3</v>
      </c>
      <c r="E166" s="4">
        <v>-1.6968315640855099E-2</v>
      </c>
      <c r="F166">
        <f t="shared" si="5"/>
        <v>2.2250536078850954E-3</v>
      </c>
    </row>
    <row r="167" spans="1:6">
      <c r="A167" s="4">
        <v>1.06130805649887E-2</v>
      </c>
      <c r="B167" s="4">
        <v>-1.06587410374841E-2</v>
      </c>
      <c r="C167" s="4">
        <v>5.2898065924580403E-3</v>
      </c>
      <c r="D167">
        <f t="shared" si="4"/>
        <v>6.8103222863656037E-3</v>
      </c>
      <c r="E167" s="4">
        <v>5.85215716196563E-2</v>
      </c>
      <c r="F167">
        <f t="shared" si="5"/>
        <v>8.1833661140158429E-3</v>
      </c>
    </row>
    <row r="168" spans="1:6">
      <c r="A168" s="4">
        <v>3.9327377310005599E-3</v>
      </c>
      <c r="B168" s="4">
        <v>-1.1844286468765101E-4</v>
      </c>
      <c r="C168" s="4">
        <v>-1.1159050915180701E-2</v>
      </c>
      <c r="D168">
        <f t="shared" si="4"/>
        <v>2.0963487132378148E-3</v>
      </c>
      <c r="E168" s="4">
        <v>-4.1553255978801197E-2</v>
      </c>
      <c r="F168">
        <f t="shared" si="5"/>
        <v>1.2814206780938945E-3</v>
      </c>
    </row>
    <row r="169" spans="1:6">
      <c r="A169" s="4">
        <v>1.2587270956308E-3</v>
      </c>
      <c r="B169" s="4">
        <v>8.0790415802436399E-3</v>
      </c>
      <c r="C169" s="4">
        <v>5.1285339927886796E-4</v>
      </c>
      <c r="D169">
        <f t="shared" si="4"/>
        <v>2.2842330766724393E-3</v>
      </c>
      <c r="E169" s="4">
        <v>4.4356341205917402E-2</v>
      </c>
      <c r="F169">
        <f t="shared" si="5"/>
        <v>3.0838873097164127E-3</v>
      </c>
    </row>
    <row r="170" spans="1:6">
      <c r="A170" s="4">
        <v>-2.4310601724541999E-3</v>
      </c>
      <c r="B170" s="4">
        <v>2.39675135580351E-2</v>
      </c>
      <c r="C170" s="4">
        <v>2.17824369044761E-2</v>
      </c>
      <c r="D170">
        <f t="shared" si="4"/>
        <v>3.6791793197710923E-3</v>
      </c>
      <c r="E170" s="4">
        <v>0.24788736674464301</v>
      </c>
      <c r="F170">
        <f t="shared" si="5"/>
        <v>8.3924216199576587E-3</v>
      </c>
    </row>
    <row r="171" spans="1:6">
      <c r="A171" s="4">
        <v>9.7470640648094093E-3</v>
      </c>
      <c r="B171" s="4">
        <v>8.9056820702006993E-3</v>
      </c>
      <c r="C171" s="4">
        <v>2.35010381924683E-2</v>
      </c>
      <c r="D171">
        <f t="shared" si="4"/>
        <v>1.0699848283751676E-2</v>
      </c>
      <c r="E171" s="4">
        <v>2.9595918518892501E-2</v>
      </c>
      <c r="F171">
        <f t="shared" si="5"/>
        <v>1.1061366468562869E-2</v>
      </c>
    </row>
    <row r="172" spans="1:6">
      <c r="A172" s="4">
        <v>5.0693154921353E-3</v>
      </c>
      <c r="B172" s="4">
        <v>1.4766585886709599E-3</v>
      </c>
      <c r="C172" s="4">
        <v>1.44487633367492E-2</v>
      </c>
      <c r="D172">
        <f t="shared" si="4"/>
        <v>5.2390594242089673E-3</v>
      </c>
      <c r="E172" s="4">
        <v>0.115541807941463</v>
      </c>
      <c r="F172">
        <f t="shared" si="5"/>
        <v>7.5695670368772124E-3</v>
      </c>
    </row>
    <row r="173" spans="1:6">
      <c r="A173" s="4">
        <v>-3.2124125039789701E-3</v>
      </c>
      <c r="B173" s="4">
        <v>6.1102651209896698E-3</v>
      </c>
      <c r="C173" s="4">
        <v>-1.5318930745673099E-2</v>
      </c>
      <c r="D173">
        <f t="shared" si="4"/>
        <v>-2.6865217027027925E-3</v>
      </c>
      <c r="E173" s="4">
        <v>0.55236913402940202</v>
      </c>
      <c r="F173">
        <f t="shared" si="5"/>
        <v>8.8920605237071924E-3</v>
      </c>
    </row>
    <row r="174" spans="1:6">
      <c r="A174" s="4">
        <v>-8.12030598217728E-3</v>
      </c>
      <c r="B174" s="4">
        <v>1.54478363299662E-2</v>
      </c>
      <c r="C174" s="4">
        <v>-4.0856224325375799E-2</v>
      </c>
      <c r="D174">
        <f t="shared" si="4"/>
        <v>-6.9591089036591496E-3</v>
      </c>
      <c r="E174" s="4">
        <v>0.22802557891151801</v>
      </c>
      <c r="F174">
        <f t="shared" si="5"/>
        <v>-2.2134560061698475E-3</v>
      </c>
    </row>
    <row r="175" spans="1:6">
      <c r="A175" s="4">
        <v>7.4823844248932403E-3</v>
      </c>
      <c r="B175" s="4">
        <v>4.2121383448048303E-3</v>
      </c>
      <c r="C175" s="4">
        <v>6.5816931097675297E-3</v>
      </c>
      <c r="D175">
        <f t="shared" si="4"/>
        <v>6.8912606842642518E-3</v>
      </c>
      <c r="E175" s="4">
        <v>0.58886833077286005</v>
      </c>
      <c r="F175">
        <f t="shared" si="5"/>
        <v>1.9157192951428609E-2</v>
      </c>
    </row>
    <row r="176" spans="1:6">
      <c r="A176" s="4">
        <v>-7.8346032299059199E-4</v>
      </c>
      <c r="B176" s="4">
        <v>1.05028616409886E-3</v>
      </c>
      <c r="C176" s="4">
        <v>-1.8557114727023798E-2</v>
      </c>
      <c r="D176">
        <f t="shared" si="4"/>
        <v>-1.8960133294619922E-3</v>
      </c>
      <c r="E176" s="4">
        <v>0.370382368268666</v>
      </c>
      <c r="F176">
        <f t="shared" si="5"/>
        <v>5.9579973991895378E-3</v>
      </c>
    </row>
    <row r="177" spans="1:6">
      <c r="A177" s="4">
        <v>-1.0746287030603001E-3</v>
      </c>
      <c r="B177" s="4">
        <v>-3.31535614842338E-4</v>
      </c>
      <c r="C177" s="4">
        <v>-7.0437899464375099E-3</v>
      </c>
      <c r="D177">
        <f t="shared" si="4"/>
        <v>-1.4280406402604436E-3</v>
      </c>
      <c r="E177" s="4">
        <v>-0.54803017936274101</v>
      </c>
      <c r="F177">
        <f t="shared" si="5"/>
        <v>-1.289615088730835E-2</v>
      </c>
    </row>
    <row r="178" spans="1:6">
      <c r="A178" s="4">
        <v>-1.3667361855338499E-3</v>
      </c>
      <c r="B178" s="4">
        <v>-1.57641530857822E-2</v>
      </c>
      <c r="C178" s="4">
        <v>1.6883920282549699E-2</v>
      </c>
      <c r="D178">
        <f t="shared" si="4"/>
        <v>-2.2141236116947375E-3</v>
      </c>
      <c r="E178" s="4">
        <v>0.26544966636420098</v>
      </c>
      <c r="F178">
        <f t="shared" si="5"/>
        <v>3.5281262299132546E-3</v>
      </c>
    </row>
    <row r="179" spans="1:6">
      <c r="A179" s="4">
        <v>2.35427583998682E-3</v>
      </c>
      <c r="B179" s="4">
        <v>1.9184824007421501E-2</v>
      </c>
      <c r="C179" s="4">
        <v>-2.30865635517894E-2</v>
      </c>
      <c r="D179">
        <f t="shared" si="4"/>
        <v>3.0205066866586137E-3</v>
      </c>
      <c r="E179" s="4">
        <v>-0.34998595578793601</v>
      </c>
      <c r="F179">
        <f t="shared" si="5"/>
        <v>-4.5207227512478465E-3</v>
      </c>
    </row>
    <row r="180" spans="1:6">
      <c r="A180" s="4">
        <v>3.2461914773751501E-3</v>
      </c>
      <c r="B180" s="4">
        <v>1.25340738099577E-2</v>
      </c>
      <c r="C180" s="4">
        <v>1.8647984304744E-2</v>
      </c>
      <c r="D180">
        <f t="shared" si="4"/>
        <v>5.9397064016179146E-3</v>
      </c>
      <c r="E180" s="4">
        <v>0.17369743434985799</v>
      </c>
      <c r="F180">
        <f t="shared" si="5"/>
        <v>9.2935674204818915E-3</v>
      </c>
    </row>
    <row r="181" spans="1:6">
      <c r="A181" s="4">
        <v>-1.2160872448694301E-3</v>
      </c>
      <c r="B181" s="4">
        <v>-5.23536663386448E-3</v>
      </c>
      <c r="C181" s="4">
        <v>5.1039493197047002E-3</v>
      </c>
      <c r="D181">
        <f t="shared" si="4"/>
        <v>-1.355869779118287E-3</v>
      </c>
      <c r="E181" s="4">
        <v>0.19352280489694601</v>
      </c>
      <c r="F181">
        <f t="shared" si="5"/>
        <v>2.7663552432608909E-3</v>
      </c>
    </row>
    <row r="182" spans="1:6">
      <c r="A182" s="4">
        <v>2.4017952658503799E-3</v>
      </c>
      <c r="B182" s="4">
        <v>6.8114586803327297E-3</v>
      </c>
      <c r="C182" s="4">
        <v>5.4851973789871201E-3</v>
      </c>
      <c r="D182">
        <f t="shared" si="4"/>
        <v>3.3465205156908758E-3</v>
      </c>
      <c r="E182" s="4">
        <v>8.3571922827781406E-2</v>
      </c>
      <c r="F182">
        <f t="shared" si="5"/>
        <v>4.965121569294028E-3</v>
      </c>
    </row>
    <row r="183" spans="1:6">
      <c r="A183" s="4">
        <v>8.0888191288677191E-3</v>
      </c>
      <c r="B183" s="4">
        <v>-2.71901849346445E-3</v>
      </c>
      <c r="C183" s="4">
        <v>6.5048508376151001E-3</v>
      </c>
      <c r="D183">
        <f t="shared" si="4"/>
        <v>6.2452394519079473E-3</v>
      </c>
      <c r="E183" s="4">
        <v>-0.104333158030471</v>
      </c>
      <c r="F183">
        <f t="shared" si="5"/>
        <v>4.0652231749754106E-3</v>
      </c>
    </row>
    <row r="184" spans="1:6">
      <c r="A184" s="4">
        <v>2.86656157904019E-4</v>
      </c>
      <c r="B184" s="4">
        <v>-2.62062277224882E-2</v>
      </c>
      <c r="C184" s="4">
        <v>1.7961854679041898E-2</v>
      </c>
      <c r="D184">
        <f t="shared" si="4"/>
        <v>-2.5293716959084514E-3</v>
      </c>
      <c r="E184" s="4">
        <v>5.9266283589389297E-2</v>
      </c>
      <c r="F184">
        <f t="shared" si="5"/>
        <v>-9.5528937036667289E-4</v>
      </c>
    </row>
    <row r="185" spans="1:6">
      <c r="A185" s="4">
        <v>1.3461843441025E-3</v>
      </c>
      <c r="B185" s="4">
        <v>-3.9768502067145696E-3</v>
      </c>
      <c r="C185" s="4">
        <v>-1.95809399967493E-2</v>
      </c>
      <c r="D185">
        <f t="shared" si="4"/>
        <v>-1.1534209724047061E-3</v>
      </c>
      <c r="E185" s="4">
        <v>-2.1669092304378499E-2</v>
      </c>
      <c r="F185">
        <f t="shared" si="5"/>
        <v>-1.4469376075054755E-3</v>
      </c>
    </row>
    <row r="186" spans="1:6">
      <c r="A186" s="4">
        <v>8.6921136037538798E-3</v>
      </c>
      <c r="B186" s="4">
        <v>8.3832160256029908E-3</v>
      </c>
      <c r="C186" s="4">
        <v>5.2650639609197504E-3</v>
      </c>
      <c r="D186">
        <f t="shared" si="4"/>
        <v>8.3722619670439924E-3</v>
      </c>
      <c r="E186" s="4">
        <v>-0.37118081386471102</v>
      </c>
      <c r="F186">
        <f t="shared" si="5"/>
        <v>4.1700809967080716E-4</v>
      </c>
    </row>
    <row r="187" spans="1:6">
      <c r="A187" s="4">
        <v>-3.2969561469950999E-3</v>
      </c>
      <c r="B187" s="4">
        <v>2.3867017058997901E-2</v>
      </c>
      <c r="C187" s="4">
        <v>3.4518831630892401E-2</v>
      </c>
      <c r="D187">
        <f t="shared" si="4"/>
        <v>4.0095628272108991E-3</v>
      </c>
      <c r="E187" s="4">
        <v>-0.55865293473465205</v>
      </c>
      <c r="F187">
        <f t="shared" si="5"/>
        <v>-8.2766152333152328E-3</v>
      </c>
    </row>
    <row r="188" spans="1:6">
      <c r="A188" s="4">
        <v>1.0243570210537499E-3</v>
      </c>
      <c r="B188" s="4">
        <v>-7.06721776254859E-4</v>
      </c>
      <c r="C188" s="4">
        <v>1.23445670167825E-2</v>
      </c>
      <c r="D188">
        <f t="shared" si="4"/>
        <v>1.6434120819442521E-3</v>
      </c>
      <c r="E188" s="4">
        <v>-0.37285784556317197</v>
      </c>
      <c r="F188">
        <f t="shared" si="5"/>
        <v>-6.2370179615462013E-3</v>
      </c>
    </row>
    <row r="189" spans="1:6">
      <c r="A189" s="4">
        <v>3.9807785791090599E-4</v>
      </c>
      <c r="B189" s="4">
        <v>1.29668144110662E-2</v>
      </c>
      <c r="C189" s="4">
        <v>6.25294019976685E-3</v>
      </c>
      <c r="D189">
        <f t="shared" si="4"/>
        <v>2.8590410948692172E-3</v>
      </c>
      <c r="E189" s="4">
        <v>0.77966939254446799</v>
      </c>
      <c r="F189">
        <f t="shared" si="5"/>
        <v>1.8993364606727167E-2</v>
      </c>
    </row>
    <row r="190" spans="1:6">
      <c r="A190" s="4">
        <v>9.8726421046553305E-3</v>
      </c>
      <c r="B190" s="4">
        <v>1.05193978342655E-2</v>
      </c>
      <c r="C190" s="4">
        <v>9.7325236599168398E-3</v>
      </c>
      <c r="D190">
        <f t="shared" si="4"/>
        <v>9.9644069085290075E-3</v>
      </c>
      <c r="E190" s="4">
        <v>8.8863505973159299E-2</v>
      </c>
      <c r="F190">
        <f t="shared" si="5"/>
        <v>1.1613567550317522E-2</v>
      </c>
    </row>
    <row r="191" spans="1:6">
      <c r="A191" s="4">
        <v>-1.01285311070889E-2</v>
      </c>
      <c r="B191" s="4">
        <v>-1.9307641554146202E-2</v>
      </c>
      <c r="C191" s="4">
        <v>-9.2549801346884005E-3</v>
      </c>
      <c r="D191">
        <f t="shared" si="4"/>
        <v>-1.151899914135137E-2</v>
      </c>
      <c r="E191" s="4">
        <v>2.4003747348420899E-2</v>
      </c>
      <c r="F191">
        <f t="shared" si="5"/>
        <v>-1.0659723281494751E-2</v>
      </c>
    </row>
    <row r="192" spans="1:6">
      <c r="A192" s="4">
        <v>4.2279761632606503E-3</v>
      </c>
      <c r="B192" s="4">
        <v>8.30503072534583E-3</v>
      </c>
      <c r="C192" s="4">
        <v>7.3729107238236198E-3</v>
      </c>
      <c r="D192">
        <f t="shared" si="4"/>
        <v>5.1246776689166679E-3</v>
      </c>
      <c r="E192" s="4">
        <v>-0.100564343394334</v>
      </c>
      <c r="F192">
        <f t="shared" si="5"/>
        <v>2.843081412411002E-3</v>
      </c>
    </row>
    <row r="193" spans="1:6">
      <c r="A193" s="4">
        <v>1.3299567602187399E-3</v>
      </c>
      <c r="B193" s="4">
        <v>-3.8203495370412498E-3</v>
      </c>
      <c r="C193" s="4">
        <v>-1.05648415617035E-2</v>
      </c>
      <c r="D193">
        <f t="shared" si="4"/>
        <v>-4.2863100847745524E-4</v>
      </c>
      <c r="E193" s="4">
        <v>-0.167859912453033</v>
      </c>
      <c r="F193">
        <f t="shared" si="5"/>
        <v>-3.8397393695899741E-3</v>
      </c>
    </row>
    <row r="194" spans="1:6">
      <c r="A194" s="4">
        <v>2.6828216766343598E-3</v>
      </c>
      <c r="B194" s="4">
        <v>4.8938708684307403E-3</v>
      </c>
      <c r="C194" s="4">
        <v>1.46322910646877E-2</v>
      </c>
      <c r="D194">
        <f t="shared" si="4"/>
        <v>3.9783865797861986E-3</v>
      </c>
      <c r="E194" s="4">
        <v>-4.3918378426365499E-2</v>
      </c>
      <c r="F194">
        <f t="shared" si="5"/>
        <v>2.904637243614192E-3</v>
      </c>
    </row>
    <row r="195" spans="1:6">
      <c r="A195" s="4">
        <v>3.9124671679866604E-3</v>
      </c>
      <c r="B195" s="4">
        <v>-2.6584149003454599E-2</v>
      </c>
      <c r="C195" s="4">
        <v>7.1604823261175498E-3</v>
      </c>
      <c r="D195">
        <f t="shared" ref="D195:D258" si="6">A195*$I$2+B195*$I$3+C195*$I$4</f>
        <v>-6.7990160578015988E-4</v>
      </c>
      <c r="E195" s="4">
        <v>-4.2502482987924098E-2</v>
      </c>
      <c r="F195">
        <f t="shared" ref="F195:F258" si="7">A195*$J$2+B195*$J$3+C195*$J$4+E195*$J$7</f>
        <v>-1.1829097761018802E-3</v>
      </c>
    </row>
    <row r="196" spans="1:6">
      <c r="A196" s="4">
        <v>5.0159128884583702E-3</v>
      </c>
      <c r="B196" s="4">
        <v>2.6530526319423799E-2</v>
      </c>
      <c r="C196" s="4">
        <v>-5.45094920169831E-3</v>
      </c>
      <c r="D196">
        <f t="shared" si="6"/>
        <v>7.6098543188594962E-3</v>
      </c>
      <c r="E196" s="4">
        <v>0.14523141817969401</v>
      </c>
      <c r="F196">
        <f t="shared" si="7"/>
        <v>1.0262480425530782E-2</v>
      </c>
    </row>
    <row r="197" spans="1:6">
      <c r="A197" s="4">
        <v>-3.05138598811627E-3</v>
      </c>
      <c r="B197" s="4">
        <v>-5.3668565282372104E-4</v>
      </c>
      <c r="C197" s="4">
        <v>1.7121786107429302E-2</v>
      </c>
      <c r="D197">
        <f t="shared" si="6"/>
        <v>-1.0578680392566546E-3</v>
      </c>
      <c r="E197" s="4">
        <v>-9.9885849624415698E-2</v>
      </c>
      <c r="F197">
        <f t="shared" si="7"/>
        <v>-3.2324928414613533E-3</v>
      </c>
    </row>
    <row r="198" spans="1:6">
      <c r="A198" s="4">
        <v>3.7499344329123799E-3</v>
      </c>
      <c r="B198" s="4">
        <v>9.4564884882331092E-3</v>
      </c>
      <c r="C198" s="4">
        <v>5.54293138287587E-3</v>
      </c>
      <c r="D198">
        <f t="shared" si="6"/>
        <v>4.7989232867554918E-3</v>
      </c>
      <c r="E198" s="4">
        <v>-4.3062983679262402E-2</v>
      </c>
      <c r="F198">
        <f t="shared" si="7"/>
        <v>3.7155821567648713E-3</v>
      </c>
    </row>
    <row r="199" spans="1:6">
      <c r="A199" s="4">
        <v>4.6260254161962803E-3</v>
      </c>
      <c r="B199" s="4">
        <v>-5.3183873744622201E-4</v>
      </c>
      <c r="C199" s="4">
        <v>1.53814025497843E-2</v>
      </c>
      <c r="D199">
        <f t="shared" si="6"/>
        <v>4.6555998093205757E-3</v>
      </c>
      <c r="E199" s="4">
        <v>2.98730804334459E-2</v>
      </c>
      <c r="F199">
        <f t="shared" si="7"/>
        <v>5.2145369054731588E-3</v>
      </c>
    </row>
    <row r="200" spans="1:6">
      <c r="A200" s="4">
        <v>-1.5581961470978499E-3</v>
      </c>
      <c r="B200" s="4">
        <v>4.7868939296869E-4</v>
      </c>
      <c r="C200" s="4">
        <v>1.14219948600498E-2</v>
      </c>
      <c r="D200">
        <f t="shared" si="6"/>
        <v>-2.0889625666260586E-4</v>
      </c>
      <c r="E200" s="4">
        <v>1.9896104717398401E-3</v>
      </c>
      <c r="F200">
        <f t="shared" si="7"/>
        <v>-2.3188344134381713E-4</v>
      </c>
    </row>
    <row r="201" spans="1:6">
      <c r="A201" s="4">
        <v>6.6609554929337698E-3</v>
      </c>
      <c r="B201" s="4">
        <v>1.2156613479838501E-2</v>
      </c>
      <c r="C201" s="4">
        <v>-1.4809831047504201E-3</v>
      </c>
      <c r="D201">
        <f t="shared" si="6"/>
        <v>6.8915519636345707E-3</v>
      </c>
      <c r="E201" s="4">
        <v>0.139339361166051</v>
      </c>
      <c r="F201">
        <f t="shared" si="7"/>
        <v>9.6305776479679792E-3</v>
      </c>
    </row>
    <row r="202" spans="1:6">
      <c r="A202" s="4">
        <v>2.48924784513882E-4</v>
      </c>
      <c r="B202" s="4">
        <v>1.21662310829658E-2</v>
      </c>
      <c r="C202" s="4">
        <v>-1.3594973078179301E-3</v>
      </c>
      <c r="D202">
        <f t="shared" si="6"/>
        <v>2.0167111406735241E-3</v>
      </c>
      <c r="E202" s="4">
        <v>0.18759103006503999</v>
      </c>
      <c r="F202">
        <f t="shared" si="7"/>
        <v>5.7682605612510048E-3</v>
      </c>
    </row>
    <row r="203" spans="1:6">
      <c r="A203" s="4">
        <v>3.5944866492343403E-4</v>
      </c>
      <c r="B203" s="4">
        <v>1.3915660383598399E-2</v>
      </c>
      <c r="C203" s="4">
        <v>1.0223802700156E-2</v>
      </c>
      <c r="D203">
        <f t="shared" si="6"/>
        <v>3.2941702969761263E-3</v>
      </c>
      <c r="E203" s="4">
        <v>3.7203415218271203E-2</v>
      </c>
      <c r="F203">
        <f t="shared" si="7"/>
        <v>3.8016724369214676E-3</v>
      </c>
    </row>
    <row r="204" spans="1:6">
      <c r="A204" s="4">
        <v>-3.2396988005522999E-3</v>
      </c>
      <c r="B204" s="4">
        <v>-6.4183423227310897E-3</v>
      </c>
      <c r="C204" s="4">
        <v>2.96698202439494E-3</v>
      </c>
      <c r="D204">
        <f t="shared" si="6"/>
        <v>-3.254775335407896E-3</v>
      </c>
      <c r="E204" s="4">
        <v>-0.110711275904714</v>
      </c>
      <c r="F204">
        <f t="shared" si="7"/>
        <v>-5.4918535623651689E-3</v>
      </c>
    </row>
    <row r="205" spans="1:6">
      <c r="A205" s="4">
        <v>2.4930070250999102E-3</v>
      </c>
      <c r="B205" s="4">
        <v>9.2804366304814999E-3</v>
      </c>
      <c r="C205" s="4">
        <v>-1.4473326582961301E-2</v>
      </c>
      <c r="D205">
        <f t="shared" si="6"/>
        <v>2.2318679773187479E-3</v>
      </c>
      <c r="E205" s="4">
        <v>2.30440559589811E-2</v>
      </c>
      <c r="F205">
        <f t="shared" si="7"/>
        <v>2.6396727992844538E-3</v>
      </c>
    </row>
    <row r="206" spans="1:6">
      <c r="A206" s="4">
        <v>-6.3651083525595497E-4</v>
      </c>
      <c r="B206" s="4">
        <v>-6.1259445066319496E-4</v>
      </c>
      <c r="C206" s="4">
        <v>1.59479832718805E-2</v>
      </c>
      <c r="D206">
        <f t="shared" si="6"/>
        <v>6.774669043580735E-4</v>
      </c>
      <c r="E206" s="4">
        <v>1.0045204260054101E-3</v>
      </c>
      <c r="F206">
        <f t="shared" si="7"/>
        <v>6.2862342815539593E-4</v>
      </c>
    </row>
    <row r="207" spans="1:6">
      <c r="A207" s="4">
        <v>6.4019645238291298E-3</v>
      </c>
      <c r="B207" s="4">
        <v>1.20807010866217E-2</v>
      </c>
      <c r="C207" s="4">
        <v>5.1828188265288198E-3</v>
      </c>
      <c r="D207">
        <f t="shared" si="6"/>
        <v>7.2085711272264243E-3</v>
      </c>
      <c r="E207" s="4">
        <v>4.1624884968845401E-2</v>
      </c>
      <c r="F207">
        <f t="shared" si="7"/>
        <v>7.8634884000535876E-3</v>
      </c>
    </row>
    <row r="208" spans="1:6">
      <c r="A208" s="4">
        <v>-5.7101240623112001E-3</v>
      </c>
      <c r="B208" s="4">
        <v>-8.0545305540509204E-3</v>
      </c>
      <c r="C208" s="4">
        <v>-2.0522333507750901E-3</v>
      </c>
      <c r="D208">
        <f t="shared" si="6"/>
        <v>-5.7939113282864628E-3</v>
      </c>
      <c r="E208" s="4">
        <v>2.04947994859088E-2</v>
      </c>
      <c r="F208">
        <f t="shared" si="7"/>
        <v>-5.2243868834636886E-3</v>
      </c>
    </row>
    <row r="209" spans="1:6">
      <c r="A209" s="4">
        <v>4.2512141320765204E-3</v>
      </c>
      <c r="B209" s="4">
        <v>5.5792697865699702E-3</v>
      </c>
      <c r="C209" s="4">
        <v>1.2501603394767399E-2</v>
      </c>
      <c r="D209">
        <f t="shared" si="6"/>
        <v>5.1141557328935579E-3</v>
      </c>
      <c r="E209" s="4">
        <v>-1.4094777640441E-2</v>
      </c>
      <c r="F209">
        <f t="shared" si="7"/>
        <v>4.666389068885341E-3</v>
      </c>
    </row>
    <row r="210" spans="1:6">
      <c r="A210" s="4">
        <v>4.0686222828814102E-3</v>
      </c>
      <c r="B210" s="5">
        <v>5.0547504235609601E-5</v>
      </c>
      <c r="C210" s="4">
        <v>3.69086468298363E-3</v>
      </c>
      <c r="D210">
        <f t="shared" si="6"/>
        <v>3.3999055426848033E-3</v>
      </c>
      <c r="E210" s="4">
        <v>-5.0705873567571003E-2</v>
      </c>
      <c r="F210">
        <f t="shared" si="7"/>
        <v>2.3158191142831231E-3</v>
      </c>
    </row>
    <row r="211" spans="1:6">
      <c r="A211" s="5">
        <v>8.2301139917362293E-5</v>
      </c>
      <c r="B211" s="4">
        <v>-2.6755739768576699E-2</v>
      </c>
      <c r="C211" s="4">
        <v>4.7594614847827899E-3</v>
      </c>
      <c r="D211">
        <f t="shared" si="6"/>
        <v>-3.815451697288824E-3</v>
      </c>
      <c r="E211" s="4">
        <v>-7.2409173827017196E-3</v>
      </c>
      <c r="F211">
        <f t="shared" si="7"/>
        <v>-3.5632164334522477E-3</v>
      </c>
    </row>
    <row r="212" spans="1:6">
      <c r="A212" s="4">
        <v>-1.48245785673851E-3</v>
      </c>
      <c r="B212" s="4">
        <v>3.8368118329268298E-3</v>
      </c>
      <c r="C212" s="4">
        <v>-1.6312828345049501E-2</v>
      </c>
      <c r="D212">
        <f t="shared" si="6"/>
        <v>-1.808293244658289E-3</v>
      </c>
      <c r="E212" s="4">
        <v>-3.7250297052224802E-3</v>
      </c>
      <c r="F212">
        <f t="shared" si="7"/>
        <v>-1.8663437160695432E-3</v>
      </c>
    </row>
    <row r="213" spans="1:6">
      <c r="A213" s="4">
        <v>2.79835573557552E-3</v>
      </c>
      <c r="B213" s="4">
        <v>1.27521059694962E-2</v>
      </c>
      <c r="C213" s="4">
        <v>7.0222622775642004E-3</v>
      </c>
      <c r="D213">
        <f t="shared" si="6"/>
        <v>4.7146906395860132E-3</v>
      </c>
      <c r="E213" s="4">
        <v>-0.121607132094787</v>
      </c>
      <c r="F213">
        <f t="shared" si="7"/>
        <v>1.9217958586957239E-3</v>
      </c>
    </row>
    <row r="214" spans="1:6">
      <c r="A214" s="4">
        <v>3.0910234554015802E-3</v>
      </c>
      <c r="B214" s="4">
        <v>1.7574081597585299E-2</v>
      </c>
      <c r="C214" s="4">
        <v>1.9877115574583801E-2</v>
      </c>
      <c r="D214">
        <f t="shared" si="6"/>
        <v>6.7199309774241866E-3</v>
      </c>
      <c r="E214" s="4">
        <v>-4.7670102018130898E-2</v>
      </c>
      <c r="F214">
        <f t="shared" si="7"/>
        <v>5.3382879516091532E-3</v>
      </c>
    </row>
    <row r="215" spans="1:6">
      <c r="A215" s="4">
        <v>1.8827515555157599E-3</v>
      </c>
      <c r="B215" s="4">
        <v>7.6019619197431601E-3</v>
      </c>
      <c r="C215" s="4">
        <v>-2.9044396151105501E-3</v>
      </c>
      <c r="D215">
        <f t="shared" si="6"/>
        <v>2.413917900948438E-3</v>
      </c>
      <c r="E215" s="4">
        <v>1.6539183422957598E-2</v>
      </c>
      <c r="F215">
        <f t="shared" si="7"/>
        <v>2.6541315601902099E-3</v>
      </c>
    </row>
    <row r="216" spans="1:6">
      <c r="A216" s="4">
        <v>3.4832810684211099E-3</v>
      </c>
      <c r="B216" s="4">
        <v>1.99091197132439E-3</v>
      </c>
      <c r="C216" s="4">
        <v>6.0778751954870796E-3</v>
      </c>
      <c r="D216">
        <f t="shared" si="6"/>
        <v>3.450967318020943E-3</v>
      </c>
      <c r="E216" s="4">
        <v>-4.34192379566447E-2</v>
      </c>
      <c r="F216">
        <f t="shared" si="7"/>
        <v>2.4769193534127775E-3</v>
      </c>
    </row>
    <row r="217" spans="1:6">
      <c r="A217" s="4">
        <v>-7.7723777829099604E-3</v>
      </c>
      <c r="B217" s="4">
        <v>-9.8941241391061804E-3</v>
      </c>
      <c r="C217" s="4">
        <v>7.2598493807234403E-3</v>
      </c>
      <c r="D217">
        <f t="shared" si="6"/>
        <v>-6.9221895076181199E-3</v>
      </c>
      <c r="E217" s="4">
        <v>-1.3088376306596299E-2</v>
      </c>
      <c r="F217">
        <f t="shared" si="7"/>
        <v>-7.0750386707345604E-3</v>
      </c>
    </row>
    <row r="218" spans="1:6">
      <c r="A218" s="4">
        <v>-7.4746157291230002E-3</v>
      </c>
      <c r="B218" s="4">
        <v>7.8533379748000308E-3</v>
      </c>
      <c r="C218" s="4">
        <v>-5.1794535094217102E-2</v>
      </c>
      <c r="D218">
        <f t="shared" si="6"/>
        <v>-8.538744720041673E-3</v>
      </c>
      <c r="E218" s="4">
        <v>-0.15022003490710001</v>
      </c>
      <c r="F218">
        <f t="shared" si="7"/>
        <v>-1.1560046185216491E-2</v>
      </c>
    </row>
    <row r="219" spans="1:6">
      <c r="A219" s="4">
        <v>2.4518931798107602E-3</v>
      </c>
      <c r="B219" s="4">
        <v>-1.4049418564432E-2</v>
      </c>
      <c r="C219" s="4">
        <v>-8.0182294599531207E-3</v>
      </c>
      <c r="D219">
        <f t="shared" si="6"/>
        <v>-9.9895507606518556E-4</v>
      </c>
      <c r="E219" s="4">
        <v>-3.0847603227260701E-2</v>
      </c>
      <c r="F219">
        <f t="shared" si="7"/>
        <v>-1.3818728995069829E-3</v>
      </c>
    </row>
    <row r="220" spans="1:6">
      <c r="A220" s="4">
        <v>2.3086446972344602E-3</v>
      </c>
      <c r="B220" s="4">
        <v>-6.9975946355675901E-3</v>
      </c>
      <c r="C220" s="4">
        <v>-1.72176157318216E-3</v>
      </c>
      <c r="D220">
        <f t="shared" si="6"/>
        <v>5.1055054795602129E-4</v>
      </c>
      <c r="E220" s="4">
        <v>-0.17393576341768099</v>
      </c>
      <c r="F220">
        <f t="shared" si="7"/>
        <v>-3.0215301617802907E-3</v>
      </c>
    </row>
    <row r="221" spans="1:6">
      <c r="A221" s="4">
        <v>5.2296648726404297E-3</v>
      </c>
      <c r="B221" s="4">
        <v>-3.0902118113670201E-2</v>
      </c>
      <c r="C221" s="4">
        <v>1.9803323527520802E-3</v>
      </c>
      <c r="D221">
        <f t="shared" si="6"/>
        <v>-7.7198589125414101E-4</v>
      </c>
      <c r="E221" s="4">
        <v>7.4406168070647802E-2</v>
      </c>
      <c r="F221">
        <f t="shared" si="7"/>
        <v>1.2750758662844275E-3</v>
      </c>
    </row>
    <row r="222" spans="1:6">
      <c r="A222" s="4">
        <v>9.2963239830705698E-3</v>
      </c>
      <c r="B222" s="4">
        <v>-1.09232612065187E-2</v>
      </c>
      <c r="C222" s="4">
        <v>8.0161647347747299E-3</v>
      </c>
      <c r="D222">
        <f t="shared" si="6"/>
        <v>5.9802773573105041E-3</v>
      </c>
      <c r="E222" s="4">
        <v>7.9019951256078996E-2</v>
      </c>
      <c r="F222">
        <f t="shared" si="7"/>
        <v>7.7743876893185907E-3</v>
      </c>
    </row>
    <row r="223" spans="1:6">
      <c r="A223" s="4">
        <v>9.1949055887408104E-4</v>
      </c>
      <c r="B223" s="4">
        <v>4.1367249775658997E-2</v>
      </c>
      <c r="C223" s="4">
        <v>3.0258580745733201E-2</v>
      </c>
      <c r="D223">
        <f t="shared" si="6"/>
        <v>9.6684723991047536E-3</v>
      </c>
      <c r="E223" s="4">
        <v>-0.119991920107932</v>
      </c>
      <c r="F223">
        <f t="shared" si="7"/>
        <v>6.3354731766989683E-3</v>
      </c>
    </row>
    <row r="224" spans="1:6">
      <c r="A224" s="4">
        <v>-3.8458460856718398E-3</v>
      </c>
      <c r="B224" s="4">
        <v>2.6277032690355601E-2</v>
      </c>
      <c r="C224" s="4">
        <v>2.30359881514728E-2</v>
      </c>
      <c r="D224">
        <f t="shared" si="6"/>
        <v>3.067356544450949E-3</v>
      </c>
      <c r="E224" s="4">
        <v>-6.3404657906040093E-2</v>
      </c>
      <c r="F224">
        <f t="shared" si="7"/>
        <v>1.2002462646210526E-3</v>
      </c>
    </row>
    <row r="225" spans="1:6">
      <c r="A225" s="4">
        <v>-4.5691985499880499E-3</v>
      </c>
      <c r="B225" s="4">
        <v>8.2963043750936601E-3</v>
      </c>
      <c r="C225" s="4">
        <v>1.9960784350194799E-2</v>
      </c>
      <c r="D225">
        <f t="shared" si="6"/>
        <v>-5.8571493578561348E-4</v>
      </c>
      <c r="E225" s="4">
        <v>5.4131916877466303E-2</v>
      </c>
      <c r="F225">
        <f t="shared" si="7"/>
        <v>3.1851052688870751E-4</v>
      </c>
    </row>
    <row r="226" spans="1:6">
      <c r="A226" s="4">
        <v>-1.91001176787431E-3</v>
      </c>
      <c r="B226" s="4">
        <v>4.4163622387021198E-3</v>
      </c>
      <c r="C226" s="4">
        <v>9.7367965347761E-4</v>
      </c>
      <c r="D226">
        <f t="shared" si="6"/>
        <v>-6.7630667854185606E-4</v>
      </c>
      <c r="E226" s="4">
        <v>8.7472212079462403E-2</v>
      </c>
      <c r="F226">
        <f t="shared" si="7"/>
        <v>1.0850795810402338E-3</v>
      </c>
    </row>
    <row r="227" spans="1:6">
      <c r="A227" s="4">
        <v>-2.7315687569107199E-4</v>
      </c>
      <c r="B227" s="4">
        <v>1.18758721359695E-2</v>
      </c>
      <c r="C227" s="4">
        <v>-6.8357510697412104E-3</v>
      </c>
      <c r="D227">
        <f t="shared" si="6"/>
        <v>1.140093795832998E-3</v>
      </c>
      <c r="E227" s="4">
        <v>-6.3028148143769294E-2</v>
      </c>
      <c r="F227">
        <f t="shared" si="7"/>
        <v>-3.3933251401296449E-4</v>
      </c>
    </row>
    <row r="228" spans="1:6">
      <c r="A228" s="4">
        <v>2.40122359427719E-3</v>
      </c>
      <c r="B228" s="4">
        <v>2.51282635636318E-3</v>
      </c>
      <c r="C228" s="4">
        <v>1.2071121835727E-2</v>
      </c>
      <c r="D228">
        <f t="shared" si="6"/>
        <v>3.1828903945233973E-3</v>
      </c>
      <c r="E228" s="4">
        <v>6.6755522001295198E-2</v>
      </c>
      <c r="F228">
        <f t="shared" si="7"/>
        <v>4.4841955256701522E-3</v>
      </c>
    </row>
    <row r="229" spans="1:6">
      <c r="A229" s="4">
        <v>5.2462166888567197E-3</v>
      </c>
      <c r="B229" s="4">
        <v>3.8535837947541998E-3</v>
      </c>
      <c r="C229" s="4">
        <v>9.7774730466397806E-3</v>
      </c>
      <c r="D229">
        <f t="shared" si="6"/>
        <v>5.3827573109592802E-3</v>
      </c>
      <c r="E229" s="4">
        <v>0</v>
      </c>
      <c r="F229">
        <f t="shared" si="7"/>
        <v>5.2722126050100144E-3</v>
      </c>
    </row>
    <row r="230" spans="1:6">
      <c r="A230" s="4">
        <v>-1.24789772582812E-3</v>
      </c>
      <c r="B230" s="4">
        <v>-3.4780590105108401E-2</v>
      </c>
      <c r="C230" s="4">
        <v>2.6787412700732798E-3</v>
      </c>
      <c r="D230">
        <f t="shared" si="6"/>
        <v>-6.2693913334574743E-3</v>
      </c>
      <c r="E230" s="4">
        <v>-7.7609670265303493E-2</v>
      </c>
      <c r="F230">
        <f t="shared" si="7"/>
        <v>-7.3560986736974808E-3</v>
      </c>
    </row>
    <row r="231" spans="1:6">
      <c r="A231" s="4">
        <v>5.1173165945268603E-3</v>
      </c>
      <c r="B231" s="4">
        <v>2.7639789783823001E-2</v>
      </c>
      <c r="C231" s="4">
        <v>-1.85823614635225E-2</v>
      </c>
      <c r="D231">
        <f t="shared" si="6"/>
        <v>6.8261152650390478E-3</v>
      </c>
      <c r="E231" s="4">
        <v>-5.2472985687265897E-2</v>
      </c>
      <c r="F231">
        <f t="shared" si="7"/>
        <v>5.3748577363829063E-3</v>
      </c>
    </row>
    <row r="232" spans="1:6">
      <c r="A232" s="4">
        <v>-9.7271015505207004E-4</v>
      </c>
      <c r="B232" s="4">
        <v>9.2539602560686197E-3</v>
      </c>
      <c r="C232" s="4">
        <v>4.24132336822396E-2</v>
      </c>
      <c r="D232">
        <f t="shared" si="6"/>
        <v>4.0808200034621609E-3</v>
      </c>
      <c r="E232" s="4">
        <v>-4.6779475095807002E-2</v>
      </c>
      <c r="F232">
        <f t="shared" si="7"/>
        <v>2.7383214939419175E-3</v>
      </c>
    </row>
    <row r="233" spans="1:6">
      <c r="A233" s="4">
        <v>-5.9490010137253102E-4</v>
      </c>
      <c r="B233" s="4">
        <v>-1.4545930406549199E-2</v>
      </c>
      <c r="C233" s="4">
        <v>1.6572971992072599E-3</v>
      </c>
      <c r="D233">
        <f t="shared" si="6"/>
        <v>-2.635190333149818E-3</v>
      </c>
      <c r="E233" s="4">
        <v>-9.3693979423997001E-2</v>
      </c>
      <c r="F233">
        <f t="shared" si="7"/>
        <v>-4.3783155005450054E-3</v>
      </c>
    </row>
    <row r="234" spans="1:6">
      <c r="A234" s="4">
        <v>1.0788229623525301E-2</v>
      </c>
      <c r="B234" s="4">
        <v>-5.7605754894396498E-3</v>
      </c>
      <c r="C234" s="4">
        <v>-1.23030535025048E-3</v>
      </c>
      <c r="D234">
        <f t="shared" si="6"/>
        <v>7.2075053476355865E-3</v>
      </c>
      <c r="E234" s="4">
        <v>-4.8894662837169797E-2</v>
      </c>
      <c r="F234">
        <f t="shared" si="7"/>
        <v>6.2790381626373071E-3</v>
      </c>
    </row>
    <row r="235" spans="1:6">
      <c r="A235" s="4">
        <v>7.2254456963065702E-3</v>
      </c>
      <c r="B235" s="4">
        <v>-1.2910374292231601E-2</v>
      </c>
      <c r="C235" s="4">
        <v>3.2150388271483102E-2</v>
      </c>
      <c r="D235">
        <f t="shared" si="6"/>
        <v>5.9929207815679472E-3</v>
      </c>
      <c r="E235" s="4">
        <v>-0.31462056041248498</v>
      </c>
      <c r="F235">
        <f t="shared" si="7"/>
        <v>-5.6829693977595262E-4</v>
      </c>
    </row>
    <row r="236" spans="1:6">
      <c r="A236" s="4">
        <v>4.5325105757587601E-3</v>
      </c>
      <c r="B236" s="4">
        <v>1.6429272396918802E-2</v>
      </c>
      <c r="C236" s="4">
        <v>5.0823837369060598E-3</v>
      </c>
      <c r="D236">
        <f t="shared" si="6"/>
        <v>6.4675356850538435E-3</v>
      </c>
      <c r="E236" s="4">
        <v>0.21791950889314299</v>
      </c>
      <c r="F236">
        <f t="shared" si="7"/>
        <v>1.075556509477462E-2</v>
      </c>
    </row>
    <row r="237" spans="1:6">
      <c r="A237" s="4">
        <v>-5.8197980585550401E-4</v>
      </c>
      <c r="B237" s="4">
        <v>-2.7300068534748E-2</v>
      </c>
      <c r="C237" s="4">
        <v>2.70351766184431E-2</v>
      </c>
      <c r="D237">
        <f t="shared" si="6"/>
        <v>-2.6484005562298213E-3</v>
      </c>
      <c r="E237" s="4">
        <v>-0.12744885823486199</v>
      </c>
      <c r="F237">
        <f t="shared" si="7"/>
        <v>-5.0232013656981728E-3</v>
      </c>
    </row>
    <row r="238" spans="1:6">
      <c r="A238" s="4">
        <v>9.5334125598380802E-3</v>
      </c>
      <c r="B238" s="4">
        <v>3.0125764628825099E-2</v>
      </c>
      <c r="C238" s="4">
        <v>-2.5735171655928601E-2</v>
      </c>
      <c r="D238">
        <f t="shared" si="6"/>
        <v>1.002137838576145E-2</v>
      </c>
      <c r="E238" s="4">
        <v>4.1242958534049003E-2</v>
      </c>
      <c r="F238">
        <f t="shared" si="7"/>
        <v>1.053414413919492E-2</v>
      </c>
    </row>
    <row r="239" spans="1:6">
      <c r="A239" s="4">
        <v>-1.3696494475660801E-2</v>
      </c>
      <c r="B239" s="4">
        <v>2.0370029827682299E-2</v>
      </c>
      <c r="C239" s="4">
        <v>-1.53925461778002E-2</v>
      </c>
      <c r="D239">
        <f t="shared" si="6"/>
        <v>-8.4139051958982605E-3</v>
      </c>
      <c r="E239" s="4">
        <v>0.12725349326806301</v>
      </c>
      <c r="F239">
        <f t="shared" si="7"/>
        <v>-5.9905395836228502E-3</v>
      </c>
    </row>
    <row r="240" spans="1:6">
      <c r="A240" s="4">
        <v>-6.0767777616446096E-3</v>
      </c>
      <c r="B240" s="4">
        <v>6.9355937419324203E-3</v>
      </c>
      <c r="C240" s="4">
        <v>7.1144405560099599E-3</v>
      </c>
      <c r="D240">
        <f t="shared" si="6"/>
        <v>-2.9657044454811507E-3</v>
      </c>
      <c r="E240" s="4">
        <v>-5.6476239040316401E-2</v>
      </c>
      <c r="F240">
        <f t="shared" si="7"/>
        <v>-4.2982471679787644E-3</v>
      </c>
    </row>
    <row r="241" spans="1:6">
      <c r="A241" s="4">
        <v>4.24164646031588E-3</v>
      </c>
      <c r="B241" s="4">
        <v>-2.74947311215268E-3</v>
      </c>
      <c r="C241" s="4">
        <v>2.85663640399836E-3</v>
      </c>
      <c r="D241">
        <f t="shared" si="6"/>
        <v>3.0206426538442947E-3</v>
      </c>
      <c r="E241" s="4">
        <v>3.89216630286775E-2</v>
      </c>
      <c r="F241">
        <f t="shared" si="7"/>
        <v>3.8677059652209743E-3</v>
      </c>
    </row>
    <row r="242" spans="1:6">
      <c r="A242" s="4">
        <v>-1.01209192041019E-3</v>
      </c>
      <c r="B242" s="4">
        <v>-1.5114138725585299E-2</v>
      </c>
      <c r="C242" s="4">
        <v>-1.3109363195747299E-2</v>
      </c>
      <c r="D242">
        <f t="shared" si="6"/>
        <v>-4.2100017931846635E-3</v>
      </c>
      <c r="E242" s="4">
        <v>7.8679504845082404E-2</v>
      </c>
      <c r="F242">
        <f t="shared" si="7"/>
        <v>-2.2503591558498308E-3</v>
      </c>
    </row>
    <row r="243" spans="1:6">
      <c r="A243" s="4">
        <v>-5.2901694391094302E-3</v>
      </c>
      <c r="B243" s="4">
        <v>-8.0807445830872703E-3</v>
      </c>
      <c r="C243" s="4">
        <v>-3.1293941080097198E-2</v>
      </c>
      <c r="D243">
        <f t="shared" si="6"/>
        <v>-7.7881688466399403E-3</v>
      </c>
      <c r="E243" s="4">
        <v>2.4080229112686698E-2</v>
      </c>
      <c r="F243">
        <f t="shared" si="7"/>
        <v>-6.9967224165436367E-3</v>
      </c>
    </row>
    <row r="244" spans="1:6">
      <c r="A244" s="4">
        <v>4.1970254751895197E-3</v>
      </c>
      <c r="B244" s="4">
        <v>2.20074321740578E-2</v>
      </c>
      <c r="C244" s="4">
        <v>2.1623054640326E-2</v>
      </c>
      <c r="D244">
        <f t="shared" si="6"/>
        <v>8.405536444355358E-3</v>
      </c>
      <c r="E244" s="4">
        <v>-8.0960505615184503E-2</v>
      </c>
      <c r="F244">
        <f t="shared" si="7"/>
        <v>6.2451316384499267E-3</v>
      </c>
    </row>
    <row r="245" spans="1:6">
      <c r="A245" s="4">
        <v>1.03765377791181E-2</v>
      </c>
      <c r="B245" s="4">
        <v>-2.2444767256322599E-2</v>
      </c>
      <c r="C245" s="4">
        <v>3.8446814261761601E-2</v>
      </c>
      <c r="D245">
        <f t="shared" si="6"/>
        <v>7.375502120611865E-3</v>
      </c>
      <c r="E245" s="4">
        <v>-3.0098031157279201E-2</v>
      </c>
      <c r="F245">
        <f t="shared" si="7"/>
        <v>6.9103256711013543E-3</v>
      </c>
    </row>
    <row r="246" spans="1:6">
      <c r="A246" s="4">
        <v>-2.1407907955319802E-3</v>
      </c>
      <c r="B246" s="4">
        <v>3.3965629631698101E-3</v>
      </c>
      <c r="C246" s="4">
        <v>-1.47737374249886E-2</v>
      </c>
      <c r="D246">
        <f t="shared" si="6"/>
        <v>-2.2583543316254681E-3</v>
      </c>
      <c r="E246" s="4">
        <v>3.5650661644961402E-3</v>
      </c>
      <c r="F246">
        <f t="shared" si="7"/>
        <v>-2.1639642624568236E-3</v>
      </c>
    </row>
    <row r="247" spans="1:6">
      <c r="A247" s="4">
        <v>3.6445306417505199E-3</v>
      </c>
      <c r="B247" s="4">
        <v>1.72881324741017E-2</v>
      </c>
      <c r="C247" s="4">
        <v>8.5327277147673204E-3</v>
      </c>
      <c r="D247">
        <f t="shared" si="6"/>
        <v>6.200030901862684E-3</v>
      </c>
      <c r="E247" s="4">
        <v>-6.7045945743931398E-2</v>
      </c>
      <c r="F247">
        <f t="shared" si="7"/>
        <v>4.4727922830806602E-3</v>
      </c>
    </row>
    <row r="248" spans="1:6">
      <c r="A248" s="4">
        <v>4.21696279508943E-4</v>
      </c>
      <c r="B248" s="4">
        <v>-1.0000303680296699E-2</v>
      </c>
      <c r="C248" s="4">
        <v>-3.5098795499143499E-2</v>
      </c>
      <c r="D248">
        <f t="shared" si="6"/>
        <v>-4.0415205646136968E-3</v>
      </c>
      <c r="E248" s="4">
        <v>-5.6984321296887699E-2</v>
      </c>
      <c r="F248">
        <f t="shared" si="7"/>
        <v>-4.9026924754678744E-3</v>
      </c>
    </row>
    <row r="249" spans="1:6">
      <c r="A249" s="4">
        <v>1.7639242663820599E-3</v>
      </c>
      <c r="B249" s="4">
        <v>1.7636286855867499E-2</v>
      </c>
      <c r="C249" s="4">
        <v>-2.5654195701596601E-3</v>
      </c>
      <c r="D249">
        <f t="shared" si="6"/>
        <v>3.9456117550234491E-3</v>
      </c>
      <c r="E249" s="4">
        <v>1.20134926488236E-2</v>
      </c>
      <c r="F249">
        <f t="shared" si="7"/>
        <v>3.9285416088056628E-3</v>
      </c>
    </row>
    <row r="250" spans="1:6">
      <c r="A250" s="4">
        <v>-1.7639242663820599E-3</v>
      </c>
      <c r="B250" s="4">
        <v>-4.4036958776389997E-3</v>
      </c>
      <c r="C250" s="4">
        <v>4.7998594046498901E-3</v>
      </c>
      <c r="D250">
        <f t="shared" si="6"/>
        <v>-1.6651090425603891E-3</v>
      </c>
      <c r="E250" s="4">
        <v>3.9883916449392501E-2</v>
      </c>
      <c r="F250">
        <f t="shared" si="7"/>
        <v>-7.8108696010417158E-4</v>
      </c>
    </row>
    <row r="251" spans="1:6">
      <c r="A251" s="4">
        <v>-1.5990141219959699E-2</v>
      </c>
      <c r="B251" s="4">
        <v>4.2619471081542003E-3</v>
      </c>
      <c r="C251" s="4">
        <v>-2.4263276519928201E-2</v>
      </c>
      <c r="D251">
        <f t="shared" si="6"/>
        <v>-1.3423636864487101E-2</v>
      </c>
      <c r="E251" s="4">
        <v>2.55940129301147E-2</v>
      </c>
      <c r="F251">
        <f t="shared" si="7"/>
        <v>-1.2833037364085517E-2</v>
      </c>
    </row>
    <row r="252" spans="1:6">
      <c r="A252" s="4">
        <v>-8.5239629298152798E-3</v>
      </c>
      <c r="B252" s="4">
        <v>3.8674151198625499E-3</v>
      </c>
      <c r="C252" s="4">
        <v>-1.06440546559829E-2</v>
      </c>
      <c r="D252">
        <f t="shared" si="6"/>
        <v>-6.721221066283747E-3</v>
      </c>
      <c r="E252" s="4">
        <v>-2.17764049001694E-2</v>
      </c>
      <c r="F252">
        <f t="shared" si="7"/>
        <v>-7.1871839378251914E-3</v>
      </c>
    </row>
    <row r="253" spans="1:6">
      <c r="A253" s="4">
        <v>2.66986849712403E-3</v>
      </c>
      <c r="B253" s="4">
        <v>2.5856347571675499E-3</v>
      </c>
      <c r="C253" s="4">
        <v>1.8191033061838401E-2</v>
      </c>
      <c r="D253">
        <f t="shared" si="6"/>
        <v>3.882647333083385E-3</v>
      </c>
      <c r="E253" s="4">
        <v>1.1366150568502299E-2</v>
      </c>
      <c r="F253">
        <f t="shared" si="7"/>
        <v>3.989011173598061E-3</v>
      </c>
    </row>
    <row r="254" spans="1:6">
      <c r="A254" s="4">
        <v>1.8850902879474801E-4</v>
      </c>
      <c r="B254" s="4">
        <v>-8.7238239004339101E-3</v>
      </c>
      <c r="C254" s="4">
        <v>-8.9179601829094696E-3</v>
      </c>
      <c r="D254">
        <f t="shared" si="6"/>
        <v>-1.9479629746772416E-3</v>
      </c>
      <c r="E254" s="4">
        <v>-2.4148599855426899E-2</v>
      </c>
      <c r="F254">
        <f t="shared" si="7"/>
        <v>-2.2709125883197171E-3</v>
      </c>
    </row>
    <row r="255" spans="1:6">
      <c r="A255" s="4">
        <v>-8.08146156800582E-4</v>
      </c>
      <c r="B255" s="4">
        <v>-6.5097043461532804E-3</v>
      </c>
      <c r="C255" s="4">
        <v>5.3450320209602598E-4</v>
      </c>
      <c r="D255">
        <f t="shared" si="6"/>
        <v>-1.6086246095548288E-3</v>
      </c>
      <c r="E255" s="4">
        <v>-3.7130275285053797E-2</v>
      </c>
      <c r="F255">
        <f t="shared" si="7"/>
        <v>-2.2868776370129872E-3</v>
      </c>
    </row>
    <row r="256" spans="1:6">
      <c r="A256" s="4">
        <v>-9.5313602349316202E-3</v>
      </c>
      <c r="B256" s="4">
        <v>1.1434133437449E-3</v>
      </c>
      <c r="C256" s="4">
        <v>-3.5674821428133698E-2</v>
      </c>
      <c r="D256">
        <f t="shared" si="6"/>
        <v>-9.8994046701850157E-3</v>
      </c>
      <c r="E256" s="4">
        <v>3.4124045836128103E-2</v>
      </c>
      <c r="F256">
        <f t="shared" si="7"/>
        <v>-9.0227202139855772E-3</v>
      </c>
    </row>
    <row r="257" spans="1:6">
      <c r="A257" s="4">
        <v>1.08822809368192E-4</v>
      </c>
      <c r="B257" s="4">
        <v>3.8021195620539E-3</v>
      </c>
      <c r="C257" s="4">
        <v>5.8494194030256396E-4</v>
      </c>
      <c r="D257">
        <f t="shared" si="6"/>
        <v>7.3367040438903491E-4</v>
      </c>
      <c r="E257" s="4">
        <v>5.2367985517316001E-2</v>
      </c>
      <c r="F257">
        <f t="shared" si="7"/>
        <v>1.7696394775582969E-3</v>
      </c>
    </row>
    <row r="258" spans="1:6">
      <c r="A258" s="4">
        <v>-2.2332380325789099E-3</v>
      </c>
      <c r="B258" s="4">
        <v>-4.7071907197322503E-3</v>
      </c>
      <c r="C258" s="4">
        <v>1.25251332593228E-2</v>
      </c>
      <c r="D258">
        <f t="shared" si="6"/>
        <v>-1.4606851777760562E-3</v>
      </c>
      <c r="E258" s="4">
        <v>2.29987946195198E-2</v>
      </c>
      <c r="F258">
        <f t="shared" si="7"/>
        <v>-9.6502110554703752E-4</v>
      </c>
    </row>
    <row r="259" spans="1:6">
      <c r="A259" s="4">
        <v>2.4780460635049901E-3</v>
      </c>
      <c r="B259" s="4">
        <v>-1.20348057676347E-2</v>
      </c>
      <c r="C259" s="4">
        <v>-3.2405245701002498E-2</v>
      </c>
      <c r="D259">
        <f t="shared" ref="D259:D322" si="8">A259*$I$2+B259*$I$3+C259*$I$4</f>
        <v>-2.5852774270423116E-3</v>
      </c>
      <c r="E259" s="4">
        <v>3.8345856029174299E-2</v>
      </c>
      <c r="F259">
        <f t="shared" ref="F259:F322" si="9">A259*$J$2+B259*$J$3+C259*$J$4+E259*$J$7</f>
        <v>-1.425431329642483E-3</v>
      </c>
    </row>
    <row r="260" spans="1:6">
      <c r="A260" s="4">
        <v>3.5023452620377401E-3</v>
      </c>
      <c r="B260" s="4">
        <v>8.1968230659956699E-4</v>
      </c>
      <c r="C260" s="4">
        <v>2.2820524340761299E-2</v>
      </c>
      <c r="D260">
        <f t="shared" si="8"/>
        <v>4.6019379993422318E-3</v>
      </c>
      <c r="E260" s="4">
        <v>0.11415094107486</v>
      </c>
      <c r="F260">
        <f t="shared" si="9"/>
        <v>6.871890223304894E-3</v>
      </c>
    </row>
    <row r="261" spans="1:6">
      <c r="A261" s="4">
        <v>-9.3122711831039595E-3</v>
      </c>
      <c r="B261" s="4">
        <v>2.3812917258534402E-2</v>
      </c>
      <c r="C261" s="4">
        <v>1.41324285971898E-2</v>
      </c>
      <c r="D261">
        <f t="shared" si="8"/>
        <v>-2.1932349382402538E-3</v>
      </c>
      <c r="E261" s="4">
        <v>-6.3625695880211303E-2</v>
      </c>
      <c r="F261">
        <f t="shared" si="9"/>
        <v>-3.9810433708471924E-3</v>
      </c>
    </row>
    <row r="262" spans="1:6">
      <c r="A262" s="4">
        <v>3.4954567390599301E-3</v>
      </c>
      <c r="B262" s="4">
        <v>-2.1309767761449602E-2</v>
      </c>
      <c r="C262" s="4">
        <v>8.6268230627704091E-3</v>
      </c>
      <c r="D262">
        <f t="shared" si="8"/>
        <v>-4.3196016947957697E-5</v>
      </c>
      <c r="E262" s="4">
        <v>5.2259980280818602E-2</v>
      </c>
      <c r="F262">
        <f t="shared" si="9"/>
        <v>1.3520857378185758E-3</v>
      </c>
    </row>
    <row r="263" spans="1:6">
      <c r="A263" s="4">
        <v>7.7662911397569099E-3</v>
      </c>
      <c r="B263" s="4">
        <v>1.19475734211179E-2</v>
      </c>
      <c r="C263" s="4">
        <v>-6.5245923866461596E-3</v>
      </c>
      <c r="D263">
        <f t="shared" si="8"/>
        <v>7.3021352239074641E-3</v>
      </c>
      <c r="E263" s="4">
        <v>-2.88143617061376E-2</v>
      </c>
      <c r="F263">
        <f t="shared" si="9"/>
        <v>6.5384954152739186E-3</v>
      </c>
    </row>
    <row r="264" spans="1:6">
      <c r="A264" s="4">
        <v>3.6720077980012499E-3</v>
      </c>
      <c r="B264" s="4">
        <v>-1.2188001360059699E-2</v>
      </c>
      <c r="C264" s="4">
        <v>1.45628705004315E-2</v>
      </c>
      <c r="D264">
        <f t="shared" si="8"/>
        <v>2.0106444953615485E-3</v>
      </c>
      <c r="E264" s="4">
        <v>-8.1291258624994506E-2</v>
      </c>
      <c r="F264">
        <f t="shared" si="9"/>
        <v>4.2572173349546055E-4</v>
      </c>
    </row>
    <row r="265" spans="1:6">
      <c r="A265" s="4">
        <v>-5.8654365176922197E-3</v>
      </c>
      <c r="B265" s="4">
        <v>7.0441435467536503E-3</v>
      </c>
      <c r="C265" s="4">
        <v>-6.00486850478355E-3</v>
      </c>
      <c r="D265">
        <f t="shared" si="8"/>
        <v>-3.8238284144255412E-3</v>
      </c>
      <c r="E265" s="4">
        <v>7.3203948556646E-3</v>
      </c>
      <c r="F265">
        <f t="shared" si="9"/>
        <v>-3.7527820766807252E-3</v>
      </c>
    </row>
    <row r="266" spans="1:6">
      <c r="A266" s="4">
        <v>3.5179859301202E-3</v>
      </c>
      <c r="B266" s="4">
        <v>-5.69337091594386E-2</v>
      </c>
      <c r="C266" s="4">
        <v>2.4321699735400801E-2</v>
      </c>
      <c r="D266">
        <f t="shared" si="8"/>
        <v>-4.4503401985024824E-3</v>
      </c>
      <c r="E266" s="4">
        <v>-0.12669983169282201</v>
      </c>
      <c r="F266">
        <f t="shared" si="9"/>
        <v>-6.3217058161777325E-3</v>
      </c>
    </row>
    <row r="267" spans="1:6">
      <c r="A267" s="4">
        <v>4.7162906949846902E-3</v>
      </c>
      <c r="B267" s="4">
        <v>7.3027797861691104E-3</v>
      </c>
      <c r="C267" s="4">
        <v>-8.0826115338439294E-2</v>
      </c>
      <c r="D267">
        <f t="shared" si="8"/>
        <v>-1.6303076161574811E-3</v>
      </c>
      <c r="E267" s="4">
        <v>-4.36681916634019E-3</v>
      </c>
      <c r="F267">
        <f t="shared" si="9"/>
        <v>-1.4347247185371344E-3</v>
      </c>
    </row>
    <row r="268" spans="1:6">
      <c r="A268" s="4">
        <v>-1.11391640334348E-2</v>
      </c>
      <c r="B268" s="4">
        <v>-3.4147309769250199E-2</v>
      </c>
      <c r="C268" s="4">
        <v>-1.6456659786037199E-3</v>
      </c>
      <c r="D268">
        <f t="shared" si="8"/>
        <v>-1.4047472859097793E-2</v>
      </c>
      <c r="E268" s="4">
        <v>2.2502031210552598E-2</v>
      </c>
      <c r="F268">
        <f t="shared" si="9"/>
        <v>-1.3020344917475165E-2</v>
      </c>
    </row>
    <row r="269" spans="1:6">
      <c r="A269" s="4">
        <v>2.33543447449502E-3</v>
      </c>
      <c r="B269" s="4">
        <v>2.1319529332253701E-2</v>
      </c>
      <c r="C269" s="4">
        <v>-2.5137030183863401E-2</v>
      </c>
      <c r="D269">
        <f t="shared" si="8"/>
        <v>3.1835808488683355E-3</v>
      </c>
      <c r="E269" s="4">
        <v>8.0972102326191103E-3</v>
      </c>
      <c r="F269">
        <f t="shared" si="9"/>
        <v>3.1381949453565946E-3</v>
      </c>
    </row>
    <row r="270" spans="1:6">
      <c r="A270" s="4">
        <v>2.1946767597933502E-3</v>
      </c>
      <c r="B270" s="4">
        <v>-6.5785086090937002E-3</v>
      </c>
      <c r="C270" s="4">
        <v>1.9869940479664699E-2</v>
      </c>
      <c r="D270">
        <f t="shared" si="8"/>
        <v>2.1960861200101454E-3</v>
      </c>
      <c r="E270" s="4">
        <v>-1.9284934497096499E-2</v>
      </c>
      <c r="F270">
        <f t="shared" si="9"/>
        <v>1.7970089309182948E-3</v>
      </c>
    </row>
    <row r="271" spans="1:6">
      <c r="A271" s="4">
        <v>-8.1228174395509001E-4</v>
      </c>
      <c r="B271" s="4">
        <v>-1.339186112327E-2</v>
      </c>
      <c r="C271" s="4">
        <v>3.5715424639354502E-2</v>
      </c>
      <c r="D271">
        <f t="shared" si="8"/>
        <v>7.3253939015297063E-5</v>
      </c>
      <c r="E271" s="4">
        <v>1.37518282334153E-2</v>
      </c>
      <c r="F271">
        <f t="shared" si="9"/>
        <v>3.9773498669256615E-4</v>
      </c>
    </row>
    <row r="272" spans="1:6">
      <c r="A272" s="4">
        <v>6.4529417303686998E-3</v>
      </c>
      <c r="B272" s="4">
        <v>1.1086842797246799E-2</v>
      </c>
      <c r="C272" s="4">
        <v>-3.1611614221020497E-2</v>
      </c>
      <c r="D272">
        <f t="shared" si="8"/>
        <v>4.1826320798425722E-3</v>
      </c>
      <c r="E272" s="4">
        <v>1.81861641500651E-2</v>
      </c>
      <c r="F272">
        <f t="shared" si="9"/>
        <v>4.5452101133430928E-3</v>
      </c>
    </row>
    <row r="273" spans="1:6">
      <c r="A273" s="4">
        <v>-1.21181126733472E-3</v>
      </c>
      <c r="B273" s="4">
        <v>3.1945804208450397E-2</v>
      </c>
      <c r="C273" s="4">
        <v>4.96894136671013E-2</v>
      </c>
      <c r="D273">
        <f t="shared" si="8"/>
        <v>8.0814463631355589E-3</v>
      </c>
      <c r="E273" s="4">
        <v>2.8101022612995401E-2</v>
      </c>
      <c r="F273">
        <f t="shared" si="9"/>
        <v>7.9119879023377485E-3</v>
      </c>
    </row>
    <row r="274" spans="1:6">
      <c r="A274" s="4">
        <v>3.36252317520547E-3</v>
      </c>
      <c r="B274" s="4">
        <v>9.5898014769337792E-3</v>
      </c>
      <c r="C274" s="4">
        <v>1.90957922282502E-2</v>
      </c>
      <c r="D274">
        <f t="shared" si="8"/>
        <v>5.5955886803708043E-3</v>
      </c>
      <c r="E274" s="4">
        <v>9.4049846761341094E-2</v>
      </c>
      <c r="F274">
        <f t="shared" si="9"/>
        <v>7.3217196775867783E-3</v>
      </c>
    </row>
    <row r="275" spans="1:6">
      <c r="A275" s="4">
        <v>2.6819014653440801E-3</v>
      </c>
      <c r="B275" s="4">
        <v>2.0644342936247301E-2</v>
      </c>
      <c r="C275" s="4">
        <v>1.7759941094308101E-2</v>
      </c>
      <c r="D275">
        <f t="shared" si="8"/>
        <v>6.7290947899058488E-3</v>
      </c>
      <c r="E275" s="4">
        <v>4.7093091212275298E-2</v>
      </c>
      <c r="F275">
        <f t="shared" si="9"/>
        <v>7.2989405129121332E-3</v>
      </c>
    </row>
    <row r="276" spans="1:6">
      <c r="A276" s="4">
        <v>3.1554203098549398E-3</v>
      </c>
      <c r="B276" s="4">
        <v>2.02194374744824E-3</v>
      </c>
      <c r="C276" s="4">
        <v>-1.4440864213582901E-3</v>
      </c>
      <c r="D276">
        <f t="shared" si="8"/>
        <v>2.6118365046664295E-3</v>
      </c>
      <c r="E276" s="4">
        <v>9.6403322053808999E-2</v>
      </c>
      <c r="F276">
        <f t="shared" si="9"/>
        <v>4.6111755999440392E-3</v>
      </c>
    </row>
    <row r="277" spans="1:6">
      <c r="A277" s="4">
        <v>-7.2616511704009E-3</v>
      </c>
      <c r="B277" s="4">
        <v>1.0096504509846199E-2</v>
      </c>
      <c r="C277" s="4">
        <v>1.4747834341428699E-2</v>
      </c>
      <c r="D277">
        <f t="shared" si="8"/>
        <v>-2.762955061807073E-3</v>
      </c>
      <c r="E277" s="4">
        <v>0.21306724851662701</v>
      </c>
      <c r="F277">
        <f t="shared" si="9"/>
        <v>1.4761739131774147E-3</v>
      </c>
    </row>
    <row r="278" spans="1:6">
      <c r="A278" s="4">
        <v>-7.96515760552019E-3</v>
      </c>
      <c r="B278" s="4">
        <v>-3.6360592099608603E-2</v>
      </c>
      <c r="C278" s="4">
        <v>-5.3580219574021398E-2</v>
      </c>
      <c r="D278">
        <f t="shared" si="8"/>
        <v>-1.6083621585591842E-2</v>
      </c>
      <c r="E278" s="4">
        <v>-0.148970663064519</v>
      </c>
      <c r="F278">
        <f t="shared" si="9"/>
        <v>-1.8362334938482903E-2</v>
      </c>
    </row>
    <row r="279" spans="1:6">
      <c r="A279" s="4">
        <v>3.0045090202985799E-3</v>
      </c>
      <c r="B279" s="4">
        <v>3.2879033720985398E-2</v>
      </c>
      <c r="C279" s="4">
        <v>4.6096041296017597E-3</v>
      </c>
      <c r="D279">
        <f t="shared" si="8"/>
        <v>7.881360961342735E-3</v>
      </c>
      <c r="E279" s="4">
        <v>-2.16306986475443E-2</v>
      </c>
      <c r="F279">
        <f t="shared" si="9"/>
        <v>6.878003729560528E-3</v>
      </c>
    </row>
    <row r="280" spans="1:6">
      <c r="A280" s="4">
        <v>3.4534892946504999E-3</v>
      </c>
      <c r="B280" s="4">
        <v>1.1936879321634601E-3</v>
      </c>
      <c r="C280" s="4">
        <v>2.5703885244476001E-2</v>
      </c>
      <c r="D280">
        <f t="shared" si="8"/>
        <v>4.8519621580512748E-3</v>
      </c>
      <c r="E280" s="4">
        <v>9.1467096122934202E-2</v>
      </c>
      <c r="F280">
        <f t="shared" si="9"/>
        <v>6.6251527434958999E-3</v>
      </c>
    </row>
    <row r="281" spans="1:6">
      <c r="A281" s="4">
        <v>1.8835944540605001E-3</v>
      </c>
      <c r="B281" s="4">
        <v>2.8625889313183E-4</v>
      </c>
      <c r="C281" s="5">
        <v>-8.9849502145078502E-5</v>
      </c>
      <c r="D281">
        <f t="shared" si="8"/>
        <v>1.4737160273326009E-3</v>
      </c>
      <c r="E281" s="4">
        <v>8.3280423381516797E-2</v>
      </c>
      <c r="F281">
        <f t="shared" si="9"/>
        <v>3.2184740235650711E-3</v>
      </c>
    </row>
    <row r="282" spans="1:6">
      <c r="A282" s="4">
        <v>1.10160280898519E-3</v>
      </c>
      <c r="B282" s="4">
        <v>-3.76228576500948E-2</v>
      </c>
      <c r="C282" s="4">
        <v>-7.0131432686597597E-3</v>
      </c>
      <c r="D282">
        <f t="shared" si="8"/>
        <v>-5.6966513441424798E-3</v>
      </c>
      <c r="E282" s="4">
        <v>0.11147059306033499</v>
      </c>
      <c r="F282">
        <f t="shared" si="9"/>
        <v>-2.7187374511306265E-3</v>
      </c>
    </row>
    <row r="283" spans="1:6">
      <c r="A283" s="4">
        <v>-5.2502038938975204E-3</v>
      </c>
      <c r="B283" s="4">
        <v>-9.2561046928798501E-3</v>
      </c>
      <c r="C283" s="4">
        <v>-1.67997908590438E-2</v>
      </c>
      <c r="D283">
        <f t="shared" si="8"/>
        <v>-6.7995594911822669E-3</v>
      </c>
      <c r="E283" s="4">
        <v>6.4711996721317902E-2</v>
      </c>
      <c r="F283">
        <f t="shared" si="9"/>
        <v>-5.2085109306532935E-3</v>
      </c>
    </row>
    <row r="284" spans="1:6">
      <c r="A284" s="4">
        <v>9.7134538963139505E-4</v>
      </c>
      <c r="B284" s="4">
        <v>2.7904147377813399E-2</v>
      </c>
      <c r="C284" s="4">
        <v>1.82264392815394E-2</v>
      </c>
      <c r="D284">
        <f t="shared" si="8"/>
        <v>6.6168133232130666E-3</v>
      </c>
      <c r="E284" s="4">
        <v>-0.104589876952892</v>
      </c>
      <c r="F284">
        <f t="shared" si="9"/>
        <v>3.8828273527496205E-3</v>
      </c>
    </row>
    <row r="285" spans="1:6">
      <c r="A285" s="4">
        <v>-1.3485267365798099E-4</v>
      </c>
      <c r="B285" s="4">
        <v>-8.8390176405690503E-3</v>
      </c>
      <c r="C285" s="4">
        <v>1.9998479848376299E-2</v>
      </c>
      <c r="D285">
        <f t="shared" si="8"/>
        <v>7.1718365843867048E-5</v>
      </c>
      <c r="E285" s="4">
        <v>4.3111139399308697E-2</v>
      </c>
      <c r="F285">
        <f t="shared" si="9"/>
        <v>1.018484176236574E-3</v>
      </c>
    </row>
    <row r="286" spans="1:6">
      <c r="A286" s="4">
        <v>-1.21449309847499E-3</v>
      </c>
      <c r="B286" s="4">
        <v>-6.0403903173184198E-2</v>
      </c>
      <c r="C286" s="4">
        <v>-1.40226954507181E-2</v>
      </c>
      <c r="D286">
        <f t="shared" si="8"/>
        <v>-1.1637457286180959E-2</v>
      </c>
      <c r="E286" s="4">
        <v>3.3109600320073297E-2</v>
      </c>
      <c r="F286">
        <f t="shared" si="9"/>
        <v>-9.9055797514348808E-3</v>
      </c>
    </row>
    <row r="287" spans="1:6">
      <c r="A287" s="4">
        <v>2.8584546065601999E-3</v>
      </c>
      <c r="B287" s="4">
        <v>-2.1647805266644199E-2</v>
      </c>
      <c r="C287" s="4">
        <v>-1.6329891351070099E-2</v>
      </c>
      <c r="D287">
        <f t="shared" si="8"/>
        <v>-2.5539200439320927E-3</v>
      </c>
      <c r="E287" s="4">
        <v>-0.15221931687360901</v>
      </c>
      <c r="F287">
        <f t="shared" si="9"/>
        <v>-5.3225113572562266E-3</v>
      </c>
    </row>
    <row r="288" spans="1:6">
      <c r="A288" s="4">
        <v>2.0713130648601901E-3</v>
      </c>
      <c r="B288" s="4">
        <v>1.4326394084044101E-2</v>
      </c>
      <c r="C288" s="4">
        <v>-3.5025385020754002E-2</v>
      </c>
      <c r="D288">
        <f t="shared" si="8"/>
        <v>1.0892317981469114E-3</v>
      </c>
      <c r="E288" s="4">
        <v>9.3072026555551801E-3</v>
      </c>
      <c r="F288">
        <f t="shared" si="9"/>
        <v>1.2305876736726342E-3</v>
      </c>
    </row>
    <row r="289" spans="1:6">
      <c r="A289" s="4">
        <v>-4.0659766551245403E-3</v>
      </c>
      <c r="B289" s="4">
        <v>1.6656625769287298E-2</v>
      </c>
      <c r="C289" s="4">
        <v>2.8361493685391499E-4</v>
      </c>
      <c r="D289">
        <f t="shared" si="8"/>
        <v>-4.2746513387675986E-4</v>
      </c>
      <c r="E289" s="4">
        <v>-2.8185581875930201E-2</v>
      </c>
      <c r="F289">
        <f t="shared" si="9"/>
        <v>-1.2872864402641612E-3</v>
      </c>
    </row>
    <row r="290" spans="1:6">
      <c r="A290" s="4">
        <v>-7.5577632619339098E-4</v>
      </c>
      <c r="B290" s="4">
        <v>-3.02378686486229E-2</v>
      </c>
      <c r="C290" s="4">
        <v>2.0757099736543199E-2</v>
      </c>
      <c r="D290">
        <f t="shared" si="8"/>
        <v>-3.7439117965034924E-3</v>
      </c>
      <c r="E290" s="4">
        <v>-2.9158403694138401E-3</v>
      </c>
      <c r="F290">
        <f t="shared" si="9"/>
        <v>-3.4251240445659324E-3</v>
      </c>
    </row>
    <row r="291" spans="1:6">
      <c r="A291" s="4">
        <v>1.0235283916697899E-2</v>
      </c>
      <c r="B291" s="4">
        <v>-7.0478800624798098E-3</v>
      </c>
      <c r="C291" s="4">
        <v>-5.6999885466971101E-2</v>
      </c>
      <c r="D291">
        <f t="shared" si="8"/>
        <v>2.1756824626987933E-3</v>
      </c>
      <c r="E291" s="4">
        <v>3.4954001814615103E-2</v>
      </c>
      <c r="F291">
        <f t="shared" si="9"/>
        <v>3.3074820091402433E-3</v>
      </c>
    </row>
    <row r="292" spans="1:6">
      <c r="A292" s="4">
        <v>-7.7002915934469797E-3</v>
      </c>
      <c r="B292" s="4">
        <v>2.83672980417666E-2</v>
      </c>
      <c r="C292" s="4">
        <v>-1.2768486136947E-2</v>
      </c>
      <c r="D292">
        <f t="shared" si="8"/>
        <v>-2.3659322103845217E-3</v>
      </c>
      <c r="E292" s="4">
        <v>0.12059885730443499</v>
      </c>
      <c r="F292">
        <f t="shared" si="9"/>
        <v>-2.2339054497491585E-4</v>
      </c>
    </row>
    <row r="293" spans="1:6">
      <c r="A293" s="4">
        <v>3.8441424238948598E-3</v>
      </c>
      <c r="B293" s="4">
        <v>1.5965598018031098E-2</v>
      </c>
      <c r="C293" s="4">
        <v>5.1811586241569799E-2</v>
      </c>
      <c r="D293">
        <f t="shared" si="8"/>
        <v>9.5608819249588407E-3</v>
      </c>
      <c r="E293" s="4">
        <v>-2.0198070163248299E-2</v>
      </c>
      <c r="F293">
        <f t="shared" si="9"/>
        <v>8.6222149520342791E-3</v>
      </c>
    </row>
    <row r="294" spans="1:6">
      <c r="A294" s="4">
        <v>4.7377596349997804E-3</v>
      </c>
      <c r="B294" s="4">
        <v>2.70040536347711E-2</v>
      </c>
      <c r="C294" s="4">
        <v>1.03878364974372E-2</v>
      </c>
      <c r="D294">
        <f t="shared" si="8"/>
        <v>8.7244564530959776E-3</v>
      </c>
      <c r="E294" s="4">
        <v>-7.7842486763933599E-2</v>
      </c>
      <c r="F294">
        <f t="shared" si="9"/>
        <v>6.6057601904098463E-3</v>
      </c>
    </row>
    <row r="295" spans="1:6">
      <c r="A295" s="4">
        <v>-9.3506639104923295E-4</v>
      </c>
      <c r="B295" s="4">
        <v>1.1557965263868699E-2</v>
      </c>
      <c r="C295" s="4">
        <v>4.3228375756591199E-2</v>
      </c>
      <c r="D295">
        <f t="shared" si="8"/>
        <v>4.5402375717463125E-3</v>
      </c>
      <c r="E295" s="4">
        <v>2.8170876966695999E-2</v>
      </c>
      <c r="F295">
        <f t="shared" si="9"/>
        <v>4.7307566650420727E-3</v>
      </c>
    </row>
    <row r="296" spans="1:6">
      <c r="A296" s="4">
        <v>6.1022106616519496E-3</v>
      </c>
      <c r="B296" s="4">
        <v>7.9580417038433993E-3</v>
      </c>
      <c r="C296" s="4">
        <v>1.33903280563894E-2</v>
      </c>
      <c r="D296">
        <f t="shared" si="8"/>
        <v>6.9730490715446489E-3</v>
      </c>
      <c r="E296" s="4">
        <v>-4.1509032863285E-3</v>
      </c>
      <c r="F296">
        <f t="shared" si="9"/>
        <v>6.6915997949883082E-3</v>
      </c>
    </row>
    <row r="297" spans="1:6">
      <c r="A297" s="4">
        <v>8.1227047649541397E-3</v>
      </c>
      <c r="B297" s="4">
        <v>-6.1841178678641003E-3</v>
      </c>
      <c r="C297" s="4">
        <v>1.5376245714675101E-2</v>
      </c>
      <c r="D297">
        <f t="shared" si="8"/>
        <v>6.4209497013639951E-3</v>
      </c>
      <c r="E297" s="4">
        <v>1.8905071036666499E-2</v>
      </c>
      <c r="F297">
        <f t="shared" si="9"/>
        <v>6.8400208504464429E-3</v>
      </c>
    </row>
    <row r="298" spans="1:6">
      <c r="A298" s="4">
        <v>6.4614639599964701E-3</v>
      </c>
      <c r="B298" s="4">
        <v>1.8535322689311701E-2</v>
      </c>
      <c r="C298" s="4">
        <v>2.4372516411856901E-3</v>
      </c>
      <c r="D298">
        <f t="shared" si="8"/>
        <v>8.06329472477154E-3</v>
      </c>
      <c r="E298" s="4">
        <v>4.7904283226323204E-3</v>
      </c>
      <c r="F298">
        <f t="shared" si="9"/>
        <v>7.8551422983119037E-3</v>
      </c>
    </row>
    <row r="299" spans="1:6">
      <c r="A299" s="4">
        <v>6.83611700478437E-3</v>
      </c>
      <c r="B299" s="4">
        <v>-1.1764259986886599E-2</v>
      </c>
      <c r="C299" s="4">
        <v>2.3026910856189398E-2</v>
      </c>
      <c r="D299">
        <f t="shared" si="8"/>
        <v>5.1577297773696823E-3</v>
      </c>
      <c r="E299" s="4">
        <v>-1.1954574047736699E-3</v>
      </c>
      <c r="F299">
        <f t="shared" si="9"/>
        <v>5.2057187773786743E-3</v>
      </c>
    </row>
    <row r="300" spans="1:6">
      <c r="A300" s="4">
        <v>4.4884426800830797E-3</v>
      </c>
      <c r="B300" s="4">
        <v>1.5911847346745701E-2</v>
      </c>
      <c r="C300" s="4">
        <v>-4.2307266165302303E-3</v>
      </c>
      <c r="D300">
        <f t="shared" si="8"/>
        <v>5.6159496476499851E-3</v>
      </c>
      <c r="E300" s="4">
        <v>2.8303776162851499E-2</v>
      </c>
      <c r="F300">
        <f t="shared" si="9"/>
        <v>5.9768930226045871E-3</v>
      </c>
    </row>
    <row r="301" spans="1:6">
      <c r="A301" s="4">
        <v>1.31934672680156E-3</v>
      </c>
      <c r="B301" s="4">
        <v>5.7108829477803304E-3</v>
      </c>
      <c r="C301" s="4">
        <v>9.6133352610303698E-3</v>
      </c>
      <c r="D301">
        <f t="shared" si="8"/>
        <v>2.6728260801412605E-3</v>
      </c>
      <c r="E301" s="4">
        <v>4.5684571611278799E-2</v>
      </c>
      <c r="F301">
        <f t="shared" si="9"/>
        <v>3.4927612805084789E-3</v>
      </c>
    </row>
    <row r="302" spans="1:6">
      <c r="A302" s="4">
        <v>-2.25169943082726E-3</v>
      </c>
      <c r="B302" s="4">
        <v>-1.27138672870339E-2</v>
      </c>
      <c r="C302" s="4">
        <v>-1.29994817927743E-2</v>
      </c>
      <c r="D302">
        <f t="shared" si="8"/>
        <v>-4.7642589265579315E-3</v>
      </c>
      <c r="E302" s="4">
        <v>-3.5610988000360799E-3</v>
      </c>
      <c r="F302">
        <f t="shared" si="9"/>
        <v>-4.5706227158022758E-3</v>
      </c>
    </row>
    <row r="303" spans="1:6">
      <c r="A303" s="4">
        <v>3.5951258865267702E-3</v>
      </c>
      <c r="B303" s="4">
        <v>-2.9608127226570199E-3</v>
      </c>
      <c r="C303" s="4">
        <v>5.9229623511010097E-3</v>
      </c>
      <c r="D303">
        <f t="shared" si="8"/>
        <v>2.7366307283679123E-3</v>
      </c>
      <c r="E303" s="4">
        <v>2.20516101976687E-2</v>
      </c>
      <c r="F303">
        <f t="shared" si="9"/>
        <v>3.2174727343259628E-3</v>
      </c>
    </row>
    <row r="304" spans="1:6">
      <c r="A304" s="4">
        <v>4.4822331610232498E-3</v>
      </c>
      <c r="B304" s="4">
        <v>-4.67748859714146E-3</v>
      </c>
      <c r="C304" s="4">
        <v>3.2861826873477697E-2</v>
      </c>
      <c r="D304">
        <f t="shared" si="8"/>
        <v>5.2678253047589623E-3</v>
      </c>
      <c r="E304" s="4">
        <v>-4.59067370859856E-3</v>
      </c>
      <c r="F304">
        <f t="shared" si="9"/>
        <v>5.0819518400652668E-3</v>
      </c>
    </row>
    <row r="305" spans="1:6">
      <c r="A305" s="4">
        <v>-6.94203429476126E-4</v>
      </c>
      <c r="B305" s="4">
        <v>3.5588581133127999E-3</v>
      </c>
      <c r="C305" s="4">
        <v>-1.09695339869855E-2</v>
      </c>
      <c r="D305">
        <f t="shared" si="8"/>
        <v>-8.2971775821592722E-4</v>
      </c>
      <c r="E305" s="4">
        <v>-2.8446362511708401E-2</v>
      </c>
      <c r="F305">
        <f t="shared" si="9"/>
        <v>-1.4291854308398815E-3</v>
      </c>
    </row>
    <row r="306" spans="1:6">
      <c r="A306" s="4">
        <v>-5.1831624954283796E-3</v>
      </c>
      <c r="B306" s="4">
        <v>2.2852363794726199E-2</v>
      </c>
      <c r="C306" s="4">
        <v>-3.2392443799557698E-2</v>
      </c>
      <c r="D306">
        <f t="shared" si="8"/>
        <v>-2.8750470383200172E-3</v>
      </c>
      <c r="E306" s="4">
        <v>0.166950035413094</v>
      </c>
      <c r="F306">
        <f t="shared" si="9"/>
        <v>4.2722810363712838E-4</v>
      </c>
    </row>
    <row r="307" spans="1:6">
      <c r="A307" s="4">
        <v>3.5357156648299099E-3</v>
      </c>
      <c r="B307" s="4">
        <v>1.9021211709446801E-4</v>
      </c>
      <c r="C307" s="4">
        <v>1.90625616721283E-2</v>
      </c>
      <c r="D307">
        <f t="shared" si="8"/>
        <v>4.2304014353165467E-3</v>
      </c>
      <c r="E307" s="4">
        <v>8.7265700490491802E-2</v>
      </c>
      <c r="F307">
        <f t="shared" si="9"/>
        <v>5.9646249433827243E-3</v>
      </c>
    </row>
    <row r="308" spans="1:6">
      <c r="A308" s="4">
        <v>6.2919939976815399E-3</v>
      </c>
      <c r="B308" s="4">
        <v>-9.9912936586932189E-4</v>
      </c>
      <c r="C308" s="4">
        <v>3.3933731335320499E-3</v>
      </c>
      <c r="D308">
        <f t="shared" si="8"/>
        <v>4.9037143346091425E-3</v>
      </c>
      <c r="E308" s="4">
        <v>3.3691739456847003E-2</v>
      </c>
      <c r="F308">
        <f t="shared" si="9"/>
        <v>5.610260067389179E-3</v>
      </c>
    </row>
    <row r="309" spans="1:6">
      <c r="A309" s="4">
        <v>6.7104927453565102E-3</v>
      </c>
      <c r="B309" s="4">
        <v>-1.7043562449782002E-2</v>
      </c>
      <c r="C309" s="4">
        <v>6.3455756937376203E-3</v>
      </c>
      <c r="D309">
        <f t="shared" si="8"/>
        <v>2.9047695222515942E-3</v>
      </c>
      <c r="E309" s="4">
        <v>0.24229634999639099</v>
      </c>
      <c r="F309">
        <f t="shared" si="9"/>
        <v>8.233961992903634E-3</v>
      </c>
    </row>
    <row r="310" spans="1:6">
      <c r="A310" s="4">
        <v>-3.56651929486596E-3</v>
      </c>
      <c r="B310" s="4">
        <v>-1.6009708053045E-2</v>
      </c>
      <c r="C310" s="4">
        <v>9.4893003328229107E-3</v>
      </c>
      <c r="D310">
        <f t="shared" si="8"/>
        <v>-4.5135765568290066E-3</v>
      </c>
      <c r="E310" s="4">
        <v>-0.12759822706077301</v>
      </c>
      <c r="F310">
        <f t="shared" si="9"/>
        <v>-6.9844304979206351E-3</v>
      </c>
    </row>
    <row r="311" spans="1:6">
      <c r="A311" s="4">
        <v>1.0510111724695299E-2</v>
      </c>
      <c r="B311" s="4">
        <v>3.2338924901298E-2</v>
      </c>
      <c r="C311" s="4">
        <v>-4.2227078857255398E-3</v>
      </c>
      <c r="D311">
        <f t="shared" si="8"/>
        <v>1.2817000270551885E-2</v>
      </c>
      <c r="E311" s="4">
        <v>5.0833505204093597E-2</v>
      </c>
      <c r="F311">
        <f t="shared" si="9"/>
        <v>1.3388194620845707E-2</v>
      </c>
    </row>
    <row r="312" spans="1:6">
      <c r="A312" s="4">
        <v>1.10503912150177E-2</v>
      </c>
      <c r="B312" s="4">
        <v>1.29210972559797E-2</v>
      </c>
      <c r="C312" s="4">
        <v>4.5602601073014198E-2</v>
      </c>
      <c r="D312">
        <f t="shared" si="8"/>
        <v>1.4077458054312382E-2</v>
      </c>
      <c r="E312" s="4">
        <v>-6.8624592572895396E-2</v>
      </c>
      <c r="F312">
        <f t="shared" si="9"/>
        <v>1.2201591048820831E-2</v>
      </c>
    </row>
    <row r="313" spans="1:6">
      <c r="A313" s="4">
        <v>1.4475755641330001E-3</v>
      </c>
      <c r="B313" s="4">
        <v>1.4843476553166601E-2</v>
      </c>
      <c r="C313" s="4">
        <v>1.6492271683573801E-2</v>
      </c>
      <c r="D313">
        <f t="shared" si="8"/>
        <v>4.7660548148251653E-3</v>
      </c>
      <c r="E313" s="4">
        <v>1.3562112632379299E-2</v>
      </c>
      <c r="F313">
        <f t="shared" si="9"/>
        <v>4.730902196836596E-3</v>
      </c>
    </row>
    <row r="314" spans="1:6">
      <c r="A314" s="4">
        <v>-6.30474943073889E-3</v>
      </c>
      <c r="B314" s="4">
        <v>6.5116861452319003E-3</v>
      </c>
      <c r="C314" s="4">
        <v>8.5552444974901199E-4</v>
      </c>
      <c r="D314">
        <f t="shared" si="8"/>
        <v>-3.7012745376009903E-3</v>
      </c>
      <c r="E314" s="4">
        <v>-8.3593464969800007E-3</v>
      </c>
      <c r="F314">
        <f t="shared" si="9"/>
        <v>-3.9852854146100259E-3</v>
      </c>
    </row>
    <row r="315" spans="1:6">
      <c r="A315" s="4">
        <v>2.05591146754269E-3</v>
      </c>
      <c r="B315" s="4">
        <v>-5.5258312484429695E-4</v>
      </c>
      <c r="C315" s="4">
        <v>1.27713902893083E-2</v>
      </c>
      <c r="D315">
        <f t="shared" si="8"/>
        <v>2.4876836542726422E-3</v>
      </c>
      <c r="E315" s="4">
        <v>-7.6341709181448902E-4</v>
      </c>
      <c r="F315">
        <f t="shared" si="9"/>
        <v>2.4166362738955055E-3</v>
      </c>
    </row>
    <row r="316" spans="1:6">
      <c r="A316" s="4">
        <v>2.62641320604562E-3</v>
      </c>
      <c r="B316" s="4">
        <v>4.8702050281903596E-3</v>
      </c>
      <c r="C316" s="4">
        <v>1.05027476569051E-2</v>
      </c>
      <c r="D316">
        <f t="shared" si="8"/>
        <v>3.6054065273845321E-3</v>
      </c>
      <c r="E316" s="4">
        <v>-0.110004447353515</v>
      </c>
      <c r="F316">
        <f t="shared" si="9"/>
        <v>1.1648761142251441E-3</v>
      </c>
    </row>
    <row r="317" spans="1:6">
      <c r="A317" s="4">
        <v>-3.7792088628698698E-3</v>
      </c>
      <c r="B317" s="4">
        <v>1.28258537186632E-3</v>
      </c>
      <c r="C317" s="4">
        <v>-2.0927367128701101E-2</v>
      </c>
      <c r="D317">
        <f t="shared" si="8"/>
        <v>-4.3290880825474828E-3</v>
      </c>
      <c r="E317" s="4">
        <v>-3.2448154163846601E-3</v>
      </c>
      <c r="F317">
        <f t="shared" si="9"/>
        <v>-4.3131137365979167E-3</v>
      </c>
    </row>
    <row r="318" spans="1:6">
      <c r="A318" s="4">
        <v>3.9290814714334496E-3</v>
      </c>
      <c r="B318" s="4">
        <v>3.6606865397370602E-4</v>
      </c>
      <c r="C318" s="4">
        <v>-4.1883521578691702E-3</v>
      </c>
      <c r="D318">
        <f t="shared" si="8"/>
        <v>2.7212851767424435E-3</v>
      </c>
      <c r="E318" s="4">
        <v>-3.4270081518119602E-3</v>
      </c>
      <c r="F318">
        <f t="shared" si="9"/>
        <v>2.6644026678801589E-3</v>
      </c>
    </row>
    <row r="319" spans="1:6">
      <c r="A319" s="4">
        <v>4.0629690599045497E-3</v>
      </c>
      <c r="B319" s="4">
        <v>-5.7361974515179898E-3</v>
      </c>
      <c r="C319" s="4">
        <v>-1.36358818466471E-2</v>
      </c>
      <c r="D319">
        <f t="shared" si="8"/>
        <v>1.1066923629707856E-3</v>
      </c>
      <c r="E319" s="4">
        <v>-2.1338306362841002E-2</v>
      </c>
      <c r="F319">
        <f t="shared" si="9"/>
        <v>8.1854649780864768E-4</v>
      </c>
    </row>
    <row r="320" spans="1:6">
      <c r="A320" s="4">
        <v>9.9453016650841207E-4</v>
      </c>
      <c r="B320" s="4">
        <v>4.9580142410263796E-3</v>
      </c>
      <c r="C320" s="4">
        <v>9.0318004412193197E-4</v>
      </c>
      <c r="D320">
        <f t="shared" si="8"/>
        <v>1.6175074746882371E-3</v>
      </c>
      <c r="E320" s="4">
        <v>4.8765114382979903E-2</v>
      </c>
      <c r="F320">
        <f t="shared" si="9"/>
        <v>2.5577307486537842E-3</v>
      </c>
    </row>
    <row r="321" spans="1:6">
      <c r="A321" s="4">
        <v>2.23633043956895E-4</v>
      </c>
      <c r="B321" s="4">
        <v>-2.3584997159631801E-2</v>
      </c>
      <c r="C321" s="4">
        <v>6.7349145413180302E-3</v>
      </c>
      <c r="D321">
        <f t="shared" si="8"/>
        <v>-3.0475479201221784E-3</v>
      </c>
      <c r="E321" s="4">
        <v>4.2023677020159397E-2</v>
      </c>
      <c r="F321">
        <f t="shared" si="9"/>
        <v>-1.8213653208513107E-3</v>
      </c>
    </row>
    <row r="322" spans="1:6">
      <c r="A322" s="4">
        <v>-1.10926262948992E-2</v>
      </c>
      <c r="B322" s="4">
        <v>4.2187274159299898E-4</v>
      </c>
      <c r="C322" s="4">
        <v>-2.7180382055980199E-2</v>
      </c>
      <c r="D322">
        <f t="shared" si="8"/>
        <v>-1.053275365322234E-2</v>
      </c>
      <c r="E322" s="4">
        <v>-2.8257807429243401E-2</v>
      </c>
      <c r="F322">
        <f t="shared" si="9"/>
        <v>-1.0997015662822039E-2</v>
      </c>
    </row>
    <row r="323" spans="1:6">
      <c r="A323" s="4">
        <v>-1.5588075766679299E-3</v>
      </c>
      <c r="B323" s="4">
        <v>1.22044089820621E-2</v>
      </c>
      <c r="C323" s="4">
        <v>-8.9228942009134098E-3</v>
      </c>
      <c r="D323">
        <f t="shared" ref="D323:D386" si="10">A323*$I$2+B323*$I$3+C323*$I$4</f>
        <v>4.7781012854752089E-5</v>
      </c>
      <c r="E323" s="4">
        <v>-7.4398954401875298E-3</v>
      </c>
      <c r="F323">
        <f t="shared" ref="F323:F386" si="11">A323*$J$2+B323*$J$3+C323*$J$4+E323*$J$7</f>
        <v>-2.5911286409761289E-4</v>
      </c>
    </row>
    <row r="324" spans="1:6">
      <c r="A324" s="4">
        <v>8.8927327931145293E-3</v>
      </c>
      <c r="B324" s="4">
        <v>1.43421336325655E-3</v>
      </c>
      <c r="C324" s="4">
        <v>3.2807001199025798E-2</v>
      </c>
      <c r="D324">
        <f t="shared" si="10"/>
        <v>9.5960554078341007E-3</v>
      </c>
      <c r="E324" s="4">
        <v>1.77636249839495E-2</v>
      </c>
      <c r="F324">
        <f t="shared" si="11"/>
        <v>9.782109112689806E-3</v>
      </c>
    </row>
    <row r="325" spans="1:6">
      <c r="A325" s="4">
        <v>-8.9820365320125695E-4</v>
      </c>
      <c r="B325" s="4">
        <v>-5.8423220459369301E-3</v>
      </c>
      <c r="C325" s="4">
        <v>-3.4821828474533398E-2</v>
      </c>
      <c r="D325">
        <f t="shared" si="10"/>
        <v>-4.3642848385314677E-3</v>
      </c>
      <c r="E325" s="4">
        <v>6.9856510217025701E-3</v>
      </c>
      <c r="F325">
        <f t="shared" si="11"/>
        <v>-3.949999871968056E-3</v>
      </c>
    </row>
    <row r="326" spans="1:6">
      <c r="A326" s="4">
        <v>-5.8831798574052697E-3</v>
      </c>
      <c r="B326" s="4">
        <v>-8.9686608916377305E-3</v>
      </c>
      <c r="C326" s="4">
        <v>-2.9405785948266198E-2</v>
      </c>
      <c r="D326">
        <f t="shared" si="10"/>
        <v>-8.2320572230262443E-3</v>
      </c>
      <c r="E326" s="4">
        <v>3.0766752870309898E-2</v>
      </c>
      <c r="F326">
        <f t="shared" si="11"/>
        <v>-7.2954279087422014E-3</v>
      </c>
    </row>
    <row r="327" spans="1:6">
      <c r="A327" s="4">
        <v>6.0242477787664196E-4</v>
      </c>
      <c r="B327" s="4">
        <v>4.0271701260614599E-3</v>
      </c>
      <c r="C327" s="4">
        <v>7.9874629745848597E-3</v>
      </c>
      <c r="D327">
        <f t="shared" si="10"/>
        <v>1.7303773057779771E-3</v>
      </c>
      <c r="E327" s="4">
        <v>2.86286476315913E-2</v>
      </c>
      <c r="F327">
        <f t="shared" si="11"/>
        <v>2.2272068691514876E-3</v>
      </c>
    </row>
    <row r="328" spans="1:6">
      <c r="A328" s="4">
        <v>1.3541303037136699E-3</v>
      </c>
      <c r="B328" s="4">
        <v>-6.7523610075532802E-3</v>
      </c>
      <c r="C328" s="4">
        <v>8.5015279218625395E-3</v>
      </c>
      <c r="D328">
        <f t="shared" si="10"/>
        <v>6.2984259705598552E-4</v>
      </c>
      <c r="E328" s="4">
        <v>8.6884239490252896E-2</v>
      </c>
      <c r="F328">
        <f t="shared" si="11"/>
        <v>2.5199417628628375E-3</v>
      </c>
    </row>
    <row r="329" spans="1:6">
      <c r="A329" s="4">
        <v>-5.1000650699943896E-3</v>
      </c>
      <c r="B329" s="4">
        <v>-1.8951337981578199E-2</v>
      </c>
      <c r="C329" s="4">
        <v>-2.0941719594234499E-2</v>
      </c>
      <c r="D329">
        <f t="shared" si="10"/>
        <v>-8.5539081703511835E-3</v>
      </c>
      <c r="E329" s="4">
        <v>-1.8206698670803999E-2</v>
      </c>
      <c r="F329">
        <f t="shared" si="11"/>
        <v>-8.5283188367616444E-3</v>
      </c>
    </row>
    <row r="330" spans="1:6">
      <c r="A330" s="4">
        <v>-1.28539581419851E-3</v>
      </c>
      <c r="B330" s="4">
        <v>3.7042119874219501E-2</v>
      </c>
      <c r="C330" s="4">
        <v>-1.8116659852258198E-2</v>
      </c>
      <c r="D330">
        <f t="shared" si="10"/>
        <v>3.4790093212532392E-3</v>
      </c>
      <c r="E330" s="4">
        <v>3.12855772816079E-3</v>
      </c>
      <c r="F330">
        <f t="shared" si="11"/>
        <v>3.042618414818394E-3</v>
      </c>
    </row>
    <row r="331" spans="1:6">
      <c r="A331" s="4">
        <v>-2.0871519459533701E-2</v>
      </c>
      <c r="B331" s="4">
        <v>9.5650596334317904E-3</v>
      </c>
      <c r="C331" s="4">
        <v>-8.59179215364669E-3</v>
      </c>
      <c r="D331">
        <f t="shared" si="10"/>
        <v>-1.5062004926587116E-2</v>
      </c>
      <c r="E331" s="4">
        <v>6.0064877446257603E-2</v>
      </c>
      <c r="F331">
        <f t="shared" si="11"/>
        <v>-1.3910724493582381E-2</v>
      </c>
    </row>
    <row r="332" spans="1:6">
      <c r="A332" s="4">
        <v>-5.39669504223816E-3</v>
      </c>
      <c r="B332" s="4">
        <v>1.3726882384122299E-2</v>
      </c>
      <c r="C332" s="4">
        <v>-1.1626857953367599E-2</v>
      </c>
      <c r="D332">
        <f t="shared" si="10"/>
        <v>-2.8482291014260731E-3</v>
      </c>
      <c r="E332" s="4">
        <v>-1.8624020080886299E-2</v>
      </c>
      <c r="F332">
        <f t="shared" si="11"/>
        <v>-3.4008293515038045E-3</v>
      </c>
    </row>
    <row r="333" spans="1:6">
      <c r="A333" s="4">
        <v>2.1983430766887601E-3</v>
      </c>
      <c r="B333" s="4">
        <v>-8.3409867646366802E-3</v>
      </c>
      <c r="C333" s="4">
        <v>1.9694543577514899E-2</v>
      </c>
      <c r="D333">
        <f t="shared" si="10"/>
        <v>1.9047894714832798E-3</v>
      </c>
      <c r="E333" s="4">
        <v>4.01842758960642E-2</v>
      </c>
      <c r="F333">
        <f t="shared" si="11"/>
        <v>2.7836423356472416E-3</v>
      </c>
    </row>
    <row r="334" spans="1:6">
      <c r="A334" s="4">
        <v>-1.3960344554195801E-3</v>
      </c>
      <c r="B334" s="4">
        <v>3.06171618296656E-2</v>
      </c>
      <c r="C334" s="4">
        <v>-3.2413057025770803E-4</v>
      </c>
      <c r="D334">
        <f t="shared" si="10"/>
        <v>3.7787441608367516E-3</v>
      </c>
      <c r="E334" s="4">
        <v>1.27423385769276E-2</v>
      </c>
      <c r="F334">
        <f t="shared" si="11"/>
        <v>3.5580793345288695E-3</v>
      </c>
    </row>
    <row r="335" spans="1:6">
      <c r="A335" s="4">
        <v>-3.57652318523893E-3</v>
      </c>
      <c r="B335" s="4">
        <v>-6.5109389087760804E-3</v>
      </c>
      <c r="C335" s="4">
        <v>3.5269177280183001E-2</v>
      </c>
      <c r="D335">
        <f t="shared" si="10"/>
        <v>-9.7428494851300486E-4</v>
      </c>
      <c r="E335" s="4">
        <v>1.6910472148316199E-2</v>
      </c>
      <c r="F335">
        <f t="shared" si="11"/>
        <v>-6.9133589725886211E-4</v>
      </c>
    </row>
    <row r="336" spans="1:6">
      <c r="A336" s="4">
        <v>4.4127763568280198E-4</v>
      </c>
      <c r="B336" s="4">
        <v>2.97288738089208E-3</v>
      </c>
      <c r="C336" s="4">
        <v>-1.9809010821649799E-3</v>
      </c>
      <c r="D336">
        <f t="shared" si="10"/>
        <v>6.5245146646110246E-4</v>
      </c>
      <c r="E336" s="4">
        <v>0.123974308880631</v>
      </c>
      <c r="F336">
        <f t="shared" si="11"/>
        <v>3.2182502602709074E-3</v>
      </c>
    </row>
    <row r="337" spans="1:6">
      <c r="A337" s="5">
        <v>-5.19049102161162E-5</v>
      </c>
      <c r="B337" s="4">
        <v>-9.7053916968379301E-3</v>
      </c>
      <c r="C337" s="4">
        <v>-9.9731109962437597E-3</v>
      </c>
      <c r="D337">
        <f t="shared" si="10"/>
        <v>-2.3705845900851685E-3</v>
      </c>
      <c r="E337" s="4">
        <v>7.8012039577446401E-2</v>
      </c>
      <c r="F337">
        <f t="shared" si="11"/>
        <v>-5.2717993682816714E-4</v>
      </c>
    </row>
    <row r="338" spans="1:6">
      <c r="A338" s="4">
        <v>8.3221818060552604E-3</v>
      </c>
      <c r="B338" s="4">
        <v>1.63291020113405E-2</v>
      </c>
      <c r="C338" s="4">
        <v>1.4564643605422299E-2</v>
      </c>
      <c r="D338">
        <f t="shared" si="10"/>
        <v>1.008843660084561E-2</v>
      </c>
      <c r="E338" s="4">
        <v>-8.0483950948491603E-2</v>
      </c>
      <c r="F338">
        <f t="shared" si="11"/>
        <v>8.0641847807187261E-3</v>
      </c>
    </row>
    <row r="339" spans="1:6">
      <c r="A339" s="4">
        <v>6.0302206058251403E-3</v>
      </c>
      <c r="B339" s="4">
        <v>-7.0446001450541495E-4</v>
      </c>
      <c r="C339" s="4">
        <v>1.25440109281394E-2</v>
      </c>
      <c r="D339">
        <f t="shared" si="10"/>
        <v>5.4739958226554079E-3</v>
      </c>
      <c r="E339" s="4">
        <v>-8.1168326882884195E-2</v>
      </c>
      <c r="F339">
        <f t="shared" si="11"/>
        <v>3.718012263706228E-3</v>
      </c>
    </row>
    <row r="340" spans="1:6">
      <c r="A340" s="4">
        <v>3.0907977655942899E-3</v>
      </c>
      <c r="B340" s="4">
        <v>-1.3662621157672901E-3</v>
      </c>
      <c r="C340" s="4">
        <v>-9.6655196891104501E-3</v>
      </c>
      <c r="D340">
        <f t="shared" si="10"/>
        <v>1.3743761655361244E-3</v>
      </c>
      <c r="E340" s="4">
        <v>0.115339838741078</v>
      </c>
      <c r="F340">
        <f t="shared" si="11"/>
        <v>3.8667005713965935E-3</v>
      </c>
    </row>
    <row r="341" spans="1:6">
      <c r="A341" s="4">
        <v>-3.3210739701248198E-3</v>
      </c>
      <c r="B341" s="4">
        <v>9.7869863318482703E-3</v>
      </c>
      <c r="C341" s="4">
        <v>1.2508179579074701E-2</v>
      </c>
      <c r="D341">
        <f t="shared" si="10"/>
        <v>1.3618648275663366E-5</v>
      </c>
      <c r="E341" s="4">
        <v>-1.4143504506423099E-3</v>
      </c>
      <c r="F341">
        <f t="shared" si="11"/>
        <v>-2.3521539039277094E-4</v>
      </c>
    </row>
    <row r="342" spans="1:6">
      <c r="A342" s="4">
        <v>-4.4367579352284602E-3</v>
      </c>
      <c r="B342" s="4">
        <v>1.61460619581444E-3</v>
      </c>
      <c r="C342" s="4">
        <v>-2.00519871487819E-2</v>
      </c>
      <c r="D342">
        <f t="shared" si="10"/>
        <v>-4.7081941462633605E-3</v>
      </c>
      <c r="E342" s="4">
        <v>0.11631822415536899</v>
      </c>
      <c r="F342">
        <f t="shared" si="11"/>
        <v>-2.191085202389731E-3</v>
      </c>
    </row>
    <row r="343" spans="1:6">
      <c r="A343" s="4">
        <v>3.6687873875518302E-3</v>
      </c>
      <c r="B343" s="4">
        <v>9.4174463714775704E-3</v>
      </c>
      <c r="C343" s="4">
        <v>1.0158427151279299E-2</v>
      </c>
      <c r="D343">
        <f t="shared" si="10"/>
        <v>5.095505707330493E-3</v>
      </c>
      <c r="E343" s="4">
        <v>-2.30391054113799E-2</v>
      </c>
      <c r="F343">
        <f t="shared" si="11"/>
        <v>4.4102132159914761E-3</v>
      </c>
    </row>
    <row r="344" spans="1:6">
      <c r="A344" s="4">
        <v>-5.8917709037054099E-4</v>
      </c>
      <c r="B344" s="4">
        <v>1.53453549948885E-2</v>
      </c>
      <c r="C344" s="4">
        <v>1.9529045354891798E-2</v>
      </c>
      <c r="D344">
        <f t="shared" si="10"/>
        <v>3.5337530843613709E-3</v>
      </c>
      <c r="E344" s="4">
        <v>4.2712500347597E-2</v>
      </c>
      <c r="F344">
        <f t="shared" si="11"/>
        <v>4.0875446849682334E-3</v>
      </c>
    </row>
    <row r="345" spans="1:6">
      <c r="A345" s="4">
        <v>2.0222453807683398E-3</v>
      </c>
      <c r="B345" s="4">
        <v>6.9941111107931801E-3</v>
      </c>
      <c r="C345" s="5">
        <v>-6.2676557645247003E-5</v>
      </c>
      <c r="D345">
        <f t="shared" si="10"/>
        <v>2.6480631987076159E-3</v>
      </c>
      <c r="E345" s="4">
        <v>8.8000782516821197E-2</v>
      </c>
      <c r="F345">
        <f t="shared" si="11"/>
        <v>4.3844872365763976E-3</v>
      </c>
    </row>
    <row r="346" spans="1:6">
      <c r="A346" s="4">
        <v>4.8723964711019398E-3</v>
      </c>
      <c r="B346" s="4">
        <v>7.0713022553334798E-3</v>
      </c>
      <c r="C346" s="4">
        <v>2.5286244373370799E-2</v>
      </c>
      <c r="D346">
        <f t="shared" si="10"/>
        <v>6.8347164750739943E-3</v>
      </c>
      <c r="E346" s="4">
        <v>9.5539582054263897E-2</v>
      </c>
      <c r="F346">
        <f t="shared" si="11"/>
        <v>8.6014756402613482E-3</v>
      </c>
    </row>
    <row r="347" spans="1:6">
      <c r="A347" s="4">
        <v>-5.7166345963830497E-3</v>
      </c>
      <c r="B347" s="4">
        <v>-3.0665038417154698E-3</v>
      </c>
      <c r="C347" s="4">
        <v>-1.9251535515678601E-2</v>
      </c>
      <c r="D347">
        <f t="shared" si="10"/>
        <v>-6.3645209790152528E-3</v>
      </c>
      <c r="E347" s="4">
        <v>-6.9682366882779498E-2</v>
      </c>
      <c r="F347">
        <f t="shared" si="11"/>
        <v>-7.6825289445077828E-3</v>
      </c>
    </row>
    <row r="348" spans="1:6">
      <c r="A348" s="4">
        <v>-9.0240094071338799E-3</v>
      </c>
      <c r="B348" s="4">
        <v>-2.7806008757052E-3</v>
      </c>
      <c r="C348" s="4">
        <v>-3.2390580133008703E-2</v>
      </c>
      <c r="D348">
        <f t="shared" si="10"/>
        <v>-9.8772665379808309E-3</v>
      </c>
      <c r="E348" s="4">
        <v>-0.193853191523428</v>
      </c>
      <c r="F348">
        <f t="shared" si="11"/>
        <v>-1.3741741045296496E-2</v>
      </c>
    </row>
    <row r="349" spans="1:6">
      <c r="A349" s="4">
        <v>8.8448369275475596E-3</v>
      </c>
      <c r="B349" s="4">
        <v>-1.34640611956414E-2</v>
      </c>
      <c r="C349" s="4">
        <v>1.86345887068518E-2</v>
      </c>
      <c r="D349">
        <f t="shared" si="10"/>
        <v>6.0711125165255498E-3</v>
      </c>
      <c r="E349" s="4">
        <v>-5.2639849063815802E-3</v>
      </c>
      <c r="F349">
        <f t="shared" si="11"/>
        <v>6.0828208690875407E-3</v>
      </c>
    </row>
    <row r="350" spans="1:6">
      <c r="A350" s="4">
        <v>6.4300698696424501E-3</v>
      </c>
      <c r="B350" s="4">
        <v>8.0068740199949993E-3</v>
      </c>
      <c r="C350" s="4">
        <v>-2.6564280360235099E-3</v>
      </c>
      <c r="D350">
        <f t="shared" si="10"/>
        <v>5.962948395000894E-3</v>
      </c>
      <c r="E350" s="4">
        <v>0.116874232280728</v>
      </c>
      <c r="F350">
        <f t="shared" si="11"/>
        <v>8.3024794287563809E-3</v>
      </c>
    </row>
    <row r="351" spans="1:6">
      <c r="A351" s="4">
        <v>1.6010778926292E-3</v>
      </c>
      <c r="B351" s="4">
        <v>-2.2933207388602401E-3</v>
      </c>
      <c r="C351" s="4">
        <v>1.7977629439783999E-2</v>
      </c>
      <c r="D351">
        <f t="shared" si="10"/>
        <v>2.275616082447608E-3</v>
      </c>
      <c r="E351" s="4">
        <v>8.3598876560217597E-2</v>
      </c>
      <c r="F351">
        <f t="shared" si="11"/>
        <v>3.9779974748350233E-3</v>
      </c>
    </row>
    <row r="352" spans="1:6">
      <c r="A352" s="4">
        <v>2.7929060368680998E-4</v>
      </c>
      <c r="B352" s="4">
        <v>-1.15029899186583E-2</v>
      </c>
      <c r="C352" s="4">
        <v>1.34079727809899E-2</v>
      </c>
      <c r="D352">
        <f t="shared" si="10"/>
        <v>-5.5692610735911868E-4</v>
      </c>
      <c r="E352" s="4">
        <v>-3.22334658593171E-3</v>
      </c>
      <c r="F352">
        <f t="shared" si="11"/>
        <v>-5.0760841087010118E-4</v>
      </c>
    </row>
    <row r="353" spans="1:6">
      <c r="A353" s="4">
        <v>6.60402435598506E-3</v>
      </c>
      <c r="B353" s="4">
        <v>8.9060791631849802E-3</v>
      </c>
      <c r="C353" s="4">
        <v>1.46658908988835E-2</v>
      </c>
      <c r="D353">
        <f t="shared" si="10"/>
        <v>7.6069385272188247E-3</v>
      </c>
      <c r="E353" s="4">
        <v>5.2868094520297497E-2</v>
      </c>
      <c r="F353">
        <f t="shared" si="11"/>
        <v>8.5013417910396964E-3</v>
      </c>
    </row>
    <row r="354" spans="1:6">
      <c r="A354" s="4">
        <v>-7.3163043314039599E-4</v>
      </c>
      <c r="B354" s="4">
        <v>1.4767467531368299E-2</v>
      </c>
      <c r="C354" s="4">
        <v>-1.1479446337830299E-2</v>
      </c>
      <c r="D354">
        <f t="shared" si="10"/>
        <v>8.8364868674598431E-4</v>
      </c>
      <c r="E354" s="4">
        <v>7.4067678006441498E-2</v>
      </c>
      <c r="F354">
        <f t="shared" si="11"/>
        <v>2.2601876760685157E-3</v>
      </c>
    </row>
    <row r="355" spans="1:6">
      <c r="A355" s="4">
        <v>-2.7041045552831399E-3</v>
      </c>
      <c r="B355" s="4">
        <v>6.7813688794293699E-3</v>
      </c>
      <c r="C355" s="4">
        <v>-5.7939163970628397E-3</v>
      </c>
      <c r="D355">
        <f t="shared" si="10"/>
        <v>-1.4400094146644468E-3</v>
      </c>
      <c r="E355" s="4">
        <v>0.14531346545263399</v>
      </c>
      <c r="F355">
        <f t="shared" si="11"/>
        <v>1.5320410397553135E-3</v>
      </c>
    </row>
    <row r="356" spans="1:6">
      <c r="A356" s="4">
        <v>-2.0247013634655501E-4</v>
      </c>
      <c r="B356" s="4">
        <v>-3.00827924088853E-3</v>
      </c>
      <c r="C356" s="4">
        <v>-1.44594487408041E-2</v>
      </c>
      <c r="D356">
        <f t="shared" si="10"/>
        <v>-1.7748950937208751E-3</v>
      </c>
      <c r="E356" s="4">
        <v>0.13219580883667001</v>
      </c>
      <c r="F356">
        <f t="shared" si="11"/>
        <v>1.1216466034074343E-3</v>
      </c>
    </row>
    <row r="357" spans="1:6">
      <c r="A357" s="4">
        <v>3.8399400457684901E-3</v>
      </c>
      <c r="B357" s="4">
        <v>-2.8075109409631E-3</v>
      </c>
      <c r="C357" s="4">
        <v>-4.0842464957355799E-3</v>
      </c>
      <c r="D357">
        <f t="shared" si="10"/>
        <v>2.1569846020993459E-3</v>
      </c>
      <c r="E357" s="4">
        <v>0.1456339671721</v>
      </c>
      <c r="F357">
        <f t="shared" si="11"/>
        <v>5.2806393202475361E-3</v>
      </c>
    </row>
    <row r="358" spans="1:6">
      <c r="A358" s="4">
        <v>6.2837959689927602E-3</v>
      </c>
      <c r="B358" s="4">
        <v>1.41663506746958E-2</v>
      </c>
      <c r="C358" s="4">
        <v>1.16012750945131E-2</v>
      </c>
      <c r="D358">
        <f t="shared" si="10"/>
        <v>7.9572030181156508E-3</v>
      </c>
      <c r="E358" s="4">
        <v>5.9619978193907698E-3</v>
      </c>
      <c r="F358">
        <f t="shared" si="11"/>
        <v>7.797736986055159E-3</v>
      </c>
    </row>
    <row r="359" spans="1:6">
      <c r="A359" s="4">
        <v>2.5025038085013701E-3</v>
      </c>
      <c r="B359" s="4">
        <v>1.01260063985071E-2</v>
      </c>
      <c r="C359" s="4">
        <v>4.0724977552653004E-3</v>
      </c>
      <c r="D359">
        <f t="shared" si="10"/>
        <v>3.8386702421066318E-3</v>
      </c>
      <c r="E359" s="4">
        <v>0.215277968490137</v>
      </c>
      <c r="F359">
        <f t="shared" si="11"/>
        <v>8.1771289892470719E-3</v>
      </c>
    </row>
    <row r="360" spans="1:6">
      <c r="A360" s="4">
        <v>3.1691792904480201E-3</v>
      </c>
      <c r="B360" s="4">
        <v>-3.11741503904361E-3</v>
      </c>
      <c r="C360" s="4">
        <v>6.1172483929166103E-3</v>
      </c>
      <c r="D360">
        <f t="shared" si="10"/>
        <v>2.4025082511538697E-3</v>
      </c>
      <c r="E360" s="4">
        <v>0.13052637134207701</v>
      </c>
      <c r="F360">
        <f t="shared" si="11"/>
        <v>5.162854447997604E-3</v>
      </c>
    </row>
    <row r="361" spans="1:6">
      <c r="A361" s="4">
        <v>-1.1716755051764899E-3</v>
      </c>
      <c r="B361" s="4">
        <v>-3.1684215180085599E-3</v>
      </c>
      <c r="C361" s="4">
        <v>1.09800240414097E-2</v>
      </c>
      <c r="D361">
        <f t="shared" si="10"/>
        <v>-5.2917385703648006E-4</v>
      </c>
      <c r="E361" s="4">
        <v>-8.8331861149857402E-2</v>
      </c>
      <c r="F361">
        <f t="shared" si="11"/>
        <v>-2.3883483171023984E-3</v>
      </c>
    </row>
    <row r="362" spans="1:6">
      <c r="A362" s="4">
        <v>4.2066546993195803E-3</v>
      </c>
      <c r="B362" s="4">
        <v>2.0174410200777299E-3</v>
      </c>
      <c r="C362" s="4">
        <v>1.00803219706247E-2</v>
      </c>
      <c r="D362">
        <f t="shared" si="10"/>
        <v>4.3225894387532307E-3</v>
      </c>
      <c r="E362" s="4">
        <v>-2.4785833763321101E-2</v>
      </c>
      <c r="F362">
        <f t="shared" si="11"/>
        <v>3.7194062635491198E-3</v>
      </c>
    </row>
    <row r="363" spans="1:6">
      <c r="A363" s="4">
        <v>5.6226539856503201E-3</v>
      </c>
      <c r="B363" s="4">
        <v>-5.4853496914306597E-3</v>
      </c>
      <c r="C363" s="4">
        <v>4.7504401099756101E-3</v>
      </c>
      <c r="D363">
        <f t="shared" si="10"/>
        <v>3.7875765048161424E-3</v>
      </c>
      <c r="E363" s="4">
        <v>-6.6029922674362099E-2</v>
      </c>
      <c r="F363">
        <f t="shared" si="11"/>
        <v>2.4649615231675495E-3</v>
      </c>
    </row>
    <row r="364" spans="1:6">
      <c r="A364" s="4">
        <v>-9.2557640387473904E-3</v>
      </c>
      <c r="B364" s="4">
        <v>1.28122187945401E-3</v>
      </c>
      <c r="C364" s="4">
        <v>-4.2357897177751598E-3</v>
      </c>
      <c r="D364">
        <f t="shared" si="10"/>
        <v>-7.1838053063965615E-3</v>
      </c>
      <c r="E364" s="4">
        <v>5.6252929177623499E-2</v>
      </c>
      <c r="F364">
        <f t="shared" si="11"/>
        <v>-6.0018143951488558E-3</v>
      </c>
    </row>
    <row r="365" spans="1:6">
      <c r="A365" s="5">
        <v>7.4785925324505302E-5</v>
      </c>
      <c r="B365" s="4">
        <v>1.41491359475525E-2</v>
      </c>
      <c r="C365" s="4">
        <v>-3.26060424545895E-2</v>
      </c>
      <c r="D365">
        <f t="shared" si="10"/>
        <v>-2.6917786315444961E-4</v>
      </c>
      <c r="E365" s="4">
        <v>-0.26130046152529501</v>
      </c>
      <c r="F365">
        <f t="shared" si="11"/>
        <v>-5.8198435180735423E-3</v>
      </c>
    </row>
    <row r="366" spans="1:6">
      <c r="A366" s="4">
        <v>5.2211649899218697E-3</v>
      </c>
      <c r="B366" s="4">
        <v>5.3611004529576798E-3</v>
      </c>
      <c r="C366" s="4">
        <v>2.69475159403934E-2</v>
      </c>
      <c r="D366">
        <f t="shared" si="10"/>
        <v>6.9597964536318134E-3</v>
      </c>
      <c r="E366" s="4">
        <v>0.36195186780180999</v>
      </c>
      <c r="F366">
        <f t="shared" si="11"/>
        <v>1.4340270490520541E-2</v>
      </c>
    </row>
    <row r="367" spans="1:6">
      <c r="A367" s="4">
        <v>5.0706912016256203E-3</v>
      </c>
      <c r="B367" s="4">
        <v>1.21505091193796E-4</v>
      </c>
      <c r="C367" s="4">
        <v>1.7921769401425501E-3</v>
      </c>
      <c r="D367">
        <f t="shared" si="10"/>
        <v>4.0247679834097974E-3</v>
      </c>
      <c r="E367" s="4">
        <v>-3.6988058431568098E-2</v>
      </c>
      <c r="F367">
        <f t="shared" si="11"/>
        <v>3.2371137901870532E-3</v>
      </c>
    </row>
    <row r="368" spans="1:6">
      <c r="A368" s="4">
        <v>-1.8027144370096301E-3</v>
      </c>
      <c r="B368" s="4">
        <v>2.0229817220700501E-3</v>
      </c>
      <c r="C368" s="4">
        <v>5.0490412779504697E-3</v>
      </c>
      <c r="D368">
        <f t="shared" si="10"/>
        <v>-6.5314004623411308E-4</v>
      </c>
      <c r="E368" s="4">
        <v>0.17700288309137099</v>
      </c>
      <c r="F368">
        <f t="shared" si="11"/>
        <v>3.0063075847418077E-3</v>
      </c>
    </row>
    <row r="369" spans="1:6">
      <c r="A369" s="4">
        <v>1.72869427881928E-3</v>
      </c>
      <c r="B369" s="4">
        <v>-1.3387008486304801E-2</v>
      </c>
      <c r="C369" s="4">
        <v>-2.3667838238834501E-3</v>
      </c>
      <c r="D369">
        <f t="shared" si="10"/>
        <v>-9.9824523094896463E-4</v>
      </c>
      <c r="E369" s="4">
        <v>0.17108213584850801</v>
      </c>
      <c r="F369">
        <f t="shared" si="11"/>
        <v>2.8205056767700012E-3</v>
      </c>
    </row>
    <row r="370" spans="1:6">
      <c r="A370" s="4">
        <v>-1.8275671284158101E-3</v>
      </c>
      <c r="B370" s="4">
        <v>-5.7925433383925204E-3</v>
      </c>
      <c r="C370" s="4">
        <v>-3.3022629850885101E-3</v>
      </c>
      <c r="D370">
        <f t="shared" si="10"/>
        <v>-2.5744993184792504E-3</v>
      </c>
      <c r="E370" s="4">
        <v>6.9560950620157797E-2</v>
      </c>
      <c r="F370">
        <f t="shared" si="11"/>
        <v>-1.0045273471162126E-3</v>
      </c>
    </row>
    <row r="371" spans="1:6">
      <c r="A371" s="4">
        <v>3.7010577912805999E-3</v>
      </c>
      <c r="B371" s="4">
        <v>7.5933255484557103E-3</v>
      </c>
      <c r="C371" s="4">
        <v>-3.6848982612589501E-3</v>
      </c>
      <c r="D371">
        <f t="shared" si="10"/>
        <v>3.7364378365208183E-3</v>
      </c>
      <c r="E371" s="4">
        <v>4.7475632088390902E-2</v>
      </c>
      <c r="F371">
        <f t="shared" si="11"/>
        <v>4.6303573929080315E-3</v>
      </c>
    </row>
    <row r="372" spans="1:6">
      <c r="A372" s="4">
        <v>1.6978977220230001E-3</v>
      </c>
      <c r="B372" s="4">
        <v>1.3322691124487E-2</v>
      </c>
      <c r="C372" s="4">
        <v>5.5007725957265698E-3</v>
      </c>
      <c r="D372">
        <f t="shared" si="10"/>
        <v>3.846666988037358E-3</v>
      </c>
      <c r="E372" s="4">
        <v>4.96399282388005E-2</v>
      </c>
      <c r="F372">
        <f t="shared" si="11"/>
        <v>4.6484385600817444E-3</v>
      </c>
    </row>
    <row r="373" spans="1:6">
      <c r="A373" s="4">
        <v>4.5871077452686003E-3</v>
      </c>
      <c r="B373" s="4">
        <v>-5.0968679777492198E-3</v>
      </c>
      <c r="C373" s="4">
        <v>1.12432304275822E-2</v>
      </c>
      <c r="D373">
        <f t="shared" si="10"/>
        <v>3.573189297211541E-3</v>
      </c>
      <c r="E373" s="4">
        <v>-5.3599691222954597E-2</v>
      </c>
      <c r="F373">
        <f t="shared" si="11"/>
        <v>2.4729295170355702E-3</v>
      </c>
    </row>
    <row r="374" spans="1:6">
      <c r="A374" s="4">
        <v>-3.8743580991189601E-3</v>
      </c>
      <c r="B374" s="4">
        <v>1.05291731718564E-2</v>
      </c>
      <c r="C374" s="4">
        <v>1.3251603304704301E-2</v>
      </c>
      <c r="D374">
        <f t="shared" si="10"/>
        <v>-2.3124567613184055E-4</v>
      </c>
      <c r="E374" s="4">
        <v>-0.158709199865912</v>
      </c>
      <c r="F374">
        <f t="shared" si="11"/>
        <v>-3.79886366058922E-3</v>
      </c>
    </row>
    <row r="375" spans="1:6">
      <c r="A375" s="4">
        <v>-1.9428226215598701E-3</v>
      </c>
      <c r="B375" s="4">
        <v>1.0027476042058199E-3</v>
      </c>
      <c r="C375" s="4">
        <v>-8.6709764029331299E-3</v>
      </c>
      <c r="D375">
        <f t="shared" si="10"/>
        <v>-2.0060011043916129E-3</v>
      </c>
      <c r="E375" s="4">
        <v>2.3802697172552501E-2</v>
      </c>
      <c r="F375">
        <f t="shared" si="11"/>
        <v>-1.4788335434206372E-3</v>
      </c>
    </row>
    <row r="376" spans="1:6">
      <c r="A376" s="4">
        <v>3.66116263736949E-3</v>
      </c>
      <c r="B376" s="4">
        <v>7.1504249657365904E-3</v>
      </c>
      <c r="C376" s="4">
        <v>-1.40456056462641E-2</v>
      </c>
      <c r="D376">
        <f t="shared" si="10"/>
        <v>2.817120653172806E-3</v>
      </c>
      <c r="E376" s="4">
        <v>0.14077148724798</v>
      </c>
      <c r="F376">
        <f t="shared" si="11"/>
        <v>5.7291431141599236E-3</v>
      </c>
    </row>
    <row r="377" spans="1:6">
      <c r="A377" s="4">
        <v>-2.3081655428631698E-3</v>
      </c>
      <c r="B377" s="4">
        <v>1.24210420344513E-2</v>
      </c>
      <c r="C377" s="4">
        <v>-8.5007368130529703E-4</v>
      </c>
      <c r="D377">
        <f t="shared" si="10"/>
        <v>1.4896771899290277E-4</v>
      </c>
      <c r="E377" s="4">
        <v>1.7098320237161999E-2</v>
      </c>
      <c r="F377">
        <f t="shared" si="11"/>
        <v>3.1354613982861055E-4</v>
      </c>
    </row>
    <row r="378" spans="1:6">
      <c r="A378" s="4">
        <v>1.37571878426179E-3</v>
      </c>
      <c r="B378" s="4">
        <v>2.2775554065370702E-3</v>
      </c>
      <c r="C378" s="4">
        <v>8.2554246434005697E-3</v>
      </c>
      <c r="D378">
        <f t="shared" si="10"/>
        <v>2.062607570075523E-3</v>
      </c>
      <c r="E378" s="4">
        <v>0.27239951317058703</v>
      </c>
      <c r="F378">
        <f t="shared" si="11"/>
        <v>7.7052793369362599E-3</v>
      </c>
    </row>
    <row r="379" spans="1:6">
      <c r="A379" s="4">
        <v>2.9416111813196401E-3</v>
      </c>
      <c r="B379" s="4">
        <v>8.4365148119474008E-3</v>
      </c>
      <c r="C379" s="4">
        <v>1.01716480150582E-2</v>
      </c>
      <c r="D379">
        <f t="shared" si="10"/>
        <v>4.3864737684547999E-3</v>
      </c>
      <c r="E379" s="4">
        <v>3.0751368691795702E-2</v>
      </c>
      <c r="F379">
        <f t="shared" si="11"/>
        <v>4.8464100339160607E-3</v>
      </c>
    </row>
    <row r="380" spans="1:6">
      <c r="A380" s="4">
        <v>-2.2299285126568002E-3</v>
      </c>
      <c r="B380" s="4">
        <v>2.3309362481533898E-3</v>
      </c>
      <c r="C380" s="4">
        <v>-9.4903098405776393E-3</v>
      </c>
      <c r="D380">
        <f t="shared" si="10"/>
        <v>-2.0783211405937261E-3</v>
      </c>
      <c r="E380" s="4">
        <v>-4.7736878294656997E-2</v>
      </c>
      <c r="F380">
        <f t="shared" si="11"/>
        <v>-3.0706390155490902E-3</v>
      </c>
    </row>
    <row r="381" spans="1:6">
      <c r="A381" s="4">
        <v>1.6912805060966801E-3</v>
      </c>
      <c r="B381" s="4">
        <v>2.8674112784390399E-3</v>
      </c>
      <c r="C381" s="4">
        <v>-8.1811060904977105E-3</v>
      </c>
      <c r="D381">
        <f t="shared" si="10"/>
        <v>1.0983667577681585E-3</v>
      </c>
      <c r="E381" s="4">
        <v>0.25145411747268298</v>
      </c>
      <c r="F381">
        <f t="shared" si="11"/>
        <v>6.3739301746919691E-3</v>
      </c>
    </row>
    <row r="382" spans="1:6">
      <c r="A382" s="4">
        <v>2.1284151348259801E-3</v>
      </c>
      <c r="B382" s="4">
        <v>-1.39395226979477E-3</v>
      </c>
      <c r="C382" s="4">
        <v>1.9684972306425401E-2</v>
      </c>
      <c r="D382">
        <f t="shared" si="10"/>
        <v>2.955326734047635E-3</v>
      </c>
      <c r="E382" s="4">
        <v>-0.149713108395302</v>
      </c>
      <c r="F382">
        <f t="shared" si="11"/>
        <v>-2.6477016746912028E-4</v>
      </c>
    </row>
    <row r="383" spans="1:6">
      <c r="A383" s="4">
        <v>-7.2354778948282598E-3</v>
      </c>
      <c r="B383" s="4">
        <v>-8.9160199130766703E-4</v>
      </c>
      <c r="C383" s="4">
        <v>1.7602857124694001E-2</v>
      </c>
      <c r="D383">
        <f t="shared" si="10"/>
        <v>-4.2645731596262278E-3</v>
      </c>
      <c r="E383" s="4">
        <v>0.204809017279596</v>
      </c>
      <c r="F383">
        <f t="shared" si="11"/>
        <v>-3.7332450517253875E-5</v>
      </c>
    </row>
    <row r="384" spans="1:6">
      <c r="A384" s="4">
        <v>2.9495646199810799E-3</v>
      </c>
      <c r="B384" s="4">
        <v>9.6484872800592907E-3</v>
      </c>
      <c r="C384" s="4">
        <v>-9.7141792890713691E-3</v>
      </c>
      <c r="D384">
        <f t="shared" si="10"/>
        <v>3.0142575541183721E-3</v>
      </c>
      <c r="E384" s="4">
        <v>0.117918686283405</v>
      </c>
      <c r="F384">
        <f t="shared" si="11"/>
        <v>5.3847450660342872E-3</v>
      </c>
    </row>
    <row r="385" spans="1:6">
      <c r="A385" s="4">
        <v>4.4080984343901602E-3</v>
      </c>
      <c r="B385" s="4">
        <v>1.56247460054164E-2</v>
      </c>
      <c r="C385" s="4">
        <v>2.9183467861111402E-3</v>
      </c>
      <c r="D385">
        <f t="shared" si="10"/>
        <v>6.0738550179692897E-3</v>
      </c>
      <c r="E385" s="4">
        <v>0.22033654958665</v>
      </c>
      <c r="F385">
        <f t="shared" si="11"/>
        <v>1.0436334889271726E-2</v>
      </c>
    </row>
    <row r="386" spans="1:6">
      <c r="A386" s="4">
        <v>7.5721495087144298E-4</v>
      </c>
      <c r="B386" s="4">
        <v>3.9625653224204501E-3</v>
      </c>
      <c r="C386" s="4">
        <v>-8.9907228182051196E-3</v>
      </c>
      <c r="D386">
        <f t="shared" si="10"/>
        <v>4.9677857619068665E-4</v>
      </c>
      <c r="E386" s="4">
        <v>0.30762807340582798</v>
      </c>
      <c r="F386">
        <f t="shared" si="11"/>
        <v>6.9385206866453787E-3</v>
      </c>
    </row>
    <row r="387" spans="1:6">
      <c r="A387" s="4">
        <v>0</v>
      </c>
      <c r="B387" s="4">
        <v>3.7592614566275299E-3</v>
      </c>
      <c r="C387" s="4">
        <v>2.6596318204372702E-3</v>
      </c>
      <c r="D387">
        <f t="shared" ref="D387:D450" si="12">A387*$I$2+B387*$I$3+C387*$I$4</f>
        <v>8.0783348541832163E-4</v>
      </c>
      <c r="E387" s="4">
        <v>0.26490451228086098</v>
      </c>
      <c r="F387">
        <f t="shared" ref="F387:F450" si="13">A387*$J$2+B387*$J$3+C387*$J$4+E387*$J$7</f>
        <v>6.29738190090818E-3</v>
      </c>
    </row>
    <row r="388" spans="1:6">
      <c r="A388" s="4">
        <v>2.9744511885159098E-3</v>
      </c>
      <c r="B388" s="4">
        <v>3.74518232056431E-3</v>
      </c>
      <c r="C388" s="4">
        <v>1.4895051398737799E-2</v>
      </c>
      <c r="D388">
        <f t="shared" si="12"/>
        <v>4.0387248551191348E-3</v>
      </c>
      <c r="E388" s="4">
        <v>-0.29547471280680798</v>
      </c>
      <c r="F388">
        <f t="shared" si="13"/>
        <v>-2.3006422879465567E-3</v>
      </c>
    </row>
    <row r="389" spans="1:6">
      <c r="A389" s="4">
        <v>-3.31634823199423E-3</v>
      </c>
      <c r="B389" s="4">
        <v>-2.4328660916523902E-3</v>
      </c>
      <c r="C389" s="4">
        <v>-2.6194701866976401E-2</v>
      </c>
      <c r="D389">
        <f t="shared" si="12"/>
        <v>-4.9832645088434685E-3</v>
      </c>
      <c r="E389" s="4">
        <v>-0.13873964705108</v>
      </c>
      <c r="F389">
        <f t="shared" si="13"/>
        <v>-7.7268977301148314E-3</v>
      </c>
    </row>
    <row r="390" spans="1:6">
      <c r="A390" s="4">
        <v>1.29370860784928E-3</v>
      </c>
      <c r="B390" s="4">
        <v>2.4285001944719799E-2</v>
      </c>
      <c r="C390" s="4">
        <v>1.38268696143014E-2</v>
      </c>
      <c r="D390">
        <f t="shared" si="12"/>
        <v>5.9394439679214105E-3</v>
      </c>
      <c r="E390" s="4">
        <v>0.31505214607766902</v>
      </c>
      <c r="F390">
        <f t="shared" si="13"/>
        <v>1.2097844656365441E-2</v>
      </c>
    </row>
    <row r="391" spans="1:6">
      <c r="A391" s="4">
        <v>6.8279362777623497E-4</v>
      </c>
      <c r="B391" s="4">
        <v>1.6324227219099499E-2</v>
      </c>
      <c r="C391" s="4">
        <v>-1.4717043426522001E-2</v>
      </c>
      <c r="D391">
        <f t="shared" si="12"/>
        <v>1.9531944415070732E-3</v>
      </c>
      <c r="E391" s="4">
        <v>-0.18358368660423899</v>
      </c>
      <c r="F391">
        <f t="shared" si="13"/>
        <v>-2.0896653955549309E-3</v>
      </c>
    </row>
    <row r="392" spans="1:6">
      <c r="A392" s="4">
        <v>3.6559061570429202E-4</v>
      </c>
      <c r="B392" s="4">
        <v>8.91948285858391E-3</v>
      </c>
      <c r="C392" s="4">
        <v>-3.5297020259128502E-2</v>
      </c>
      <c r="D392">
        <f t="shared" si="12"/>
        <v>-1.0916867767896388E-3</v>
      </c>
      <c r="E392" s="4">
        <v>-0.10567775530238099</v>
      </c>
      <c r="F392">
        <f t="shared" si="13"/>
        <v>-3.277146262581342E-3</v>
      </c>
    </row>
    <row r="393" spans="1:6">
      <c r="A393" s="4">
        <v>-7.7056118257399202E-3</v>
      </c>
      <c r="B393" s="4">
        <v>2.1764851798476301E-2</v>
      </c>
      <c r="C393" s="4">
        <v>1.4990797197170599E-2</v>
      </c>
      <c r="D393">
        <f t="shared" si="12"/>
        <v>-1.2267917966796102E-3</v>
      </c>
      <c r="E393" s="4">
        <v>-0.114519231114389</v>
      </c>
      <c r="F393">
        <f t="shared" si="13"/>
        <v>-4.054887264843255E-3</v>
      </c>
    </row>
    <row r="394" spans="1:6">
      <c r="A394" s="4">
        <v>1.5213606840829301E-3</v>
      </c>
      <c r="B394" s="4">
        <v>-3.9611516442103999E-2</v>
      </c>
      <c r="C394" s="4">
        <v>-4.9546074551649602E-3</v>
      </c>
      <c r="D394">
        <f t="shared" si="12"/>
        <v>-5.5303682619813749E-3</v>
      </c>
      <c r="E394" s="4">
        <v>-0.215856021302155</v>
      </c>
      <c r="F394">
        <f t="shared" si="13"/>
        <v>-9.4047874089771451E-3</v>
      </c>
    </row>
    <row r="395" spans="1:6">
      <c r="A395" s="4">
        <v>-2.23376014920618E-3</v>
      </c>
      <c r="B395" s="4">
        <v>-5.1971883978822603E-2</v>
      </c>
      <c r="C395" s="4">
        <v>-4.5477141580117397E-2</v>
      </c>
      <c r="D395">
        <f t="shared" si="12"/>
        <v>-1.3558348971157177E-2</v>
      </c>
      <c r="E395" s="4">
        <v>-7.6607466097179597E-2</v>
      </c>
      <c r="F395">
        <f t="shared" si="13"/>
        <v>-1.4108169907636201E-2</v>
      </c>
    </row>
    <row r="396" spans="1:6">
      <c r="A396" s="4">
        <v>-1.19901066833172E-2</v>
      </c>
      <c r="B396" s="4">
        <v>4.3440306005329901E-2</v>
      </c>
      <c r="C396" s="4">
        <v>-9.7331491588930098E-3</v>
      </c>
      <c r="D396">
        <f t="shared" si="12"/>
        <v>-2.9983714213927997E-3</v>
      </c>
      <c r="E396" s="4">
        <v>0.25750140648790798</v>
      </c>
      <c r="F396">
        <f t="shared" si="13"/>
        <v>1.762778964562459E-3</v>
      </c>
    </row>
    <row r="397" spans="1:6">
      <c r="A397" s="4">
        <v>-1.8421254369105401E-3</v>
      </c>
      <c r="B397" s="4">
        <v>5.84137351562042E-3</v>
      </c>
      <c r="C397" s="4">
        <v>1.9805150685748198E-2</v>
      </c>
      <c r="D397">
        <f t="shared" si="12"/>
        <v>1.0896857102319227E-3</v>
      </c>
      <c r="E397" s="4">
        <v>-0.13198578032731401</v>
      </c>
      <c r="F397">
        <f t="shared" si="13"/>
        <v>-1.8745034063203415E-3</v>
      </c>
    </row>
    <row r="398" spans="1:6">
      <c r="A398" s="4">
        <v>3.2386243603443898E-4</v>
      </c>
      <c r="B398" s="4">
        <v>-2.0707278181293799E-2</v>
      </c>
      <c r="C398" s="4">
        <v>1.15288323615648E-3</v>
      </c>
      <c r="D398">
        <f t="shared" si="12"/>
        <v>-2.9545962789111098E-3</v>
      </c>
      <c r="E398" s="4">
        <v>0.16124600318628701</v>
      </c>
      <c r="F398">
        <f t="shared" si="13"/>
        <v>7.5712182272083886E-4</v>
      </c>
    </row>
    <row r="399" spans="1:6">
      <c r="A399" s="4">
        <v>-3.6932639989286599E-3</v>
      </c>
      <c r="B399" s="4">
        <v>3.57370206380914E-2</v>
      </c>
      <c r="C399" s="4">
        <v>-1.6765924897253402E-2</v>
      </c>
      <c r="D399">
        <f t="shared" si="12"/>
        <v>1.5434110473898756E-3</v>
      </c>
      <c r="E399" s="4">
        <v>-0.26339090004503002</v>
      </c>
      <c r="F399">
        <f t="shared" si="13"/>
        <v>-4.4757605592789552E-3</v>
      </c>
    </row>
    <row r="400" spans="1:6">
      <c r="A400" s="4">
        <v>5.7484911794070104E-4</v>
      </c>
      <c r="B400" s="4">
        <v>-1.6887894590836599E-2</v>
      </c>
      <c r="C400" s="4">
        <v>2.6503222291329301E-2</v>
      </c>
      <c r="D400">
        <f t="shared" si="12"/>
        <v>-1.533856510571906E-4</v>
      </c>
      <c r="E400" s="4">
        <v>-0.106743703173333</v>
      </c>
      <c r="F400">
        <f t="shared" si="13"/>
        <v>-2.2573132157004462E-3</v>
      </c>
    </row>
    <row r="401" spans="1:6">
      <c r="A401" s="4">
        <v>-1.9991004114761101E-4</v>
      </c>
      <c r="B401" s="4">
        <v>-6.07044927997702E-2</v>
      </c>
      <c r="C401" s="4">
        <v>-8.8292351502783405E-4</v>
      </c>
      <c r="D401">
        <f t="shared" si="12"/>
        <v>-9.8740967642051407E-3</v>
      </c>
      <c r="E401" s="4">
        <v>8.1946656917219599E-2</v>
      </c>
      <c r="F401">
        <f t="shared" si="13"/>
        <v>-7.1775304665720636E-3</v>
      </c>
    </row>
    <row r="402" spans="1:6">
      <c r="A402" s="4">
        <v>-2.1515607109163799E-3</v>
      </c>
      <c r="B402" s="4">
        <v>1.9570870906984599E-2</v>
      </c>
      <c r="C402" s="4">
        <v>-1.7606215358114199E-2</v>
      </c>
      <c r="D402">
        <f t="shared" si="12"/>
        <v>8.1388199201248542E-5</v>
      </c>
      <c r="E402" s="4">
        <v>-0.208584768252292</v>
      </c>
      <c r="F402">
        <f t="shared" si="13"/>
        <v>-4.5239947918180711E-3</v>
      </c>
    </row>
    <row r="403" spans="1:6">
      <c r="A403" s="4">
        <v>8.4296082368489102E-3</v>
      </c>
      <c r="B403" s="4">
        <v>-1.31200575085169E-2</v>
      </c>
      <c r="C403" s="4">
        <v>8.4457364826624505E-3</v>
      </c>
      <c r="D403">
        <f t="shared" si="12"/>
        <v>5.0044855147550159E-3</v>
      </c>
      <c r="E403" s="4">
        <v>-4.6952173455991897E-3</v>
      </c>
      <c r="F403">
        <f t="shared" si="13"/>
        <v>5.0735781882203911E-3</v>
      </c>
    </row>
    <row r="404" spans="1:6">
      <c r="A404" s="4">
        <v>6.9513408956023404E-4</v>
      </c>
      <c r="B404" s="4">
        <v>2.0691549463851499E-2</v>
      </c>
      <c r="C404" s="4">
        <v>7.4101658727840896E-3</v>
      </c>
      <c r="D404">
        <f t="shared" si="12"/>
        <v>4.4050516449472303E-3</v>
      </c>
      <c r="E404" s="4">
        <v>0.14764423294757001</v>
      </c>
      <c r="F404">
        <f t="shared" si="13"/>
        <v>7.1374649160606584E-3</v>
      </c>
    </row>
    <row r="405" spans="1:6">
      <c r="A405" s="4">
        <v>-1.3907517266726901E-3</v>
      </c>
      <c r="B405" s="4">
        <v>5.4911792020977401E-3</v>
      </c>
      <c r="C405" s="4">
        <v>-1.3326478281996399E-3</v>
      </c>
      <c r="D405">
        <f t="shared" si="12"/>
        <v>-2.9193450101882066E-4</v>
      </c>
      <c r="E405" s="4">
        <v>0.108652029363109</v>
      </c>
      <c r="F405">
        <f t="shared" si="13"/>
        <v>1.9085624875139044E-3</v>
      </c>
    </row>
    <row r="406" spans="1:6">
      <c r="A406" s="4">
        <v>-9.41342048976424E-3</v>
      </c>
      <c r="B406" s="4">
        <v>-1.87508681059434E-4</v>
      </c>
      <c r="C406" s="4">
        <v>-1.24368399528763E-2</v>
      </c>
      <c r="D406">
        <f t="shared" si="12"/>
        <v>-8.1853506497660284E-3</v>
      </c>
      <c r="E406" s="4">
        <v>4.6989575006365997E-2</v>
      </c>
      <c r="F406">
        <f t="shared" si="13"/>
        <v>-7.1333852359710109E-3</v>
      </c>
    </row>
    <row r="407" spans="1:6">
      <c r="A407" s="4">
        <v>-3.7637849064875401E-4</v>
      </c>
      <c r="B407" s="4">
        <v>-2.02789890060195E-3</v>
      </c>
      <c r="C407" s="4">
        <v>2.2650050855622401E-2</v>
      </c>
      <c r="D407">
        <f t="shared" si="12"/>
        <v>1.1801176825241087E-3</v>
      </c>
      <c r="E407" s="4">
        <v>5.2193727163753999E-2</v>
      </c>
      <c r="F407">
        <f t="shared" si="13"/>
        <v>2.1953820810944628E-3</v>
      </c>
    </row>
    <row r="408" spans="1:6">
      <c r="A408" s="4">
        <v>-2.2109450743022E-3</v>
      </c>
      <c r="B408" s="4">
        <v>2.5350763047471001E-2</v>
      </c>
      <c r="C408" s="4">
        <v>2.0257631393857198E-2</v>
      </c>
      <c r="D408">
        <f t="shared" si="12"/>
        <v>3.9463840580443313E-3</v>
      </c>
      <c r="E408" s="4">
        <v>-0.15253665180178699</v>
      </c>
      <c r="F408">
        <f t="shared" si="13"/>
        <v>2.362140044779794E-4</v>
      </c>
    </row>
    <row r="409" spans="1:6">
      <c r="A409" s="4">
        <v>1.35729567148779E-3</v>
      </c>
      <c r="B409" s="4">
        <v>-5.5864712877990996E-3</v>
      </c>
      <c r="C409" s="4">
        <v>-1.8247387432701601E-3</v>
      </c>
      <c r="D409">
        <f t="shared" si="12"/>
        <v>1.8560061952966396E-6</v>
      </c>
      <c r="E409" s="4">
        <v>-2.5670985715937199E-2</v>
      </c>
      <c r="F409">
        <f t="shared" si="13"/>
        <v>-4.3872745951824868E-4</v>
      </c>
    </row>
    <row r="410" spans="1:6">
      <c r="A410" s="4">
        <v>-4.32966492202969E-3</v>
      </c>
      <c r="B410" s="4">
        <v>3.0176184989967299E-3</v>
      </c>
      <c r="C410" s="4">
        <v>-1.02805297357538E-2</v>
      </c>
      <c r="D410">
        <f t="shared" si="12"/>
        <v>-3.6315651783706939E-3</v>
      </c>
      <c r="E410" s="4">
        <v>-0.11338253692252701</v>
      </c>
      <c r="F410">
        <f t="shared" si="13"/>
        <v>-6.009477701048942E-3</v>
      </c>
    </row>
    <row r="411" spans="1:6">
      <c r="A411" s="4">
        <v>1.4426216928486999E-2</v>
      </c>
      <c r="B411" s="4">
        <v>5.3138448446770096E-3</v>
      </c>
      <c r="C411" s="4">
        <v>1.1019515619977899E-2</v>
      </c>
      <c r="D411">
        <f t="shared" si="12"/>
        <v>1.2708220363788991E-2</v>
      </c>
      <c r="E411" s="4">
        <v>3.80245570210462E-2</v>
      </c>
      <c r="F411">
        <f t="shared" si="13"/>
        <v>1.3366616965616239E-2</v>
      </c>
    </row>
    <row r="412" spans="1:6">
      <c r="A412" s="4">
        <v>-8.8665241129941598E-3</v>
      </c>
      <c r="B412" s="4">
        <v>1.6637132991355101E-2</v>
      </c>
      <c r="C412" s="4">
        <v>2.64239617117186E-2</v>
      </c>
      <c r="D412">
        <f t="shared" si="12"/>
        <v>-2.0234942532503198E-3</v>
      </c>
      <c r="E412" s="4">
        <v>-1.7253633301008299E-2</v>
      </c>
      <c r="F412">
        <f t="shared" si="13"/>
        <v>-2.7841344889917691E-3</v>
      </c>
    </row>
    <row r="413" spans="1:6">
      <c r="A413" s="4">
        <v>-3.5128218356916802E-4</v>
      </c>
      <c r="B413" s="4">
        <v>-3.8176124541484699E-3</v>
      </c>
      <c r="C413" s="4">
        <v>2.4178084126571498E-3</v>
      </c>
      <c r="D413">
        <f t="shared" si="12"/>
        <v>-6.8367053948939797E-4</v>
      </c>
      <c r="E413" s="4">
        <v>-0.14431338457423201</v>
      </c>
      <c r="F413">
        <f t="shared" si="13"/>
        <v>-3.6652588583451834E-3</v>
      </c>
    </row>
    <row r="414" spans="1:6">
      <c r="A414" s="4">
        <v>1.0284066874906E-3</v>
      </c>
      <c r="B414" s="4">
        <v>-8.6615687164171007E-3</v>
      </c>
      <c r="C414" s="4">
        <v>-4.4851852758851498E-3</v>
      </c>
      <c r="D414">
        <f t="shared" si="12"/>
        <v>-9.4787316683740859E-4</v>
      </c>
      <c r="E414" s="4">
        <v>-5.3432945878743303E-2</v>
      </c>
      <c r="F414">
        <f t="shared" si="13"/>
        <v>-1.9089540044489196E-3</v>
      </c>
    </row>
    <row r="415" spans="1:6">
      <c r="A415" s="4">
        <v>-2.7363919317791E-3</v>
      </c>
      <c r="B415" s="4">
        <v>-1.2673665367854499E-2</v>
      </c>
      <c r="C415" s="4">
        <v>1.8579195430937102E-2</v>
      </c>
      <c r="D415">
        <f t="shared" si="12"/>
        <v>-2.6324870064605085E-3</v>
      </c>
      <c r="E415" s="4">
        <v>3.6864959748115197E-2</v>
      </c>
      <c r="F415">
        <f t="shared" si="13"/>
        <v>-1.748440183019102E-3</v>
      </c>
    </row>
    <row r="416" spans="1:6">
      <c r="A416" s="4">
        <v>2.1596111050357098E-3</v>
      </c>
      <c r="B416" s="4">
        <v>1.51457583684627E-2</v>
      </c>
      <c r="C416" s="4">
        <v>5.9764606433283501E-3</v>
      </c>
      <c r="D416">
        <f t="shared" si="12"/>
        <v>4.52593963344572E-3</v>
      </c>
      <c r="E416" s="4">
        <v>5.5710068128135497E-2</v>
      </c>
      <c r="F416">
        <f t="shared" si="13"/>
        <v>5.4236366270245216E-3</v>
      </c>
    </row>
    <row r="417" spans="1:6">
      <c r="A417" s="4">
        <v>4.9544691477692001E-3</v>
      </c>
      <c r="B417" s="4">
        <v>1.5026977534664501E-2</v>
      </c>
      <c r="C417" s="4">
        <v>1.5398122263335701E-2</v>
      </c>
      <c r="D417">
        <f t="shared" si="12"/>
        <v>7.3810465774153062E-3</v>
      </c>
      <c r="E417" s="4">
        <v>-7.8486999734343102E-2</v>
      </c>
      <c r="F417">
        <f t="shared" si="13"/>
        <v>5.4153973311227887E-3</v>
      </c>
    </row>
    <row r="418" spans="1:6">
      <c r="A418" s="4">
        <v>3.3640280413322898E-3</v>
      </c>
      <c r="B418" s="4">
        <v>3.2183740428415298E-4</v>
      </c>
      <c r="C418" s="4">
        <v>-5.3685590966816603E-3</v>
      </c>
      <c r="D418">
        <f t="shared" si="12"/>
        <v>2.1904453461385341E-3</v>
      </c>
      <c r="E418" s="4">
        <v>0.16930581633313399</v>
      </c>
      <c r="F418">
        <f t="shared" si="13"/>
        <v>5.7675608861492127E-3</v>
      </c>
    </row>
    <row r="419" spans="1:6">
      <c r="A419" s="4">
        <v>-4.9877902796655604E-3</v>
      </c>
      <c r="B419" s="4">
        <v>6.2021941158425502E-3</v>
      </c>
      <c r="C419" s="4">
        <v>-1.05510798814956E-2</v>
      </c>
      <c r="D419">
        <f t="shared" si="12"/>
        <v>-3.6480826393243439E-3</v>
      </c>
      <c r="E419" s="4">
        <v>0.105629082719219</v>
      </c>
      <c r="F419">
        <f t="shared" si="13"/>
        <v>-1.4763516086667454E-3</v>
      </c>
    </row>
    <row r="420" spans="1:6">
      <c r="A420" s="4">
        <v>2.9458043620680398E-3</v>
      </c>
      <c r="B420" s="4">
        <v>7.7165542601216304E-3</v>
      </c>
      <c r="C420" s="4">
        <v>-3.0185447671868802E-3</v>
      </c>
      <c r="D420">
        <f t="shared" si="12"/>
        <v>3.2331700146474222E-3</v>
      </c>
      <c r="E420" s="4">
        <v>-0.160333145636606</v>
      </c>
      <c r="F420">
        <f t="shared" si="13"/>
        <v>-2.4219818804731849E-4</v>
      </c>
    </row>
    <row r="421" spans="1:6">
      <c r="A421" s="4">
        <v>3.4838038520126299E-3</v>
      </c>
      <c r="B421" s="4">
        <v>-1.55269278225312E-3</v>
      </c>
      <c r="C421" s="4">
        <v>2.7466760556929901E-2</v>
      </c>
      <c r="D421">
        <f t="shared" si="12"/>
        <v>4.5776544668528398E-3</v>
      </c>
      <c r="E421" s="4">
        <v>-0.118317800746828</v>
      </c>
      <c r="F421">
        <f t="shared" si="13"/>
        <v>1.9804899329008505E-3</v>
      </c>
    </row>
    <row r="422" spans="1:6">
      <c r="A422" s="4">
        <v>1.09240787466192E-3</v>
      </c>
      <c r="B422" s="4">
        <v>6.6875543785407396E-3</v>
      </c>
      <c r="C422" s="4">
        <v>-1.6259593633799699E-2</v>
      </c>
      <c r="D422">
        <f t="shared" si="12"/>
        <v>6.1122804961018479E-4</v>
      </c>
      <c r="E422" s="4">
        <v>2.3393899919121001E-2</v>
      </c>
      <c r="F422">
        <f t="shared" si="13"/>
        <v>1.0767970460240726E-3</v>
      </c>
    </row>
    <row r="423" spans="1:6">
      <c r="A423" s="4">
        <v>5.0492657149714404E-3</v>
      </c>
      <c r="B423" s="4">
        <v>8.5579996117797208E-3</v>
      </c>
      <c r="C423" s="4">
        <v>2.9942332388896101E-2</v>
      </c>
      <c r="D423">
        <f t="shared" si="12"/>
        <v>7.5737066718040043E-3</v>
      </c>
      <c r="E423" s="4">
        <v>5.4261092226250099E-2</v>
      </c>
      <c r="F423">
        <f t="shared" si="13"/>
        <v>8.4265499528223022E-3</v>
      </c>
    </row>
    <row r="424" spans="1:6">
      <c r="A424" s="4">
        <v>-1.30936958982542E-3</v>
      </c>
      <c r="B424" s="4">
        <v>9.6916336491750191E-3</v>
      </c>
      <c r="C424" s="4">
        <v>-9.9727279668266906E-3</v>
      </c>
      <c r="D424">
        <f t="shared" si="12"/>
        <v>-2.4461538660745037E-4</v>
      </c>
      <c r="E424" s="4">
        <v>6.5347423560519202E-2</v>
      </c>
      <c r="F424">
        <f t="shared" si="13"/>
        <v>1.0224780096107868E-3</v>
      </c>
    </row>
    <row r="425" spans="1:6">
      <c r="A425" s="4">
        <v>-3.66545720844602E-3</v>
      </c>
      <c r="B425" s="4">
        <v>-9.3786639625728103E-3</v>
      </c>
      <c r="C425" s="4">
        <v>8.9918861984328302E-3</v>
      </c>
      <c r="D425">
        <f t="shared" si="12"/>
        <v>-3.5739269532087505E-3</v>
      </c>
      <c r="E425" s="4">
        <v>-0.150621714963808</v>
      </c>
      <c r="F425">
        <f t="shared" si="13"/>
        <v>-6.6318837750397198E-3</v>
      </c>
    </row>
    <row r="426" spans="1:6">
      <c r="A426" s="4">
        <v>-9.4330262182840097E-4</v>
      </c>
      <c r="B426" s="4">
        <v>1.1340181469132699E-2</v>
      </c>
      <c r="C426" s="4">
        <v>-7.8252737072706004E-3</v>
      </c>
      <c r="D426">
        <f t="shared" si="12"/>
        <v>4.6609563288448031E-4</v>
      </c>
      <c r="E426" s="4">
        <v>5.2707167544182802E-2</v>
      </c>
      <c r="F426">
        <f t="shared" si="13"/>
        <v>1.43062961634255E-3</v>
      </c>
    </row>
    <row r="427" spans="1:6">
      <c r="A427" s="4">
        <v>2.7315280586037699E-4</v>
      </c>
      <c r="B427" s="4">
        <v>3.8086926804297202E-3</v>
      </c>
      <c r="C427" s="4">
        <v>1.2535962169488699E-3</v>
      </c>
      <c r="D427">
        <f t="shared" si="12"/>
        <v>9.1275867539289347E-4</v>
      </c>
      <c r="E427" s="4">
        <v>3.17947165838426E-2</v>
      </c>
      <c r="F427">
        <f t="shared" si="13"/>
        <v>1.5132406596819687E-3</v>
      </c>
    </row>
    <row r="428" spans="1:6">
      <c r="A428" s="4">
        <v>-3.0835057007365702E-3</v>
      </c>
      <c r="B428" s="4">
        <v>-4.3589127711660697E-3</v>
      </c>
      <c r="C428" s="4">
        <v>-2.5251916096380899E-2</v>
      </c>
      <c r="D428">
        <f t="shared" si="12"/>
        <v>-5.0375998461907618E-3</v>
      </c>
      <c r="E428" s="4">
        <v>-1.8855322920986201E-2</v>
      </c>
      <c r="F428">
        <f t="shared" si="13"/>
        <v>-5.2375594427109115E-3</v>
      </c>
    </row>
    <row r="429" spans="1:6">
      <c r="A429" s="4">
        <v>1.02059875683302E-3</v>
      </c>
      <c r="B429" s="4">
        <v>-1.00252990248135E-2</v>
      </c>
      <c r="C429" s="4">
        <v>-2.89509809230193E-3</v>
      </c>
      <c r="D429">
        <f t="shared" si="12"/>
        <v>-1.0450390415304377E-3</v>
      </c>
      <c r="E429" s="4">
        <v>-1.1514978318150099E-3</v>
      </c>
      <c r="F429">
        <f t="shared" si="13"/>
        <v>-8.9434022114002717E-4</v>
      </c>
    </row>
    <row r="430" spans="1:6">
      <c r="A430" s="4">
        <v>-8.5202589268558206E-3</v>
      </c>
      <c r="B430" s="4">
        <v>-4.21155756911347E-2</v>
      </c>
      <c r="C430" s="4">
        <v>-7.7781394671072599E-3</v>
      </c>
      <c r="D430">
        <f t="shared" si="12"/>
        <v>-1.3803286855056024E-2</v>
      </c>
      <c r="E430" s="4">
        <v>-4.2520726443512999E-2</v>
      </c>
      <c r="F430">
        <f t="shared" si="13"/>
        <v>-1.3983482201976108E-2</v>
      </c>
    </row>
    <row r="431" spans="1:6">
      <c r="A431" s="4">
        <v>2.98159899173189E-3</v>
      </c>
      <c r="B431" s="4">
        <v>1.0865194603138001E-3</v>
      </c>
      <c r="C431" s="4">
        <v>-3.7022109594389001E-2</v>
      </c>
      <c r="D431">
        <f t="shared" si="12"/>
        <v>-4.8001163206713585E-4</v>
      </c>
      <c r="E431" s="4">
        <v>3.88604725183797E-2</v>
      </c>
      <c r="F431">
        <f t="shared" si="13"/>
        <v>5.0378452742576231E-4</v>
      </c>
    </row>
    <row r="432" spans="1:6">
      <c r="A432" s="4">
        <v>-4.4631737495288704E-3</v>
      </c>
      <c r="B432" s="4">
        <v>-4.0331967544263499E-2</v>
      </c>
      <c r="C432" s="4">
        <v>1.011624591359E-2</v>
      </c>
      <c r="D432">
        <f t="shared" si="12"/>
        <v>-9.014537809505287E-3</v>
      </c>
      <c r="E432" s="4">
        <v>-1.19391609825161E-2</v>
      </c>
      <c r="F432">
        <f t="shared" si="13"/>
        <v>-8.6705299389978566E-3</v>
      </c>
    </row>
    <row r="433" spans="1:6">
      <c r="A433" s="4">
        <v>3.91262318507213E-3</v>
      </c>
      <c r="B433" s="4">
        <v>2.44233426164699E-2</v>
      </c>
      <c r="C433" s="4">
        <v>1.3589819889681999E-2</v>
      </c>
      <c r="D433">
        <f t="shared" si="12"/>
        <v>7.9383261143285543E-3</v>
      </c>
      <c r="E433" s="4">
        <v>-1.6770058554378402E-2</v>
      </c>
      <c r="F433">
        <f t="shared" si="13"/>
        <v>7.1274323033746791E-3</v>
      </c>
    </row>
    <row r="434" spans="1:6">
      <c r="A434" s="4">
        <v>-7.2605175182349803E-3</v>
      </c>
      <c r="B434" s="4">
        <v>2.1359839570120401E-2</v>
      </c>
      <c r="C434" s="4">
        <v>1.26498545354279E-2</v>
      </c>
      <c r="D434">
        <f t="shared" si="12"/>
        <v>-1.136961348947107E-3</v>
      </c>
      <c r="E434" s="4">
        <v>6.3840133156425304E-3</v>
      </c>
      <c r="F434">
        <f t="shared" si="13"/>
        <v>-1.40790377511768E-3</v>
      </c>
    </row>
    <row r="435" spans="1:6">
      <c r="A435" s="4">
        <v>4.1517327044626696E-3</v>
      </c>
      <c r="B435" s="4">
        <v>-1.46152081876902E-2</v>
      </c>
      <c r="C435" s="4">
        <v>1.7914968401493401E-2</v>
      </c>
      <c r="D435">
        <f t="shared" si="12"/>
        <v>2.2550847226757908E-3</v>
      </c>
      <c r="E435" s="4">
        <v>-0.13387152830414301</v>
      </c>
      <c r="F435">
        <f t="shared" si="13"/>
        <v>-4.1194888271563765E-4</v>
      </c>
    </row>
    <row r="436" spans="1:6">
      <c r="A436" s="4">
        <v>-9.0436361578660805E-4</v>
      </c>
      <c r="B436" s="4">
        <v>-3.9038108272514201E-2</v>
      </c>
      <c r="C436" s="4">
        <v>4.9298978378313797E-3</v>
      </c>
      <c r="D436">
        <f t="shared" si="12"/>
        <v>-6.5067223613704747E-3</v>
      </c>
      <c r="E436" s="4">
        <v>-0.36045820791002697</v>
      </c>
      <c r="F436">
        <f t="shared" si="13"/>
        <v>-1.3476384484309977E-2</v>
      </c>
    </row>
    <row r="437" spans="1:6">
      <c r="A437" s="4">
        <v>-3.2677685202475698E-4</v>
      </c>
      <c r="B437" s="4">
        <v>4.6027772254874803E-2</v>
      </c>
      <c r="C437" s="4">
        <v>-9.7937725179546593E-3</v>
      </c>
      <c r="D437">
        <f t="shared" si="12"/>
        <v>6.2957037983638114E-3</v>
      </c>
      <c r="E437" s="4">
        <v>6.7985664427574505E-2</v>
      </c>
      <c r="F437">
        <f t="shared" si="13"/>
        <v>7.0359272578546525E-3</v>
      </c>
    </row>
    <row r="438" spans="1:6">
      <c r="A438" s="4">
        <v>1.58261667146942E-3</v>
      </c>
      <c r="B438" s="4">
        <v>-4.4812909360125303E-2</v>
      </c>
      <c r="C438" s="4">
        <v>2.7435639767039902E-2</v>
      </c>
      <c r="D438">
        <f t="shared" si="12"/>
        <v>-3.7518831430040727E-3</v>
      </c>
      <c r="E438" s="4">
        <v>-0.201502481386171</v>
      </c>
      <c r="F438">
        <f t="shared" si="13"/>
        <v>-7.4036069011868613E-3</v>
      </c>
    </row>
    <row r="439" spans="1:6">
      <c r="A439" s="4">
        <v>4.5329971558167896E-3</v>
      </c>
      <c r="B439" s="4">
        <v>-1.1831318655776401E-2</v>
      </c>
      <c r="C439" s="4">
        <v>-9.1614000245723304E-3</v>
      </c>
      <c r="D439">
        <f t="shared" si="12"/>
        <v>8.4921356452273198E-4</v>
      </c>
      <c r="E439" s="4">
        <v>-6.0597293015430202E-2</v>
      </c>
      <c r="F439">
        <f t="shared" si="13"/>
        <v>-1.882214901860193E-4</v>
      </c>
    </row>
    <row r="440" spans="1:6">
      <c r="A440" s="4">
        <v>4.26376080737168E-3</v>
      </c>
      <c r="B440" s="4">
        <v>-7.8936362927679596E-2</v>
      </c>
      <c r="C440" s="4">
        <v>-4.94907631395183E-2</v>
      </c>
      <c r="D440">
        <f t="shared" si="12"/>
        <v>-1.3211666258305782E-2</v>
      </c>
      <c r="E440" s="4">
        <v>0.205274940111556</v>
      </c>
      <c r="F440">
        <f t="shared" si="13"/>
        <v>-7.3904568934226355E-3</v>
      </c>
    </row>
    <row r="441" spans="1:6">
      <c r="A441" s="4">
        <v>3.9483047529991202E-3</v>
      </c>
      <c r="B441" s="4">
        <v>2.8868840884719301E-2</v>
      </c>
      <c r="C441" s="4">
        <v>-6.6986269913868995E-2</v>
      </c>
      <c r="D441">
        <f t="shared" si="12"/>
        <v>2.306838599260049E-3</v>
      </c>
      <c r="E441" s="4">
        <v>-6.7185548820017302E-2</v>
      </c>
      <c r="F441">
        <f t="shared" si="13"/>
        <v>7.6897196945351944E-4</v>
      </c>
    </row>
    <row r="442" spans="1:6">
      <c r="A442" s="4">
        <v>-7.1896967309736904E-4</v>
      </c>
      <c r="B442" s="4">
        <v>1.8555333058612799E-2</v>
      </c>
      <c r="C442" s="4">
        <v>4.0703344797500499E-2</v>
      </c>
      <c r="D442">
        <f t="shared" si="12"/>
        <v>5.618007304421779E-3</v>
      </c>
      <c r="E442" s="4">
        <v>2.0982590892282701E-2</v>
      </c>
      <c r="F442">
        <f t="shared" si="13"/>
        <v>5.5582396602344092E-3</v>
      </c>
    </row>
    <row r="443" spans="1:6">
      <c r="A443" s="4">
        <v>-1.98427463011797E-4</v>
      </c>
      <c r="B443" s="4">
        <v>2.5775374846305401E-2</v>
      </c>
      <c r="C443" s="4">
        <v>5.7226626239739202E-3</v>
      </c>
      <c r="D443">
        <f t="shared" si="12"/>
        <v>4.399173221041509E-3</v>
      </c>
      <c r="E443" s="4">
        <v>-5.0995796564459198E-2</v>
      </c>
      <c r="F443">
        <f t="shared" si="13"/>
        <v>2.8872421825271084E-3</v>
      </c>
    </row>
    <row r="444" spans="1:6">
      <c r="A444" s="4">
        <v>2.20529111242129E-3</v>
      </c>
      <c r="B444" s="4">
        <v>2.8473223640872899E-2</v>
      </c>
      <c r="C444" s="4">
        <v>3.0570643355060802E-2</v>
      </c>
      <c r="D444">
        <f t="shared" si="12"/>
        <v>8.6227552116136166E-3</v>
      </c>
      <c r="E444" s="4">
        <v>2.2158982266391899E-2</v>
      </c>
      <c r="F444">
        <f t="shared" si="13"/>
        <v>8.4796690441785779E-3</v>
      </c>
    </row>
    <row r="445" spans="1:6">
      <c r="A445" s="4">
        <v>6.6806054618062704E-4</v>
      </c>
      <c r="B445" s="4">
        <v>-2.55520961503741E-3</v>
      </c>
      <c r="C445" s="4">
        <v>2.47763877489557E-2</v>
      </c>
      <c r="D445">
        <f t="shared" si="12"/>
        <v>2.0601184395661895E-3</v>
      </c>
      <c r="E445" s="4">
        <v>-2.94970824648093E-2</v>
      </c>
      <c r="F445">
        <f t="shared" si="13"/>
        <v>1.3576811229010139E-3</v>
      </c>
    </row>
    <row r="446" spans="1:6">
      <c r="A446" s="4">
        <v>7.3684673615836997E-3</v>
      </c>
      <c r="B446" s="4">
        <v>1.5975253986283602E-2</v>
      </c>
      <c r="C446" s="4">
        <v>2.2376357908027202E-2</v>
      </c>
      <c r="D446">
        <f t="shared" si="12"/>
        <v>9.9225697880800205E-3</v>
      </c>
      <c r="E446" s="4">
        <v>-1.93406656307804E-2</v>
      </c>
      <c r="F446">
        <f t="shared" si="13"/>
        <v>9.1489299565129575E-3</v>
      </c>
    </row>
    <row r="447" spans="1:6">
      <c r="A447" s="4">
        <v>7.5339136254317703E-3</v>
      </c>
      <c r="B447" s="4">
        <v>1.51704097604455E-3</v>
      </c>
      <c r="C447" s="4">
        <v>2.62351086543458E-2</v>
      </c>
      <c r="D447">
        <f t="shared" si="12"/>
        <v>8.0546252814634109E-3</v>
      </c>
      <c r="E447" s="4">
        <v>4.4368588705751201E-2</v>
      </c>
      <c r="F447">
        <f t="shared" si="13"/>
        <v>8.8309174453957435E-3</v>
      </c>
    </row>
    <row r="448" spans="1:6">
      <c r="A448" s="4">
        <v>5.0316711853666297E-3</v>
      </c>
      <c r="B448" s="4">
        <v>2.5191146822742799E-2</v>
      </c>
      <c r="C448" s="4">
        <v>9.2285401564291599E-3</v>
      </c>
      <c r="D448">
        <f t="shared" si="12"/>
        <v>8.568580460423381E-3</v>
      </c>
      <c r="E448" s="4">
        <v>-1.2255930936518699E-2</v>
      </c>
      <c r="F448">
        <f t="shared" si="13"/>
        <v>7.8620048608104565E-3</v>
      </c>
    </row>
    <row r="449" spans="1:6">
      <c r="A449" s="4">
        <v>4.3634248728796599E-4</v>
      </c>
      <c r="B449" s="4">
        <v>6.3611648910511E-3</v>
      </c>
      <c r="C449" s="4">
        <v>8.0862351570161195E-3</v>
      </c>
      <c r="D449">
        <f t="shared" si="12"/>
        <v>1.982730770394828E-3</v>
      </c>
      <c r="E449" s="4">
        <v>0.13036058902914299</v>
      </c>
      <c r="F449">
        <f t="shared" si="13"/>
        <v>4.5780933259649357E-3</v>
      </c>
    </row>
    <row r="450" spans="1:6">
      <c r="A450" s="5">
        <v>9.6939146526864306E-5</v>
      </c>
      <c r="B450" s="4">
        <v>4.5750238350441598E-3</v>
      </c>
      <c r="C450" s="4">
        <v>-7.1510525157165699E-3</v>
      </c>
      <c r="D450">
        <f t="shared" si="12"/>
        <v>2.3636327068388304E-4</v>
      </c>
      <c r="E450" s="4">
        <v>-7.4888634187269404E-2</v>
      </c>
      <c r="F450">
        <f t="shared" si="13"/>
        <v>-1.3737431660308997E-3</v>
      </c>
    </row>
    <row r="451" spans="1:6">
      <c r="A451" s="4">
        <v>-1.3094720334700901E-3</v>
      </c>
      <c r="B451" s="4">
        <v>-2.1483027602194199E-2</v>
      </c>
      <c r="C451" s="4">
        <v>-8.5012988921207E-4</v>
      </c>
      <c r="D451">
        <f t="shared" ref="D451:D483" si="14">A451*$I$2+B451*$I$3+C451*$I$4</f>
        <v>-4.4807793395008405E-3</v>
      </c>
      <c r="E451" s="4">
        <v>3.1209886916190799E-2</v>
      </c>
      <c r="F451">
        <f t="shared" ref="F451:F483" si="15">A451*$J$2+B451*$J$3+C451*$J$4+E451*$J$7</f>
        <v>-3.4773926231796643E-3</v>
      </c>
    </row>
    <row r="452" spans="1:6">
      <c r="A452" s="4">
        <v>3.7540763659542598E-3</v>
      </c>
      <c r="B452" s="4">
        <v>2.4651758940225799E-2</v>
      </c>
      <c r="C452" s="4">
        <v>1.1905314255678E-2</v>
      </c>
      <c r="D452">
        <f t="shared" si="14"/>
        <v>7.72075568855161E-3</v>
      </c>
      <c r="E452" s="4">
        <v>1.56215837272651E-2</v>
      </c>
      <c r="F452">
        <f t="shared" si="15"/>
        <v>7.5948542325021745E-3</v>
      </c>
    </row>
    <row r="453" spans="1:6">
      <c r="A453" s="4">
        <v>4.1493835468111601E-3</v>
      </c>
      <c r="B453" s="4">
        <v>-7.3498190407388399E-3</v>
      </c>
      <c r="C453" s="4">
        <v>2.7848051658905301E-3</v>
      </c>
      <c r="D453">
        <f t="shared" si="14"/>
        <v>2.2132086432979804E-3</v>
      </c>
      <c r="E453" s="4">
        <v>-9.7391659485523995E-4</v>
      </c>
      <c r="F453">
        <f t="shared" si="15"/>
        <v>2.2964294736283896E-3</v>
      </c>
    </row>
    <row r="454" spans="1:6">
      <c r="A454" s="4">
        <v>1.26073700788343E-2</v>
      </c>
      <c r="B454" s="4">
        <v>1.1500352611630399E-2</v>
      </c>
      <c r="C454" s="4">
        <v>1.0911596392570101E-2</v>
      </c>
      <c r="D454">
        <f t="shared" si="14"/>
        <v>1.2297388180334008E-2</v>
      </c>
      <c r="E454" s="4">
        <v>2.6941722948963701E-2</v>
      </c>
      <c r="F454">
        <f t="shared" si="15"/>
        <v>1.2624600738513309E-2</v>
      </c>
    </row>
    <row r="455" spans="1:6">
      <c r="A455" s="4">
        <v>-1.0941440604419501E-3</v>
      </c>
      <c r="B455" s="4">
        <v>2.1329924529238702E-2</v>
      </c>
      <c r="C455" s="4">
        <v>1.3318008952881001E-2</v>
      </c>
      <c r="D455">
        <f t="shared" si="14"/>
        <v>3.6098429333697867E-3</v>
      </c>
      <c r="E455" s="4">
        <v>0.204774595950447</v>
      </c>
      <c r="F455">
        <f t="shared" si="15"/>
        <v>7.5022406110969529E-3</v>
      </c>
    </row>
    <row r="456" spans="1:6">
      <c r="A456" s="4">
        <v>7.1370798100201004E-4</v>
      </c>
      <c r="B456" s="4">
        <v>5.4947936699649702E-3</v>
      </c>
      <c r="C456" s="4">
        <v>5.5101869967542098E-3</v>
      </c>
      <c r="D456">
        <f t="shared" si="14"/>
        <v>1.8528224477915446E-3</v>
      </c>
      <c r="E456" s="4">
        <v>1.10913063459606E-3</v>
      </c>
      <c r="F456">
        <f t="shared" si="15"/>
        <v>1.7606465574148511E-3</v>
      </c>
    </row>
    <row r="457" spans="1:6">
      <c r="A457" s="4">
        <v>3.3713232311383102E-3</v>
      </c>
      <c r="B457" s="4">
        <v>-4.8266056881462999E-4</v>
      </c>
      <c r="C457" s="4">
        <v>2.8433133024536898E-3</v>
      </c>
      <c r="D457">
        <f t="shared" si="14"/>
        <v>2.7168270225797074E-3</v>
      </c>
      <c r="E457" s="4">
        <v>4.6111436916159897E-2</v>
      </c>
      <c r="F457">
        <f t="shared" si="15"/>
        <v>3.6786732004078313E-3</v>
      </c>
    </row>
    <row r="458" spans="1:6">
      <c r="A458" s="4">
        <v>-1.9216859806388E-3</v>
      </c>
      <c r="B458" s="4">
        <v>1.1621113732451799E-2</v>
      </c>
      <c r="C458" s="4">
        <v>-3.3894431262371703E-2</v>
      </c>
      <c r="D458">
        <f t="shared" si="14"/>
        <v>-2.2942277035142939E-3</v>
      </c>
      <c r="E458" s="4">
        <v>-4.6039811906268798E-3</v>
      </c>
      <c r="F458">
        <f t="shared" si="15"/>
        <v>-2.4073769719248285E-3</v>
      </c>
    </row>
    <row r="459" spans="1:6">
      <c r="A459" s="4">
        <v>4.6909512919697301E-3</v>
      </c>
      <c r="B459" s="4">
        <v>2.1108376244036698E-3</v>
      </c>
      <c r="C459" s="4">
        <v>1.4827090148671101E-2</v>
      </c>
      <c r="D459">
        <f t="shared" si="14"/>
        <v>5.0814681885061348E-3</v>
      </c>
      <c r="E459" s="4">
        <v>0.101919291227659</v>
      </c>
      <c r="F459">
        <f t="shared" si="15"/>
        <v>7.1138644515531613E-3</v>
      </c>
    </row>
    <row r="460" spans="1:6">
      <c r="A460" s="4">
        <v>1.2755405059996501E-3</v>
      </c>
      <c r="B460" s="4">
        <v>-2.0374136631600599E-2</v>
      </c>
      <c r="C460" s="4">
        <v>1.5262119310760301E-2</v>
      </c>
      <c r="D460">
        <f t="shared" si="14"/>
        <v>-1.0618184333026982E-3</v>
      </c>
      <c r="E460" s="4">
        <v>0.2095615331041</v>
      </c>
      <c r="F460">
        <f t="shared" si="15"/>
        <v>3.5886493514352144E-3</v>
      </c>
    </row>
    <row r="461" spans="1:6">
      <c r="A461" s="4">
        <v>2.4520217877954699E-3</v>
      </c>
      <c r="B461" s="4">
        <v>-7.8754631952726601E-3</v>
      </c>
      <c r="C461" s="4">
        <v>-5.9026569915747703E-3</v>
      </c>
      <c r="D461">
        <f t="shared" si="14"/>
        <v>1.4993205191738822E-4</v>
      </c>
      <c r="E461" s="4">
        <v>1.0004995966367501E-2</v>
      </c>
      <c r="F461">
        <f t="shared" si="15"/>
        <v>5.1555766329334238E-4</v>
      </c>
    </row>
    <row r="462" spans="1:6">
      <c r="A462" s="4">
        <v>2.5899721134159398E-4</v>
      </c>
      <c r="B462" s="4">
        <v>-1.0762993093934799E-2</v>
      </c>
      <c r="C462" s="4">
        <v>-2.2066506643030298E-3</v>
      </c>
      <c r="D462">
        <f t="shared" si="14"/>
        <v>-1.6882854293732777E-3</v>
      </c>
      <c r="E462" s="4">
        <v>0.100122798279092</v>
      </c>
      <c r="F462">
        <f t="shared" si="15"/>
        <v>5.9753447731212802E-4</v>
      </c>
    </row>
    <row r="463" spans="1:6">
      <c r="A463" s="4">
        <v>4.1817473897145501E-3</v>
      </c>
      <c r="B463" s="4">
        <v>-2.69168124079773E-2</v>
      </c>
      <c r="C463" s="4">
        <v>1.6336954868383401E-2</v>
      </c>
      <c r="D463">
        <f t="shared" si="14"/>
        <v>1.9733777269638529E-4</v>
      </c>
      <c r="E463" s="4">
        <v>6.2567542737888004E-2</v>
      </c>
      <c r="F463">
        <f t="shared" si="15"/>
        <v>1.8602403943777546E-3</v>
      </c>
    </row>
    <row r="464" spans="1:6">
      <c r="A464" s="4">
        <v>1.24644866119521E-2</v>
      </c>
      <c r="B464" s="4">
        <v>4.3992048231220202E-2</v>
      </c>
      <c r="C464" s="4">
        <v>-9.9614176333240306E-3</v>
      </c>
      <c r="D464">
        <f t="shared" si="14"/>
        <v>1.5705722474038914E-2</v>
      </c>
      <c r="E464" s="4">
        <v>-7.8388273501285993E-2</v>
      </c>
      <c r="F464">
        <f t="shared" si="15"/>
        <v>1.3405503046979003E-2</v>
      </c>
    </row>
    <row r="465" spans="1:6">
      <c r="A465" s="4">
        <v>-1.2510716827680601E-3</v>
      </c>
      <c r="B465" s="4">
        <v>5.5815297659398402E-3</v>
      </c>
      <c r="C465" s="4">
        <v>1.91045807000263E-2</v>
      </c>
      <c r="D465">
        <f t="shared" si="14"/>
        <v>1.4434084858172503E-3</v>
      </c>
      <c r="E465" s="4">
        <v>0.109131209176294</v>
      </c>
      <c r="F465">
        <f t="shared" si="15"/>
        <v>3.5503364987642576E-3</v>
      </c>
    </row>
    <row r="466" spans="1:6">
      <c r="A466" s="4">
        <v>3.8640013832376102E-3</v>
      </c>
      <c r="B466" s="4">
        <v>1.62537951221218E-2</v>
      </c>
      <c r="C466" s="4">
        <v>2.0287534567167999E-2</v>
      </c>
      <c r="D466">
        <f t="shared" si="14"/>
        <v>7.1314377092506973E-3</v>
      </c>
      <c r="E466" s="4">
        <v>0.196098557021012</v>
      </c>
      <c r="F466">
        <f t="shared" si="15"/>
        <v>1.0888009011902164E-2</v>
      </c>
    </row>
    <row r="467" spans="1:6">
      <c r="A467" s="4">
        <v>1.3031592865719E-2</v>
      </c>
      <c r="B467" s="4">
        <v>-3.4071583216137599E-3</v>
      </c>
      <c r="C467" s="4">
        <v>-8.5631550903277898E-3</v>
      </c>
      <c r="D467">
        <f t="shared" si="14"/>
        <v>8.7118463384053928E-3</v>
      </c>
      <c r="E467" s="4">
        <v>0.104814744322463</v>
      </c>
      <c r="F467">
        <f t="shared" si="15"/>
        <v>1.1010286277774579E-2</v>
      </c>
    </row>
    <row r="468" spans="1:6">
      <c r="A468" s="4">
        <v>2.7770208140705001E-3</v>
      </c>
      <c r="B468" s="4">
        <v>1.8463281331459101E-2</v>
      </c>
      <c r="C468" s="4">
        <v>-1.78617633238289E-2</v>
      </c>
      <c r="D468">
        <f t="shared" si="14"/>
        <v>3.6406722894412355E-3</v>
      </c>
      <c r="E468" s="4">
        <v>-5.5117619467735003E-2</v>
      </c>
      <c r="F468">
        <f t="shared" si="15"/>
        <v>2.2770985959345976E-3</v>
      </c>
    </row>
    <row r="469" spans="1:6">
      <c r="A469" s="4">
        <v>-7.50400817448593E-4</v>
      </c>
      <c r="B469" s="4">
        <v>7.3108871802904903E-3</v>
      </c>
      <c r="C469" s="4">
        <v>2.8127361724052901E-2</v>
      </c>
      <c r="D469">
        <f t="shared" si="14"/>
        <v>2.8126872149705391E-3</v>
      </c>
      <c r="E469" s="4">
        <v>8.5628083075430794E-3</v>
      </c>
      <c r="F469">
        <f t="shared" si="15"/>
        <v>2.734895185924032E-3</v>
      </c>
    </row>
    <row r="470" spans="1:6">
      <c r="A470" s="4">
        <v>-2.1633939550733702E-3</v>
      </c>
      <c r="B470" s="4">
        <v>-1.16423681607234E-2</v>
      </c>
      <c r="C470" s="4">
        <v>-3.5649136544986301E-3</v>
      </c>
      <c r="D470">
        <f t="shared" si="14"/>
        <v>-3.7812709100263206E-3</v>
      </c>
      <c r="E470" s="4">
        <v>-4.8514352883307403E-2</v>
      </c>
      <c r="F470">
        <f t="shared" si="15"/>
        <v>-4.5959698617317095E-3</v>
      </c>
    </row>
    <row r="471" spans="1:6">
      <c r="A471" s="4">
        <v>4.0951029814122498E-3</v>
      </c>
      <c r="B471" s="4">
        <v>1.61557531528338E-2</v>
      </c>
      <c r="C471" s="4">
        <v>-2.2215432489677899E-2</v>
      </c>
      <c r="D471">
        <f t="shared" si="14"/>
        <v>3.9342140564521556E-3</v>
      </c>
      <c r="E471" s="4">
        <v>-0.13155543173281201</v>
      </c>
      <c r="F471">
        <f t="shared" si="15"/>
        <v>1.0241351020661487E-3</v>
      </c>
    </row>
    <row r="472" spans="1:6">
      <c r="A472" s="4">
        <v>1.70135582354281E-3</v>
      </c>
      <c r="B472" s="4">
        <v>-3.1585340657918501E-2</v>
      </c>
      <c r="C472" s="4">
        <v>1.42700044643993E-2</v>
      </c>
      <c r="D472">
        <f t="shared" si="14"/>
        <v>-2.5983056743818754E-3</v>
      </c>
      <c r="E472" s="4">
        <v>0.13053890852399899</v>
      </c>
      <c r="F472">
        <f t="shared" si="15"/>
        <v>5.770268328268058E-4</v>
      </c>
    </row>
    <row r="473" spans="1:6">
      <c r="A473" s="4">
        <v>1.63880973268959E-2</v>
      </c>
      <c r="B473" s="4">
        <v>-3.42325412047018E-3</v>
      </c>
      <c r="C473" s="4">
        <v>-1.17026464104439E-2</v>
      </c>
      <c r="D473">
        <f t="shared" si="14"/>
        <v>1.1018923691514851E-2</v>
      </c>
      <c r="E473" s="4">
        <v>4.5086306750109301E-2</v>
      </c>
      <c r="F473">
        <f t="shared" si="15"/>
        <v>1.2079021431246888E-2</v>
      </c>
    </row>
    <row r="474" spans="1:6">
      <c r="A474" s="4">
        <v>5.2261246676339503E-3</v>
      </c>
      <c r="B474" s="4">
        <v>-9.5440247432376796E-3</v>
      </c>
      <c r="C474" s="4">
        <v>3.4360113109282303E-2</v>
      </c>
      <c r="D474">
        <f t="shared" si="14"/>
        <v>5.1792559981955807E-3</v>
      </c>
      <c r="E474" s="4">
        <v>-0.10192443146793199</v>
      </c>
      <c r="F474">
        <f t="shared" si="15"/>
        <v>3.0197467677143992E-3</v>
      </c>
    </row>
    <row r="475" spans="1:6">
      <c r="A475" s="4">
        <v>2.4811709671679299E-3</v>
      </c>
      <c r="B475" s="4">
        <v>-1.3944796009179E-2</v>
      </c>
      <c r="C475" s="4">
        <v>1.24641403220709E-2</v>
      </c>
      <c r="D475">
        <f t="shared" si="14"/>
        <v>6.5809679696610243E-4</v>
      </c>
      <c r="E475" s="4">
        <v>-8.5606274401861492E-3</v>
      </c>
      <c r="F475">
        <f t="shared" si="15"/>
        <v>6.3911965525870304E-4</v>
      </c>
    </row>
    <row r="476" spans="1:6">
      <c r="A476" s="4">
        <v>6.0001944774645804E-3</v>
      </c>
      <c r="B476" s="4">
        <v>2.6331005931567099E-2</v>
      </c>
      <c r="C476" s="4">
        <v>-4.5912707321296197E-3</v>
      </c>
      <c r="D476">
        <f t="shared" si="14"/>
        <v>8.3960677471089391E-3</v>
      </c>
      <c r="E476" s="4">
        <v>-5.44204351361657E-2</v>
      </c>
      <c r="F476">
        <f t="shared" si="15"/>
        <v>6.8548988680050323E-3</v>
      </c>
    </row>
    <row r="477" spans="1:6">
      <c r="A477" s="4">
        <v>3.5785282812383899E-3</v>
      </c>
      <c r="B477" s="4">
        <v>1.8967464482543901E-2</v>
      </c>
      <c r="C477" s="4">
        <v>6.8894280112941101E-3</v>
      </c>
      <c r="D477">
        <f t="shared" si="14"/>
        <v>6.2869302159203671E-3</v>
      </c>
      <c r="E477" s="4">
        <v>8.6484020696113703E-2</v>
      </c>
      <c r="F477">
        <f t="shared" si="15"/>
        <v>7.7651680787615834E-3</v>
      </c>
    </row>
    <row r="478" spans="1:6">
      <c r="A478" s="4">
        <v>-8.8046176408118609E-3</v>
      </c>
      <c r="B478" s="4">
        <v>1.01479926892525E-2</v>
      </c>
      <c r="C478" s="4">
        <v>6.7871843641080804E-3</v>
      </c>
      <c r="D478">
        <f t="shared" si="14"/>
        <v>-4.5594002399429517E-3</v>
      </c>
      <c r="E478" s="4">
        <v>-1.1904902506319801E-2</v>
      </c>
      <c r="F478">
        <f t="shared" si="15"/>
        <v>-5.0057069974242486E-3</v>
      </c>
    </row>
    <row r="479" spans="1:6">
      <c r="A479" s="4">
        <v>-1.24134001887128E-2</v>
      </c>
      <c r="B479" s="4">
        <v>-9.3765707704465094E-3</v>
      </c>
      <c r="C479" s="4">
        <v>-5.9830360247365997E-3</v>
      </c>
      <c r="D479">
        <f t="shared" si="14"/>
        <v>-1.142254554225434E-2</v>
      </c>
      <c r="E479" s="4">
        <v>-3.3873865245515902E-2</v>
      </c>
      <c r="F479">
        <f t="shared" si="15"/>
        <v>-1.1953956399959349E-2</v>
      </c>
    </row>
    <row r="480" spans="1:6">
      <c r="A480" s="4">
        <v>1.1727794562007799E-2</v>
      </c>
      <c r="B480" s="4">
        <v>-9.7022895372020895E-3</v>
      </c>
      <c r="C480" s="4">
        <v>1.27518321625182E-2</v>
      </c>
      <c r="D480">
        <f t="shared" si="14"/>
        <v>8.401310160673749E-3</v>
      </c>
      <c r="E480" s="4">
        <v>-0.19671464512721601</v>
      </c>
      <c r="F480">
        <f t="shared" si="15"/>
        <v>4.3617800847848527E-3</v>
      </c>
    </row>
    <row r="481" spans="1:6">
      <c r="A481" s="4">
        <v>2.01125041552253E-3</v>
      </c>
      <c r="B481" s="4">
        <v>-3.5607939276704999E-3</v>
      </c>
      <c r="C481" s="4">
        <v>4.8867146112350204E-3</v>
      </c>
      <c r="D481">
        <f t="shared" si="14"/>
        <v>1.3524570364161249E-3</v>
      </c>
      <c r="E481" s="4">
        <v>-9.9414376722712899E-3</v>
      </c>
      <c r="F481">
        <f t="shared" si="15"/>
        <v>1.176225975084981E-3</v>
      </c>
    </row>
    <row r="482" spans="1:6">
      <c r="A482" s="4">
        <v>5.4388049822646804E-3</v>
      </c>
      <c r="B482" s="4">
        <v>6.5353939117365201E-3</v>
      </c>
      <c r="C482" s="4">
        <v>-4.7669961336627202E-4</v>
      </c>
      <c r="D482">
        <f t="shared" si="14"/>
        <v>5.1458377589958578E-3</v>
      </c>
      <c r="E482" s="4">
        <v>2.1556729740092699E-2</v>
      </c>
      <c r="F482">
        <f t="shared" si="15"/>
        <v>5.4963462790168513E-3</v>
      </c>
    </row>
    <row r="483" spans="1:6">
      <c r="A483" s="4">
        <v>-9.8201184167745498E-3</v>
      </c>
      <c r="B483" s="4">
        <v>5.6878638829243001E-3</v>
      </c>
      <c r="C483" s="4">
        <v>-1.48603630643329E-3</v>
      </c>
      <c r="D483">
        <f t="shared" si="14"/>
        <v>-6.6959567444054733E-3</v>
      </c>
      <c r="E483" s="4">
        <v>-4.2695748483833298E-2</v>
      </c>
      <c r="F483">
        <f t="shared" si="15"/>
        <v>-7.6761431031605954E-3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2019-10-25T20:48:02Z</dcterms:created>
  <dcterms:modified xsi:type="dcterms:W3CDTF">2019-10-25T21:00:21Z</dcterms:modified>
</cp:coreProperties>
</file>