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I8" i="1"/>
  <c r="I7" i="1"/>
  <c r="I6" i="1"/>
  <c r="I5" i="1"/>
  <c r="I4" i="1"/>
  <c r="F5" i="1"/>
  <c r="F6" i="1"/>
  <c r="F7" i="1"/>
  <c r="F8" i="1"/>
  <c r="F4" i="1"/>
  <c r="M2" i="1"/>
  <c r="M3" i="1"/>
  <c r="M4" i="1"/>
  <c r="M5" i="1"/>
  <c r="M6" i="1"/>
  <c r="M7" i="1"/>
  <c r="M8" i="1"/>
  <c r="M9" i="1"/>
  <c r="D42" i="1"/>
  <c r="D43" i="1"/>
  <c r="D44" i="1"/>
  <c r="D45" i="1"/>
  <c r="D51" i="1"/>
  <c r="L51" i="1"/>
  <c r="M51" i="1"/>
  <c r="J51" i="1"/>
  <c r="K51" i="1"/>
  <c r="H51" i="1"/>
  <c r="I51" i="1"/>
  <c r="D50" i="1"/>
  <c r="L50" i="1"/>
  <c r="M50" i="1"/>
  <c r="J50" i="1"/>
  <c r="K50" i="1"/>
  <c r="H50" i="1"/>
  <c r="I50" i="1"/>
  <c r="D49" i="1"/>
  <c r="L49" i="1"/>
  <c r="M49" i="1"/>
  <c r="J49" i="1"/>
  <c r="K49" i="1"/>
  <c r="H49" i="1"/>
  <c r="I49" i="1"/>
  <c r="L47" i="1"/>
  <c r="M47" i="1"/>
  <c r="J47" i="1"/>
  <c r="K47" i="1"/>
  <c r="H47" i="1"/>
  <c r="I47" i="1"/>
  <c r="D18" i="1"/>
  <c r="D19" i="1"/>
  <c r="D20" i="1"/>
  <c r="D21" i="1"/>
  <c r="D22" i="1"/>
  <c r="D23" i="1"/>
  <c r="D24" i="1"/>
  <c r="D30" i="1"/>
  <c r="L30" i="1"/>
  <c r="M30" i="1"/>
  <c r="C18" i="1"/>
  <c r="C19" i="1"/>
  <c r="C20" i="1"/>
  <c r="C21" i="1"/>
  <c r="C22" i="1"/>
  <c r="C23" i="1"/>
  <c r="C24" i="1"/>
  <c r="C30" i="1"/>
  <c r="J30" i="1"/>
  <c r="K30" i="1"/>
  <c r="B18" i="1"/>
  <c r="B19" i="1"/>
  <c r="B20" i="1"/>
  <c r="B21" i="1"/>
  <c r="B22" i="1"/>
  <c r="B23" i="1"/>
  <c r="B24" i="1"/>
  <c r="B30" i="1"/>
  <c r="H30" i="1"/>
  <c r="I30" i="1"/>
  <c r="D29" i="1"/>
  <c r="L29" i="1"/>
  <c r="M29" i="1"/>
  <c r="D28" i="1"/>
  <c r="L28" i="1"/>
  <c r="M28" i="1"/>
  <c r="D26" i="1"/>
  <c r="L26" i="1"/>
  <c r="M26" i="1"/>
  <c r="C29" i="1"/>
  <c r="J29" i="1"/>
  <c r="K29" i="1"/>
  <c r="C28" i="1"/>
  <c r="J28" i="1"/>
  <c r="K28" i="1"/>
  <c r="C26" i="1"/>
  <c r="J26" i="1"/>
  <c r="K26" i="1"/>
  <c r="B29" i="1"/>
  <c r="H29" i="1"/>
  <c r="I29" i="1"/>
  <c r="B26" i="1"/>
  <c r="H26" i="1"/>
  <c r="I26" i="1"/>
  <c r="B28" i="1"/>
  <c r="H28" i="1"/>
  <c r="I28" i="1"/>
  <c r="D46" i="1"/>
  <c r="D25" i="1"/>
  <c r="C25" i="1"/>
  <c r="B25" i="1"/>
</calcChain>
</file>

<file path=xl/sharedStrings.xml><?xml version="1.0" encoding="utf-8"?>
<sst xmlns="http://schemas.openxmlformats.org/spreadsheetml/2006/main" count="141" uniqueCount="28">
  <si>
    <t>Dis</t>
  </si>
  <si>
    <t>LM</t>
  </si>
  <si>
    <t>PC</t>
  </si>
  <si>
    <t>PI</t>
  </si>
  <si>
    <t>PII</t>
  </si>
  <si>
    <t>PIII</t>
  </si>
  <si>
    <t>FDA</t>
  </si>
  <si>
    <t>time</t>
  </si>
  <si>
    <t>manu</t>
  </si>
  <si>
    <t>manu_PC</t>
  </si>
  <si>
    <t>manu_PI</t>
  </si>
  <si>
    <t>manu_PII</t>
  </si>
  <si>
    <t>manu_PIII</t>
  </si>
  <si>
    <t>IND</t>
  </si>
  <si>
    <t>Drug A medium</t>
  </si>
  <si>
    <t>Drug B niche</t>
  </si>
  <si>
    <t>Drug C BB</t>
  </si>
  <si>
    <t>launchtime</t>
  </si>
  <si>
    <t>Drug A</t>
  </si>
  <si>
    <t>Drug B</t>
  </si>
  <si>
    <t>Drug C</t>
  </si>
  <si>
    <t>starting times</t>
  </si>
  <si>
    <t>small facility:</t>
  </si>
  <si>
    <t>start</t>
  </si>
  <si>
    <t>end</t>
  </si>
  <si>
    <t>Planning Phase I</t>
  </si>
  <si>
    <t>Planning Phase II</t>
  </si>
  <si>
    <t>Already Planned, 2 small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</si>
</sst>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" fontId="0" fillId="0" borderId="0" xfId="0" applyNumberFormat="1"/>
    <xf numFmtId="1" fontId="4" fillId="2" borderId="0" xfId="0" applyNumberFormat="1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3" workbookViewId="0">
      <selection activeCell="R51" sqref="R51"/>
    </sheetView>
  </sheetViews>
  <sheetFormatPr baseColWidth="10" defaultRowHeight="15" x14ac:dyDescent="0"/>
  <sheetData>
    <row r="1" spans="1:16">
      <c r="B1" t="s">
        <v>7</v>
      </c>
      <c r="C1" t="s">
        <v>14</v>
      </c>
      <c r="D1" t="s">
        <v>8</v>
      </c>
      <c r="F1" t="s">
        <v>15</v>
      </c>
      <c r="G1" t="s">
        <v>8</v>
      </c>
      <c r="I1" t="s">
        <v>16</v>
      </c>
      <c r="J1" t="s">
        <v>8</v>
      </c>
    </row>
    <row r="2" spans="1:16">
      <c r="A2" t="s">
        <v>0</v>
      </c>
      <c r="B2">
        <v>24</v>
      </c>
      <c r="C2" t="s">
        <v>17</v>
      </c>
      <c r="E2">
        <v>0</v>
      </c>
      <c r="H2">
        <v>3</v>
      </c>
      <c r="K2">
        <v>5</v>
      </c>
      <c r="M2" s="10">
        <f t="shared" ref="M2:M8" si="0">B2*31/7</f>
        <v>106.28571428571429</v>
      </c>
    </row>
    <row r="3" spans="1:16">
      <c r="A3" t="s">
        <v>1</v>
      </c>
      <c r="B3">
        <v>25</v>
      </c>
      <c r="M3" s="10">
        <f t="shared" si="0"/>
        <v>110.71428571428571</v>
      </c>
    </row>
    <row r="4" spans="1:16">
      <c r="A4" t="s">
        <v>2</v>
      </c>
      <c r="B4">
        <v>12</v>
      </c>
      <c r="D4" s="1" t="s">
        <v>9</v>
      </c>
      <c r="E4" s="1">
        <v>8</v>
      </c>
      <c r="F4" s="11">
        <f>E4*31/7</f>
        <v>35.428571428571431</v>
      </c>
      <c r="G4" s="1" t="s">
        <v>9</v>
      </c>
      <c r="H4" s="1">
        <v>7</v>
      </c>
      <c r="I4" s="11">
        <f>H4*31/7</f>
        <v>31</v>
      </c>
      <c r="J4" s="1" t="s">
        <v>9</v>
      </c>
      <c r="K4" s="1">
        <v>12</v>
      </c>
      <c r="L4" s="11">
        <f>K4*31/7</f>
        <v>53.142857142857146</v>
      </c>
      <c r="M4" s="10">
        <f t="shared" si="0"/>
        <v>53.142857142857146</v>
      </c>
    </row>
    <row r="5" spans="1:16">
      <c r="A5" t="s">
        <v>13</v>
      </c>
      <c r="B5">
        <v>3</v>
      </c>
      <c r="D5" s="1"/>
      <c r="E5" s="1"/>
      <c r="F5" s="11">
        <f t="shared" ref="F5:F8" si="1">E5*31/7</f>
        <v>0</v>
      </c>
      <c r="G5" s="1"/>
      <c r="H5" s="1"/>
      <c r="I5" s="11">
        <f t="shared" ref="I5:I8" si="2">H5*31/7</f>
        <v>0</v>
      </c>
      <c r="J5" s="1"/>
      <c r="K5" s="1"/>
      <c r="L5" s="11">
        <f t="shared" ref="L5:L8" si="3">K5*31/7</f>
        <v>0</v>
      </c>
      <c r="M5" s="10">
        <f t="shared" si="0"/>
        <v>13.285714285714286</v>
      </c>
    </row>
    <row r="6" spans="1:16">
      <c r="A6" t="s">
        <v>3</v>
      </c>
      <c r="B6">
        <v>12</v>
      </c>
      <c r="D6" s="1" t="s">
        <v>10</v>
      </c>
      <c r="E6" s="1">
        <v>3</v>
      </c>
      <c r="F6" s="11">
        <f t="shared" si="1"/>
        <v>13.285714285714286</v>
      </c>
      <c r="G6" s="1" t="s">
        <v>10</v>
      </c>
      <c r="H6" s="1">
        <v>2</v>
      </c>
      <c r="I6" s="11">
        <f t="shared" si="2"/>
        <v>8.8571428571428577</v>
      </c>
      <c r="J6" s="1" t="s">
        <v>10</v>
      </c>
      <c r="K6" s="1">
        <v>15</v>
      </c>
      <c r="L6" s="11">
        <f t="shared" si="3"/>
        <v>66.428571428571431</v>
      </c>
      <c r="M6" s="10">
        <f t="shared" si="0"/>
        <v>53.142857142857146</v>
      </c>
    </row>
    <row r="7" spans="1:16">
      <c r="A7" t="s">
        <v>4</v>
      </c>
      <c r="B7">
        <v>18</v>
      </c>
      <c r="D7" s="1" t="s">
        <v>11</v>
      </c>
      <c r="E7" s="1">
        <v>8</v>
      </c>
      <c r="F7" s="11">
        <f t="shared" si="1"/>
        <v>35.428571428571431</v>
      </c>
      <c r="G7" s="1" t="s">
        <v>11</v>
      </c>
      <c r="H7" s="1">
        <v>6</v>
      </c>
      <c r="I7" s="11">
        <f t="shared" si="2"/>
        <v>26.571428571428573</v>
      </c>
      <c r="J7" s="1" t="s">
        <v>11</v>
      </c>
      <c r="K7" s="1">
        <v>19</v>
      </c>
      <c r="L7" s="11">
        <f t="shared" si="3"/>
        <v>84.142857142857139</v>
      </c>
      <c r="M7" s="10">
        <f t="shared" si="0"/>
        <v>79.714285714285708</v>
      </c>
    </row>
    <row r="8" spans="1:16">
      <c r="A8" t="s">
        <v>5</v>
      </c>
      <c r="B8">
        <v>24</v>
      </c>
      <c r="D8" s="2" t="s">
        <v>12</v>
      </c>
      <c r="E8" s="2">
        <v>15</v>
      </c>
      <c r="F8" s="11">
        <f t="shared" si="1"/>
        <v>66.428571428571431</v>
      </c>
      <c r="G8" s="2" t="s">
        <v>12</v>
      </c>
      <c r="H8" s="2">
        <v>12</v>
      </c>
      <c r="I8" s="11">
        <f t="shared" si="2"/>
        <v>53.142857142857146</v>
      </c>
      <c r="J8" s="2" t="s">
        <v>12</v>
      </c>
      <c r="K8" s="2">
        <v>24</v>
      </c>
      <c r="L8" s="11">
        <f t="shared" si="3"/>
        <v>106.28571428571429</v>
      </c>
      <c r="M8" s="10">
        <f t="shared" si="0"/>
        <v>106.28571428571429</v>
      </c>
    </row>
    <row r="9" spans="1:16">
      <c r="A9" t="s">
        <v>6</v>
      </c>
      <c r="B9">
        <v>3</v>
      </c>
      <c r="M9" s="10">
        <f>B9*31/7</f>
        <v>13.285714285714286</v>
      </c>
    </row>
    <row r="12" spans="1:16" s="6" customFormat="1">
      <c r="A12" s="6" t="s">
        <v>25</v>
      </c>
    </row>
    <row r="13" spans="1:16">
      <c r="H13" t="s">
        <v>22</v>
      </c>
    </row>
    <row r="14" spans="1:16">
      <c r="N14">
        <v>0</v>
      </c>
      <c r="O14" s="3">
        <v>41</v>
      </c>
      <c r="P14" s="3">
        <v>49</v>
      </c>
    </row>
    <row r="15" spans="1:16">
      <c r="N15">
        <v>1</v>
      </c>
      <c r="O15" s="5">
        <v>42</v>
      </c>
      <c r="P15" s="5">
        <v>54</v>
      </c>
    </row>
    <row r="16" spans="1:16">
      <c r="A16" t="s">
        <v>21</v>
      </c>
      <c r="N16">
        <v>2</v>
      </c>
      <c r="O16" s="4">
        <v>45</v>
      </c>
      <c r="P16" s="4">
        <v>52</v>
      </c>
    </row>
    <row r="17" spans="1:16">
      <c r="B17" t="s">
        <v>18</v>
      </c>
      <c r="C17" t="s">
        <v>19</v>
      </c>
      <c r="D17" t="s">
        <v>20</v>
      </c>
      <c r="N17">
        <v>3</v>
      </c>
      <c r="O17" s="5">
        <v>54</v>
      </c>
      <c r="P17" s="5">
        <v>69</v>
      </c>
    </row>
    <row r="18" spans="1:16">
      <c r="A18" t="s">
        <v>0</v>
      </c>
      <c r="B18">
        <f>$E$2</f>
        <v>0</v>
      </c>
      <c r="C18">
        <f>$H$2</f>
        <v>3</v>
      </c>
      <c r="D18">
        <f>$K$2</f>
        <v>5</v>
      </c>
      <c r="N18">
        <v>4</v>
      </c>
      <c r="O18" s="3">
        <v>61</v>
      </c>
      <c r="P18" s="3">
        <v>64</v>
      </c>
    </row>
    <row r="19" spans="1:16">
      <c r="A19" t="s">
        <v>1</v>
      </c>
      <c r="B19">
        <f>B2+B18</f>
        <v>24</v>
      </c>
      <c r="C19">
        <f>B2+C18</f>
        <v>27</v>
      </c>
      <c r="D19">
        <f>B2+D18</f>
        <v>29</v>
      </c>
      <c r="N19">
        <v>5</v>
      </c>
      <c r="O19" s="5">
        <v>62</v>
      </c>
      <c r="P19" s="5">
        <v>81</v>
      </c>
    </row>
    <row r="20" spans="1:16">
      <c r="A20" t="s">
        <v>2</v>
      </c>
      <c r="B20">
        <f t="shared" ref="B20:B25" si="4">B3+B19</f>
        <v>49</v>
      </c>
      <c r="C20">
        <f t="shared" ref="C20:C25" si="5">B3+C19</f>
        <v>52</v>
      </c>
      <c r="D20">
        <f t="shared" ref="D20:D25" si="6">B3+D19</f>
        <v>54</v>
      </c>
      <c r="N20">
        <v>6</v>
      </c>
      <c r="O20" s="4">
        <v>65</v>
      </c>
      <c r="P20" s="4">
        <v>67</v>
      </c>
    </row>
    <row r="21" spans="1:16">
      <c r="A21" t="s">
        <v>13</v>
      </c>
      <c r="B21">
        <f t="shared" si="4"/>
        <v>61</v>
      </c>
      <c r="C21">
        <f t="shared" si="5"/>
        <v>64</v>
      </c>
      <c r="D21">
        <f t="shared" si="6"/>
        <v>66</v>
      </c>
      <c r="N21">
        <v>7</v>
      </c>
      <c r="O21" s="3">
        <v>68</v>
      </c>
      <c r="P21" s="3">
        <v>76</v>
      </c>
    </row>
    <row r="22" spans="1:16">
      <c r="A22" t="s">
        <v>3</v>
      </c>
      <c r="B22">
        <f t="shared" si="4"/>
        <v>64</v>
      </c>
      <c r="C22">
        <f t="shared" si="5"/>
        <v>67</v>
      </c>
      <c r="D22">
        <f t="shared" si="6"/>
        <v>69</v>
      </c>
      <c r="N22">
        <v>8</v>
      </c>
      <c r="O22" s="4">
        <v>73</v>
      </c>
      <c r="P22" s="4">
        <v>79</v>
      </c>
    </row>
    <row r="23" spans="1:16">
      <c r="A23" t="s">
        <v>4</v>
      </c>
      <c r="B23">
        <f t="shared" si="4"/>
        <v>76</v>
      </c>
      <c r="C23">
        <f t="shared" si="5"/>
        <v>79</v>
      </c>
      <c r="D23">
        <f t="shared" si="6"/>
        <v>81</v>
      </c>
      <c r="N23">
        <v>9</v>
      </c>
      <c r="O23" s="9">
        <v>75</v>
      </c>
      <c r="P23" s="9">
        <v>99</v>
      </c>
    </row>
    <row r="24" spans="1:16">
      <c r="A24" t="s">
        <v>5</v>
      </c>
      <c r="B24">
        <f t="shared" si="4"/>
        <v>94</v>
      </c>
      <c r="C24">
        <f t="shared" si="5"/>
        <v>97</v>
      </c>
      <c r="D24">
        <f t="shared" si="6"/>
        <v>99</v>
      </c>
      <c r="H24" t="s">
        <v>18</v>
      </c>
      <c r="J24" t="s">
        <v>19</v>
      </c>
      <c r="L24" t="s">
        <v>20</v>
      </c>
      <c r="N24">
        <v>10</v>
      </c>
      <c r="O24" s="7">
        <v>79</v>
      </c>
      <c r="P24" s="7">
        <v>94</v>
      </c>
    </row>
    <row r="25" spans="1:16">
      <c r="A25" t="s">
        <v>6</v>
      </c>
      <c r="B25">
        <f t="shared" si="4"/>
        <v>118</v>
      </c>
      <c r="C25">
        <f t="shared" si="5"/>
        <v>121</v>
      </c>
      <c r="D25">
        <f t="shared" si="6"/>
        <v>123</v>
      </c>
      <c r="H25" t="s">
        <v>23</v>
      </c>
      <c r="I25" t="s">
        <v>24</v>
      </c>
      <c r="J25" t="s">
        <v>23</v>
      </c>
      <c r="K25" t="s">
        <v>24</v>
      </c>
      <c r="L25" t="s">
        <v>23</v>
      </c>
      <c r="M25" t="s">
        <v>24</v>
      </c>
      <c r="N25">
        <v>11</v>
      </c>
      <c r="O25" s="8">
        <v>85</v>
      </c>
      <c r="P25" s="8">
        <v>97</v>
      </c>
    </row>
    <row r="26" spans="1:16">
      <c r="A26" s="1" t="s">
        <v>9</v>
      </c>
      <c r="B26">
        <f>B20-E4</f>
        <v>41</v>
      </c>
      <c r="C26">
        <f>C20-H4</f>
        <v>45</v>
      </c>
      <c r="D26">
        <f>D20-K4</f>
        <v>42</v>
      </c>
      <c r="H26" s="3">
        <f>B26</f>
        <v>41</v>
      </c>
      <c r="I26" s="3">
        <f>H26+$E$4</f>
        <v>49</v>
      </c>
      <c r="J26" s="4">
        <f>C26</f>
        <v>45</v>
      </c>
      <c r="K26" s="4">
        <f>J26+$H$4</f>
        <v>52</v>
      </c>
      <c r="L26" s="5">
        <f>D26</f>
        <v>42</v>
      </c>
      <c r="M26" s="5">
        <f>L26+$K$4</f>
        <v>54</v>
      </c>
    </row>
    <row r="27" spans="1:16">
      <c r="A27" s="1"/>
      <c r="H27" s="3"/>
      <c r="I27" s="3"/>
      <c r="J27" s="4"/>
      <c r="K27" s="4"/>
      <c r="L27" s="5"/>
      <c r="M27" s="5"/>
    </row>
    <row r="28" spans="1:16">
      <c r="A28" s="1" t="s">
        <v>10</v>
      </c>
      <c r="B28">
        <f t="shared" ref="B28:B30" si="7">B22-E6</f>
        <v>61</v>
      </c>
      <c r="C28">
        <f t="shared" ref="C28:C30" si="8">C22-H6</f>
        <v>65</v>
      </c>
      <c r="D28">
        <f t="shared" ref="D28:D30" si="9">D22-K6</f>
        <v>54</v>
      </c>
      <c r="H28" s="3">
        <f t="shared" ref="H28:H30" si="10">B28</f>
        <v>61</v>
      </c>
      <c r="I28" s="3">
        <f>H28+$E$6</f>
        <v>64</v>
      </c>
      <c r="J28" s="4">
        <f t="shared" ref="J28:J29" si="11">C28</f>
        <v>65</v>
      </c>
      <c r="K28" s="4">
        <f>J28+$H$6</f>
        <v>67</v>
      </c>
      <c r="L28" s="5">
        <f t="shared" ref="L28:L29" si="12">D28</f>
        <v>54</v>
      </c>
      <c r="M28" s="5">
        <f>L28+$K$6</f>
        <v>69</v>
      </c>
    </row>
    <row r="29" spans="1:16">
      <c r="A29" s="1" t="s">
        <v>11</v>
      </c>
      <c r="B29">
        <f t="shared" si="7"/>
        <v>68</v>
      </c>
      <c r="C29">
        <f t="shared" si="8"/>
        <v>73</v>
      </c>
      <c r="D29">
        <f t="shared" si="9"/>
        <v>62</v>
      </c>
      <c r="H29" s="3">
        <f t="shared" si="10"/>
        <v>68</v>
      </c>
      <c r="I29" s="3">
        <f>H29+$E$7</f>
        <v>76</v>
      </c>
      <c r="J29" s="4">
        <f t="shared" si="11"/>
        <v>73</v>
      </c>
      <c r="K29" s="4">
        <f>J29+$H$7</f>
        <v>79</v>
      </c>
      <c r="L29" s="5">
        <f t="shared" si="12"/>
        <v>62</v>
      </c>
      <c r="M29" s="5">
        <f>L29+$K$7</f>
        <v>81</v>
      </c>
    </row>
    <row r="30" spans="1:16">
      <c r="A30" s="2" t="s">
        <v>12</v>
      </c>
      <c r="B30">
        <f t="shared" si="7"/>
        <v>79</v>
      </c>
      <c r="C30">
        <f t="shared" si="8"/>
        <v>85</v>
      </c>
      <c r="D30">
        <f t="shared" si="9"/>
        <v>75</v>
      </c>
      <c r="H30" s="7">
        <f t="shared" si="10"/>
        <v>79</v>
      </c>
      <c r="I30" s="7">
        <f>H30+$E$8</f>
        <v>94</v>
      </c>
      <c r="J30" s="8">
        <f t="shared" ref="J30" si="13">C30</f>
        <v>85</v>
      </c>
      <c r="K30" s="8">
        <f>J30+$H$8</f>
        <v>97</v>
      </c>
      <c r="L30" s="9">
        <f t="shared" ref="L30" si="14">D30</f>
        <v>75</v>
      </c>
      <c r="M30" s="9">
        <f>L30+$K$8</f>
        <v>99</v>
      </c>
    </row>
    <row r="33" spans="1:16" s="6" customFormat="1">
      <c r="A33" s="6" t="s">
        <v>26</v>
      </c>
    </row>
    <row r="37" spans="1:16">
      <c r="A37" t="s">
        <v>21</v>
      </c>
    </row>
    <row r="38" spans="1:16">
      <c r="B38" t="s">
        <v>18</v>
      </c>
      <c r="C38" t="s">
        <v>19</v>
      </c>
      <c r="D38" t="s">
        <v>20</v>
      </c>
    </row>
    <row r="39" spans="1:16">
      <c r="A39" t="s">
        <v>0</v>
      </c>
      <c r="B39">
        <v>0</v>
      </c>
      <c r="C39">
        <v>3</v>
      </c>
      <c r="D39">
        <v>5</v>
      </c>
      <c r="N39">
        <v>0</v>
      </c>
      <c r="O39" s="4">
        <v>45</v>
      </c>
      <c r="P39" s="4">
        <v>52</v>
      </c>
    </row>
    <row r="40" spans="1:16">
      <c r="A40" t="s">
        <v>1</v>
      </c>
      <c r="B40">
        <v>24</v>
      </c>
      <c r="C40">
        <v>27</v>
      </c>
      <c r="D40">
        <v>29</v>
      </c>
      <c r="N40">
        <v>1</v>
      </c>
      <c r="O40" s="5">
        <v>61</v>
      </c>
      <c r="P40" s="5">
        <v>76</v>
      </c>
    </row>
    <row r="41" spans="1:16">
      <c r="A41" t="s">
        <v>2</v>
      </c>
      <c r="B41">
        <v>49</v>
      </c>
      <c r="C41">
        <v>52</v>
      </c>
      <c r="D41">
        <v>61</v>
      </c>
      <c r="N41">
        <v>2</v>
      </c>
      <c r="O41" s="3">
        <v>61</v>
      </c>
      <c r="P41" s="3">
        <v>64</v>
      </c>
    </row>
    <row r="42" spans="1:16">
      <c r="A42" t="s">
        <v>13</v>
      </c>
      <c r="B42">
        <v>61</v>
      </c>
      <c r="C42">
        <v>64</v>
      </c>
      <c r="D42">
        <f>D41+B4</f>
        <v>73</v>
      </c>
      <c r="N42">
        <v>3</v>
      </c>
      <c r="O42" s="4">
        <v>65</v>
      </c>
      <c r="P42" s="4">
        <v>67</v>
      </c>
    </row>
    <row r="43" spans="1:16">
      <c r="A43" t="s">
        <v>3</v>
      </c>
      <c r="B43">
        <v>64</v>
      </c>
      <c r="C43">
        <v>67</v>
      </c>
      <c r="D43">
        <f t="shared" ref="D43:D46" si="15">D42+B5</f>
        <v>76</v>
      </c>
      <c r="N43">
        <v>4</v>
      </c>
      <c r="O43" s="3">
        <v>68</v>
      </c>
      <c r="P43" s="3">
        <v>76</v>
      </c>
    </row>
    <row r="44" spans="1:16">
      <c r="A44" t="s">
        <v>4</v>
      </c>
      <c r="B44">
        <v>76</v>
      </c>
      <c r="C44">
        <v>79</v>
      </c>
      <c r="D44">
        <f t="shared" si="15"/>
        <v>88</v>
      </c>
      <c r="N44">
        <v>5</v>
      </c>
      <c r="O44" s="5">
        <v>69</v>
      </c>
      <c r="P44" s="5">
        <v>88</v>
      </c>
    </row>
    <row r="45" spans="1:16">
      <c r="A45" t="s">
        <v>5</v>
      </c>
      <c r="B45">
        <v>94</v>
      </c>
      <c r="C45">
        <v>97</v>
      </c>
      <c r="D45">
        <f t="shared" si="15"/>
        <v>106</v>
      </c>
      <c r="H45" t="s">
        <v>18</v>
      </c>
      <c r="J45" t="s">
        <v>19</v>
      </c>
      <c r="L45" t="s">
        <v>20</v>
      </c>
      <c r="N45">
        <v>6</v>
      </c>
      <c r="O45" s="4">
        <v>73</v>
      </c>
      <c r="P45" s="4">
        <v>79</v>
      </c>
    </row>
    <row r="46" spans="1:16">
      <c r="A46" t="s">
        <v>6</v>
      </c>
      <c r="B46">
        <v>118</v>
      </c>
      <c r="C46">
        <v>121</v>
      </c>
      <c r="D46">
        <f t="shared" si="15"/>
        <v>130</v>
      </c>
      <c r="H46" t="s">
        <v>23</v>
      </c>
      <c r="I46" t="s">
        <v>24</v>
      </c>
      <c r="J46" t="s">
        <v>23</v>
      </c>
      <c r="K46" t="s">
        <v>24</v>
      </c>
      <c r="L46" t="s">
        <v>23</v>
      </c>
      <c r="M46" t="s">
        <v>24</v>
      </c>
      <c r="N46">
        <v>7</v>
      </c>
      <c r="O46" s="7">
        <v>79</v>
      </c>
      <c r="P46" s="7">
        <v>94</v>
      </c>
    </row>
    <row r="47" spans="1:16">
      <c r="A47" s="1" t="s">
        <v>9</v>
      </c>
      <c r="B47">
        <v>41</v>
      </c>
      <c r="C47">
        <v>45</v>
      </c>
      <c r="D47">
        <v>49</v>
      </c>
      <c r="H47" s="3">
        <f>B47</f>
        <v>41</v>
      </c>
      <c r="I47" s="3">
        <f>H47+$E$4</f>
        <v>49</v>
      </c>
      <c r="J47" s="4">
        <f>C47</f>
        <v>45</v>
      </c>
      <c r="K47" s="4">
        <f>J47+$H$4</f>
        <v>52</v>
      </c>
      <c r="L47" s="5">
        <f>D47</f>
        <v>49</v>
      </c>
      <c r="M47" s="5">
        <f>L47+$K$4</f>
        <v>61</v>
      </c>
      <c r="N47">
        <v>8</v>
      </c>
      <c r="O47" s="9">
        <v>82</v>
      </c>
      <c r="P47" s="9">
        <v>106</v>
      </c>
    </row>
    <row r="48" spans="1:16">
      <c r="A48" s="1"/>
      <c r="H48" s="3"/>
      <c r="I48" s="3"/>
      <c r="J48" s="4"/>
      <c r="K48" s="4"/>
      <c r="L48" s="5"/>
      <c r="M48" s="5"/>
      <c r="N48">
        <v>9</v>
      </c>
      <c r="O48" s="8">
        <v>85</v>
      </c>
      <c r="P48" s="8">
        <v>97</v>
      </c>
    </row>
    <row r="49" spans="1:19">
      <c r="A49" s="1" t="s">
        <v>10</v>
      </c>
      <c r="B49">
        <v>61</v>
      </c>
      <c r="C49">
        <v>65</v>
      </c>
      <c r="D49">
        <f>D43-K6</f>
        <v>61</v>
      </c>
      <c r="H49" s="3">
        <f t="shared" ref="H49:H51" si="16">B49</f>
        <v>61</v>
      </c>
      <c r="I49" s="3">
        <f>H49+$E$6</f>
        <v>64</v>
      </c>
      <c r="J49" s="4">
        <f t="shared" ref="J49:J51" si="17">C49</f>
        <v>65</v>
      </c>
      <c r="K49" s="4">
        <f>J49+$H$6</f>
        <v>67</v>
      </c>
      <c r="L49" s="5">
        <f t="shared" ref="L49:L51" si="18">D49</f>
        <v>61</v>
      </c>
      <c r="M49" s="5">
        <f>L49+$K$6</f>
        <v>76</v>
      </c>
    </row>
    <row r="50" spans="1:19">
      <c r="A50" s="1" t="s">
        <v>11</v>
      </c>
      <c r="B50">
        <v>68</v>
      </c>
      <c r="C50">
        <v>73</v>
      </c>
      <c r="D50">
        <f t="shared" ref="D50:D51" si="19">D44-K7</f>
        <v>69</v>
      </c>
      <c r="H50" s="3">
        <f t="shared" si="16"/>
        <v>68</v>
      </c>
      <c r="I50" s="3">
        <f>H50+$E$7</f>
        <v>76</v>
      </c>
      <c r="J50" s="4">
        <f t="shared" si="17"/>
        <v>73</v>
      </c>
      <c r="K50" s="4">
        <f>J50+$H$7</f>
        <v>79</v>
      </c>
      <c r="L50" s="5">
        <f t="shared" si="18"/>
        <v>69</v>
      </c>
      <c r="M50" s="5">
        <f>L50+$K$7</f>
        <v>88</v>
      </c>
    </row>
    <row r="51" spans="1:19">
      <c r="A51" s="2" t="s">
        <v>12</v>
      </c>
      <c r="B51">
        <v>79</v>
      </c>
      <c r="C51">
        <v>85</v>
      </c>
      <c r="D51">
        <f t="shared" si="19"/>
        <v>82</v>
      </c>
      <c r="H51" s="7">
        <f t="shared" si="16"/>
        <v>79</v>
      </c>
      <c r="I51" s="7">
        <f>H51+$E$8</f>
        <v>94</v>
      </c>
      <c r="J51" s="8">
        <f t="shared" si="17"/>
        <v>85</v>
      </c>
      <c r="K51" s="8">
        <f>J51+$H$8</f>
        <v>97</v>
      </c>
      <c r="L51" s="9">
        <f t="shared" si="18"/>
        <v>82</v>
      </c>
      <c r="M51" s="9">
        <f>L51+$K$8</f>
        <v>106</v>
      </c>
    </row>
    <row r="53" spans="1:19" s="6" customFormat="1">
      <c r="A53" s="6" t="s">
        <v>27</v>
      </c>
    </row>
    <row r="55" spans="1:19">
      <c r="A55" t="s">
        <v>21</v>
      </c>
    </row>
    <row r="56" spans="1:19">
      <c r="B56" t="s">
        <v>18</v>
      </c>
      <c r="D56" t="s">
        <v>19</v>
      </c>
      <c r="F56" t="s">
        <v>20</v>
      </c>
      <c r="K56" t="s">
        <v>14</v>
      </c>
      <c r="L56" t="s">
        <v>8</v>
      </c>
      <c r="N56" t="s">
        <v>15</v>
      </c>
      <c r="O56" t="s">
        <v>8</v>
      </c>
      <c r="Q56" t="s">
        <v>16</v>
      </c>
      <c r="R56" t="s">
        <v>8</v>
      </c>
    </row>
    <row r="57" spans="1:19">
      <c r="A57" t="s">
        <v>0</v>
      </c>
      <c r="B57">
        <v>0</v>
      </c>
      <c r="C57">
        <v>106</v>
      </c>
      <c r="D57">
        <v>14</v>
      </c>
      <c r="E57">
        <v>120</v>
      </c>
      <c r="F57">
        <v>24</v>
      </c>
      <c r="G57">
        <v>130</v>
      </c>
      <c r="K57" t="s">
        <v>17</v>
      </c>
      <c r="M57">
        <v>0</v>
      </c>
      <c r="P57">
        <v>14</v>
      </c>
      <c r="S57">
        <v>24</v>
      </c>
    </row>
    <row r="58" spans="1:19">
      <c r="A58" t="s">
        <v>1</v>
      </c>
      <c r="B58">
        <v>106</v>
      </c>
      <c r="C58">
        <v>217</v>
      </c>
      <c r="D58">
        <v>120</v>
      </c>
      <c r="E58">
        <v>231</v>
      </c>
      <c r="F58">
        <v>130</v>
      </c>
      <c r="G58">
        <v>241</v>
      </c>
      <c r="J58" s="10">
        <v>106.28571428571429</v>
      </c>
      <c r="L58" t="s">
        <v>0</v>
      </c>
      <c r="M58">
        <v>108</v>
      </c>
      <c r="O58" t="s">
        <v>0</v>
      </c>
      <c r="P58">
        <v>106</v>
      </c>
      <c r="R58" t="s">
        <v>0</v>
      </c>
      <c r="S58">
        <v>106</v>
      </c>
    </row>
    <row r="59" spans="1:19">
      <c r="A59" t="s">
        <v>2</v>
      </c>
      <c r="B59">
        <v>217</v>
      </c>
      <c r="C59">
        <v>270</v>
      </c>
      <c r="D59">
        <v>248</v>
      </c>
      <c r="E59">
        <v>301</v>
      </c>
      <c r="F59">
        <v>241</v>
      </c>
      <c r="G59">
        <v>294</v>
      </c>
      <c r="J59" s="10">
        <v>110.71428571428571</v>
      </c>
      <c r="L59" t="s">
        <v>1</v>
      </c>
      <c r="M59">
        <v>112</v>
      </c>
      <c r="O59" t="s">
        <v>1</v>
      </c>
      <c r="P59">
        <v>114</v>
      </c>
      <c r="R59" t="s">
        <v>1</v>
      </c>
      <c r="S59">
        <v>111</v>
      </c>
    </row>
    <row r="60" spans="1:19">
      <c r="A60" t="s">
        <v>13</v>
      </c>
      <c r="B60">
        <v>270</v>
      </c>
      <c r="C60">
        <v>283</v>
      </c>
      <c r="D60">
        <v>301</v>
      </c>
      <c r="E60">
        <v>314</v>
      </c>
      <c r="F60">
        <v>294</v>
      </c>
      <c r="G60">
        <v>307</v>
      </c>
      <c r="J60" s="10">
        <v>53.142857142857146</v>
      </c>
      <c r="L60" t="s">
        <v>2</v>
      </c>
      <c r="M60">
        <v>52</v>
      </c>
      <c r="O60" t="s">
        <v>2</v>
      </c>
      <c r="P60">
        <v>53</v>
      </c>
      <c r="R60" t="s">
        <v>2</v>
      </c>
      <c r="S60">
        <v>51</v>
      </c>
    </row>
    <row r="61" spans="1:19">
      <c r="A61" t="s">
        <v>3</v>
      </c>
      <c r="B61">
        <v>283</v>
      </c>
      <c r="C61">
        <v>336</v>
      </c>
      <c r="D61">
        <v>351</v>
      </c>
      <c r="E61">
        <v>404</v>
      </c>
      <c r="F61">
        <v>307</v>
      </c>
      <c r="G61">
        <v>360</v>
      </c>
      <c r="J61" s="10">
        <v>13.285714285714286</v>
      </c>
      <c r="L61" t="s">
        <v>13</v>
      </c>
      <c r="M61">
        <v>10</v>
      </c>
      <c r="O61" t="s">
        <v>13</v>
      </c>
      <c r="P61">
        <v>11</v>
      </c>
      <c r="R61" t="s">
        <v>13</v>
      </c>
      <c r="S61">
        <v>11</v>
      </c>
    </row>
    <row r="62" spans="1:19">
      <c r="A62" t="s">
        <v>4</v>
      </c>
      <c r="B62">
        <v>342</v>
      </c>
      <c r="C62">
        <v>422</v>
      </c>
      <c r="D62">
        <v>404</v>
      </c>
      <c r="E62">
        <v>484</v>
      </c>
      <c r="F62">
        <v>367</v>
      </c>
      <c r="G62">
        <v>447</v>
      </c>
      <c r="J62" s="10">
        <v>53.142857142857146</v>
      </c>
      <c r="L62" t="s">
        <v>3</v>
      </c>
      <c r="M62">
        <v>52</v>
      </c>
      <c r="O62" t="s">
        <v>3</v>
      </c>
      <c r="P62">
        <v>51</v>
      </c>
      <c r="R62" t="s">
        <v>3</v>
      </c>
      <c r="S62">
        <v>52</v>
      </c>
    </row>
    <row r="63" spans="1:19">
      <c r="A63" t="s">
        <v>5</v>
      </c>
      <c r="B63">
        <v>513</v>
      </c>
      <c r="C63">
        <v>619</v>
      </c>
      <c r="D63">
        <v>566</v>
      </c>
      <c r="E63">
        <v>672</v>
      </c>
      <c r="F63">
        <v>447</v>
      </c>
      <c r="G63">
        <v>553</v>
      </c>
      <c r="J63" s="10">
        <v>79.714285714285708</v>
      </c>
      <c r="L63" t="s">
        <v>4</v>
      </c>
      <c r="M63">
        <v>78</v>
      </c>
      <c r="O63" t="s">
        <v>4</v>
      </c>
      <c r="P63">
        <v>78</v>
      </c>
      <c r="R63" t="s">
        <v>4</v>
      </c>
      <c r="S63">
        <v>82</v>
      </c>
    </row>
    <row r="64" spans="1:19">
      <c r="A64" t="s">
        <v>6</v>
      </c>
      <c r="B64">
        <v>619</v>
      </c>
      <c r="C64">
        <v>632</v>
      </c>
      <c r="D64">
        <v>672</v>
      </c>
      <c r="E64">
        <v>685</v>
      </c>
      <c r="F64">
        <v>553</v>
      </c>
      <c r="G64">
        <v>566</v>
      </c>
      <c r="J64" s="10">
        <v>106.28571428571429</v>
      </c>
      <c r="L64" t="s">
        <v>5</v>
      </c>
      <c r="M64">
        <v>108</v>
      </c>
      <c r="O64" t="s">
        <v>5</v>
      </c>
      <c r="P64">
        <v>107</v>
      </c>
      <c r="R64" t="s">
        <v>5</v>
      </c>
      <c r="S64">
        <v>106</v>
      </c>
    </row>
    <row r="65" spans="1:20">
      <c r="A65" s="1" t="s">
        <v>9</v>
      </c>
      <c r="B65" s="12">
        <v>182</v>
      </c>
      <c r="C65" s="12">
        <v>217</v>
      </c>
      <c r="D65" s="12">
        <v>217</v>
      </c>
      <c r="E65" s="12">
        <v>248</v>
      </c>
      <c r="F65" s="14">
        <v>188</v>
      </c>
      <c r="G65" s="14">
        <v>241</v>
      </c>
      <c r="J65" s="10">
        <v>13.285714285714286</v>
      </c>
      <c r="L65" t="s">
        <v>6</v>
      </c>
      <c r="M65">
        <v>12</v>
      </c>
      <c r="O65" t="s">
        <v>6</v>
      </c>
      <c r="P65">
        <v>14</v>
      </c>
      <c r="R65" t="s">
        <v>6</v>
      </c>
      <c r="S65">
        <v>12</v>
      </c>
    </row>
    <row r="66" spans="1:20">
      <c r="A66" s="1"/>
    </row>
    <row r="67" spans="1:20">
      <c r="A67" s="1" t="s">
        <v>10</v>
      </c>
      <c r="B67" s="12">
        <v>270</v>
      </c>
      <c r="C67" s="12">
        <v>283</v>
      </c>
      <c r="D67" s="14">
        <v>342</v>
      </c>
      <c r="E67" s="14">
        <v>351</v>
      </c>
      <c r="F67" s="14">
        <v>241</v>
      </c>
      <c r="G67" s="14">
        <v>307</v>
      </c>
      <c r="L67" s="1" t="s">
        <v>9</v>
      </c>
      <c r="M67" s="1">
        <v>34</v>
      </c>
      <c r="N67" s="11">
        <v>35.428571428571431</v>
      </c>
      <c r="O67" s="1" t="s">
        <v>9</v>
      </c>
      <c r="P67" s="1">
        <v>33</v>
      </c>
      <c r="Q67" s="11">
        <v>31</v>
      </c>
      <c r="R67" s="1" t="s">
        <v>9</v>
      </c>
      <c r="S67" s="1">
        <v>52</v>
      </c>
      <c r="T67" s="11">
        <v>53.142857142857146</v>
      </c>
    </row>
    <row r="68" spans="1:20">
      <c r="A68" s="1" t="s">
        <v>11</v>
      </c>
      <c r="B68" s="14">
        <v>307</v>
      </c>
      <c r="C68" s="14">
        <v>342</v>
      </c>
      <c r="D68" s="12">
        <v>377</v>
      </c>
      <c r="E68" s="12">
        <v>404</v>
      </c>
      <c r="F68" s="12">
        <v>283</v>
      </c>
      <c r="G68" s="12">
        <v>367</v>
      </c>
      <c r="L68" s="1"/>
      <c r="M68" s="1"/>
      <c r="N68" s="11"/>
      <c r="O68" s="1"/>
      <c r="P68" s="1"/>
      <c r="Q68" s="11">
        <v>0</v>
      </c>
      <c r="R68" s="1"/>
      <c r="S68" s="1"/>
      <c r="T68" s="11">
        <v>0</v>
      </c>
    </row>
    <row r="69" spans="1:20">
      <c r="A69" s="2" t="s">
        <v>12</v>
      </c>
      <c r="B69" s="13">
        <v>447</v>
      </c>
      <c r="C69" s="13">
        <v>513</v>
      </c>
      <c r="D69" s="13">
        <v>513</v>
      </c>
      <c r="E69" s="13">
        <v>566</v>
      </c>
      <c r="F69" s="13">
        <v>341</v>
      </c>
      <c r="G69" s="13">
        <v>447</v>
      </c>
      <c r="L69" s="1" t="s">
        <v>10</v>
      </c>
      <c r="M69" s="1">
        <v>9</v>
      </c>
      <c r="N69" s="11">
        <v>13.285714285714286</v>
      </c>
      <c r="O69" s="1" t="s">
        <v>10</v>
      </c>
      <c r="P69" s="1">
        <v>7</v>
      </c>
      <c r="Q69" s="11">
        <v>8.8571428571428577</v>
      </c>
      <c r="R69" s="1" t="s">
        <v>10</v>
      </c>
      <c r="S69" s="1">
        <v>68</v>
      </c>
      <c r="T69" s="11">
        <v>66.428571428571431</v>
      </c>
    </row>
    <row r="70" spans="1:20">
      <c r="L70" s="1" t="s">
        <v>11</v>
      </c>
      <c r="M70" s="1">
        <v>35</v>
      </c>
      <c r="N70" s="11">
        <v>35.428571428571431</v>
      </c>
      <c r="O70" s="1" t="s">
        <v>11</v>
      </c>
      <c r="P70" s="1">
        <v>24</v>
      </c>
      <c r="Q70" s="11">
        <v>26.571428571428573</v>
      </c>
      <c r="R70" s="1" t="s">
        <v>11</v>
      </c>
      <c r="S70" s="1">
        <v>81</v>
      </c>
      <c r="T70" s="11">
        <v>84.142857142857139</v>
      </c>
    </row>
    <row r="71" spans="1:20">
      <c r="L71" s="2" t="s">
        <v>12</v>
      </c>
      <c r="M71" s="2">
        <v>67</v>
      </c>
      <c r="N71" s="11">
        <v>66.428571428571431</v>
      </c>
      <c r="O71" s="2" t="s">
        <v>12</v>
      </c>
      <c r="P71" s="2">
        <v>53</v>
      </c>
      <c r="Q71" s="11">
        <v>53.142857142857146</v>
      </c>
      <c r="R71" s="2" t="s">
        <v>12</v>
      </c>
      <c r="S71" s="2">
        <v>106</v>
      </c>
      <c r="T71" s="11">
        <v>106.28571428571429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Wenhao Nie</dc:creator>
  <cp:lastModifiedBy>Wenhao Nie</cp:lastModifiedBy>
  <dcterms:created xsi:type="dcterms:W3CDTF">2012-05-01T14:51:46Z</dcterms:created>
  <dcterms:modified xsi:type="dcterms:W3CDTF">2012-05-10T16:08:59Z</dcterms:modified>
</cp:coreProperties>
</file>