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_repository\Computation-Neuro-Course\Homework\"/>
    </mc:Choice>
  </mc:AlternateContent>
  <xr:revisionPtr revIDLastSave="0" documentId="13_ncr:1_{EB1E3DB8-2873-45E7-9441-7811A7FCC11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W1" sheetId="2" r:id="rId1"/>
    <sheet name="HW2" sheetId="4" r:id="rId2"/>
    <sheet name="HW3" sheetId="8" r:id="rId3"/>
    <sheet name="HW4" sheetId="7" r:id="rId4"/>
    <sheet name="HW5" sheetId="5" r:id="rId5"/>
    <sheet name="Bonus" sheetId="3" r:id="rId6"/>
    <sheet name="Finall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K3" i="6" s="1"/>
  <c r="I4" i="6"/>
  <c r="I5" i="6"/>
  <c r="I6" i="6"/>
  <c r="I7" i="6"/>
  <c r="K7" i="6" s="1"/>
  <c r="I8" i="6"/>
  <c r="K8" i="6" s="1"/>
  <c r="I9" i="6"/>
  <c r="K9" i="6" s="1"/>
  <c r="I10" i="6"/>
  <c r="K10" i="6" s="1"/>
  <c r="I12" i="6"/>
  <c r="K12" i="6" s="1"/>
  <c r="I11" i="6"/>
  <c r="K11" i="6" s="1"/>
  <c r="I14" i="6"/>
  <c r="K14" i="6" s="1"/>
  <c r="I15" i="6"/>
  <c r="K15" i="6" s="1"/>
  <c r="I16" i="6"/>
  <c r="I17" i="6"/>
  <c r="I18" i="6"/>
  <c r="I13" i="6"/>
  <c r="I19" i="6"/>
  <c r="I20" i="6"/>
  <c r="K20" i="6" s="1"/>
  <c r="I21" i="6"/>
  <c r="I2" i="6"/>
  <c r="K2" i="6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K21" i="6"/>
  <c r="K6" i="6"/>
  <c r="K4" i="6"/>
  <c r="K5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F22" i="8"/>
  <c r="E22" i="8"/>
  <c r="D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I8" i="7"/>
  <c r="K21" i="2"/>
  <c r="K20" i="2"/>
  <c r="K2" i="2"/>
  <c r="K3" i="2"/>
  <c r="K4" i="2"/>
  <c r="K5" i="2"/>
  <c r="K6" i="2"/>
  <c r="K7" i="2"/>
  <c r="K9" i="2"/>
  <c r="K10" i="2"/>
  <c r="K11" i="2"/>
  <c r="K12" i="2"/>
  <c r="K13" i="2"/>
  <c r="K14" i="2"/>
  <c r="K15" i="2"/>
  <c r="K16" i="2"/>
  <c r="K17" i="2"/>
  <c r="K18" i="2"/>
  <c r="K19" i="2"/>
  <c r="F22" i="7"/>
  <c r="E22" i="7"/>
  <c r="D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7" i="7"/>
  <c r="I6" i="7"/>
  <c r="I5" i="7"/>
  <c r="I4" i="7"/>
  <c r="I3" i="7"/>
  <c r="I2" i="7"/>
  <c r="D22" i="5"/>
  <c r="F22" i="5"/>
  <c r="E22" i="5"/>
  <c r="I3" i="4"/>
  <c r="I4" i="4"/>
  <c r="I5" i="4"/>
  <c r="I6" i="4"/>
  <c r="I7" i="4"/>
  <c r="I9" i="4"/>
  <c r="I10" i="4"/>
  <c r="I11" i="4"/>
  <c r="I12" i="4"/>
  <c r="I13" i="4"/>
  <c r="I14" i="4"/>
  <c r="I15" i="4"/>
  <c r="I17" i="4"/>
  <c r="I18" i="4"/>
  <c r="I20" i="4"/>
  <c r="I21" i="4"/>
  <c r="I2" i="4"/>
  <c r="F22" i="4"/>
  <c r="E22" i="4"/>
  <c r="D22" i="4"/>
  <c r="F22" i="2"/>
  <c r="E22" i="2"/>
  <c r="D22" i="2"/>
  <c r="K13" i="6" l="1"/>
  <c r="K18" i="6"/>
  <c r="K19" i="6"/>
  <c r="K17" i="6"/>
  <c r="K16" i="6"/>
</calcChain>
</file>

<file path=xl/sharedStrings.xml><?xml version="1.0" encoding="utf-8"?>
<sst xmlns="http://schemas.openxmlformats.org/spreadsheetml/2006/main" count="352" uniqueCount="80">
  <si>
    <t>JL22020008</t>
  </si>
  <si>
    <t>胡博洲</t>
  </si>
  <si>
    <t>PB19081592</t>
  </si>
  <si>
    <t>费雨萱*</t>
  </si>
  <si>
    <t>PB20010459</t>
  </si>
  <si>
    <t>史静雯*</t>
  </si>
  <si>
    <t>PB20020500</t>
  </si>
  <si>
    <t>王不凡</t>
  </si>
  <si>
    <t>PB20020634</t>
  </si>
  <si>
    <t>朱育麟</t>
  </si>
  <si>
    <t>PB20020663</t>
  </si>
  <si>
    <t>尚玥*</t>
  </si>
  <si>
    <t>PB20051060</t>
  </si>
  <si>
    <t>骆勇舟</t>
  </si>
  <si>
    <t>PB20081485</t>
  </si>
  <si>
    <t>万景仰</t>
  </si>
  <si>
    <t>PB20081512</t>
  </si>
  <si>
    <t>吴适甫</t>
  </si>
  <si>
    <t>PB20081567</t>
  </si>
  <si>
    <t>王菁浩</t>
  </si>
  <si>
    <t>PB21000026</t>
  </si>
  <si>
    <t>胡文悦*</t>
  </si>
  <si>
    <t>PB21000094</t>
  </si>
  <si>
    <t>刘景寒</t>
  </si>
  <si>
    <t>PB21020489</t>
  </si>
  <si>
    <t>吕行</t>
  </si>
  <si>
    <t>PB21020536</t>
  </si>
  <si>
    <t>徐笑寒</t>
  </si>
  <si>
    <t>PB21020727</t>
  </si>
  <si>
    <t>黄海洋</t>
  </si>
  <si>
    <t>PB21030845</t>
  </si>
  <si>
    <t>姚昆仑</t>
  </si>
  <si>
    <t>PB21030859</t>
  </si>
  <si>
    <t>张睿吉</t>
  </si>
  <si>
    <t>PB21051119</t>
  </si>
  <si>
    <t>张奇霖</t>
  </si>
  <si>
    <t>PB21081606</t>
  </si>
  <si>
    <t>黎聪</t>
  </si>
  <si>
    <t>SA22001068</t>
  </si>
  <si>
    <t>张礼贤</t>
  </si>
  <si>
    <t>按时交</t>
    <phoneticPr fontId="2" type="noConversion"/>
  </si>
  <si>
    <t>请假</t>
    <phoneticPr fontId="2" type="noConversion"/>
  </si>
  <si>
    <t>Bonus</t>
    <phoneticPr fontId="2" type="noConversion"/>
  </si>
  <si>
    <t>Note</t>
    <phoneticPr fontId="2" type="noConversion"/>
  </si>
  <si>
    <t>课堂上指出老师的笔误</t>
    <phoneticPr fontId="2" type="noConversion"/>
  </si>
  <si>
    <t>Problem 1</t>
    <phoneticPr fontId="2" type="noConversion"/>
  </si>
  <si>
    <t>Problem 2</t>
  </si>
  <si>
    <t>Problem 3</t>
  </si>
  <si>
    <t>sum</t>
    <phoneticPr fontId="2" type="noConversion"/>
  </si>
  <si>
    <t>other 10</t>
    <phoneticPr fontId="2" type="noConversion"/>
  </si>
  <si>
    <t>未请假</t>
    <phoneticPr fontId="2" type="noConversion"/>
  </si>
  <si>
    <t>bonus</t>
    <phoneticPr fontId="2" type="noConversion"/>
  </si>
  <si>
    <t>Problem 4</t>
    <phoneticPr fontId="2" type="noConversion"/>
  </si>
  <si>
    <t>用完全不同的思路解决第一题！</t>
    <phoneticPr fontId="2" type="noConversion"/>
  </si>
  <si>
    <t>PCA; Delete the overlap area of 2 rectangles.</t>
    <phoneticPr fontId="2" type="noConversion"/>
  </si>
  <si>
    <t>Awarded</t>
    <phoneticPr fontId="2" type="noConversion"/>
  </si>
  <si>
    <t>Why Awarded?</t>
    <phoneticPr fontId="2" type="noConversion"/>
  </si>
  <si>
    <t>Sum</t>
    <phoneticPr fontId="2" type="noConversion"/>
  </si>
  <si>
    <t>Bonus of Problem 2</t>
    <phoneticPr fontId="2" type="noConversion"/>
  </si>
  <si>
    <t>Bonus of Problem 4</t>
    <phoneticPr fontId="2" type="noConversion"/>
  </si>
  <si>
    <t xml:space="preserve">回答issue 52; </t>
    <phoneticPr fontId="2" type="noConversion"/>
  </si>
  <si>
    <t>HW 1</t>
    <phoneticPr fontId="2" type="noConversion"/>
  </si>
  <si>
    <t>HW 2</t>
    <phoneticPr fontId="2" type="noConversion"/>
  </si>
  <si>
    <t>HW 3</t>
    <phoneticPr fontId="2" type="noConversion"/>
  </si>
  <si>
    <t>HW 4</t>
    <phoneticPr fontId="2" type="noConversion"/>
  </si>
  <si>
    <t>Up Controlled by 100</t>
    <phoneticPr fontId="2" type="noConversion"/>
  </si>
  <si>
    <t>HW 5</t>
    <phoneticPr fontId="2" type="noConversion"/>
  </si>
  <si>
    <t>HW for Fun.</t>
    <phoneticPr fontId="2" type="noConversion"/>
  </si>
  <si>
    <t>回答issue 66、58; HW for Fun.</t>
    <phoneticPr fontId="2" type="noConversion"/>
  </si>
  <si>
    <t>Weighted Average</t>
    <phoneticPr fontId="2" type="noConversion"/>
  </si>
  <si>
    <t>Beyond HW</t>
    <phoneticPr fontId="2" type="noConversion"/>
  </si>
  <si>
    <t>HW1</t>
    <phoneticPr fontId="2" type="noConversion"/>
  </si>
  <si>
    <t>HW2</t>
    <phoneticPr fontId="2" type="noConversion"/>
  </si>
  <si>
    <t>HW3</t>
    <phoneticPr fontId="2" type="noConversion"/>
  </si>
  <si>
    <t>HW4</t>
    <phoneticPr fontId="2" type="noConversion"/>
  </si>
  <si>
    <t>HW5</t>
    <phoneticPr fontId="2" type="noConversion"/>
  </si>
  <si>
    <t>Add Bonus</t>
    <phoneticPr fontId="2" type="noConversion"/>
  </si>
  <si>
    <t>Adjust to USTC</t>
    <phoneticPr fontId="2" type="noConversion"/>
  </si>
  <si>
    <t>HW for Fun. 回答issue 47.</t>
    <phoneticPr fontId="2" type="noConversion"/>
  </si>
  <si>
    <t>HW for Fun.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</si>
</sst>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8"/>
      <name val="Courier New"/>
      <family val="3"/>
    </font>
    <font>
      <sz val="9"/>
      <name val="等线"/>
      <family val="3"/>
      <charset val="134"/>
      <scheme val="minor"/>
    </font>
    <font>
      <sz val="8"/>
      <name val="Courier New"/>
      <family val="3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61D9-F70F-4689-B53F-3FE34F7F6866}">
  <dimension ref="A1:N22"/>
  <sheetViews>
    <sheetView tabSelected="1" zoomScale="115" zoomScaleNormal="115" workbookViewId="0">
      <selection activeCell="M20" sqref="M20"/>
    </sheetView>
  </sheetViews>
  <sheetFormatPr defaultColWidth="8.6640625" defaultRowHeight="14" x14ac:dyDescent="0.3"/>
  <cols>
    <col min="1" max="1" width="4" style="2" customWidth="1"/>
    <col min="2" max="3" width="11" style="2" customWidth="1"/>
    <col min="4" max="6" width="8.6640625" style="2"/>
    <col min="7" max="8" width="9.33203125" style="2" bestFit="1" customWidth="1"/>
    <col min="9" max="9" width="10.25" style="2" bestFit="1" customWidth="1"/>
    <col min="10" max="10" width="8.6640625" style="2" bestFit="1" customWidth="1"/>
    <col min="11" max="12" width="8.6640625" style="2"/>
    <col min="13" max="13" width="8.9140625" style="2" bestFit="1" customWidth="1"/>
    <col min="14" max="14" width="37.75" style="2" bestFit="1" customWidth="1"/>
    <col min="15" max="16384" width="8.6640625" style="2"/>
  </cols>
  <sheetData>
    <row r="1" spans="1:14" x14ac:dyDescent="0.3">
      <c r="D1" s="2" t="s">
        <v>40</v>
      </c>
      <c r="E1" s="2" t="s">
        <v>41</v>
      </c>
      <c r="F1" s="2" t="s">
        <v>50</v>
      </c>
      <c r="G1" s="2" t="s">
        <v>45</v>
      </c>
      <c r="H1" s="2" t="s">
        <v>46</v>
      </c>
      <c r="I1" s="2" t="s">
        <v>47</v>
      </c>
      <c r="J1" s="2" t="s">
        <v>49</v>
      </c>
      <c r="K1" s="2" t="s">
        <v>48</v>
      </c>
      <c r="M1" s="2" t="s">
        <v>55</v>
      </c>
      <c r="N1" s="2" t="s">
        <v>56</v>
      </c>
    </row>
    <row r="2" spans="1:14" x14ac:dyDescent="0.3">
      <c r="A2" s="1">
        <v>1</v>
      </c>
      <c r="B2" s="1" t="s">
        <v>0</v>
      </c>
      <c r="C2" s="1" t="s">
        <v>1</v>
      </c>
      <c r="D2" s="2">
        <v>1</v>
      </c>
      <c r="G2" s="2">
        <v>28</v>
      </c>
      <c r="H2" s="2">
        <v>20</v>
      </c>
      <c r="I2" s="2">
        <v>29</v>
      </c>
      <c r="J2" s="2">
        <v>9</v>
      </c>
      <c r="K2" s="2">
        <f t="shared" ref="K2:K18" si="0">SUM(G2:J2)</f>
        <v>86</v>
      </c>
    </row>
    <row r="3" spans="1:14" x14ac:dyDescent="0.3">
      <c r="A3" s="1">
        <v>2</v>
      </c>
      <c r="B3" s="1" t="s">
        <v>2</v>
      </c>
      <c r="C3" s="1" t="s">
        <v>3</v>
      </c>
      <c r="D3" s="2">
        <v>1</v>
      </c>
      <c r="G3" s="2">
        <v>27</v>
      </c>
      <c r="H3" s="2">
        <v>22</v>
      </c>
      <c r="I3" s="2">
        <v>24</v>
      </c>
      <c r="J3" s="2">
        <v>10</v>
      </c>
      <c r="K3" s="2">
        <f t="shared" si="0"/>
        <v>83</v>
      </c>
    </row>
    <row r="4" spans="1:14" x14ac:dyDescent="0.3">
      <c r="A4" s="1">
        <v>3</v>
      </c>
      <c r="B4" s="1" t="s">
        <v>4</v>
      </c>
      <c r="C4" s="1" t="s">
        <v>5</v>
      </c>
      <c r="E4" s="2">
        <v>1</v>
      </c>
      <c r="G4" s="2">
        <v>30</v>
      </c>
      <c r="H4" s="2">
        <v>24</v>
      </c>
      <c r="I4" s="2">
        <v>20</v>
      </c>
      <c r="J4" s="2">
        <v>9</v>
      </c>
      <c r="K4" s="2">
        <f t="shared" si="0"/>
        <v>83</v>
      </c>
    </row>
    <row r="5" spans="1:14" x14ac:dyDescent="0.3">
      <c r="A5" s="1">
        <v>4</v>
      </c>
      <c r="B5" s="1" t="s">
        <v>6</v>
      </c>
      <c r="C5" s="1" t="s">
        <v>7</v>
      </c>
      <c r="D5" s="2">
        <v>1</v>
      </c>
      <c r="G5" s="2">
        <v>20</v>
      </c>
      <c r="H5" s="2">
        <v>22</v>
      </c>
      <c r="I5" s="2">
        <v>30</v>
      </c>
      <c r="J5" s="2">
        <v>10</v>
      </c>
      <c r="K5" s="2">
        <f t="shared" si="0"/>
        <v>82</v>
      </c>
    </row>
    <row r="6" spans="1:14" x14ac:dyDescent="0.3">
      <c r="A6" s="1">
        <v>5</v>
      </c>
      <c r="B6" s="1" t="s">
        <v>8</v>
      </c>
      <c r="C6" s="1" t="s">
        <v>9</v>
      </c>
      <c r="D6" s="2">
        <v>1</v>
      </c>
      <c r="G6" s="2">
        <v>27</v>
      </c>
      <c r="H6" s="2">
        <v>19</v>
      </c>
      <c r="I6" s="2">
        <v>20</v>
      </c>
      <c r="J6" s="2">
        <v>10</v>
      </c>
      <c r="K6" s="2">
        <f t="shared" si="0"/>
        <v>76</v>
      </c>
    </row>
    <row r="7" spans="1:14" x14ac:dyDescent="0.3">
      <c r="A7" s="1">
        <v>6</v>
      </c>
      <c r="B7" s="1" t="s">
        <v>10</v>
      </c>
      <c r="C7" s="1" t="s">
        <v>11</v>
      </c>
      <c r="E7" s="2">
        <v>1</v>
      </c>
      <c r="G7" s="2">
        <v>30</v>
      </c>
      <c r="H7" s="2">
        <v>19</v>
      </c>
      <c r="I7" s="2">
        <v>22</v>
      </c>
      <c r="J7" s="2">
        <v>10</v>
      </c>
      <c r="K7" s="2">
        <f t="shared" si="0"/>
        <v>81</v>
      </c>
    </row>
    <row r="8" spans="1:14" x14ac:dyDescent="0.3">
      <c r="A8" s="1">
        <v>7</v>
      </c>
      <c r="B8" s="1" t="s">
        <v>12</v>
      </c>
      <c r="C8" s="3" t="s">
        <v>13</v>
      </c>
      <c r="F8" s="2">
        <v>1</v>
      </c>
      <c r="G8" s="2">
        <v>15</v>
      </c>
      <c r="H8" s="2">
        <v>15</v>
      </c>
      <c r="I8" s="2">
        <v>15</v>
      </c>
      <c r="J8" s="2">
        <v>15</v>
      </c>
      <c r="K8" s="2">
        <v>60</v>
      </c>
    </row>
    <row r="9" spans="1:14" x14ac:dyDescent="0.3">
      <c r="A9" s="1">
        <v>8</v>
      </c>
      <c r="B9" s="1" t="s">
        <v>14</v>
      </c>
      <c r="C9" s="1" t="s">
        <v>15</v>
      </c>
      <c r="D9" s="2">
        <v>1</v>
      </c>
      <c r="G9" s="2">
        <v>20</v>
      </c>
      <c r="H9" s="2">
        <v>15</v>
      </c>
      <c r="I9" s="2">
        <v>20</v>
      </c>
      <c r="J9" s="2">
        <v>8</v>
      </c>
      <c r="K9" s="2">
        <f t="shared" si="0"/>
        <v>63</v>
      </c>
    </row>
    <row r="10" spans="1:14" x14ac:dyDescent="0.3">
      <c r="A10" s="1">
        <v>9</v>
      </c>
      <c r="B10" s="1" t="s">
        <v>16</v>
      </c>
      <c r="C10" s="1" t="s">
        <v>17</v>
      </c>
      <c r="D10" s="2">
        <v>1</v>
      </c>
      <c r="G10" s="2">
        <v>27</v>
      </c>
      <c r="H10" s="2">
        <v>19</v>
      </c>
      <c r="I10" s="2">
        <v>29</v>
      </c>
      <c r="J10" s="2">
        <v>10</v>
      </c>
      <c r="K10" s="2">
        <f t="shared" si="0"/>
        <v>85</v>
      </c>
    </row>
    <row r="11" spans="1:14" x14ac:dyDescent="0.3">
      <c r="A11" s="1">
        <v>10</v>
      </c>
      <c r="B11" s="1" t="s">
        <v>18</v>
      </c>
      <c r="C11" s="1" t="s">
        <v>19</v>
      </c>
      <c r="D11" s="2">
        <v>1</v>
      </c>
      <c r="G11" s="2">
        <v>20</v>
      </c>
      <c r="H11" s="2">
        <v>23</v>
      </c>
      <c r="I11" s="2">
        <v>20</v>
      </c>
      <c r="J11" s="2">
        <v>10</v>
      </c>
      <c r="K11" s="2">
        <f t="shared" si="0"/>
        <v>73</v>
      </c>
    </row>
    <row r="12" spans="1:14" x14ac:dyDescent="0.3">
      <c r="A12" s="1">
        <v>11</v>
      </c>
      <c r="B12" s="1" t="s">
        <v>20</v>
      </c>
      <c r="C12" s="1" t="s">
        <v>21</v>
      </c>
      <c r="D12" s="2">
        <v>1</v>
      </c>
      <c r="G12" s="2">
        <v>27</v>
      </c>
      <c r="H12" s="2">
        <v>19</v>
      </c>
      <c r="I12" s="2">
        <v>29</v>
      </c>
      <c r="J12" s="2">
        <v>10</v>
      </c>
      <c r="K12" s="2">
        <f t="shared" si="0"/>
        <v>85</v>
      </c>
    </row>
    <row r="13" spans="1:14" x14ac:dyDescent="0.3">
      <c r="A13" s="1">
        <v>12</v>
      </c>
      <c r="B13" s="1" t="s">
        <v>22</v>
      </c>
      <c r="C13" s="1" t="s">
        <v>23</v>
      </c>
      <c r="E13" s="2">
        <v>1</v>
      </c>
      <c r="G13" s="2">
        <v>27</v>
      </c>
      <c r="H13" s="2">
        <v>19</v>
      </c>
      <c r="I13" s="2">
        <v>20</v>
      </c>
      <c r="J13" s="2">
        <v>10</v>
      </c>
      <c r="K13" s="2">
        <f t="shared" si="0"/>
        <v>76</v>
      </c>
    </row>
    <row r="14" spans="1:14" x14ac:dyDescent="0.3">
      <c r="A14" s="1">
        <v>13</v>
      </c>
      <c r="B14" s="1" t="s">
        <v>24</v>
      </c>
      <c r="C14" s="1" t="s">
        <v>25</v>
      </c>
      <c r="D14" s="2">
        <v>1</v>
      </c>
      <c r="G14" s="2">
        <v>27</v>
      </c>
      <c r="H14" s="2">
        <v>19</v>
      </c>
      <c r="I14" s="2">
        <v>20</v>
      </c>
      <c r="J14" s="2">
        <v>10</v>
      </c>
      <c r="K14" s="2">
        <f t="shared" si="0"/>
        <v>76</v>
      </c>
    </row>
    <row r="15" spans="1:14" x14ac:dyDescent="0.3">
      <c r="A15" s="1">
        <v>14</v>
      </c>
      <c r="B15" s="1" t="s">
        <v>26</v>
      </c>
      <c r="C15" s="1" t="s">
        <v>27</v>
      </c>
      <c r="E15" s="2">
        <v>1</v>
      </c>
      <c r="G15" s="2">
        <v>27</v>
      </c>
      <c r="H15" s="2">
        <v>19</v>
      </c>
      <c r="I15" s="2">
        <v>28</v>
      </c>
      <c r="J15" s="2">
        <v>10</v>
      </c>
      <c r="K15" s="2">
        <f t="shared" si="0"/>
        <v>84</v>
      </c>
    </row>
    <row r="16" spans="1:14" x14ac:dyDescent="0.3">
      <c r="A16" s="1">
        <v>15</v>
      </c>
      <c r="B16" s="1" t="s">
        <v>28</v>
      </c>
      <c r="C16" s="1" t="s">
        <v>29</v>
      </c>
      <c r="E16" s="2">
        <v>1</v>
      </c>
      <c r="G16" s="2">
        <v>28</v>
      </c>
      <c r="H16" s="2">
        <v>27</v>
      </c>
      <c r="I16" s="2">
        <v>22</v>
      </c>
      <c r="J16" s="2">
        <v>10</v>
      </c>
      <c r="K16" s="2">
        <f t="shared" si="0"/>
        <v>87</v>
      </c>
    </row>
    <row r="17" spans="1:14" x14ac:dyDescent="0.3">
      <c r="A17" s="1">
        <v>16</v>
      </c>
      <c r="B17" s="1" t="s">
        <v>30</v>
      </c>
      <c r="C17" s="1" t="s">
        <v>31</v>
      </c>
      <c r="D17" s="2">
        <v>1</v>
      </c>
      <c r="G17" s="2">
        <v>27</v>
      </c>
      <c r="H17" s="2">
        <v>15</v>
      </c>
      <c r="I17" s="2">
        <v>25</v>
      </c>
      <c r="J17" s="2">
        <v>8</v>
      </c>
      <c r="K17" s="2">
        <f t="shared" si="0"/>
        <v>75</v>
      </c>
    </row>
    <row r="18" spans="1:14" x14ac:dyDescent="0.3">
      <c r="A18" s="1">
        <v>17</v>
      </c>
      <c r="B18" s="1" t="s">
        <v>32</v>
      </c>
      <c r="C18" s="1" t="s">
        <v>33</v>
      </c>
      <c r="D18" s="2">
        <v>1</v>
      </c>
      <c r="G18" s="2">
        <v>30</v>
      </c>
      <c r="H18" s="2">
        <v>19</v>
      </c>
      <c r="I18" s="2">
        <v>20</v>
      </c>
      <c r="J18" s="2">
        <v>9</v>
      </c>
      <c r="K18" s="2">
        <f t="shared" si="0"/>
        <v>78</v>
      </c>
    </row>
    <row r="19" spans="1:14" x14ac:dyDescent="0.3">
      <c r="A19" s="1">
        <v>18</v>
      </c>
      <c r="B19" s="1" t="s">
        <v>34</v>
      </c>
      <c r="C19" s="1" t="s">
        <v>35</v>
      </c>
      <c r="D19" s="2">
        <v>1</v>
      </c>
      <c r="G19" s="2">
        <v>25</v>
      </c>
      <c r="H19" s="2">
        <v>19</v>
      </c>
      <c r="I19" s="2">
        <v>22</v>
      </c>
      <c r="J19" s="2">
        <v>10</v>
      </c>
      <c r="K19" s="2">
        <f>SUM(G19:J19)</f>
        <v>76</v>
      </c>
    </row>
    <row r="20" spans="1:14" x14ac:dyDescent="0.3">
      <c r="A20" s="1">
        <v>19</v>
      </c>
      <c r="B20" s="1" t="s">
        <v>36</v>
      </c>
      <c r="C20" s="1" t="s">
        <v>37</v>
      </c>
      <c r="D20" s="2">
        <v>1</v>
      </c>
      <c r="G20" s="2">
        <v>27</v>
      </c>
      <c r="H20" s="2">
        <v>30</v>
      </c>
      <c r="I20" s="2">
        <v>20</v>
      </c>
      <c r="J20" s="2">
        <v>10</v>
      </c>
      <c r="K20" s="2">
        <f>SUM(G20:J20)</f>
        <v>87</v>
      </c>
      <c r="M20" s="2">
        <v>2</v>
      </c>
      <c r="N20" s="2" t="s">
        <v>54</v>
      </c>
    </row>
    <row r="21" spans="1:14" x14ac:dyDescent="0.3">
      <c r="A21" s="1">
        <v>20</v>
      </c>
      <c r="B21" s="1" t="s">
        <v>38</v>
      </c>
      <c r="C21" s="1" t="s">
        <v>39</v>
      </c>
      <c r="E21" s="2">
        <v>1</v>
      </c>
      <c r="G21" s="2">
        <v>27</v>
      </c>
      <c r="H21" s="2">
        <v>23</v>
      </c>
      <c r="I21" s="2">
        <v>29</v>
      </c>
      <c r="J21" s="2">
        <v>10</v>
      </c>
      <c r="K21" s="2">
        <f>SUM(G21:J21)</f>
        <v>89</v>
      </c>
    </row>
    <row r="22" spans="1:14" x14ac:dyDescent="0.3">
      <c r="D22" s="2">
        <f>SUM(D2:D21)</f>
        <v>13</v>
      </c>
      <c r="E22" s="2">
        <f>SUM(E2:E21)</f>
        <v>6</v>
      </c>
      <c r="F22" s="2">
        <f>SUM(F2:F21)</f>
        <v>1</v>
      </c>
    </row>
  </sheetData>
  <phoneticPr fontId="2" type="noConversion"/>
  <conditionalFormatting sqref="G1:I1048576">
    <cfRule type="cellIs" dxfId="12" priority="2" operator="equal">
      <formula>30</formula>
    </cfRule>
  </conditionalFormatting>
  <conditionalFormatting sqref="M2:M21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BF5A-260B-49EC-A423-64687154864F}">
  <dimension ref="A1:K22"/>
  <sheetViews>
    <sheetView zoomScale="130" zoomScaleNormal="130" workbookViewId="0">
      <selection activeCell="F28" sqref="F28"/>
    </sheetView>
  </sheetViews>
  <sheetFormatPr defaultRowHeight="14" x14ac:dyDescent="0.3"/>
  <cols>
    <col min="1" max="1" width="4" style="2" customWidth="1"/>
    <col min="2" max="3" width="11" style="2" customWidth="1"/>
    <col min="4" max="6" width="8.6640625" style="2"/>
    <col min="7" max="8" width="9.33203125" style="2" bestFit="1" customWidth="1"/>
    <col min="9" max="10" width="8.6640625" style="2"/>
    <col min="11" max="11" width="8.9140625" style="2" bestFit="1" customWidth="1"/>
    <col min="12" max="16384" width="8.6640625" style="2"/>
  </cols>
  <sheetData>
    <row r="1" spans="1:11" x14ac:dyDescent="0.3">
      <c r="D1" s="2" t="s">
        <v>40</v>
      </c>
      <c r="E1" s="2" t="s">
        <v>41</v>
      </c>
      <c r="F1" s="2" t="s">
        <v>50</v>
      </c>
      <c r="G1" s="2" t="s">
        <v>45</v>
      </c>
      <c r="H1" s="2" t="s">
        <v>46</v>
      </c>
      <c r="I1" s="2" t="s">
        <v>48</v>
      </c>
      <c r="K1" s="2" t="s">
        <v>51</v>
      </c>
    </row>
    <row r="2" spans="1:11" x14ac:dyDescent="0.3">
      <c r="A2" s="1">
        <v>1</v>
      </c>
      <c r="B2" s="1" t="s">
        <v>0</v>
      </c>
      <c r="C2" s="1" t="s">
        <v>1</v>
      </c>
      <c r="D2" s="2">
        <v>1</v>
      </c>
      <c r="G2" s="2">
        <v>47</v>
      </c>
      <c r="H2" s="2">
        <v>45</v>
      </c>
      <c r="I2" s="2">
        <f>SUM(G2:H2)</f>
        <v>92</v>
      </c>
      <c r="K2" s="2">
        <v>1</v>
      </c>
    </row>
    <row r="3" spans="1:11" x14ac:dyDescent="0.3">
      <c r="A3" s="1">
        <v>2</v>
      </c>
      <c r="B3" s="1" t="s">
        <v>2</v>
      </c>
      <c r="C3" s="1" t="s">
        <v>3</v>
      </c>
      <c r="D3" s="2">
        <v>1</v>
      </c>
      <c r="G3" s="2">
        <v>47</v>
      </c>
      <c r="H3" s="2">
        <v>42</v>
      </c>
      <c r="I3" s="2">
        <f t="shared" ref="I3:I21" si="0">SUM(G3:H3)</f>
        <v>89</v>
      </c>
      <c r="K3" s="2">
        <v>0</v>
      </c>
    </row>
    <row r="4" spans="1:11" x14ac:dyDescent="0.3">
      <c r="A4" s="1">
        <v>3</v>
      </c>
      <c r="B4" s="1" t="s">
        <v>4</v>
      </c>
      <c r="C4" s="1" t="s">
        <v>5</v>
      </c>
      <c r="D4" s="2">
        <v>1</v>
      </c>
      <c r="G4" s="2">
        <v>50</v>
      </c>
      <c r="H4" s="2">
        <v>50</v>
      </c>
      <c r="I4" s="2">
        <f t="shared" si="0"/>
        <v>100</v>
      </c>
      <c r="K4" s="2">
        <v>0</v>
      </c>
    </row>
    <row r="5" spans="1:11" x14ac:dyDescent="0.3">
      <c r="A5" s="1">
        <v>4</v>
      </c>
      <c r="B5" s="1" t="s">
        <v>6</v>
      </c>
      <c r="C5" s="1" t="s">
        <v>7</v>
      </c>
      <c r="D5" s="2">
        <v>1</v>
      </c>
      <c r="G5" s="2">
        <v>47</v>
      </c>
      <c r="H5" s="2">
        <v>45</v>
      </c>
      <c r="I5" s="2">
        <f t="shared" si="0"/>
        <v>92</v>
      </c>
      <c r="K5" s="2">
        <v>0</v>
      </c>
    </row>
    <row r="6" spans="1:11" x14ac:dyDescent="0.3">
      <c r="A6" s="1">
        <v>5</v>
      </c>
      <c r="B6" s="1" t="s">
        <v>8</v>
      </c>
      <c r="C6" s="1" t="s">
        <v>9</v>
      </c>
      <c r="D6" s="2">
        <v>1</v>
      </c>
      <c r="G6" s="2">
        <v>35</v>
      </c>
      <c r="H6" s="2">
        <v>30</v>
      </c>
      <c r="I6" s="2">
        <f t="shared" si="0"/>
        <v>65</v>
      </c>
      <c r="K6" s="2">
        <v>0</v>
      </c>
    </row>
    <row r="7" spans="1:11" x14ac:dyDescent="0.3">
      <c r="A7" s="1">
        <v>6</v>
      </c>
      <c r="B7" s="1" t="s">
        <v>10</v>
      </c>
      <c r="C7" s="1" t="s">
        <v>11</v>
      </c>
      <c r="D7" s="2">
        <v>1</v>
      </c>
      <c r="G7" s="2">
        <v>47</v>
      </c>
      <c r="H7" s="2">
        <v>40</v>
      </c>
      <c r="I7" s="2">
        <f t="shared" si="0"/>
        <v>87</v>
      </c>
      <c r="K7" s="2">
        <v>0</v>
      </c>
    </row>
    <row r="8" spans="1:11" x14ac:dyDescent="0.3">
      <c r="A8" s="1">
        <v>7</v>
      </c>
      <c r="B8" s="1" t="s">
        <v>12</v>
      </c>
      <c r="C8" s="3" t="s">
        <v>13</v>
      </c>
      <c r="E8" s="2">
        <v>1</v>
      </c>
      <c r="G8" s="2">
        <v>30</v>
      </c>
      <c r="H8" s="2">
        <v>30</v>
      </c>
      <c r="I8" s="2">
        <v>60</v>
      </c>
      <c r="K8" s="2">
        <v>0</v>
      </c>
    </row>
    <row r="9" spans="1:11" x14ac:dyDescent="0.3">
      <c r="A9" s="1">
        <v>8</v>
      </c>
      <c r="B9" s="1" t="s">
        <v>14</v>
      </c>
      <c r="C9" s="1" t="s">
        <v>15</v>
      </c>
      <c r="D9" s="2">
        <v>1</v>
      </c>
      <c r="G9" s="2">
        <v>30</v>
      </c>
      <c r="H9" s="2">
        <v>30</v>
      </c>
      <c r="I9" s="2">
        <f t="shared" si="0"/>
        <v>60</v>
      </c>
      <c r="K9" s="2">
        <v>0</v>
      </c>
    </row>
    <row r="10" spans="1:11" x14ac:dyDescent="0.3">
      <c r="A10" s="1">
        <v>9</v>
      </c>
      <c r="B10" s="1" t="s">
        <v>16</v>
      </c>
      <c r="C10" s="1" t="s">
        <v>17</v>
      </c>
      <c r="D10" s="2">
        <v>1</v>
      </c>
      <c r="G10" s="2">
        <v>47</v>
      </c>
      <c r="H10" s="2">
        <v>35</v>
      </c>
      <c r="I10" s="2">
        <f t="shared" si="0"/>
        <v>82</v>
      </c>
      <c r="K10" s="2">
        <v>0</v>
      </c>
    </row>
    <row r="11" spans="1:11" x14ac:dyDescent="0.3">
      <c r="A11" s="1">
        <v>10</v>
      </c>
      <c r="B11" s="1" t="s">
        <v>18</v>
      </c>
      <c r="C11" s="1" t="s">
        <v>19</v>
      </c>
      <c r="D11" s="2">
        <v>1</v>
      </c>
      <c r="G11" s="2">
        <v>40</v>
      </c>
      <c r="H11" s="2">
        <v>40</v>
      </c>
      <c r="I11" s="2">
        <f t="shared" si="0"/>
        <v>80</v>
      </c>
      <c r="K11" s="2">
        <v>0</v>
      </c>
    </row>
    <row r="12" spans="1:11" x14ac:dyDescent="0.3">
      <c r="A12" s="1">
        <v>11</v>
      </c>
      <c r="B12" s="1" t="s">
        <v>20</v>
      </c>
      <c r="C12" s="1" t="s">
        <v>21</v>
      </c>
      <c r="D12" s="2">
        <v>1</v>
      </c>
      <c r="G12" s="2">
        <v>44</v>
      </c>
      <c r="H12" s="2">
        <v>45</v>
      </c>
      <c r="I12" s="2">
        <f t="shared" si="0"/>
        <v>89</v>
      </c>
      <c r="K12" s="2">
        <v>0</v>
      </c>
    </row>
    <row r="13" spans="1:11" x14ac:dyDescent="0.3">
      <c r="A13" s="1">
        <v>12</v>
      </c>
      <c r="B13" s="1" t="s">
        <v>22</v>
      </c>
      <c r="C13" s="1" t="s">
        <v>23</v>
      </c>
      <c r="D13" s="2">
        <v>1</v>
      </c>
      <c r="G13" s="2">
        <v>40</v>
      </c>
      <c r="H13" s="2">
        <v>40</v>
      </c>
      <c r="I13" s="2">
        <f t="shared" si="0"/>
        <v>80</v>
      </c>
      <c r="K13" s="2">
        <v>0</v>
      </c>
    </row>
    <row r="14" spans="1:11" x14ac:dyDescent="0.3">
      <c r="A14" s="1">
        <v>13</v>
      </c>
      <c r="B14" s="1" t="s">
        <v>24</v>
      </c>
      <c r="C14" s="1" t="s">
        <v>25</v>
      </c>
      <c r="D14" s="2">
        <v>1</v>
      </c>
      <c r="G14" s="2">
        <v>47</v>
      </c>
      <c r="H14" s="2">
        <v>48</v>
      </c>
      <c r="I14" s="2">
        <f t="shared" si="0"/>
        <v>95</v>
      </c>
      <c r="K14" s="2">
        <v>3</v>
      </c>
    </row>
    <row r="15" spans="1:11" x14ac:dyDescent="0.3">
      <c r="A15" s="1">
        <v>14</v>
      </c>
      <c r="B15" s="1" t="s">
        <v>26</v>
      </c>
      <c r="C15" s="1" t="s">
        <v>27</v>
      </c>
      <c r="D15" s="2">
        <v>1</v>
      </c>
      <c r="G15" s="2">
        <v>40</v>
      </c>
      <c r="H15" s="2">
        <v>40</v>
      </c>
      <c r="I15" s="2">
        <f t="shared" si="0"/>
        <v>80</v>
      </c>
      <c r="K15" s="2">
        <v>0</v>
      </c>
    </row>
    <row r="16" spans="1:11" x14ac:dyDescent="0.3">
      <c r="A16" s="1">
        <v>15</v>
      </c>
      <c r="B16" s="1" t="s">
        <v>28</v>
      </c>
      <c r="C16" s="1" t="s">
        <v>29</v>
      </c>
      <c r="F16" s="2">
        <v>1</v>
      </c>
      <c r="G16" s="2">
        <v>35</v>
      </c>
      <c r="H16" s="2">
        <v>35</v>
      </c>
      <c r="I16" s="2">
        <v>70</v>
      </c>
      <c r="K16" s="2">
        <v>0</v>
      </c>
    </row>
    <row r="17" spans="1:11" x14ac:dyDescent="0.3">
      <c r="A17" s="1">
        <v>16</v>
      </c>
      <c r="B17" s="1" t="s">
        <v>30</v>
      </c>
      <c r="C17" s="1" t="s">
        <v>31</v>
      </c>
      <c r="D17" s="2">
        <v>1</v>
      </c>
      <c r="G17" s="2">
        <v>35</v>
      </c>
      <c r="H17" s="2">
        <v>35</v>
      </c>
      <c r="I17" s="2">
        <f t="shared" si="0"/>
        <v>70</v>
      </c>
      <c r="K17" s="2">
        <v>0</v>
      </c>
    </row>
    <row r="18" spans="1:11" x14ac:dyDescent="0.3">
      <c r="A18" s="1">
        <v>17</v>
      </c>
      <c r="B18" s="1" t="s">
        <v>32</v>
      </c>
      <c r="C18" s="1" t="s">
        <v>33</v>
      </c>
      <c r="D18" s="2">
        <v>1</v>
      </c>
      <c r="G18" s="2">
        <v>47</v>
      </c>
      <c r="H18" s="2">
        <v>49</v>
      </c>
      <c r="I18" s="2">
        <f t="shared" si="0"/>
        <v>96</v>
      </c>
      <c r="K18" s="2">
        <v>3</v>
      </c>
    </row>
    <row r="19" spans="1:11" x14ac:dyDescent="0.3">
      <c r="A19" s="1">
        <v>18</v>
      </c>
      <c r="B19" s="1" t="s">
        <v>34</v>
      </c>
      <c r="C19" s="1" t="s">
        <v>35</v>
      </c>
      <c r="E19" s="2">
        <v>1</v>
      </c>
      <c r="G19" s="2">
        <v>35</v>
      </c>
      <c r="H19" s="2">
        <v>35</v>
      </c>
      <c r="I19" s="2">
        <v>70</v>
      </c>
      <c r="K19" s="2">
        <v>0</v>
      </c>
    </row>
    <row r="20" spans="1:11" x14ac:dyDescent="0.3">
      <c r="A20" s="1">
        <v>19</v>
      </c>
      <c r="B20" s="1" t="s">
        <v>36</v>
      </c>
      <c r="C20" s="1" t="s">
        <v>37</v>
      </c>
      <c r="D20" s="2">
        <v>1</v>
      </c>
      <c r="G20" s="2">
        <v>50</v>
      </c>
      <c r="H20" s="2">
        <v>50</v>
      </c>
      <c r="I20" s="2">
        <f t="shared" si="0"/>
        <v>100</v>
      </c>
      <c r="K20" s="2">
        <v>3</v>
      </c>
    </row>
    <row r="21" spans="1:11" x14ac:dyDescent="0.3">
      <c r="A21" s="1">
        <v>20</v>
      </c>
      <c r="B21" s="1" t="s">
        <v>38</v>
      </c>
      <c r="C21" s="1" t="s">
        <v>39</v>
      </c>
      <c r="D21" s="2">
        <v>1</v>
      </c>
      <c r="G21" s="2">
        <v>47</v>
      </c>
      <c r="H21" s="2">
        <v>45</v>
      </c>
      <c r="I21" s="2">
        <f t="shared" si="0"/>
        <v>92</v>
      </c>
      <c r="K21" s="2">
        <v>3</v>
      </c>
    </row>
    <row r="22" spans="1:11" x14ac:dyDescent="0.3">
      <c r="D22" s="2">
        <f>SUM(D2:D21)</f>
        <v>17</v>
      </c>
      <c r="E22" s="2">
        <f>SUM(E2:E21)</f>
        <v>2</v>
      </c>
      <c r="F22" s="2">
        <f>SUM(F2:F21)</f>
        <v>1</v>
      </c>
    </row>
  </sheetData>
  <phoneticPr fontId="2" type="noConversion"/>
  <conditionalFormatting sqref="G1:I1 G22:H1048576">
    <cfRule type="cellIs" dxfId="10" priority="10" operator="equal">
      <formula>30</formula>
    </cfRule>
  </conditionalFormatting>
  <conditionalFormatting sqref="G2:H21">
    <cfRule type="cellIs" dxfId="9" priority="3" operator="equal">
      <formula>50</formula>
    </cfRule>
  </conditionalFormatting>
  <conditionalFormatting sqref="K2:K21">
    <cfRule type="cellIs" dxfId="8" priority="1" operator="greaterThan">
      <formula>0</formula>
    </cfRule>
    <cfRule type="cellIs" dxfId="7" priority="2" operator="equal">
      <formula>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BC85-468F-4B7E-AE74-DDACFBB038CB}">
  <dimension ref="A1:P22"/>
  <sheetViews>
    <sheetView zoomScale="115" zoomScaleNormal="115" workbookViewId="0">
      <selection activeCell="L10" sqref="L10"/>
    </sheetView>
  </sheetViews>
  <sheetFormatPr defaultRowHeight="14" x14ac:dyDescent="0.3"/>
  <cols>
    <col min="1" max="1" width="4" style="2" customWidth="1"/>
    <col min="2" max="3" width="11" style="2" customWidth="1"/>
    <col min="4" max="6" width="8.6640625" style="2"/>
    <col min="7" max="10" width="9.33203125" style="2" bestFit="1" customWidth="1"/>
    <col min="11" max="11" width="8.6640625" style="2"/>
    <col min="12" max="12" width="18.83203125" style="2" bestFit="1" customWidth="1"/>
    <col min="13" max="13" width="8.6640625" style="2"/>
    <col min="14" max="15" width="17.4140625" style="2" bestFit="1" customWidth="1"/>
    <col min="16" max="16384" width="8.6640625" style="2"/>
  </cols>
  <sheetData>
    <row r="1" spans="1:16" x14ac:dyDescent="0.3">
      <c r="D1" s="2" t="s">
        <v>40</v>
      </c>
      <c r="E1" s="2" t="s">
        <v>41</v>
      </c>
      <c r="F1" s="2" t="s">
        <v>50</v>
      </c>
      <c r="G1" s="2" t="s">
        <v>45</v>
      </c>
      <c r="H1" s="2" t="s">
        <v>46</v>
      </c>
      <c r="I1" s="2" t="s">
        <v>47</v>
      </c>
      <c r="J1" s="2" t="s">
        <v>52</v>
      </c>
      <c r="K1" s="2" t="s">
        <v>57</v>
      </c>
      <c r="L1" s="2" t="s">
        <v>65</v>
      </c>
      <c r="N1" s="2" t="s">
        <v>58</v>
      </c>
      <c r="O1" s="2" t="s">
        <v>59</v>
      </c>
      <c r="P1" s="2" t="s">
        <v>57</v>
      </c>
    </row>
    <row r="2" spans="1:16" x14ac:dyDescent="0.3">
      <c r="A2" s="1">
        <v>1</v>
      </c>
      <c r="B2" s="1" t="s">
        <v>0</v>
      </c>
      <c r="C2" s="1" t="s">
        <v>1</v>
      </c>
      <c r="D2" s="2">
        <v>1</v>
      </c>
      <c r="G2" s="2">
        <v>16</v>
      </c>
      <c r="H2" s="2">
        <v>30</v>
      </c>
      <c r="I2" s="2">
        <v>33</v>
      </c>
      <c r="J2" s="2">
        <v>24</v>
      </c>
      <c r="K2" s="2">
        <f t="shared" ref="K2:K21" si="0">SUM(G2:J2)</f>
        <v>103</v>
      </c>
      <c r="L2" s="2">
        <v>100</v>
      </c>
      <c r="N2" s="2">
        <v>1</v>
      </c>
      <c r="P2" s="2">
        <v>1</v>
      </c>
    </row>
    <row r="3" spans="1:16" x14ac:dyDescent="0.3">
      <c r="A3" s="1">
        <v>2</v>
      </c>
      <c r="B3" s="1" t="s">
        <v>2</v>
      </c>
      <c r="C3" s="1" t="s">
        <v>3</v>
      </c>
      <c r="E3" s="2">
        <v>1</v>
      </c>
      <c r="K3" s="2">
        <f t="shared" si="0"/>
        <v>0</v>
      </c>
      <c r="L3" s="2">
        <v>0</v>
      </c>
    </row>
    <row r="4" spans="1:16" x14ac:dyDescent="0.3">
      <c r="A4" s="1">
        <v>3</v>
      </c>
      <c r="B4" s="1" t="s">
        <v>4</v>
      </c>
      <c r="C4" s="1" t="s">
        <v>5</v>
      </c>
      <c r="D4" s="2">
        <v>1</v>
      </c>
      <c r="G4" s="2">
        <v>0</v>
      </c>
      <c r="H4" s="2">
        <v>16</v>
      </c>
      <c r="I4" s="2">
        <v>33</v>
      </c>
      <c r="J4" s="2">
        <v>33</v>
      </c>
      <c r="K4" s="2">
        <f t="shared" si="0"/>
        <v>82</v>
      </c>
      <c r="L4" s="2">
        <v>82</v>
      </c>
    </row>
    <row r="5" spans="1:16" x14ac:dyDescent="0.3">
      <c r="A5" s="1">
        <v>4</v>
      </c>
      <c r="B5" s="1" t="s">
        <v>6</v>
      </c>
      <c r="C5" s="1" t="s">
        <v>7</v>
      </c>
      <c r="D5" s="2">
        <v>1</v>
      </c>
      <c r="G5" s="2">
        <v>20</v>
      </c>
      <c r="H5" s="2">
        <v>33</v>
      </c>
      <c r="I5" s="2">
        <v>33</v>
      </c>
      <c r="J5" s="2">
        <v>33</v>
      </c>
      <c r="K5" s="2">
        <f t="shared" si="0"/>
        <v>119</v>
      </c>
      <c r="L5" s="2">
        <v>100</v>
      </c>
    </row>
    <row r="6" spans="1:16" x14ac:dyDescent="0.3">
      <c r="A6" s="1">
        <v>5</v>
      </c>
      <c r="B6" s="1" t="s">
        <v>8</v>
      </c>
      <c r="C6" s="1" t="s">
        <v>9</v>
      </c>
      <c r="D6" s="2">
        <v>1</v>
      </c>
      <c r="G6" s="2">
        <v>0</v>
      </c>
      <c r="H6" s="2">
        <v>16</v>
      </c>
      <c r="I6" s="2">
        <v>33</v>
      </c>
      <c r="J6" s="2">
        <v>0</v>
      </c>
      <c r="K6" s="2">
        <f t="shared" si="0"/>
        <v>49</v>
      </c>
      <c r="L6" s="2">
        <v>49</v>
      </c>
    </row>
    <row r="7" spans="1:16" x14ac:dyDescent="0.3">
      <c r="A7" s="1">
        <v>6</v>
      </c>
      <c r="B7" s="1" t="s">
        <v>10</v>
      </c>
      <c r="C7" s="1" t="s">
        <v>11</v>
      </c>
      <c r="D7" s="2">
        <v>1</v>
      </c>
      <c r="G7" s="2">
        <v>16</v>
      </c>
      <c r="H7" s="2">
        <v>30</v>
      </c>
      <c r="I7" s="2">
        <v>33</v>
      </c>
      <c r="J7" s="2">
        <v>0</v>
      </c>
      <c r="K7" s="2">
        <f t="shared" si="0"/>
        <v>79</v>
      </c>
      <c r="L7" s="2">
        <v>79</v>
      </c>
    </row>
    <row r="8" spans="1:16" x14ac:dyDescent="0.3">
      <c r="A8" s="1">
        <v>7</v>
      </c>
      <c r="B8" s="1" t="s">
        <v>12</v>
      </c>
      <c r="C8" s="3" t="s">
        <v>13</v>
      </c>
      <c r="E8" s="2">
        <v>1</v>
      </c>
      <c r="G8" s="2">
        <v>0</v>
      </c>
      <c r="H8" s="2">
        <v>33</v>
      </c>
      <c r="I8" s="2">
        <v>33</v>
      </c>
      <c r="J8" s="2">
        <v>4</v>
      </c>
      <c r="K8" s="2">
        <f t="shared" si="0"/>
        <v>70</v>
      </c>
      <c r="L8" s="2">
        <v>70</v>
      </c>
      <c r="N8" s="2">
        <v>1</v>
      </c>
      <c r="P8" s="2">
        <v>1</v>
      </c>
    </row>
    <row r="9" spans="1:16" x14ac:dyDescent="0.3">
      <c r="A9" s="1">
        <v>8</v>
      </c>
      <c r="B9" s="1" t="s">
        <v>14</v>
      </c>
      <c r="C9" s="1" t="s">
        <v>15</v>
      </c>
      <c r="D9" s="2">
        <v>1</v>
      </c>
      <c r="G9" s="2">
        <v>16</v>
      </c>
      <c r="H9" s="2">
        <v>16</v>
      </c>
      <c r="I9" s="2">
        <v>0</v>
      </c>
      <c r="J9" s="2">
        <v>16</v>
      </c>
      <c r="K9" s="2">
        <f t="shared" si="0"/>
        <v>48</v>
      </c>
      <c r="L9" s="2">
        <v>48</v>
      </c>
    </row>
    <row r="10" spans="1:16" x14ac:dyDescent="0.3">
      <c r="A10" s="1">
        <v>9</v>
      </c>
      <c r="B10" s="1" t="s">
        <v>16</v>
      </c>
      <c r="C10" s="1" t="s">
        <v>17</v>
      </c>
      <c r="E10" s="2">
        <v>1</v>
      </c>
      <c r="G10" s="2">
        <v>16</v>
      </c>
      <c r="H10" s="2">
        <v>0</v>
      </c>
      <c r="I10" s="2">
        <v>0</v>
      </c>
      <c r="J10" s="2">
        <v>0</v>
      </c>
      <c r="K10" s="2">
        <f t="shared" si="0"/>
        <v>16</v>
      </c>
      <c r="L10" s="2">
        <v>16</v>
      </c>
    </row>
    <row r="11" spans="1:16" x14ac:dyDescent="0.3">
      <c r="A11" s="1">
        <v>10</v>
      </c>
      <c r="B11" s="1" t="s">
        <v>18</v>
      </c>
      <c r="C11" s="1" t="s">
        <v>19</v>
      </c>
      <c r="D11" s="2">
        <v>1</v>
      </c>
      <c r="G11" s="2">
        <v>16</v>
      </c>
      <c r="H11" s="2">
        <v>16</v>
      </c>
      <c r="I11" s="2">
        <v>0</v>
      </c>
      <c r="J11" s="2">
        <v>16</v>
      </c>
      <c r="K11" s="2">
        <f t="shared" si="0"/>
        <v>48</v>
      </c>
      <c r="L11" s="2">
        <v>48</v>
      </c>
    </row>
    <row r="12" spans="1:16" x14ac:dyDescent="0.3">
      <c r="A12" s="1">
        <v>11</v>
      </c>
      <c r="B12" s="1" t="s">
        <v>20</v>
      </c>
      <c r="C12" s="1" t="s">
        <v>21</v>
      </c>
      <c r="D12" s="2">
        <v>1</v>
      </c>
      <c r="G12" s="2">
        <v>16</v>
      </c>
      <c r="H12" s="2">
        <v>16</v>
      </c>
      <c r="I12" s="2">
        <v>33</v>
      </c>
      <c r="J12" s="2">
        <v>24</v>
      </c>
      <c r="K12" s="2">
        <f t="shared" si="0"/>
        <v>89</v>
      </c>
      <c r="L12" s="2">
        <v>89</v>
      </c>
    </row>
    <row r="13" spans="1:16" x14ac:dyDescent="0.3">
      <c r="A13" s="1">
        <v>12</v>
      </c>
      <c r="B13" s="1" t="s">
        <v>22</v>
      </c>
      <c r="C13" s="1" t="s">
        <v>23</v>
      </c>
      <c r="D13" s="2">
        <v>1</v>
      </c>
      <c r="G13" s="2">
        <v>0</v>
      </c>
      <c r="H13" s="2">
        <v>33</v>
      </c>
      <c r="I13" s="2">
        <v>33</v>
      </c>
      <c r="J13" s="2">
        <v>22</v>
      </c>
      <c r="K13" s="2">
        <f t="shared" si="0"/>
        <v>88</v>
      </c>
      <c r="L13" s="2">
        <v>88</v>
      </c>
      <c r="N13" s="2">
        <v>1</v>
      </c>
      <c r="P13" s="2">
        <v>1</v>
      </c>
    </row>
    <row r="14" spans="1:16" x14ac:dyDescent="0.3">
      <c r="A14" s="1">
        <v>13</v>
      </c>
      <c r="B14" s="1" t="s">
        <v>24</v>
      </c>
      <c r="C14" s="1" t="s">
        <v>25</v>
      </c>
      <c r="D14" s="2">
        <v>1</v>
      </c>
      <c r="G14" s="2">
        <v>8</v>
      </c>
      <c r="H14" s="2">
        <v>24</v>
      </c>
      <c r="I14" s="2">
        <v>33</v>
      </c>
      <c r="J14" s="2">
        <v>0</v>
      </c>
      <c r="K14" s="2">
        <f t="shared" si="0"/>
        <v>65</v>
      </c>
      <c r="L14" s="2">
        <v>65</v>
      </c>
    </row>
    <row r="15" spans="1:16" x14ac:dyDescent="0.3">
      <c r="A15" s="1">
        <v>14</v>
      </c>
      <c r="B15" s="1" t="s">
        <v>26</v>
      </c>
      <c r="C15" s="1" t="s">
        <v>27</v>
      </c>
      <c r="D15" s="2">
        <v>1</v>
      </c>
      <c r="G15" s="2">
        <v>10</v>
      </c>
      <c r="H15" s="2">
        <v>33</v>
      </c>
      <c r="I15" s="2">
        <v>33</v>
      </c>
      <c r="J15" s="2">
        <v>20</v>
      </c>
      <c r="K15" s="2">
        <f t="shared" si="0"/>
        <v>96</v>
      </c>
      <c r="L15" s="2">
        <v>96</v>
      </c>
      <c r="N15" s="2">
        <v>1</v>
      </c>
      <c r="P15" s="2">
        <v>1</v>
      </c>
    </row>
    <row r="16" spans="1:16" x14ac:dyDescent="0.3">
      <c r="A16" s="1">
        <v>15</v>
      </c>
      <c r="B16" s="1" t="s">
        <v>28</v>
      </c>
      <c r="C16" s="1" t="s">
        <v>29</v>
      </c>
      <c r="D16" s="2">
        <v>1</v>
      </c>
      <c r="G16" s="2">
        <v>0</v>
      </c>
      <c r="H16" s="2">
        <v>33</v>
      </c>
      <c r="I16" s="2">
        <v>33</v>
      </c>
      <c r="J16" s="2">
        <v>30</v>
      </c>
      <c r="K16" s="2">
        <f t="shared" si="0"/>
        <v>96</v>
      </c>
      <c r="L16" s="2">
        <v>96</v>
      </c>
      <c r="N16" s="2">
        <v>1</v>
      </c>
      <c r="P16" s="2">
        <v>1</v>
      </c>
    </row>
    <row r="17" spans="1:16" x14ac:dyDescent="0.3">
      <c r="A17" s="1">
        <v>16</v>
      </c>
      <c r="B17" s="1" t="s">
        <v>30</v>
      </c>
      <c r="C17" s="1" t="s">
        <v>31</v>
      </c>
      <c r="D17" s="2">
        <v>1</v>
      </c>
      <c r="G17" s="2">
        <v>20</v>
      </c>
      <c r="H17" s="2">
        <v>24</v>
      </c>
      <c r="I17" s="2">
        <v>33</v>
      </c>
      <c r="J17" s="2">
        <v>0</v>
      </c>
      <c r="K17" s="2">
        <f t="shared" si="0"/>
        <v>77</v>
      </c>
      <c r="L17" s="2">
        <v>77</v>
      </c>
    </row>
    <row r="18" spans="1:16" x14ac:dyDescent="0.3">
      <c r="A18" s="1">
        <v>17</v>
      </c>
      <c r="B18" s="1" t="s">
        <v>32</v>
      </c>
      <c r="C18" s="1" t="s">
        <v>33</v>
      </c>
      <c r="D18" s="2">
        <v>1</v>
      </c>
      <c r="G18" s="2">
        <v>0</v>
      </c>
      <c r="H18" s="2">
        <v>33</v>
      </c>
      <c r="I18" s="2">
        <v>33</v>
      </c>
      <c r="J18" s="2">
        <v>30</v>
      </c>
      <c r="K18" s="2">
        <f t="shared" si="0"/>
        <v>96</v>
      </c>
      <c r="L18" s="2">
        <v>96</v>
      </c>
      <c r="N18" s="2">
        <v>1</v>
      </c>
      <c r="O18" s="2">
        <v>1</v>
      </c>
      <c r="P18" s="2">
        <v>2</v>
      </c>
    </row>
    <row r="19" spans="1:16" x14ac:dyDescent="0.3">
      <c r="A19" s="1">
        <v>18</v>
      </c>
      <c r="B19" s="1" t="s">
        <v>34</v>
      </c>
      <c r="C19" s="1" t="s">
        <v>35</v>
      </c>
      <c r="D19" s="2">
        <v>1</v>
      </c>
      <c r="G19" s="2">
        <v>0</v>
      </c>
      <c r="H19" s="2">
        <v>33</v>
      </c>
      <c r="I19" s="2">
        <v>33</v>
      </c>
      <c r="J19" s="2">
        <v>17</v>
      </c>
      <c r="K19" s="2">
        <f t="shared" si="0"/>
        <v>83</v>
      </c>
      <c r="L19" s="2">
        <v>83</v>
      </c>
    </row>
    <row r="20" spans="1:16" x14ac:dyDescent="0.3">
      <c r="A20" s="1">
        <v>19</v>
      </c>
      <c r="B20" s="1" t="s">
        <v>36</v>
      </c>
      <c r="C20" s="1" t="s">
        <v>37</v>
      </c>
      <c r="D20" s="2">
        <v>1</v>
      </c>
      <c r="G20" s="2">
        <v>25</v>
      </c>
      <c r="H20" s="2">
        <v>33</v>
      </c>
      <c r="I20" s="2">
        <v>33</v>
      </c>
      <c r="J20" s="2">
        <v>30</v>
      </c>
      <c r="K20" s="2">
        <f t="shared" si="0"/>
        <v>121</v>
      </c>
      <c r="L20" s="2">
        <v>100</v>
      </c>
      <c r="N20" s="2">
        <v>1</v>
      </c>
      <c r="O20" s="2">
        <v>1</v>
      </c>
      <c r="P20" s="2">
        <v>2</v>
      </c>
    </row>
    <row r="21" spans="1:16" x14ac:dyDescent="0.3">
      <c r="A21" s="1">
        <v>20</v>
      </c>
      <c r="B21" s="1" t="s">
        <v>38</v>
      </c>
      <c r="C21" s="1" t="s">
        <v>39</v>
      </c>
      <c r="D21" s="2">
        <v>1</v>
      </c>
      <c r="G21" s="2">
        <v>0</v>
      </c>
      <c r="H21" s="2">
        <v>24</v>
      </c>
      <c r="I21" s="2">
        <v>33</v>
      </c>
      <c r="J21" s="2">
        <v>24</v>
      </c>
      <c r="K21" s="2">
        <f t="shared" si="0"/>
        <v>81</v>
      </c>
      <c r="L21" s="2">
        <v>81</v>
      </c>
    </row>
    <row r="22" spans="1:16" x14ac:dyDescent="0.3">
      <c r="D22" s="2">
        <f>SUM(D2:D21)</f>
        <v>17</v>
      </c>
      <c r="E22" s="2">
        <f>SUM(E2:E21)</f>
        <v>3</v>
      </c>
      <c r="F22" s="2">
        <f>SUM(F2:F21)</f>
        <v>0</v>
      </c>
    </row>
  </sheetData>
  <phoneticPr fontId="2" type="noConversion"/>
  <conditionalFormatting sqref="G1:J1048576 N1 N21:O21">
    <cfRule type="cellIs" dxfId="6" priority="3" operator="equal">
      <formula>33</formula>
    </cfRule>
  </conditionalFormatting>
  <conditionalFormatting sqref="O1">
    <cfRule type="cellIs" dxfId="5" priority="2" operator="equal">
      <formula>33</formula>
    </cfRule>
  </conditionalFormatting>
  <conditionalFormatting sqref="N1:O1048576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2177-DA1C-4982-B7AA-CEEC4D5FDCAF}">
  <dimension ref="A1:L22"/>
  <sheetViews>
    <sheetView zoomScale="145" zoomScaleNormal="145" workbookViewId="0">
      <selection activeCell="C10" sqref="C10"/>
    </sheetView>
  </sheetViews>
  <sheetFormatPr defaultRowHeight="14" x14ac:dyDescent="0.3"/>
  <cols>
    <col min="1" max="1" width="4" style="2" customWidth="1"/>
    <col min="2" max="3" width="11" style="2" customWidth="1"/>
    <col min="4" max="6" width="8.6640625" style="2"/>
    <col min="7" max="8" width="9.33203125" style="2" bestFit="1" customWidth="1"/>
    <col min="9" max="11" width="8.6640625" style="2"/>
    <col min="12" max="12" width="28.08203125" style="2" bestFit="1" customWidth="1"/>
    <col min="13" max="16384" width="8.6640625" style="2"/>
  </cols>
  <sheetData>
    <row r="1" spans="1:12" x14ac:dyDescent="0.3">
      <c r="D1" s="2" t="s">
        <v>40</v>
      </c>
      <c r="E1" s="2" t="s">
        <v>41</v>
      </c>
      <c r="F1" s="2" t="s">
        <v>50</v>
      </c>
      <c r="G1" s="2" t="s">
        <v>45</v>
      </c>
      <c r="H1" s="2" t="s">
        <v>46</v>
      </c>
      <c r="I1" s="2" t="s">
        <v>48</v>
      </c>
      <c r="K1" s="2" t="s">
        <v>55</v>
      </c>
      <c r="L1" s="2" t="s">
        <v>56</v>
      </c>
    </row>
    <row r="2" spans="1:12" x14ac:dyDescent="0.3">
      <c r="A2" s="1">
        <v>1</v>
      </c>
      <c r="B2" s="1" t="s">
        <v>0</v>
      </c>
      <c r="C2" s="1" t="s">
        <v>1</v>
      </c>
      <c r="D2" s="2">
        <v>1</v>
      </c>
      <c r="G2" s="2">
        <v>48</v>
      </c>
      <c r="H2" s="2">
        <v>45</v>
      </c>
      <c r="I2" s="2">
        <f t="shared" ref="I2:I8" si="0">SUM(G2:H2)</f>
        <v>93</v>
      </c>
    </row>
    <row r="3" spans="1:12" x14ac:dyDescent="0.3">
      <c r="A3" s="1">
        <v>2</v>
      </c>
      <c r="B3" s="1" t="s">
        <v>2</v>
      </c>
      <c r="C3" s="1" t="s">
        <v>3</v>
      </c>
      <c r="E3" s="2">
        <v>1</v>
      </c>
      <c r="I3" s="2">
        <f t="shared" si="0"/>
        <v>0</v>
      </c>
    </row>
    <row r="4" spans="1:12" x14ac:dyDescent="0.3">
      <c r="A4" s="1">
        <v>3</v>
      </c>
      <c r="B4" s="1" t="s">
        <v>4</v>
      </c>
      <c r="C4" s="1" t="s">
        <v>5</v>
      </c>
      <c r="D4" s="2">
        <v>1</v>
      </c>
      <c r="G4" s="2">
        <v>50</v>
      </c>
      <c r="H4" s="2">
        <v>45</v>
      </c>
      <c r="I4" s="2">
        <f t="shared" si="0"/>
        <v>95</v>
      </c>
    </row>
    <row r="5" spans="1:12" x14ac:dyDescent="0.3">
      <c r="A5" s="1">
        <v>4</v>
      </c>
      <c r="B5" s="1" t="s">
        <v>6</v>
      </c>
      <c r="C5" s="1" t="s">
        <v>7</v>
      </c>
      <c r="D5" s="2">
        <v>1</v>
      </c>
      <c r="G5" s="2">
        <v>45</v>
      </c>
      <c r="H5" s="2">
        <v>45</v>
      </c>
      <c r="I5" s="2">
        <f t="shared" si="0"/>
        <v>90</v>
      </c>
    </row>
    <row r="6" spans="1:12" x14ac:dyDescent="0.3">
      <c r="A6" s="1">
        <v>5</v>
      </c>
      <c r="B6" s="1" t="s">
        <v>8</v>
      </c>
      <c r="C6" s="1" t="s">
        <v>9</v>
      </c>
      <c r="D6" s="2">
        <v>1</v>
      </c>
      <c r="G6" s="2">
        <v>40</v>
      </c>
      <c r="H6" s="2">
        <v>35</v>
      </c>
      <c r="I6" s="2">
        <f t="shared" si="0"/>
        <v>75</v>
      </c>
    </row>
    <row r="7" spans="1:12" x14ac:dyDescent="0.3">
      <c r="A7" s="1">
        <v>6</v>
      </c>
      <c r="B7" s="1" t="s">
        <v>10</v>
      </c>
      <c r="C7" s="1" t="s">
        <v>11</v>
      </c>
      <c r="D7" s="2">
        <v>1</v>
      </c>
      <c r="G7" s="2">
        <v>0</v>
      </c>
      <c r="H7" s="2">
        <v>30</v>
      </c>
      <c r="I7" s="2">
        <f t="shared" si="0"/>
        <v>30</v>
      </c>
    </row>
    <row r="8" spans="1:12" x14ac:dyDescent="0.3">
      <c r="A8" s="1">
        <v>7</v>
      </c>
      <c r="B8" s="1" t="s">
        <v>12</v>
      </c>
      <c r="C8" s="3" t="s">
        <v>13</v>
      </c>
      <c r="E8" s="2">
        <v>1</v>
      </c>
      <c r="G8" s="2">
        <v>30</v>
      </c>
      <c r="H8" s="2">
        <v>30</v>
      </c>
      <c r="I8" s="2">
        <f t="shared" si="0"/>
        <v>60</v>
      </c>
    </row>
    <row r="9" spans="1:12" x14ac:dyDescent="0.3">
      <c r="A9" s="1">
        <v>8</v>
      </c>
      <c r="B9" s="1" t="s">
        <v>14</v>
      </c>
      <c r="C9" s="1" t="s">
        <v>15</v>
      </c>
      <c r="D9" s="2">
        <v>1</v>
      </c>
      <c r="G9" s="2">
        <v>30</v>
      </c>
      <c r="H9" s="2">
        <v>30</v>
      </c>
      <c r="I9" s="2">
        <f t="shared" ref="I9:I21" si="1">SUM(G9:H9)</f>
        <v>60</v>
      </c>
    </row>
    <row r="10" spans="1:12" x14ac:dyDescent="0.3">
      <c r="A10" s="1">
        <v>9</v>
      </c>
      <c r="B10" s="1" t="s">
        <v>16</v>
      </c>
      <c r="C10" s="1" t="s">
        <v>17</v>
      </c>
      <c r="D10" s="2">
        <v>1</v>
      </c>
      <c r="G10" s="2">
        <v>35</v>
      </c>
      <c r="H10" s="2">
        <v>0</v>
      </c>
      <c r="I10" s="2">
        <f t="shared" si="1"/>
        <v>35</v>
      </c>
    </row>
    <row r="11" spans="1:12" x14ac:dyDescent="0.3">
      <c r="A11" s="1">
        <v>10</v>
      </c>
      <c r="B11" s="1" t="s">
        <v>18</v>
      </c>
      <c r="C11" s="1" t="s">
        <v>19</v>
      </c>
      <c r="D11" s="2">
        <v>1</v>
      </c>
      <c r="G11" s="2">
        <v>40</v>
      </c>
      <c r="H11" s="2">
        <v>40</v>
      </c>
      <c r="I11" s="2">
        <f t="shared" si="1"/>
        <v>80</v>
      </c>
    </row>
    <row r="12" spans="1:12" x14ac:dyDescent="0.3">
      <c r="A12" s="1">
        <v>11</v>
      </c>
      <c r="B12" s="1" t="s">
        <v>20</v>
      </c>
      <c r="C12" s="1" t="s">
        <v>21</v>
      </c>
      <c r="D12" s="2">
        <v>1</v>
      </c>
      <c r="G12" s="2">
        <v>40</v>
      </c>
      <c r="H12" s="2">
        <v>35</v>
      </c>
      <c r="I12" s="2">
        <f t="shared" si="1"/>
        <v>75</v>
      </c>
    </row>
    <row r="13" spans="1:12" x14ac:dyDescent="0.3">
      <c r="A13" s="1">
        <v>12</v>
      </c>
      <c r="B13" s="1" t="s">
        <v>22</v>
      </c>
      <c r="C13" s="1" t="s">
        <v>23</v>
      </c>
      <c r="E13" s="2">
        <v>1</v>
      </c>
      <c r="G13" s="2">
        <v>45</v>
      </c>
      <c r="H13" s="2">
        <v>45</v>
      </c>
      <c r="I13" s="2">
        <f t="shared" si="1"/>
        <v>90</v>
      </c>
    </row>
    <row r="14" spans="1:12" x14ac:dyDescent="0.3">
      <c r="A14" s="1">
        <v>13</v>
      </c>
      <c r="B14" s="1" t="s">
        <v>24</v>
      </c>
      <c r="C14" s="1" t="s">
        <v>25</v>
      </c>
      <c r="D14" s="2">
        <v>1</v>
      </c>
      <c r="G14" s="2">
        <v>48</v>
      </c>
      <c r="H14" s="2">
        <v>35</v>
      </c>
      <c r="I14" s="2">
        <f t="shared" si="1"/>
        <v>83</v>
      </c>
    </row>
    <row r="15" spans="1:12" x14ac:dyDescent="0.3">
      <c r="A15" s="1">
        <v>14</v>
      </c>
      <c r="B15" s="1" t="s">
        <v>26</v>
      </c>
      <c r="C15" s="1" t="s">
        <v>27</v>
      </c>
      <c r="D15" s="2">
        <v>1</v>
      </c>
      <c r="G15" s="2">
        <v>45</v>
      </c>
      <c r="H15" s="2">
        <v>35</v>
      </c>
      <c r="I15" s="2">
        <f t="shared" si="1"/>
        <v>80</v>
      </c>
    </row>
    <row r="16" spans="1:12" x14ac:dyDescent="0.3">
      <c r="A16" s="1">
        <v>15</v>
      </c>
      <c r="B16" s="1" t="s">
        <v>28</v>
      </c>
      <c r="C16" s="1" t="s">
        <v>29</v>
      </c>
      <c r="D16" s="2">
        <v>1</v>
      </c>
      <c r="G16" s="2">
        <v>40</v>
      </c>
      <c r="H16" s="2">
        <v>45</v>
      </c>
      <c r="I16" s="2">
        <f t="shared" si="1"/>
        <v>85</v>
      </c>
    </row>
    <row r="17" spans="1:12" x14ac:dyDescent="0.3">
      <c r="A17" s="1">
        <v>16</v>
      </c>
      <c r="B17" s="1" t="s">
        <v>30</v>
      </c>
      <c r="C17" s="1" t="s">
        <v>31</v>
      </c>
      <c r="D17" s="2">
        <v>1</v>
      </c>
      <c r="G17" s="2">
        <v>40</v>
      </c>
      <c r="H17" s="2">
        <v>45</v>
      </c>
      <c r="I17" s="2">
        <f t="shared" si="1"/>
        <v>85</v>
      </c>
    </row>
    <row r="18" spans="1:12" x14ac:dyDescent="0.3">
      <c r="A18" s="1">
        <v>17</v>
      </c>
      <c r="B18" s="1" t="s">
        <v>32</v>
      </c>
      <c r="C18" s="1" t="s">
        <v>33</v>
      </c>
      <c r="D18" s="2">
        <v>1</v>
      </c>
      <c r="G18" s="2">
        <v>50</v>
      </c>
      <c r="H18" s="2">
        <v>45</v>
      </c>
      <c r="I18" s="2">
        <f t="shared" si="1"/>
        <v>95</v>
      </c>
    </row>
    <row r="19" spans="1:12" x14ac:dyDescent="0.3">
      <c r="A19" s="1">
        <v>18</v>
      </c>
      <c r="B19" s="1" t="s">
        <v>34</v>
      </c>
      <c r="C19" s="1" t="s">
        <v>35</v>
      </c>
      <c r="D19" s="2">
        <v>1</v>
      </c>
      <c r="G19" s="2">
        <v>50</v>
      </c>
      <c r="H19" s="2">
        <v>35</v>
      </c>
      <c r="I19" s="2">
        <f t="shared" si="1"/>
        <v>85</v>
      </c>
      <c r="K19" s="2">
        <v>1</v>
      </c>
      <c r="L19" s="2" t="s">
        <v>53</v>
      </c>
    </row>
    <row r="20" spans="1:12" x14ac:dyDescent="0.3">
      <c r="A20" s="1">
        <v>19</v>
      </c>
      <c r="B20" s="1" t="s">
        <v>36</v>
      </c>
      <c r="C20" s="1" t="s">
        <v>37</v>
      </c>
      <c r="D20" s="2">
        <v>1</v>
      </c>
      <c r="G20" s="2">
        <v>45</v>
      </c>
      <c r="H20" s="2">
        <v>48</v>
      </c>
      <c r="I20" s="2">
        <f t="shared" si="1"/>
        <v>93</v>
      </c>
    </row>
    <row r="21" spans="1:12" x14ac:dyDescent="0.3">
      <c r="A21" s="1">
        <v>20</v>
      </c>
      <c r="B21" s="1" t="s">
        <v>38</v>
      </c>
      <c r="C21" s="1" t="s">
        <v>39</v>
      </c>
      <c r="D21" s="2">
        <v>1</v>
      </c>
      <c r="G21" s="2">
        <v>50</v>
      </c>
      <c r="H21" s="2">
        <v>45</v>
      </c>
      <c r="I21" s="2">
        <f t="shared" si="1"/>
        <v>95</v>
      </c>
    </row>
    <row r="22" spans="1:12" x14ac:dyDescent="0.3">
      <c r="D22" s="2">
        <f>SUM(D2:D21)</f>
        <v>17</v>
      </c>
      <c r="E22" s="2">
        <f>SUM(E2:E21)</f>
        <v>3</v>
      </c>
      <c r="F22" s="2">
        <f>SUM(F2:F21)</f>
        <v>0</v>
      </c>
    </row>
  </sheetData>
  <phoneticPr fontId="2" type="noConversion"/>
  <conditionalFormatting sqref="G1:H7 G9:H1048576">
    <cfRule type="cellIs" dxfId="3" priority="3" operator="equal">
      <formula>50</formula>
    </cfRule>
  </conditionalFormatting>
  <conditionalFormatting sqref="G8:H8">
    <cfRule type="cellIs" dxfId="2" priority="1" operator="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2AE5-DC33-426D-AFCD-BCCDDA543660}">
  <dimension ref="A1:L22"/>
  <sheetViews>
    <sheetView zoomScale="145" zoomScaleNormal="145" workbookViewId="0">
      <selection activeCell="H19" sqref="H19"/>
    </sheetView>
  </sheetViews>
  <sheetFormatPr defaultRowHeight="14" x14ac:dyDescent="0.3"/>
  <cols>
    <col min="1" max="1" width="4" style="2" customWidth="1"/>
    <col min="2" max="3" width="11" style="2" customWidth="1"/>
    <col min="4" max="6" width="8.6640625" style="2"/>
    <col min="7" max="10" width="9.33203125" style="2" bestFit="1" customWidth="1"/>
    <col min="11" max="11" width="8.6640625" style="2"/>
    <col min="12" max="12" width="18.83203125" style="2" bestFit="1" customWidth="1"/>
    <col min="13" max="16384" width="8.6640625" style="2"/>
  </cols>
  <sheetData>
    <row r="1" spans="1:12" x14ac:dyDescent="0.3">
      <c r="D1" s="2" t="s">
        <v>40</v>
      </c>
      <c r="E1" s="2" t="s">
        <v>41</v>
      </c>
      <c r="F1" s="2" t="s">
        <v>50</v>
      </c>
      <c r="G1" s="2" t="s">
        <v>45</v>
      </c>
      <c r="H1" s="2" t="s">
        <v>46</v>
      </c>
      <c r="I1" s="2" t="s">
        <v>47</v>
      </c>
      <c r="J1" s="2" t="s">
        <v>52</v>
      </c>
      <c r="K1" s="2" t="s">
        <v>57</v>
      </c>
      <c r="L1" s="2" t="s">
        <v>65</v>
      </c>
    </row>
    <row r="2" spans="1:12" x14ac:dyDescent="0.3">
      <c r="A2" s="1">
        <v>1</v>
      </c>
      <c r="B2" s="1" t="s">
        <v>0</v>
      </c>
      <c r="C2" s="1" t="s">
        <v>1</v>
      </c>
      <c r="D2" s="2">
        <v>1</v>
      </c>
      <c r="G2" s="2">
        <v>33</v>
      </c>
      <c r="H2" s="2">
        <v>33</v>
      </c>
      <c r="I2" s="2">
        <v>20</v>
      </c>
      <c r="J2" s="2">
        <v>15</v>
      </c>
      <c r="K2" s="2">
        <f t="shared" ref="K2:K21" si="0">SUM(G2:J2)</f>
        <v>101</v>
      </c>
      <c r="L2" s="2">
        <v>100</v>
      </c>
    </row>
    <row r="3" spans="1:12" x14ac:dyDescent="0.3">
      <c r="A3" s="1">
        <v>2</v>
      </c>
      <c r="B3" s="1" t="s">
        <v>2</v>
      </c>
      <c r="C3" s="1" t="s">
        <v>3</v>
      </c>
      <c r="E3" s="2">
        <v>1</v>
      </c>
      <c r="K3" s="2">
        <f t="shared" si="0"/>
        <v>0</v>
      </c>
    </row>
    <row r="4" spans="1:12" x14ac:dyDescent="0.3">
      <c r="A4" s="1">
        <v>3</v>
      </c>
      <c r="B4" s="1" t="s">
        <v>4</v>
      </c>
      <c r="C4" s="1" t="s">
        <v>5</v>
      </c>
      <c r="D4" s="2">
        <v>1</v>
      </c>
      <c r="G4" s="2">
        <v>33</v>
      </c>
      <c r="H4" s="2">
        <v>30</v>
      </c>
      <c r="I4" s="2">
        <v>30</v>
      </c>
      <c r="J4" s="2">
        <v>0</v>
      </c>
      <c r="K4" s="2">
        <f t="shared" si="0"/>
        <v>93</v>
      </c>
      <c r="L4" s="2">
        <v>93</v>
      </c>
    </row>
    <row r="5" spans="1:12" x14ac:dyDescent="0.3">
      <c r="A5" s="1">
        <v>4</v>
      </c>
      <c r="B5" s="1" t="s">
        <v>6</v>
      </c>
      <c r="C5" s="1" t="s">
        <v>7</v>
      </c>
      <c r="D5" s="2">
        <v>1</v>
      </c>
      <c r="G5" s="2">
        <v>33</v>
      </c>
      <c r="H5" s="2">
        <v>32</v>
      </c>
      <c r="I5" s="2">
        <v>20</v>
      </c>
      <c r="J5" s="2">
        <v>20</v>
      </c>
      <c r="K5" s="2">
        <f t="shared" si="0"/>
        <v>105</v>
      </c>
      <c r="L5" s="2">
        <v>100</v>
      </c>
    </row>
    <row r="6" spans="1:12" x14ac:dyDescent="0.3">
      <c r="A6" s="1">
        <v>5</v>
      </c>
      <c r="B6" s="1" t="s">
        <v>8</v>
      </c>
      <c r="C6" s="1" t="s">
        <v>9</v>
      </c>
      <c r="D6" s="2">
        <v>1</v>
      </c>
      <c r="G6" s="2">
        <v>24</v>
      </c>
      <c r="H6" s="2">
        <v>10</v>
      </c>
      <c r="I6" s="2">
        <v>20</v>
      </c>
      <c r="J6" s="2">
        <v>0</v>
      </c>
      <c r="K6" s="2">
        <f t="shared" si="0"/>
        <v>54</v>
      </c>
      <c r="L6" s="2">
        <v>54</v>
      </c>
    </row>
    <row r="7" spans="1:12" x14ac:dyDescent="0.3">
      <c r="A7" s="1">
        <v>6</v>
      </c>
      <c r="B7" s="1" t="s">
        <v>10</v>
      </c>
      <c r="C7" s="1" t="s">
        <v>11</v>
      </c>
      <c r="D7" s="2">
        <v>1</v>
      </c>
      <c r="G7" s="2">
        <v>33</v>
      </c>
      <c r="H7" s="2">
        <v>20</v>
      </c>
      <c r="I7" s="2">
        <v>25</v>
      </c>
      <c r="J7" s="2">
        <v>15</v>
      </c>
      <c r="K7" s="2">
        <f t="shared" si="0"/>
        <v>93</v>
      </c>
      <c r="L7" s="2">
        <v>93</v>
      </c>
    </row>
    <row r="8" spans="1:12" x14ac:dyDescent="0.3">
      <c r="A8" s="1">
        <v>7</v>
      </c>
      <c r="B8" s="1" t="s">
        <v>12</v>
      </c>
      <c r="C8" s="3" t="s">
        <v>13</v>
      </c>
      <c r="D8" s="2">
        <v>1</v>
      </c>
      <c r="G8" s="2">
        <v>30</v>
      </c>
      <c r="H8" s="2">
        <v>20</v>
      </c>
      <c r="I8" s="2">
        <v>20</v>
      </c>
      <c r="J8" s="2">
        <v>10</v>
      </c>
      <c r="K8" s="2">
        <f t="shared" si="0"/>
        <v>80</v>
      </c>
      <c r="L8" s="2">
        <v>80</v>
      </c>
    </row>
    <row r="9" spans="1:12" x14ac:dyDescent="0.3">
      <c r="A9" s="1">
        <v>8</v>
      </c>
      <c r="B9" s="1" t="s">
        <v>14</v>
      </c>
      <c r="C9" s="1" t="s">
        <v>15</v>
      </c>
      <c r="D9" s="2">
        <v>1</v>
      </c>
      <c r="G9" s="2">
        <v>30</v>
      </c>
      <c r="H9" s="2">
        <v>24</v>
      </c>
      <c r="I9" s="2">
        <v>20</v>
      </c>
      <c r="J9" s="2">
        <v>15</v>
      </c>
      <c r="K9" s="2">
        <f t="shared" si="0"/>
        <v>89</v>
      </c>
      <c r="L9" s="2">
        <v>89</v>
      </c>
    </row>
    <row r="10" spans="1:12" x14ac:dyDescent="0.3">
      <c r="A10" s="1">
        <v>9</v>
      </c>
      <c r="B10" s="1" t="s">
        <v>16</v>
      </c>
      <c r="C10" s="1" t="s">
        <v>17</v>
      </c>
      <c r="D10" s="2">
        <v>1</v>
      </c>
      <c r="G10" s="2">
        <v>15</v>
      </c>
      <c r="H10" s="2">
        <v>15</v>
      </c>
      <c r="I10" s="2">
        <v>0</v>
      </c>
      <c r="J10" s="2">
        <v>0</v>
      </c>
      <c r="K10" s="2">
        <f t="shared" si="0"/>
        <v>30</v>
      </c>
      <c r="L10" s="2">
        <v>30</v>
      </c>
    </row>
    <row r="11" spans="1:12" x14ac:dyDescent="0.3">
      <c r="A11" s="1">
        <v>10</v>
      </c>
      <c r="B11" s="1" t="s">
        <v>18</v>
      </c>
      <c r="C11" s="1" t="s">
        <v>19</v>
      </c>
      <c r="D11" s="2">
        <v>1</v>
      </c>
      <c r="G11" s="2">
        <v>24</v>
      </c>
      <c r="H11" s="2">
        <v>25</v>
      </c>
      <c r="I11" s="2">
        <v>20</v>
      </c>
      <c r="J11" s="2">
        <v>20</v>
      </c>
      <c r="K11" s="2">
        <f t="shared" si="0"/>
        <v>89</v>
      </c>
      <c r="L11" s="2">
        <v>89</v>
      </c>
    </row>
    <row r="12" spans="1:12" x14ac:dyDescent="0.3">
      <c r="A12" s="1">
        <v>11</v>
      </c>
      <c r="B12" s="1" t="s">
        <v>20</v>
      </c>
      <c r="C12" s="1" t="s">
        <v>21</v>
      </c>
      <c r="D12" s="2">
        <v>1</v>
      </c>
      <c r="G12" s="2">
        <v>24</v>
      </c>
      <c r="H12" s="2">
        <v>0</v>
      </c>
      <c r="I12" s="2">
        <v>25</v>
      </c>
      <c r="J12" s="2">
        <v>30</v>
      </c>
      <c r="K12" s="2">
        <f t="shared" si="0"/>
        <v>79</v>
      </c>
      <c r="L12" s="2">
        <v>79</v>
      </c>
    </row>
    <row r="13" spans="1:12" x14ac:dyDescent="0.3">
      <c r="A13" s="1">
        <v>12</v>
      </c>
      <c r="B13" s="1" t="s">
        <v>22</v>
      </c>
      <c r="C13" s="1" t="s">
        <v>23</v>
      </c>
      <c r="D13" s="2">
        <v>1</v>
      </c>
      <c r="G13" s="2">
        <v>30</v>
      </c>
      <c r="H13" s="2">
        <v>15</v>
      </c>
      <c r="I13" s="2">
        <v>15</v>
      </c>
      <c r="J13" s="2">
        <v>15</v>
      </c>
      <c r="K13" s="2">
        <f t="shared" si="0"/>
        <v>75</v>
      </c>
      <c r="L13" s="2">
        <v>75</v>
      </c>
    </row>
    <row r="14" spans="1:12" x14ac:dyDescent="0.3">
      <c r="A14" s="1">
        <v>13</v>
      </c>
      <c r="B14" s="1" t="s">
        <v>24</v>
      </c>
      <c r="C14" s="1" t="s">
        <v>25</v>
      </c>
      <c r="D14" s="2">
        <v>1</v>
      </c>
      <c r="G14" s="2">
        <v>33</v>
      </c>
      <c r="H14" s="2">
        <v>33</v>
      </c>
      <c r="I14" s="2">
        <v>20</v>
      </c>
      <c r="J14" s="2">
        <v>20</v>
      </c>
      <c r="K14" s="2">
        <f t="shared" si="0"/>
        <v>106</v>
      </c>
      <c r="L14" s="2">
        <v>100</v>
      </c>
    </row>
    <row r="15" spans="1:12" x14ac:dyDescent="0.3">
      <c r="A15" s="1">
        <v>14</v>
      </c>
      <c r="B15" s="1" t="s">
        <v>26</v>
      </c>
      <c r="C15" s="1" t="s">
        <v>27</v>
      </c>
      <c r="D15" s="2">
        <v>1</v>
      </c>
      <c r="G15" s="2">
        <v>18</v>
      </c>
      <c r="H15" s="2">
        <v>20</v>
      </c>
      <c r="I15" s="2">
        <v>20</v>
      </c>
      <c r="J15" s="2">
        <v>20</v>
      </c>
      <c r="K15" s="2">
        <f t="shared" si="0"/>
        <v>78</v>
      </c>
      <c r="L15" s="2">
        <v>78</v>
      </c>
    </row>
    <row r="16" spans="1:12" x14ac:dyDescent="0.3">
      <c r="A16" s="1">
        <v>15</v>
      </c>
      <c r="B16" s="1" t="s">
        <v>28</v>
      </c>
      <c r="C16" s="1" t="s">
        <v>29</v>
      </c>
      <c r="D16" s="2">
        <v>1</v>
      </c>
      <c r="G16" s="2">
        <v>33</v>
      </c>
      <c r="H16" s="2">
        <v>0</v>
      </c>
      <c r="I16" s="2">
        <v>33</v>
      </c>
      <c r="J16" s="2">
        <v>30</v>
      </c>
      <c r="K16" s="2">
        <f t="shared" si="0"/>
        <v>96</v>
      </c>
      <c r="L16" s="2">
        <v>96</v>
      </c>
    </row>
    <row r="17" spans="1:12" x14ac:dyDescent="0.3">
      <c r="A17" s="1">
        <v>16</v>
      </c>
      <c r="B17" s="1" t="s">
        <v>30</v>
      </c>
      <c r="C17" s="1" t="s">
        <v>31</v>
      </c>
      <c r="D17" s="2">
        <v>1</v>
      </c>
      <c r="G17" s="2">
        <v>24</v>
      </c>
      <c r="H17" s="2">
        <v>25</v>
      </c>
      <c r="I17" s="2">
        <v>20</v>
      </c>
      <c r="J17" s="2">
        <v>20</v>
      </c>
      <c r="K17" s="2">
        <f t="shared" si="0"/>
        <v>89</v>
      </c>
      <c r="L17" s="2">
        <v>89</v>
      </c>
    </row>
    <row r="18" spans="1:12" x14ac:dyDescent="0.3">
      <c r="A18" s="1">
        <v>17</v>
      </c>
      <c r="B18" s="1" t="s">
        <v>32</v>
      </c>
      <c r="C18" s="1" t="s">
        <v>33</v>
      </c>
      <c r="D18" s="2">
        <v>1</v>
      </c>
      <c r="G18" s="2">
        <v>24</v>
      </c>
      <c r="H18" s="2">
        <v>24</v>
      </c>
      <c r="I18" s="2">
        <v>25</v>
      </c>
      <c r="J18" s="2">
        <v>25</v>
      </c>
      <c r="K18" s="2">
        <f t="shared" si="0"/>
        <v>98</v>
      </c>
      <c r="L18" s="2">
        <v>98</v>
      </c>
    </row>
    <row r="19" spans="1:12" x14ac:dyDescent="0.3">
      <c r="A19" s="1">
        <v>18</v>
      </c>
      <c r="B19" s="1" t="s">
        <v>34</v>
      </c>
      <c r="C19" s="1" t="s">
        <v>35</v>
      </c>
      <c r="D19" s="2">
        <v>1</v>
      </c>
      <c r="G19" s="2">
        <v>30</v>
      </c>
      <c r="H19" s="2">
        <v>30</v>
      </c>
      <c r="I19" s="2">
        <v>33</v>
      </c>
      <c r="J19" s="2">
        <v>0</v>
      </c>
      <c r="K19" s="2">
        <f t="shared" si="0"/>
        <v>93</v>
      </c>
      <c r="L19" s="2">
        <v>93</v>
      </c>
    </row>
    <row r="20" spans="1:12" x14ac:dyDescent="0.3">
      <c r="A20" s="1">
        <v>19</v>
      </c>
      <c r="B20" s="1" t="s">
        <v>36</v>
      </c>
      <c r="C20" s="1" t="s">
        <v>37</v>
      </c>
      <c r="D20" s="2">
        <v>1</v>
      </c>
      <c r="G20" s="2">
        <v>33</v>
      </c>
      <c r="H20" s="2">
        <v>30</v>
      </c>
      <c r="I20" s="2">
        <v>25</v>
      </c>
      <c r="J20" s="2">
        <v>20</v>
      </c>
      <c r="K20" s="2">
        <f t="shared" si="0"/>
        <v>108</v>
      </c>
      <c r="L20" s="2">
        <v>100</v>
      </c>
    </row>
    <row r="21" spans="1:12" x14ac:dyDescent="0.3">
      <c r="A21" s="1">
        <v>20</v>
      </c>
      <c r="B21" s="1" t="s">
        <v>38</v>
      </c>
      <c r="C21" s="1" t="s">
        <v>39</v>
      </c>
      <c r="D21" s="2">
        <v>1</v>
      </c>
      <c r="G21" s="2">
        <v>33</v>
      </c>
      <c r="H21" s="2">
        <v>24</v>
      </c>
      <c r="I21" s="2">
        <v>33</v>
      </c>
      <c r="J21" s="2">
        <v>33</v>
      </c>
      <c r="K21" s="2">
        <f t="shared" si="0"/>
        <v>123</v>
      </c>
      <c r="L21" s="2">
        <v>100</v>
      </c>
    </row>
    <row r="22" spans="1:12" x14ac:dyDescent="0.3">
      <c r="D22" s="2">
        <f>SUM(D2:D21)</f>
        <v>19</v>
      </c>
      <c r="E22" s="2">
        <f>SUM(E2:E21)</f>
        <v>1</v>
      </c>
      <c r="F22" s="2">
        <f>SUM(F2:F21)</f>
        <v>0</v>
      </c>
    </row>
  </sheetData>
  <phoneticPr fontId="2" type="noConversion"/>
  <conditionalFormatting sqref="G1:J1048576 L2">
    <cfRule type="cellIs" dxfId="1" priority="1" operator="equal">
      <formula>33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A7DD-BCF3-4899-8762-6E19D5D4F3C9}">
  <dimension ref="A1:K21"/>
  <sheetViews>
    <sheetView zoomScale="130" zoomScaleNormal="130" workbookViewId="0">
      <selection activeCell="C31" sqref="C31"/>
    </sheetView>
  </sheetViews>
  <sheetFormatPr defaultRowHeight="14" x14ac:dyDescent="0.3"/>
  <cols>
    <col min="1" max="1" width="4" style="2" customWidth="1"/>
    <col min="2" max="3" width="11" style="2" customWidth="1"/>
    <col min="4" max="8" width="8.6640625" style="2"/>
    <col min="9" max="9" width="10.58203125" style="2" bestFit="1" customWidth="1"/>
    <col min="10" max="10" width="26.4140625" style="2" bestFit="1" customWidth="1"/>
    <col min="11" max="16384" width="8.6640625" style="2"/>
  </cols>
  <sheetData>
    <row r="1" spans="1:11" x14ac:dyDescent="0.3"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70</v>
      </c>
      <c r="J1" s="2" t="s">
        <v>43</v>
      </c>
      <c r="K1" s="2" t="s">
        <v>57</v>
      </c>
    </row>
    <row r="2" spans="1:11" x14ac:dyDescent="0.3">
      <c r="A2" s="1">
        <v>1</v>
      </c>
      <c r="B2" s="1" t="s">
        <v>0</v>
      </c>
      <c r="C2" s="1" t="s">
        <v>1</v>
      </c>
      <c r="E2" s="2">
        <v>1</v>
      </c>
      <c r="F2" s="2">
        <v>1</v>
      </c>
      <c r="I2" s="2">
        <v>3</v>
      </c>
      <c r="J2" s="2" t="s">
        <v>68</v>
      </c>
      <c r="K2" s="2">
        <f>SUM(D2:I2)</f>
        <v>5</v>
      </c>
    </row>
    <row r="3" spans="1:11" x14ac:dyDescent="0.3">
      <c r="A3" s="1">
        <v>2</v>
      </c>
      <c r="B3" s="1" t="s">
        <v>2</v>
      </c>
      <c r="C3" s="1" t="s">
        <v>3</v>
      </c>
      <c r="K3" s="2">
        <f t="shared" ref="K3:K21" si="0">SUM(D3:I3)</f>
        <v>0</v>
      </c>
    </row>
    <row r="4" spans="1:11" x14ac:dyDescent="0.3">
      <c r="A4" s="1">
        <v>3</v>
      </c>
      <c r="B4" s="1" t="s">
        <v>4</v>
      </c>
      <c r="C4" s="1" t="s">
        <v>5</v>
      </c>
      <c r="K4" s="2">
        <f t="shared" si="0"/>
        <v>0</v>
      </c>
    </row>
    <row r="5" spans="1:11" x14ac:dyDescent="0.3">
      <c r="A5" s="1">
        <v>4</v>
      </c>
      <c r="B5" s="1" t="s">
        <v>6</v>
      </c>
      <c r="C5" s="1" t="s">
        <v>7</v>
      </c>
      <c r="K5" s="2">
        <f t="shared" si="0"/>
        <v>0</v>
      </c>
    </row>
    <row r="6" spans="1:11" x14ac:dyDescent="0.3">
      <c r="A6" s="1">
        <v>5</v>
      </c>
      <c r="B6" s="1" t="s">
        <v>8</v>
      </c>
      <c r="C6" s="1" t="s">
        <v>9</v>
      </c>
      <c r="K6" s="2">
        <f t="shared" si="0"/>
        <v>0</v>
      </c>
    </row>
    <row r="7" spans="1:11" x14ac:dyDescent="0.3">
      <c r="A7" s="1">
        <v>6</v>
      </c>
      <c r="B7" s="1" t="s">
        <v>10</v>
      </c>
      <c r="C7" s="1" t="s">
        <v>11</v>
      </c>
      <c r="I7" s="2">
        <v>1</v>
      </c>
      <c r="J7" s="2" t="s">
        <v>60</v>
      </c>
      <c r="K7" s="2">
        <f t="shared" si="0"/>
        <v>1</v>
      </c>
    </row>
    <row r="8" spans="1:11" x14ac:dyDescent="0.3">
      <c r="A8" s="1">
        <v>7</v>
      </c>
      <c r="B8" s="1" t="s">
        <v>12</v>
      </c>
      <c r="C8" s="3" t="s">
        <v>13</v>
      </c>
      <c r="F8" s="2">
        <v>1</v>
      </c>
      <c r="K8" s="2">
        <f t="shared" si="0"/>
        <v>1</v>
      </c>
    </row>
    <row r="9" spans="1:11" x14ac:dyDescent="0.3">
      <c r="A9" s="1">
        <v>8</v>
      </c>
      <c r="B9" s="1" t="s">
        <v>14</v>
      </c>
      <c r="C9" s="1" t="s">
        <v>15</v>
      </c>
      <c r="K9" s="2">
        <f t="shared" si="0"/>
        <v>0</v>
      </c>
    </row>
    <row r="10" spans="1:11" x14ac:dyDescent="0.3">
      <c r="A10" s="1">
        <v>9</v>
      </c>
      <c r="B10" s="1" t="s">
        <v>16</v>
      </c>
      <c r="C10" s="1" t="s">
        <v>17</v>
      </c>
      <c r="K10" s="2">
        <f t="shared" si="0"/>
        <v>0</v>
      </c>
    </row>
    <row r="11" spans="1:11" x14ac:dyDescent="0.3">
      <c r="A11" s="1">
        <v>10</v>
      </c>
      <c r="B11" s="1" t="s">
        <v>18</v>
      </c>
      <c r="C11" s="1" t="s">
        <v>19</v>
      </c>
      <c r="K11" s="2">
        <f t="shared" si="0"/>
        <v>0</v>
      </c>
    </row>
    <row r="12" spans="1:11" x14ac:dyDescent="0.3">
      <c r="A12" s="1">
        <v>11</v>
      </c>
      <c r="B12" s="1" t="s">
        <v>20</v>
      </c>
      <c r="C12" s="1" t="s">
        <v>21</v>
      </c>
      <c r="K12" s="2">
        <f t="shared" si="0"/>
        <v>0</v>
      </c>
    </row>
    <row r="13" spans="1:11" x14ac:dyDescent="0.3">
      <c r="A13" s="1">
        <v>12</v>
      </c>
      <c r="B13" s="1" t="s">
        <v>22</v>
      </c>
      <c r="C13" s="1" t="s">
        <v>23</v>
      </c>
      <c r="F13" s="2">
        <v>1</v>
      </c>
      <c r="I13" s="2">
        <v>1</v>
      </c>
      <c r="J13" s="2" t="s">
        <v>79</v>
      </c>
      <c r="K13" s="2">
        <f t="shared" si="0"/>
        <v>2</v>
      </c>
    </row>
    <row r="14" spans="1:11" x14ac:dyDescent="0.3">
      <c r="A14" s="1">
        <v>13</v>
      </c>
      <c r="B14" s="1" t="s">
        <v>24</v>
      </c>
      <c r="C14" s="1" t="s">
        <v>25</v>
      </c>
      <c r="E14" s="2">
        <v>3</v>
      </c>
      <c r="I14" s="2">
        <v>1</v>
      </c>
      <c r="J14" s="2" t="s">
        <v>44</v>
      </c>
      <c r="K14" s="2">
        <f t="shared" si="0"/>
        <v>4</v>
      </c>
    </row>
    <row r="15" spans="1:11" x14ac:dyDescent="0.3">
      <c r="A15" s="1">
        <v>14</v>
      </c>
      <c r="B15" s="1" t="s">
        <v>26</v>
      </c>
      <c r="C15" s="1" t="s">
        <v>27</v>
      </c>
      <c r="F15" s="2">
        <v>1</v>
      </c>
      <c r="K15" s="2">
        <f t="shared" si="0"/>
        <v>1</v>
      </c>
    </row>
    <row r="16" spans="1:11" x14ac:dyDescent="0.3">
      <c r="A16" s="1">
        <v>15</v>
      </c>
      <c r="B16" s="1" t="s">
        <v>28</v>
      </c>
      <c r="C16" s="1" t="s">
        <v>29</v>
      </c>
      <c r="F16" s="2">
        <v>1</v>
      </c>
      <c r="K16" s="2">
        <f t="shared" si="0"/>
        <v>1</v>
      </c>
    </row>
    <row r="17" spans="1:11" x14ac:dyDescent="0.3">
      <c r="A17" s="1">
        <v>16</v>
      </c>
      <c r="B17" s="1" t="s">
        <v>30</v>
      </c>
      <c r="C17" s="1" t="s">
        <v>31</v>
      </c>
      <c r="I17" s="2">
        <v>1</v>
      </c>
      <c r="J17" s="2" t="s">
        <v>67</v>
      </c>
      <c r="K17" s="2">
        <f t="shared" si="0"/>
        <v>1</v>
      </c>
    </row>
    <row r="18" spans="1:11" x14ac:dyDescent="0.3">
      <c r="A18" s="1">
        <v>17</v>
      </c>
      <c r="B18" s="1" t="s">
        <v>32</v>
      </c>
      <c r="C18" s="1" t="s">
        <v>33</v>
      </c>
      <c r="E18" s="2">
        <v>3</v>
      </c>
      <c r="F18" s="2">
        <v>2</v>
      </c>
      <c r="K18" s="2">
        <f t="shared" si="0"/>
        <v>5</v>
      </c>
    </row>
    <row r="19" spans="1:11" x14ac:dyDescent="0.3">
      <c r="A19" s="1">
        <v>18</v>
      </c>
      <c r="B19" s="1" t="s">
        <v>34</v>
      </c>
      <c r="C19" s="1" t="s">
        <v>35</v>
      </c>
      <c r="G19" s="2">
        <v>1</v>
      </c>
      <c r="K19" s="2">
        <f t="shared" si="0"/>
        <v>1</v>
      </c>
    </row>
    <row r="20" spans="1:11" x14ac:dyDescent="0.3">
      <c r="A20" s="1">
        <v>19</v>
      </c>
      <c r="B20" s="1" t="s">
        <v>36</v>
      </c>
      <c r="C20" s="1" t="s">
        <v>37</v>
      </c>
      <c r="D20" s="2">
        <v>2</v>
      </c>
      <c r="E20" s="2">
        <v>3</v>
      </c>
      <c r="F20" s="2">
        <v>2</v>
      </c>
      <c r="I20" s="2">
        <v>2</v>
      </c>
      <c r="J20" s="2" t="s">
        <v>78</v>
      </c>
      <c r="K20" s="2">
        <f t="shared" si="0"/>
        <v>9</v>
      </c>
    </row>
    <row r="21" spans="1:11" x14ac:dyDescent="0.3">
      <c r="A21" s="1">
        <v>20</v>
      </c>
      <c r="B21" s="1" t="s">
        <v>38</v>
      </c>
      <c r="C21" s="1" t="s">
        <v>39</v>
      </c>
      <c r="E21" s="2">
        <v>3</v>
      </c>
      <c r="K21" s="2">
        <f t="shared" si="0"/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21EF-8F5C-4B0E-BEE1-81A983C60965}">
  <dimension ref="A1:M21"/>
  <sheetViews>
    <sheetView zoomScale="115" zoomScaleNormal="115" workbookViewId="0">
      <selection activeCell="M13" sqref="M13"/>
    </sheetView>
  </sheetViews>
  <sheetFormatPr defaultRowHeight="14" x14ac:dyDescent="0.3"/>
  <cols>
    <col min="1" max="1" width="4" style="2" customWidth="1"/>
    <col min="2" max="3" width="11" style="2" customWidth="1"/>
    <col min="4" max="8" width="8.6640625" style="2"/>
    <col min="9" max="9" width="16.1640625" style="2" bestFit="1" customWidth="1"/>
    <col min="10" max="10" width="8.6640625" style="2"/>
    <col min="11" max="11" width="9.83203125" style="2" bestFit="1" customWidth="1"/>
    <col min="12" max="12" width="18.83203125" style="2" bestFit="1" customWidth="1"/>
    <col min="13" max="13" width="13.33203125" style="2" bestFit="1" customWidth="1"/>
    <col min="14" max="16384" width="8.6640625" style="2"/>
  </cols>
  <sheetData>
    <row r="1" spans="1:13" x14ac:dyDescent="0.3">
      <c r="A1" s="7"/>
      <c r="B1" s="7"/>
      <c r="C1" s="7"/>
      <c r="D1" s="2" t="s">
        <v>61</v>
      </c>
      <c r="E1" s="2" t="s">
        <v>62</v>
      </c>
      <c r="F1" s="2" t="s">
        <v>63</v>
      </c>
      <c r="G1" s="2" t="s">
        <v>64</v>
      </c>
      <c r="H1" s="2" t="s">
        <v>66</v>
      </c>
      <c r="I1" s="2" t="s">
        <v>69</v>
      </c>
      <c r="J1" s="2" t="s">
        <v>42</v>
      </c>
      <c r="K1" s="2" t="s">
        <v>76</v>
      </c>
      <c r="L1" s="2" t="s">
        <v>65</v>
      </c>
      <c r="M1" s="2" t="s">
        <v>77</v>
      </c>
    </row>
    <row r="2" spans="1:13" x14ac:dyDescent="0.3">
      <c r="A2" s="3">
        <v>19</v>
      </c>
      <c r="B2" s="3" t="s">
        <v>36</v>
      </c>
      <c r="C2" s="3" t="s">
        <v>37</v>
      </c>
      <c r="D2" s="4">
        <v>87</v>
      </c>
      <c r="E2" s="4">
        <v>100</v>
      </c>
      <c r="F2" s="4">
        <v>100</v>
      </c>
      <c r="G2" s="4">
        <v>93</v>
      </c>
      <c r="H2" s="4">
        <v>100</v>
      </c>
      <c r="I2" s="4">
        <f t="shared" ref="I2:I21" si="0" xml:space="preserve"> ROUND(D2*0.175 + E2*0.175 + F2*0.175 + G2*0.175 + H2*0.3,0)</f>
        <v>97</v>
      </c>
      <c r="J2" s="4">
        <v>9</v>
      </c>
      <c r="K2" s="4">
        <f t="shared" ref="K2:K21" si="1">I2+J2</f>
        <v>106</v>
      </c>
      <c r="L2" s="4">
        <v>100</v>
      </c>
      <c r="M2" s="6">
        <v>100</v>
      </c>
    </row>
    <row r="3" spans="1:13" x14ac:dyDescent="0.3">
      <c r="A3" s="3">
        <v>1</v>
      </c>
      <c r="B3" s="3" t="s">
        <v>0</v>
      </c>
      <c r="C3" s="3" t="s">
        <v>1</v>
      </c>
      <c r="D3" s="4">
        <v>86</v>
      </c>
      <c r="E3" s="4">
        <v>92</v>
      </c>
      <c r="F3" s="4">
        <v>100</v>
      </c>
      <c r="G3" s="4">
        <v>93</v>
      </c>
      <c r="H3" s="4">
        <v>100</v>
      </c>
      <c r="I3" s="4">
        <f t="shared" si="0"/>
        <v>95</v>
      </c>
      <c r="J3" s="4">
        <v>5</v>
      </c>
      <c r="K3" s="4">
        <f t="shared" si="1"/>
        <v>100</v>
      </c>
      <c r="L3" s="4">
        <v>100</v>
      </c>
      <c r="M3" s="6">
        <v>100</v>
      </c>
    </row>
    <row r="4" spans="1:13" x14ac:dyDescent="0.3">
      <c r="A4" s="3">
        <v>17</v>
      </c>
      <c r="B4" s="3" t="s">
        <v>32</v>
      </c>
      <c r="C4" s="3" t="s">
        <v>33</v>
      </c>
      <c r="D4" s="4">
        <v>78</v>
      </c>
      <c r="E4" s="4">
        <v>96</v>
      </c>
      <c r="F4" s="4">
        <v>96</v>
      </c>
      <c r="G4" s="4">
        <v>95</v>
      </c>
      <c r="H4" s="4">
        <v>98</v>
      </c>
      <c r="I4" s="4">
        <f t="shared" si="0"/>
        <v>93</v>
      </c>
      <c r="J4" s="4">
        <v>5</v>
      </c>
      <c r="K4" s="4">
        <f t="shared" si="1"/>
        <v>98</v>
      </c>
      <c r="L4" s="4">
        <v>98</v>
      </c>
      <c r="M4" s="6">
        <v>98</v>
      </c>
    </row>
    <row r="5" spans="1:13" x14ac:dyDescent="0.3">
      <c r="A5" s="3">
        <v>20</v>
      </c>
      <c r="B5" s="3" t="s">
        <v>38</v>
      </c>
      <c r="C5" s="3" t="s">
        <v>39</v>
      </c>
      <c r="D5" s="4">
        <v>89</v>
      </c>
      <c r="E5" s="4">
        <v>92</v>
      </c>
      <c r="F5" s="4">
        <v>81</v>
      </c>
      <c r="G5" s="4">
        <v>95</v>
      </c>
      <c r="H5" s="4">
        <v>100</v>
      </c>
      <c r="I5" s="4">
        <f t="shared" si="0"/>
        <v>92</v>
      </c>
      <c r="J5" s="4">
        <v>3</v>
      </c>
      <c r="K5" s="4">
        <f t="shared" si="1"/>
        <v>95</v>
      </c>
      <c r="L5" s="4">
        <v>95</v>
      </c>
      <c r="M5" s="6">
        <v>95</v>
      </c>
    </row>
    <row r="6" spans="1:13" x14ac:dyDescent="0.3">
      <c r="A6" s="3">
        <v>4</v>
      </c>
      <c r="B6" s="3" t="s">
        <v>6</v>
      </c>
      <c r="C6" s="3" t="s">
        <v>7</v>
      </c>
      <c r="D6" s="4">
        <v>82</v>
      </c>
      <c r="E6" s="4">
        <v>92</v>
      </c>
      <c r="F6" s="4">
        <v>100</v>
      </c>
      <c r="G6" s="4">
        <v>90</v>
      </c>
      <c r="H6" s="4">
        <v>100</v>
      </c>
      <c r="I6" s="4">
        <f t="shared" si="0"/>
        <v>94</v>
      </c>
      <c r="J6" s="4">
        <v>0</v>
      </c>
      <c r="K6" s="4">
        <f t="shared" si="1"/>
        <v>94</v>
      </c>
      <c r="L6" s="4">
        <v>94</v>
      </c>
      <c r="M6" s="6">
        <v>95</v>
      </c>
    </row>
    <row r="7" spans="1:13" x14ac:dyDescent="0.3">
      <c r="A7" s="3">
        <v>3</v>
      </c>
      <c r="B7" s="3" t="s">
        <v>4</v>
      </c>
      <c r="C7" s="3" t="s">
        <v>5</v>
      </c>
      <c r="D7" s="4">
        <v>83</v>
      </c>
      <c r="E7" s="4">
        <v>100</v>
      </c>
      <c r="F7" s="4">
        <v>82</v>
      </c>
      <c r="G7" s="4">
        <v>95</v>
      </c>
      <c r="H7" s="4">
        <v>93</v>
      </c>
      <c r="I7" s="4">
        <f t="shared" si="0"/>
        <v>91</v>
      </c>
      <c r="J7" s="4">
        <v>0</v>
      </c>
      <c r="K7" s="4">
        <f t="shared" si="1"/>
        <v>91</v>
      </c>
      <c r="L7" s="4">
        <v>91</v>
      </c>
      <c r="M7" s="6">
        <v>91</v>
      </c>
    </row>
    <row r="8" spans="1:13" x14ac:dyDescent="0.3">
      <c r="A8" s="3">
        <v>13</v>
      </c>
      <c r="B8" s="3" t="s">
        <v>24</v>
      </c>
      <c r="C8" s="3" t="s">
        <v>25</v>
      </c>
      <c r="D8" s="4">
        <v>76</v>
      </c>
      <c r="E8" s="4">
        <v>95</v>
      </c>
      <c r="F8" s="4">
        <v>65</v>
      </c>
      <c r="G8" s="4">
        <v>83</v>
      </c>
      <c r="H8" s="4">
        <v>100</v>
      </c>
      <c r="I8" s="4">
        <f t="shared" si="0"/>
        <v>86</v>
      </c>
      <c r="J8" s="4">
        <v>4</v>
      </c>
      <c r="K8" s="4">
        <f t="shared" si="1"/>
        <v>90</v>
      </c>
      <c r="L8" s="4">
        <v>90</v>
      </c>
      <c r="M8" s="6">
        <v>90</v>
      </c>
    </row>
    <row r="9" spans="1:13" x14ac:dyDescent="0.3">
      <c r="A9" s="3">
        <v>15</v>
      </c>
      <c r="B9" s="3" t="s">
        <v>28</v>
      </c>
      <c r="C9" s="3" t="s">
        <v>29</v>
      </c>
      <c r="D9" s="4">
        <v>87</v>
      </c>
      <c r="E9" s="4">
        <v>70</v>
      </c>
      <c r="F9" s="4">
        <v>96</v>
      </c>
      <c r="G9" s="4">
        <v>85</v>
      </c>
      <c r="H9" s="4">
        <v>96</v>
      </c>
      <c r="I9" s="4">
        <f t="shared" si="0"/>
        <v>88</v>
      </c>
      <c r="J9" s="4">
        <v>1</v>
      </c>
      <c r="K9" s="4">
        <f t="shared" si="1"/>
        <v>89</v>
      </c>
      <c r="L9" s="4">
        <v>89</v>
      </c>
      <c r="M9" s="6">
        <v>90</v>
      </c>
    </row>
    <row r="10" spans="1:13" x14ac:dyDescent="0.3">
      <c r="A10" s="1">
        <v>18</v>
      </c>
      <c r="B10" s="1" t="s">
        <v>34</v>
      </c>
      <c r="C10" s="1" t="s">
        <v>35</v>
      </c>
      <c r="D10" s="2">
        <v>76</v>
      </c>
      <c r="E10" s="2">
        <v>70</v>
      </c>
      <c r="F10" s="2">
        <v>83</v>
      </c>
      <c r="G10" s="2">
        <v>85</v>
      </c>
      <c r="H10" s="2">
        <v>93</v>
      </c>
      <c r="I10" s="4">
        <f t="shared" si="0"/>
        <v>83</v>
      </c>
      <c r="J10" s="2">
        <v>1</v>
      </c>
      <c r="K10" s="2">
        <f t="shared" si="1"/>
        <v>84</v>
      </c>
      <c r="L10" s="5">
        <v>84</v>
      </c>
      <c r="M10" s="5">
        <v>84</v>
      </c>
    </row>
    <row r="11" spans="1:13" x14ac:dyDescent="0.3">
      <c r="A11" s="1">
        <v>14</v>
      </c>
      <c r="B11" s="1" t="s">
        <v>26</v>
      </c>
      <c r="C11" s="1" t="s">
        <v>27</v>
      </c>
      <c r="D11" s="2">
        <v>84</v>
      </c>
      <c r="E11" s="2">
        <v>80</v>
      </c>
      <c r="F11" s="2">
        <v>96</v>
      </c>
      <c r="G11" s="2">
        <v>80</v>
      </c>
      <c r="H11" s="2">
        <v>78</v>
      </c>
      <c r="I11" s="4">
        <f t="shared" si="0"/>
        <v>83</v>
      </c>
      <c r="J11" s="2">
        <v>1</v>
      </c>
      <c r="K11" s="2">
        <f t="shared" si="1"/>
        <v>84</v>
      </c>
      <c r="L11" s="5">
        <v>84</v>
      </c>
      <c r="M11" s="5">
        <v>84</v>
      </c>
    </row>
    <row r="12" spans="1:13" x14ac:dyDescent="0.3">
      <c r="A12" s="1">
        <v>11</v>
      </c>
      <c r="B12" s="1" t="s">
        <v>20</v>
      </c>
      <c r="C12" s="1" t="s">
        <v>21</v>
      </c>
      <c r="D12" s="2">
        <v>85</v>
      </c>
      <c r="E12" s="2">
        <v>89</v>
      </c>
      <c r="F12" s="2">
        <v>89</v>
      </c>
      <c r="G12" s="2">
        <v>75</v>
      </c>
      <c r="H12" s="2">
        <v>79</v>
      </c>
      <c r="I12" s="4">
        <f t="shared" si="0"/>
        <v>83</v>
      </c>
      <c r="J12" s="2">
        <v>0</v>
      </c>
      <c r="K12" s="2">
        <f t="shared" si="1"/>
        <v>83</v>
      </c>
      <c r="L12" s="5">
        <v>83</v>
      </c>
      <c r="M12" s="5">
        <v>83</v>
      </c>
    </row>
    <row r="13" spans="1:13" x14ac:dyDescent="0.3">
      <c r="A13" s="1">
        <v>12</v>
      </c>
      <c r="B13" s="1" t="s">
        <v>22</v>
      </c>
      <c r="C13" s="1" t="s">
        <v>23</v>
      </c>
      <c r="D13" s="2">
        <v>76</v>
      </c>
      <c r="E13" s="2">
        <v>80</v>
      </c>
      <c r="F13" s="2">
        <v>88</v>
      </c>
      <c r="G13" s="2">
        <v>90</v>
      </c>
      <c r="H13" s="2">
        <v>75</v>
      </c>
      <c r="I13" s="4">
        <f t="shared" si="0"/>
        <v>81</v>
      </c>
      <c r="J13" s="2">
        <v>2</v>
      </c>
      <c r="K13" s="2">
        <f t="shared" si="1"/>
        <v>83</v>
      </c>
      <c r="L13" s="5">
        <v>83</v>
      </c>
      <c r="M13" s="5">
        <v>83</v>
      </c>
    </row>
    <row r="14" spans="1:13" x14ac:dyDescent="0.3">
      <c r="A14" s="1">
        <v>16</v>
      </c>
      <c r="B14" s="1" t="s">
        <v>30</v>
      </c>
      <c r="C14" s="1" t="s">
        <v>31</v>
      </c>
      <c r="D14" s="2">
        <v>75</v>
      </c>
      <c r="E14" s="2">
        <v>70</v>
      </c>
      <c r="F14" s="2">
        <v>77</v>
      </c>
      <c r="G14" s="2">
        <v>85</v>
      </c>
      <c r="H14" s="2">
        <v>89</v>
      </c>
      <c r="I14" s="4">
        <f t="shared" si="0"/>
        <v>80</v>
      </c>
      <c r="J14" s="2">
        <v>1</v>
      </c>
      <c r="K14" s="2">
        <f t="shared" si="1"/>
        <v>81</v>
      </c>
      <c r="L14" s="5">
        <v>81</v>
      </c>
      <c r="M14" s="5">
        <v>82</v>
      </c>
    </row>
    <row r="15" spans="1:13" x14ac:dyDescent="0.3">
      <c r="A15" s="1">
        <v>6</v>
      </c>
      <c r="B15" s="1" t="s">
        <v>10</v>
      </c>
      <c r="C15" s="1" t="s">
        <v>11</v>
      </c>
      <c r="D15" s="2">
        <v>81</v>
      </c>
      <c r="E15" s="2">
        <v>87</v>
      </c>
      <c r="F15" s="2">
        <v>79</v>
      </c>
      <c r="G15" s="2">
        <v>30</v>
      </c>
      <c r="H15" s="2">
        <v>93</v>
      </c>
      <c r="I15" s="4">
        <f t="shared" si="0"/>
        <v>76</v>
      </c>
      <c r="J15" s="2">
        <v>1</v>
      </c>
      <c r="K15" s="2">
        <f t="shared" si="1"/>
        <v>77</v>
      </c>
      <c r="L15" s="5">
        <v>77</v>
      </c>
      <c r="M15" s="5">
        <v>78</v>
      </c>
    </row>
    <row r="16" spans="1:13" x14ac:dyDescent="0.3">
      <c r="A16" s="1">
        <v>10</v>
      </c>
      <c r="B16" s="1" t="s">
        <v>18</v>
      </c>
      <c r="C16" s="1" t="s">
        <v>19</v>
      </c>
      <c r="D16" s="2">
        <v>73</v>
      </c>
      <c r="E16" s="2">
        <v>80</v>
      </c>
      <c r="F16" s="2">
        <v>48</v>
      </c>
      <c r="G16" s="2">
        <v>80</v>
      </c>
      <c r="H16" s="2">
        <v>89</v>
      </c>
      <c r="I16" s="4">
        <f t="shared" si="0"/>
        <v>76</v>
      </c>
      <c r="J16" s="2">
        <v>0</v>
      </c>
      <c r="K16" s="2">
        <f t="shared" si="1"/>
        <v>76</v>
      </c>
      <c r="L16" s="5">
        <v>76</v>
      </c>
      <c r="M16" s="5">
        <v>76</v>
      </c>
    </row>
    <row r="17" spans="1:13" x14ac:dyDescent="0.3">
      <c r="A17" s="1">
        <v>7</v>
      </c>
      <c r="B17" s="1" t="s">
        <v>12</v>
      </c>
      <c r="C17" s="3" t="s">
        <v>13</v>
      </c>
      <c r="D17" s="2">
        <v>60</v>
      </c>
      <c r="E17" s="2">
        <v>60</v>
      </c>
      <c r="F17" s="2">
        <v>70</v>
      </c>
      <c r="G17" s="2">
        <v>60</v>
      </c>
      <c r="H17" s="2">
        <v>80</v>
      </c>
      <c r="I17" s="4">
        <f t="shared" si="0"/>
        <v>68</v>
      </c>
      <c r="J17" s="2">
        <v>1</v>
      </c>
      <c r="K17" s="2">
        <f t="shared" si="1"/>
        <v>69</v>
      </c>
      <c r="L17" s="5">
        <v>69</v>
      </c>
      <c r="M17" s="5">
        <v>69</v>
      </c>
    </row>
    <row r="18" spans="1:13" x14ac:dyDescent="0.3">
      <c r="A18" s="1">
        <v>8</v>
      </c>
      <c r="B18" s="1" t="s">
        <v>14</v>
      </c>
      <c r="C18" s="1" t="s">
        <v>15</v>
      </c>
      <c r="D18" s="2">
        <v>63</v>
      </c>
      <c r="E18" s="2">
        <v>60</v>
      </c>
      <c r="F18" s="2">
        <v>48</v>
      </c>
      <c r="G18" s="2">
        <v>60</v>
      </c>
      <c r="H18" s="2">
        <v>89</v>
      </c>
      <c r="I18" s="4">
        <f t="shared" si="0"/>
        <v>67</v>
      </c>
      <c r="J18" s="2">
        <v>0</v>
      </c>
      <c r="K18" s="2">
        <f t="shared" si="1"/>
        <v>67</v>
      </c>
      <c r="L18" s="5">
        <v>67</v>
      </c>
      <c r="M18" s="5">
        <v>68</v>
      </c>
    </row>
    <row r="19" spans="1:13" x14ac:dyDescent="0.3">
      <c r="A19" s="1">
        <v>5</v>
      </c>
      <c r="B19" s="1" t="s">
        <v>8</v>
      </c>
      <c r="C19" s="1" t="s">
        <v>9</v>
      </c>
      <c r="D19" s="2">
        <v>76</v>
      </c>
      <c r="E19" s="2">
        <v>65</v>
      </c>
      <c r="F19" s="2">
        <v>49</v>
      </c>
      <c r="G19" s="2">
        <v>75</v>
      </c>
      <c r="H19" s="2">
        <v>54</v>
      </c>
      <c r="I19" s="4">
        <f t="shared" si="0"/>
        <v>63</v>
      </c>
      <c r="J19" s="2">
        <v>0</v>
      </c>
      <c r="K19" s="2">
        <f t="shared" si="1"/>
        <v>63</v>
      </c>
      <c r="L19" s="5">
        <v>63</v>
      </c>
      <c r="M19" s="5">
        <v>64</v>
      </c>
    </row>
    <row r="20" spans="1:13" x14ac:dyDescent="0.3">
      <c r="A20" s="1">
        <v>9</v>
      </c>
      <c r="B20" s="1" t="s">
        <v>16</v>
      </c>
      <c r="C20" s="1" t="s">
        <v>17</v>
      </c>
      <c r="D20" s="2">
        <v>85</v>
      </c>
      <c r="E20" s="2">
        <v>82</v>
      </c>
      <c r="F20" s="2">
        <v>16</v>
      </c>
      <c r="G20" s="2">
        <v>35</v>
      </c>
      <c r="H20" s="2">
        <v>30</v>
      </c>
      <c r="I20" s="4">
        <f t="shared" si="0"/>
        <v>47</v>
      </c>
      <c r="J20" s="2">
        <v>0</v>
      </c>
      <c r="K20" s="2">
        <f t="shared" si="1"/>
        <v>47</v>
      </c>
      <c r="L20" s="5">
        <v>47</v>
      </c>
      <c r="M20" s="5">
        <v>60</v>
      </c>
    </row>
    <row r="21" spans="1:13" x14ac:dyDescent="0.3">
      <c r="A21" s="1">
        <v>2</v>
      </c>
      <c r="B21" s="1" t="s">
        <v>2</v>
      </c>
      <c r="C21" s="1" t="s">
        <v>3</v>
      </c>
      <c r="D21" s="2">
        <v>83</v>
      </c>
      <c r="E21" s="2">
        <v>89</v>
      </c>
      <c r="F21" s="2">
        <v>0</v>
      </c>
      <c r="G21" s="2">
        <v>0</v>
      </c>
      <c r="H21" s="2">
        <v>0</v>
      </c>
      <c r="I21" s="4">
        <f t="shared" si="0"/>
        <v>30</v>
      </c>
      <c r="J21" s="2">
        <v>0</v>
      </c>
      <c r="K21" s="2">
        <f t="shared" si="1"/>
        <v>30</v>
      </c>
      <c r="L21" s="5">
        <v>30</v>
      </c>
      <c r="M21" s="5">
        <v>60</v>
      </c>
    </row>
  </sheetData>
  <sortState xmlns:xlrd2="http://schemas.microsoft.com/office/spreadsheetml/2017/richdata2" ref="A1:M21">
    <sortCondition descending="1" ref="K1:K21"/>
  </sortState>
  <phoneticPr fontId="2" type="noConversion"/>
  <conditionalFormatting sqref="H2">
    <cfRule type="cellIs" dxfId="0" priority="1" operator="equal">
      <formula>33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HW1</vt:lpstr>
      <vt:lpstr>HW2</vt:lpstr>
      <vt:lpstr>HW3</vt:lpstr>
      <vt:lpstr>HW4</vt:lpstr>
      <vt:lpstr>HW5</vt:lpstr>
      <vt:lpstr>Bonus</vt:lpstr>
      <vt:lpstr>Finally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懿轩 李</cp:lastModifiedBy>
  <dcterms:created xsi:type="dcterms:W3CDTF">2023-09-15T11:51:00Z</dcterms:created>
  <dcterms:modified xsi:type="dcterms:W3CDTF">2024-02-01T00:26:34Z</dcterms:modified>
</cp:coreProperties>
</file>