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41914\Documents\Language\Learn_Excel_Data\2\"/>
    </mc:Choice>
  </mc:AlternateContent>
  <bookViews>
    <workbookView xWindow="0" yWindow="0" windowWidth="10785" windowHeight="639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Sheet1!$B$2:$C$2</definedName>
    <definedName name="solver_adj" localSheetId="1" hidden="1">Sheet2!$B$6:$C$6</definedName>
    <definedName name="solver_adj" localSheetId="2" hidden="1">Sheet3!$B$7:$C$7</definedName>
    <definedName name="solver_adj" localSheetId="3" hidden="1">Sheet4!$B$6:$I$6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1</definedName>
    <definedName name="solver_eng" localSheetId="2" hidden="1">1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Sheet1!$B$2</definedName>
    <definedName name="solver_lhs1" localSheetId="1" hidden="1">Sheet2!$B$6</definedName>
    <definedName name="solver_lhs1" localSheetId="2" hidden="1">Sheet3!$B$7</definedName>
    <definedName name="solver_lhs1" localSheetId="3" hidden="1">Sheet4!$B$6:$I$6</definedName>
    <definedName name="solver_lhs2" localSheetId="0" hidden="1">Sheet1!$B$2</definedName>
    <definedName name="solver_lhs2" localSheetId="1" hidden="1">Sheet2!$B$6</definedName>
    <definedName name="solver_lhs2" localSheetId="2" hidden="1">Sheet3!$C$7</definedName>
    <definedName name="solver_lhs2" localSheetId="3" hidden="1">Sheet4!$B$6:$I$6</definedName>
    <definedName name="solver_lhs3" localSheetId="0" hidden="1">Sheet1!$B$2:$B$3</definedName>
    <definedName name="solver_lhs3" localSheetId="1" hidden="1">Sheet2!$C$6</definedName>
    <definedName name="solver_lhs3" localSheetId="2" hidden="1">Sheet3!$D$7</definedName>
    <definedName name="solver_lhs3" localSheetId="3" hidden="1">Sheet4!$K$2</definedName>
    <definedName name="solver_lhs4" localSheetId="0" hidden="1">Sheet1!$C$2</definedName>
    <definedName name="solver_lhs4" localSheetId="1" hidden="1">Sheet2!$E$3</definedName>
    <definedName name="solver_lhs4" localSheetId="2" hidden="1">Sheet3!$E$3</definedName>
    <definedName name="solver_lhs4" localSheetId="3" hidden="1">Sheet4!$K$3</definedName>
    <definedName name="solver_lhs5" localSheetId="0" hidden="1">Sheet1!$C$2</definedName>
    <definedName name="solver_lhs5" localSheetId="1" hidden="1">Sheet2!$E$4</definedName>
    <definedName name="solver_lhs5" localSheetId="2" hidden="1">Sheet3!$E$4</definedName>
    <definedName name="solver_lhs5" localSheetId="3" hidden="1">Sheet4!$K$4</definedName>
    <definedName name="solver_lhs6" localSheetId="0" hidden="1">Sheet1!$C$2</definedName>
    <definedName name="solver_lhs6" localSheetId="2" hidden="1">Sheet3!$E$5</definedName>
    <definedName name="solver_lhs7" localSheetId="0" hidden="1">Sheet1!$D$3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1" hidden="1">5</definedName>
    <definedName name="solver_num" localSheetId="2" hidden="1">6</definedName>
    <definedName name="solver_num" localSheetId="3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Sheet1!$D$5</definedName>
    <definedName name="solver_opt" localSheetId="1" hidden="1">Sheet2!$D$5</definedName>
    <definedName name="solver_opt" localSheetId="2" hidden="1">Sheet3!$D$6</definedName>
    <definedName name="solver_opt" localSheetId="3" hidden="1">Sheet4!$K$5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4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3</definedName>
    <definedName name="solver_rel3" localSheetId="1" hidden="1">3</definedName>
    <definedName name="solver_rel3" localSheetId="2" hidden="1">2</definedName>
    <definedName name="solver_rel3" localSheetId="3" hidden="1">2</definedName>
    <definedName name="solver_rel4" localSheetId="0" hidden="1">1</definedName>
    <definedName name="solver_rel4" localSheetId="1" hidden="1">1</definedName>
    <definedName name="solver_rel4" localSheetId="2" hidden="1">3</definedName>
    <definedName name="solver_rel4" localSheetId="3" hidden="1">2</definedName>
    <definedName name="solver_rel5" localSheetId="0" hidden="1">1</definedName>
    <definedName name="solver_rel5" localSheetId="1" hidden="1">1</definedName>
    <definedName name="solver_rel5" localSheetId="2" hidden="1">3</definedName>
    <definedName name="solver_rel5" localSheetId="3" hidden="1">2</definedName>
    <definedName name="solver_rel6" localSheetId="0" hidden="1">3</definedName>
    <definedName name="solver_rel6" localSheetId="2" hidden="1">3</definedName>
    <definedName name="solver_rel7" localSheetId="0" hidden="1">1</definedName>
    <definedName name="solver_rhs1" localSheetId="0" hidden="1">Sheet1!$B$4</definedName>
    <definedName name="solver_rhs1" localSheetId="1" hidden="1">4</definedName>
    <definedName name="solver_rhs1" localSheetId="2" hidden="1">0</definedName>
    <definedName name="solver_rhs1" localSheetId="3" hidden="1">整数</definedName>
    <definedName name="solver_rhs2" localSheetId="0" hidden="1">Sheet1!$B$6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3" localSheetId="0" hidden="1">0</definedName>
    <definedName name="solver_rhs3" localSheetId="1" hidden="1">0</definedName>
    <definedName name="solver_rhs3" localSheetId="2" hidden="1">1</definedName>
    <definedName name="solver_rhs3" localSheetId="3" hidden="1">Sheet4!$J$2</definedName>
    <definedName name="solver_rhs4" localSheetId="0" hidden="1">Sheet1!$C$4</definedName>
    <definedName name="solver_rhs4" localSheetId="1" hidden="1">Sheet2!$D$3</definedName>
    <definedName name="solver_rhs4" localSheetId="2" hidden="1">Sheet3!$D$3</definedName>
    <definedName name="solver_rhs4" localSheetId="3" hidden="1">Sheet4!$J$3</definedName>
    <definedName name="solver_rhs5" localSheetId="0" hidden="1">Sheet1!$C$6</definedName>
    <definedName name="solver_rhs5" localSheetId="1" hidden="1">Sheet2!$D$4</definedName>
    <definedName name="solver_rhs5" localSheetId="2" hidden="1">Sheet3!$D$4</definedName>
    <definedName name="solver_rhs5" localSheetId="3" hidden="1">Sheet4!$J$4</definedName>
    <definedName name="solver_rhs6" localSheetId="0" hidden="1">0</definedName>
    <definedName name="solver_rhs6" localSheetId="2" hidden="1">Sheet3!$D$5</definedName>
    <definedName name="solver_rhs7" localSheetId="0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3" i="4"/>
  <c r="K4" i="4"/>
  <c r="K2" i="4"/>
  <c r="E4" i="3"/>
  <c r="E5" i="3"/>
  <c r="E3" i="3"/>
  <c r="D7" i="3"/>
  <c r="D6" i="3"/>
  <c r="E4" i="2"/>
  <c r="E3" i="2"/>
  <c r="D5" i="2"/>
  <c r="D5" i="1" l="1"/>
  <c r="C3" i="1"/>
  <c r="B3" i="1"/>
  <c r="D3" i="1" s="1"/>
  <c r="D2" i="1"/>
</calcChain>
</file>

<file path=xl/sharedStrings.xml><?xml version="1.0" encoding="utf-8"?>
<sst xmlns="http://schemas.openxmlformats.org/spreadsheetml/2006/main" count="37" uniqueCount="33">
  <si>
    <t>橡皮鸭</t>
    <phoneticPr fontId="1" type="noConversion"/>
  </si>
  <si>
    <t>橡皮鱼</t>
    <phoneticPr fontId="1" type="noConversion"/>
  </si>
  <si>
    <t>原料</t>
    <phoneticPr fontId="1" type="noConversion"/>
  </si>
  <si>
    <t>时间</t>
    <phoneticPr fontId="1" type="noConversion"/>
  </si>
  <si>
    <t>利润</t>
    <phoneticPr fontId="1" type="noConversion"/>
  </si>
  <si>
    <t>总额</t>
    <phoneticPr fontId="1" type="noConversion"/>
  </si>
  <si>
    <t>生产数量</t>
    <phoneticPr fontId="1" type="noConversion"/>
  </si>
  <si>
    <t>销量</t>
    <phoneticPr fontId="1" type="noConversion"/>
  </si>
  <si>
    <t xml:space="preserve">每吨产品的消耗 </t>
  </si>
  <si>
    <t xml:space="preserve">每周资源总量 </t>
  </si>
  <si>
    <t>甲</t>
  </si>
  <si>
    <t>乙</t>
  </si>
  <si>
    <r>
      <t>维生素</t>
    </r>
    <r>
      <rPr>
        <b/>
        <sz val="11"/>
        <color rgb="FF000000"/>
        <rFont val="楷体_GB2312"/>
        <family val="1"/>
        <charset val="134"/>
      </rPr>
      <t xml:space="preserve">（公斤） </t>
    </r>
  </si>
  <si>
    <r>
      <t>设备</t>
    </r>
    <r>
      <rPr>
        <b/>
        <sz val="11"/>
        <color rgb="FF000000"/>
        <rFont val="楷体_GB2312"/>
        <family val="1"/>
        <charset val="134"/>
      </rPr>
      <t xml:space="preserve">（台） </t>
    </r>
  </si>
  <si>
    <t>生产量</t>
    <phoneticPr fontId="1" type="noConversion"/>
  </si>
  <si>
    <t xml:space="preserve">     原料</t>
  </si>
  <si>
    <t xml:space="preserve">化学成分含量（%） </t>
  </si>
  <si>
    <t>产品中化学成分的最低含量</t>
  </si>
  <si>
    <t>A</t>
  </si>
  <si>
    <t>B</t>
  </si>
  <si>
    <t>C</t>
  </si>
  <si>
    <t>单位成本</t>
    <phoneticPr fontId="1" type="noConversion"/>
  </si>
  <si>
    <t>圆钢（米）</t>
  </si>
  <si>
    <t>Ⅰ</t>
  </si>
  <si>
    <t>Ⅱ</t>
  </si>
  <si>
    <t>Ⅲ</t>
  </si>
  <si>
    <t>Ⅳ</t>
  </si>
  <si>
    <t>Ⅴ</t>
  </si>
  <si>
    <t>Ⅵ</t>
  </si>
  <si>
    <t>Ⅶ</t>
  </si>
  <si>
    <t>料头（米）</t>
  </si>
  <si>
    <t>比例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</si>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</sst>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0000"/>
      <name val="楷体_GB2312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22" sqref="D22"/>
    </sheetView>
  </sheetViews>
  <sheetFormatPr defaultRowHeight="13.5"/>
  <sheetData>
    <row r="1" spans="1:4">
      <c r="B1" t="s">
        <v>0</v>
      </c>
      <c r="C1" t="s">
        <v>1</v>
      </c>
      <c r="D1" t="s">
        <v>5</v>
      </c>
    </row>
    <row r="2" spans="1:4">
      <c r="A2" t="s">
        <v>6</v>
      </c>
      <c r="B2">
        <v>200</v>
      </c>
      <c r="C2">
        <v>150</v>
      </c>
      <c r="D2">
        <f>B2+C2</f>
        <v>350</v>
      </c>
    </row>
    <row r="3" spans="1:4">
      <c r="A3" t="s">
        <v>2</v>
      </c>
      <c r="B3">
        <f>1/500</f>
        <v>2E-3</v>
      </c>
      <c r="C3">
        <f>1/400</f>
        <v>2.5000000000000001E-3</v>
      </c>
      <c r="D3">
        <f>B2*B3+C2*C3</f>
        <v>0.77500000000000002</v>
      </c>
    </row>
    <row r="4" spans="1:4">
      <c r="A4" t="s">
        <v>3</v>
      </c>
      <c r="B4">
        <v>400</v>
      </c>
      <c r="C4">
        <v>300</v>
      </c>
    </row>
    <row r="5" spans="1:4">
      <c r="A5" t="s">
        <v>4</v>
      </c>
      <c r="B5">
        <v>5</v>
      </c>
      <c r="C5">
        <v>4</v>
      </c>
      <c r="D5">
        <f>B2*B5+C2*C5</f>
        <v>1600</v>
      </c>
    </row>
    <row r="6" spans="1:4">
      <c r="A6" t="s">
        <v>7</v>
      </c>
      <c r="B6">
        <v>200</v>
      </c>
      <c r="C6">
        <v>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5" sqref="D5"/>
    </sheetView>
  </sheetViews>
  <sheetFormatPr defaultRowHeight="13.5"/>
  <cols>
    <col min="1" max="1" width="14.625" customWidth="1"/>
    <col min="4" max="4" width="13.75" customWidth="1"/>
  </cols>
  <sheetData>
    <row r="1" spans="1:5" ht="17.25" customHeight="1">
      <c r="A1" s="1"/>
      <c r="B1" s="1" t="s">
        <v>8</v>
      </c>
      <c r="C1" s="1"/>
      <c r="D1" s="3" t="s">
        <v>9</v>
      </c>
      <c r="E1" s="2"/>
    </row>
    <row r="2" spans="1:5">
      <c r="A2" s="1"/>
      <c r="B2" s="1" t="s">
        <v>10</v>
      </c>
      <c r="C2" s="1" t="s">
        <v>11</v>
      </c>
      <c r="D2" s="3"/>
      <c r="E2" s="2"/>
    </row>
    <row r="3" spans="1:5" ht="15.75">
      <c r="A3" s="1" t="s">
        <v>12</v>
      </c>
      <c r="B3" s="1">
        <v>30</v>
      </c>
      <c r="C3" s="1">
        <v>20</v>
      </c>
      <c r="D3" s="1">
        <v>160</v>
      </c>
      <c r="E3" s="1">
        <f>B3*B6+C3*C6</f>
        <v>160</v>
      </c>
    </row>
    <row r="4" spans="1:5" ht="15.75">
      <c r="A4" s="1" t="s">
        <v>13</v>
      </c>
      <c r="B4" s="1">
        <v>5</v>
      </c>
      <c r="C4" s="1">
        <v>1</v>
      </c>
      <c r="D4" s="1">
        <v>15</v>
      </c>
      <c r="E4" s="1">
        <f>B4*B6+C4*C6</f>
        <v>15.000000000000002</v>
      </c>
    </row>
    <row r="5" spans="1:5">
      <c r="A5" t="s">
        <v>4</v>
      </c>
      <c r="B5">
        <v>5</v>
      </c>
      <c r="C5">
        <v>2</v>
      </c>
      <c r="D5">
        <f>$B$6*$B$5+$C$6*$C$5</f>
        <v>20</v>
      </c>
    </row>
    <row r="6" spans="1:5">
      <c r="A6" t="s">
        <v>14</v>
      </c>
      <c r="B6">
        <v>2.0000000000000004</v>
      </c>
      <c r="C6">
        <v>5</v>
      </c>
    </row>
  </sheetData>
  <mergeCells count="1">
    <mergeCell ref="D1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D6" sqref="D6"/>
    </sheetView>
  </sheetViews>
  <sheetFormatPr defaultRowHeight="13.5"/>
  <cols>
    <col min="4" max="4" width="30.625" customWidth="1"/>
  </cols>
  <sheetData>
    <row r="1" spans="1:5">
      <c r="A1" t="s">
        <v>15</v>
      </c>
      <c r="B1" s="4" t="s">
        <v>16</v>
      </c>
      <c r="C1" s="4"/>
      <c r="D1" s="4" t="s">
        <v>17</v>
      </c>
    </row>
    <row r="2" spans="1:5">
      <c r="B2" t="s">
        <v>10</v>
      </c>
      <c r="C2" t="s">
        <v>11</v>
      </c>
      <c r="D2" s="4"/>
    </row>
    <row r="3" spans="1:5">
      <c r="A3" t="s">
        <v>18</v>
      </c>
      <c r="B3">
        <v>12</v>
      </c>
      <c r="C3">
        <v>3</v>
      </c>
      <c r="D3">
        <v>4</v>
      </c>
      <c r="E3">
        <f>B3*$B$7+C3*$C$7</f>
        <v>4</v>
      </c>
    </row>
    <row r="4" spans="1:5">
      <c r="A4" t="s">
        <v>19</v>
      </c>
      <c r="B4">
        <v>2</v>
      </c>
      <c r="C4">
        <v>3</v>
      </c>
      <c r="D4">
        <v>2</v>
      </c>
      <c r="E4">
        <f t="shared" ref="E4:E5" si="0">B4*$B$7+C4*$C$7</f>
        <v>2.8888888888888888</v>
      </c>
    </row>
    <row r="5" spans="1:5">
      <c r="A5" t="s">
        <v>20</v>
      </c>
      <c r="B5">
        <v>3</v>
      </c>
      <c r="C5">
        <v>15</v>
      </c>
      <c r="D5">
        <v>5</v>
      </c>
      <c r="E5">
        <f t="shared" si="0"/>
        <v>13.666666666666666</v>
      </c>
    </row>
    <row r="6" spans="1:5">
      <c r="A6" t="s">
        <v>21</v>
      </c>
      <c r="B6">
        <v>3</v>
      </c>
      <c r="C6">
        <v>2</v>
      </c>
      <c r="D6">
        <f>B6*B7+C6*C7</f>
        <v>2.1111111111111112</v>
      </c>
    </row>
    <row r="7" spans="1:5">
      <c r="A7" t="s">
        <v>31</v>
      </c>
      <c r="B7">
        <v>0.1111111111111111</v>
      </c>
      <c r="C7">
        <v>0.88888888888888884</v>
      </c>
      <c r="D7">
        <f>B7+C7</f>
        <v>1</v>
      </c>
    </row>
  </sheetData>
  <mergeCells count="2">
    <mergeCell ref="B1:C1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tabSelected="1" workbookViewId="0">
      <selection activeCell="K5" sqref="K5"/>
    </sheetView>
  </sheetViews>
  <sheetFormatPr defaultRowHeight="13.5"/>
  <sheetData>
    <row r="1" spans="1:1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29</v>
      </c>
    </row>
    <row r="2" spans="1:11">
      <c r="A2">
        <v>2.9</v>
      </c>
      <c r="B2">
        <v>1</v>
      </c>
      <c r="C2">
        <v>2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100</v>
      </c>
      <c r="K2">
        <f>SUMPRODUCT(B2:I2,$B$6:$I$6)</f>
        <v>100</v>
      </c>
    </row>
    <row r="3" spans="1:11">
      <c r="A3">
        <v>2.1</v>
      </c>
      <c r="B3">
        <v>0</v>
      </c>
      <c r="C3">
        <v>0</v>
      </c>
      <c r="D3">
        <v>2</v>
      </c>
      <c r="E3">
        <v>2</v>
      </c>
      <c r="F3">
        <v>1</v>
      </c>
      <c r="G3">
        <v>1</v>
      </c>
      <c r="H3">
        <v>3</v>
      </c>
      <c r="I3">
        <v>0</v>
      </c>
      <c r="J3">
        <v>100</v>
      </c>
      <c r="K3">
        <f>SUMPRODUCT(B3:I3,$B$6:$I$6)</f>
        <v>100</v>
      </c>
    </row>
    <row r="4" spans="1:11">
      <c r="A4">
        <v>1.5</v>
      </c>
      <c r="B4">
        <v>3</v>
      </c>
      <c r="C4">
        <v>1</v>
      </c>
      <c r="D4">
        <v>2</v>
      </c>
      <c r="E4">
        <v>0</v>
      </c>
      <c r="F4">
        <v>3</v>
      </c>
      <c r="G4">
        <v>1</v>
      </c>
      <c r="H4">
        <v>0</v>
      </c>
      <c r="I4">
        <v>4</v>
      </c>
      <c r="J4">
        <v>100</v>
      </c>
      <c r="K4">
        <f t="shared" ref="K4:K5" si="0">SUMPRODUCT(B4:I4,$B$6:$I$6)</f>
        <v>100</v>
      </c>
    </row>
    <row r="5" spans="1:11">
      <c r="A5" t="s">
        <v>30</v>
      </c>
      <c r="B5">
        <v>0</v>
      </c>
      <c r="C5">
        <v>0.1</v>
      </c>
      <c r="D5">
        <v>0.2</v>
      </c>
      <c r="E5">
        <v>0.3</v>
      </c>
      <c r="F5">
        <v>0.8</v>
      </c>
      <c r="G5">
        <v>0.9</v>
      </c>
      <c r="H5">
        <v>1.1000000000000001</v>
      </c>
      <c r="I5">
        <v>1.4</v>
      </c>
      <c r="K5">
        <f t="shared" si="0"/>
        <v>16</v>
      </c>
    </row>
    <row r="6" spans="1:11">
      <c r="A6" t="s">
        <v>32</v>
      </c>
      <c r="B6">
        <v>0</v>
      </c>
      <c r="C6">
        <v>40</v>
      </c>
      <c r="D6">
        <v>30</v>
      </c>
      <c r="E6">
        <v>20</v>
      </c>
      <c r="F6">
        <v>0</v>
      </c>
      <c r="G6">
        <v>0</v>
      </c>
      <c r="H6">
        <v>0</v>
      </c>
      <c r="I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Ethel Ruan</cp:lastModifiedBy>
  <dcterms:created xsi:type="dcterms:W3CDTF">2016-12-07T06:37:13Z</dcterms:created>
  <dcterms:modified xsi:type="dcterms:W3CDTF">2017-11-12T06:57:02Z</dcterms:modified>
</cp:coreProperties>
</file>