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830"/>
  <workbookPr/>
  <mc:AlternateContent xmlns:mc="http://schemas.openxmlformats.org/markup-compatibility/2006">
    <mc:Choice Requires="x15">
      <x15ac:absPath xmlns:x15ac="http://schemas.microsoft.com/office/spreadsheetml/2010/11/ac" url="C:\Users\POSEIDON\OneDrive - University of Kelaniya\Desktop\Campus Work\Final Year Project\FYP\TWR Email Filter\Test Pool\"/>
    </mc:Choice>
  </mc:AlternateContent>
  <xr:revisionPtr revIDLastSave="0" documentId="13_ncr:1_{5E8E71FC-E75E-47E1-A325-8D3D502E99AE}" xr6:coauthVersionLast="47" xr6:coauthVersionMax="47" xr10:uidLastSave="{00000000-0000-0000-0000-000000000000}"/>
  <bookViews>
    <workbookView xWindow="28680" yWindow="-120" windowWidth="29040" windowHeight="15720"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J8" i="1" l="1"/>
  <c r="T25" i="1"/>
  <c r="T45" i="1"/>
  <c r="T52" i="1"/>
  <c r="T56" i="1"/>
  <c r="T54" i="1"/>
  <c r="T87" i="1"/>
  <c r="T153" i="1"/>
  <c r="T140" i="1"/>
  <c r="T135" i="1"/>
  <c r="T130" i="1"/>
  <c r="T126" i="1"/>
  <c r="T122" i="1"/>
  <c r="T113" i="1"/>
  <c r="T107" i="1"/>
  <c r="T79" i="1"/>
  <c r="T77" i="1"/>
  <c r="T73" i="1"/>
  <c r="T69" i="1"/>
  <c r="T48" i="1"/>
  <c r="T44" i="1"/>
  <c r="T28" i="1"/>
  <c r="T55" i="1"/>
  <c r="T42" i="1"/>
  <c r="T32" i="1"/>
  <c r="T24" i="1"/>
  <c r="T20" i="1"/>
  <c r="T143" i="1"/>
  <c r="T144" i="1"/>
  <c r="T145" i="1"/>
  <c r="T146" i="1"/>
  <c r="T147" i="1"/>
  <c r="T148" i="1"/>
  <c r="T149" i="1"/>
  <c r="T150" i="1"/>
  <c r="T151" i="1"/>
  <c r="T152" i="1"/>
  <c r="T142" i="1"/>
  <c r="T138" i="1"/>
  <c r="T139" i="1"/>
  <c r="T137" i="1"/>
  <c r="T134" i="1"/>
  <c r="T133" i="1"/>
  <c r="T123" i="1"/>
  <c r="T124" i="1"/>
  <c r="T125" i="1"/>
  <c r="T127" i="1"/>
  <c r="T128" i="1"/>
  <c r="T129" i="1"/>
  <c r="T131" i="1"/>
  <c r="T121" i="1"/>
  <c r="T118" i="1"/>
  <c r="T119" i="1"/>
  <c r="T117" i="1"/>
  <c r="T108" i="1"/>
  <c r="T109" i="1"/>
  <c r="T110" i="1"/>
  <c r="T111" i="1"/>
  <c r="T112" i="1"/>
  <c r="T114" i="1"/>
  <c r="T115" i="1"/>
  <c r="T106" i="1"/>
  <c r="T99" i="1"/>
  <c r="T98" i="1"/>
  <c r="T96" i="1"/>
  <c r="T94" i="1"/>
  <c r="T89" i="1"/>
  <c r="T90" i="1"/>
  <c r="T91" i="1"/>
  <c r="T92" i="1"/>
  <c r="T86" i="1"/>
  <c r="T83" i="1"/>
  <c r="T84" i="1"/>
  <c r="T82" i="1"/>
  <c r="T59" i="1"/>
  <c r="T60" i="1"/>
  <c r="T61" i="1"/>
  <c r="T62" i="1"/>
  <c r="T63" i="1"/>
  <c r="T64" i="1"/>
  <c r="T65" i="1"/>
  <c r="T66" i="1"/>
  <c r="T67" i="1"/>
  <c r="T68" i="1"/>
  <c r="T70" i="1"/>
  <c r="T71" i="1"/>
  <c r="T72" i="1"/>
  <c r="T74" i="1"/>
  <c r="T75" i="1"/>
  <c r="T76" i="1"/>
  <c r="T78" i="1"/>
  <c r="T58" i="1"/>
  <c r="T49" i="1"/>
  <c r="T50" i="1"/>
  <c r="T51" i="1"/>
  <c r="T53" i="1"/>
  <c r="T40" i="1"/>
  <c r="T41" i="1"/>
  <c r="T43" i="1"/>
  <c r="T46" i="1"/>
  <c r="T39" i="1"/>
  <c r="T31" i="1"/>
  <c r="T33" i="1"/>
  <c r="T34" i="1"/>
  <c r="T35" i="1"/>
  <c r="T36" i="1"/>
  <c r="T37" i="1"/>
  <c r="T30" i="1"/>
  <c r="T19" i="1"/>
  <c r="T21" i="1"/>
  <c r="T22" i="1"/>
  <c r="T23" i="1"/>
  <c r="T26" i="1"/>
  <c r="T18" i="1"/>
  <c r="T29" i="1"/>
  <c r="T38" i="1"/>
  <c r="T47" i="1"/>
  <c r="T57" i="1"/>
  <c r="T80" i="1"/>
  <c r="T81" i="1"/>
  <c r="T85" i="1"/>
  <c r="T93" i="1"/>
  <c r="T95" i="1"/>
  <c r="T97" i="1"/>
  <c r="T100" i="1"/>
  <c r="T101" i="1"/>
  <c r="T102" i="1"/>
  <c r="T103" i="1"/>
  <c r="T104" i="1"/>
  <c r="T105" i="1"/>
  <c r="T116" i="1"/>
  <c r="T120" i="1"/>
  <c r="T132" i="1"/>
  <c r="T136" i="1"/>
  <c r="T141" i="1"/>
  <c r="T27" i="1"/>
  <c r="AJ7" i="1"/>
  <c r="T156" i="1"/>
  <c r="T157" i="1"/>
  <c r="T158" i="1"/>
  <c r="T159" i="1"/>
  <c r="T160" i="1"/>
  <c r="T161" i="1"/>
  <c r="T162" i="1"/>
  <c r="T163" i="1"/>
  <c r="T164" i="1"/>
  <c r="T165" i="1"/>
  <c r="T166" i="1"/>
  <c r="T167" i="1"/>
  <c r="T168" i="1"/>
  <c r="T169" i="1"/>
  <c r="T170" i="1"/>
  <c r="T171" i="1"/>
  <c r="T172" i="1"/>
  <c r="T173" i="1"/>
  <c r="T174" i="1"/>
  <c r="T175" i="1"/>
  <c r="T176" i="1"/>
  <c r="T177" i="1"/>
  <c r="T178" i="1"/>
  <c r="T179" i="1"/>
  <c r="T180" i="1"/>
  <c r="T181" i="1"/>
  <c r="T182" i="1"/>
  <c r="T183" i="1"/>
  <c r="T184" i="1"/>
  <c r="T185" i="1"/>
  <c r="T186" i="1"/>
  <c r="T187" i="1"/>
  <c r="T188" i="1"/>
  <c r="T189" i="1"/>
  <c r="T190" i="1"/>
  <c r="T191" i="1"/>
  <c r="T192" i="1"/>
  <c r="T193" i="1"/>
  <c r="T194" i="1"/>
  <c r="T195" i="1"/>
  <c r="T196" i="1"/>
  <c r="T197" i="1"/>
  <c r="T198" i="1"/>
  <c r="T199" i="1"/>
  <c r="T200" i="1"/>
  <c r="T201" i="1"/>
  <c r="T202" i="1"/>
  <c r="T203" i="1"/>
  <c r="T204" i="1"/>
  <c r="T205" i="1"/>
  <c r="T206" i="1"/>
  <c r="T207" i="1"/>
  <c r="T208" i="1"/>
  <c r="T209" i="1"/>
  <c r="T210" i="1"/>
  <c r="T211" i="1"/>
  <c r="T212" i="1"/>
  <c r="T213" i="1"/>
  <c r="T214" i="1"/>
  <c r="T215" i="1"/>
  <c r="T216" i="1"/>
  <c r="T217" i="1"/>
  <c r="T218" i="1"/>
  <c r="T219" i="1"/>
  <c r="T220" i="1"/>
  <c r="T221" i="1"/>
  <c r="T222" i="1"/>
  <c r="T223" i="1"/>
  <c r="T224" i="1"/>
  <c r="T225" i="1"/>
  <c r="T226" i="1"/>
  <c r="T227" i="1"/>
  <c r="T228" i="1"/>
  <c r="T229" i="1"/>
  <c r="T230" i="1"/>
  <c r="T231" i="1"/>
  <c r="T232" i="1"/>
  <c r="T233" i="1"/>
  <c r="T234" i="1"/>
  <c r="T235" i="1"/>
  <c r="T236" i="1"/>
  <c r="T237" i="1"/>
  <c r="T238" i="1"/>
  <c r="T239" i="1"/>
  <c r="T240" i="1"/>
  <c r="T241" i="1"/>
  <c r="T242" i="1"/>
  <c r="T243" i="1"/>
  <c r="T244" i="1"/>
  <c r="T245" i="1"/>
  <c r="T246" i="1"/>
  <c r="T247" i="1"/>
  <c r="T248" i="1"/>
  <c r="T249" i="1"/>
  <c r="T250" i="1"/>
  <c r="T251" i="1"/>
  <c r="T252" i="1"/>
  <c r="T253" i="1"/>
  <c r="T254" i="1"/>
  <c r="T155" i="1"/>
  <c r="AH8" i="1"/>
  <c r="AH7" i="1"/>
  <c r="AG8" i="1"/>
  <c r="AG7" i="1"/>
  <c r="AE8" i="1"/>
  <c r="AE7" i="1"/>
  <c r="AD8" i="1"/>
  <c r="AD7" i="1"/>
  <c r="AC8" i="1"/>
  <c r="AC7" i="1"/>
  <c r="AB8" i="1"/>
  <c r="AB7" i="1"/>
  <c r="AJ2" i="1"/>
  <c r="AJ6" i="1"/>
  <c r="AJ5" i="1"/>
  <c r="AJ4" i="1"/>
  <c r="AJ3" i="1"/>
  <c r="AH4" i="1"/>
  <c r="AH5" i="1"/>
  <c r="AH6" i="1"/>
  <c r="AH3" i="1"/>
  <c r="AH2" i="1"/>
  <c r="AG6" i="1"/>
  <c r="AG5" i="1"/>
  <c r="AG4" i="1"/>
  <c r="AG3" i="1"/>
  <c r="AG2" i="1"/>
  <c r="AE6" i="1"/>
  <c r="AE5" i="1"/>
  <c r="AE4" i="1"/>
  <c r="AE3" i="1"/>
  <c r="AE2" i="1"/>
  <c r="AD2" i="1"/>
  <c r="AD6" i="1"/>
  <c r="AD5" i="1"/>
  <c r="AD4" i="1"/>
  <c r="AD3" i="1"/>
  <c r="AC4" i="1"/>
  <c r="AC6" i="1"/>
  <c r="AC5" i="1"/>
  <c r="AC3" i="1"/>
  <c r="AC2" i="1"/>
  <c r="AB2" i="1"/>
  <c r="AB6" i="1"/>
  <c r="AB5" i="1"/>
  <c r="AB4" i="1"/>
  <c r="AB3" i="1"/>
  <c r="AF8" i="1" l="1"/>
  <c r="AI8" i="1" s="1"/>
  <c r="AF7" i="1"/>
  <c r="AI7" i="1" s="1"/>
  <c r="AF2" i="1"/>
  <c r="AI2" i="1" s="1"/>
  <c r="AF3" i="1"/>
  <c r="AI3" i="1" s="1"/>
  <c r="AF4" i="1"/>
  <c r="AI4" i="1" s="1"/>
  <c r="AF5" i="1"/>
  <c r="AI5" i="1" s="1"/>
  <c r="AF6" i="1"/>
  <c r="AI6" i="1" s="1"/>
</calcChain>
</file>

<file path=xl/sharedStrings.xml><?xml version="1.0" encoding="utf-8"?>
<sst xmlns="http://schemas.openxmlformats.org/spreadsheetml/2006/main" count="2690" uniqueCount="228">
  <si>
    <t>Eamil Body</t>
  </si>
  <si>
    <t>Email Type</t>
  </si>
  <si>
    <t>Get Viagra for Cheap! Dear Customer, Are you looking for affordable Viagra pills? Look no further! Our online pharmacy offers the lowest prices on Viagra and other medications. Click here to place your order today!</t>
  </si>
  <si>
    <t>You've Won a Free Vacation! Congratulations! You've been selected as the lucky winner of a free vacation to a luxurious resort destination! Simply provide your personal information to claim your prize and book your trip now.</t>
  </si>
  <si>
    <t>Spam</t>
  </si>
  <si>
    <t>Congratulations! You've Won a Free Cruise!, Claim your free cruise now by clicking the link below. Hurry, this offer won't last long!</t>
  </si>
  <si>
    <t>Urgent: Your Account Needs Verification. Dear Customer, we have detected suspicious activity on your account. Please click the link to verify your information and prevent your account from being suspended.</t>
  </si>
  <si>
    <t>Blocked Place</t>
  </si>
  <si>
    <t>M 365 Mail server</t>
  </si>
  <si>
    <t>NO</t>
  </si>
  <si>
    <t>Important Message from the IRS". Your tax refund is pending! Click the link to claim it now. Failure to do so may result in penalties.</t>
  </si>
  <si>
    <t>Urgent: Claim Your Prize Now! Congratulations! You've won a fabulous prize worth $10,000! Simply click the link below to claim your reward now. Don't miss out on this amazing opportunity!</t>
  </si>
  <si>
    <t>Important Message: Verify Your Account, Your account security is our top priority. We've noticed unusual activity on your account and need you to verify your information to prevent unauthorized access. Click the link below to verify now.</t>
  </si>
  <si>
    <t>You've Been Selected: Free Vacation Package! Pack your bags and get ready for the vacation of a lifetime! You've been selected to receive a free vacation package to a luxurious resort. Don't miss this chance to relax and unwind - click the link below to claim your prize!</t>
  </si>
  <si>
    <t>Special Invitation: VIP Access Inside! You're invited to join our VIP club for exclusive benefits and rewards! Gain access to insider deals, early access to sales, and special promotions reserved just for VIP members. Click the link below to claim your VIP status now.</t>
  </si>
  <si>
    <t>Urgent Action Required: Update Your Payment Information. We're unable to process your recent payment due to outdated billing information. To avoid service disruption, please update your payment details immediately by clicking the link below. Thank you for your prompt attention to this matter.</t>
  </si>
  <si>
    <t>Limited-Time Offer: Save 50% Today Only! Act now to save big on our entire range of products! For today only, enjoy a massive 50% discount on all items. Don't wait, shop now and take advantage of this incredible deal before it's gone!</t>
  </si>
  <si>
    <t>Congratulations! You've Won a Dream Vacation!, You're our lucky winner! Pack your bags and get ready for an unforgettable vacation experience. Claim your free trip to exotic destinations by clicking the link below. Don't miss out on this once-in-a-lifetime opportunity!</t>
  </si>
  <si>
    <t>Didn’t bocked, delivered to the client inbox</t>
  </si>
  <si>
    <t>Conference Invitation(2024-25) On behalf of the International Association of Schools of Social Work (IASSW), the International Council on Social Welfare (ICSW), the International Federation of Social Workers (IFSW) and the local Organizing Committee, we are delighted to 
invite you to Melbourne, Australia for the Joint World Conference on Social Work, Education and Social Development from 29th - 30th Dec .This Conference will bring together practitioners, researchers and educators from around the world who are engaged in Social Work and Social Development. The Conference will continue the work of the Global Agenda, first set in Hong Kong in 2024 and then continued in Stockholm in 2025. Together with the Australian Association of Social Work, the Australian Council of Heads of Schools of Social Work, 
and the Australian Council of Social Service, we are planning an inspirational program in true Australian tradition.</t>
  </si>
  <si>
    <t>Hi!
Sadly, there are some bad news that you are about to hear.
About few months ago I have gained a full access to all devices used by you for internet browsing.
Shortly after, I started recording all internet activities done by you.
Below is the sequence of events of how that happened:
Earlier I purchased from hackers a unique access to diversified email accounts (at the moment, it is really easy to do using internet).
As you can see, I managed to log in to your email account without breaking a sweat: (sewwandij@empfed.lk).
Within one week afterwards, I installed a Trojan virus in your Operating Systems available on all devices that you utilize for logging in your email.
To be frank, it was somewhat a very easy task (since you were kind enough to open some of links provided in your inbox emails).
I know, you may be thinking now that I'm a genius...^^)
With help of that useful software, I am now able to gain access to all the controllers located in your devices (e.g., video camera, keyboard, microphone and others).
As result, managed to download all your photos, personal data, history of web browsing and other info to my servers without any problems.
Moreover, I now have access to all accounts in your messengers, social networks, emails, contacts list, chat history - you name it.
My Trojan virus continues refreshing its signatures in a non-stop manner (because it is operated by driver), hence it remains undetected by any antivirus software installed in your PC or device.
So, I guess now you finally understand the reason why I could never be caught until this very letter...
During the process of your personal info compilation, I could not help but notice that you are a huge admirer and regular guest of websites with adult content.
You endure a lot of pleasure while checking out porn websites, watching nasty porn movies and reaching breathtaking orgasms.
Let me be frank with you, it was really hard to resist from recording some of those naughty solo scenes with you in main role and compiling them in special videos that expose your masturbation sessions, which end with you cumming.
In case if you still have doubts, all I need is to click my mouse and all those nasty videos with you will be shared to friends, colleagues, and relatives of yours.
Moreover, nothing stops me from uploading all that hot content online, so all public can watch it too.
I sincerely hope, you would really not prefer that to happen, keeping in mind all the dirty things you like to watch, (you certainly know what I mean) it will completely ruin your reputation.
However, don't worry, there is still a way to resolve this:
You need to carry out a $1250 USD transfer to my wallet (equivalent amount in bitcoins depending on exchange rate at the moment of funds transfer), hence upon receiving the transaction, I will proceed with deleting all the filthy videos with you in main role.
Afterwards, we can forget about this unpleasant accident.
Furthermore, I guarantee that all the malicious software will also be erased from your devices and accounts. Mark my words, I never lie.
That is a great bargain with a low price, I assure you, because I have spent a lot of effort while recording and tracking down all your activities and dirty deeds during a long period of time.
In case if you have no idea how to buy and transfer bitcoins - feel free to check the related info on the internet.
Here is my bitcoin wallet for your reference: 1Fgiv3C Q15pkaMG 4BzNzNiZG jy5NxaiLt5
Attention please! I have specified my Bitcoin wallet with spaces, please make sure that you key-in my bitcoin address without spaces to be sure that your coins successfully reach my wallet!
From now on, you have only 48 hours and countdown has started once you opened this very email (in other words, 2 days).
The following list contains things you should definitely abstain from doing or even attempting:
~&gt;&gt; Abstain from trying to reply this email (since the email is generated inside your inbox alongside with return address).
~&gt;&gt; Abstain from trying to call or report to police or any other security services.
 In addition, it's a bad idea if you want to share it with your friends, hoping they would help.
 If I happen to find out (knowing my awesome skills, it can be done effortlessly,  because I have all your devices and accounts under my control and unceasing observation) - kinky videos of yours will be share to public the same day.
~&gt;&gt; Abstain from trying to look for me - that would not lead anywhere either. Cryptocurrency transactions are absolutely anonymous and cannot be tracked.
~&gt;&gt; Abstain from reinstalling your OS on devices or throwing them away.
 That would not solve the problem as well, since all your personal videos are already uploaded and stored at remote servers.
Things you may be confused about:
~&gt;&gt; That your funds transfer won't be delivered to me.
Chill, I can track down any transactions right away, so upon funds transfer I will receive a notification as well, since I still control your devices (my trojan virus has ability of controlling all processes remotely, just like TeamViewer).
~&gt;&gt; That I am going to share your dirty videos after receiving money transfer from you.
Here you need to trust me, because there is absolutely no point to still bother you after receiving money.
Moreover, if I really wanted all those videos would be available to public long time ago!
I believe we can still handle this situation on fair terms!
Here is my last advice to you... in future you better ensure you stay away from this kind of situations!
My advice - don't forget to regularly update your passwords to feel completely secure.</t>
  </si>
  <si>
    <t>Good day,
Kindly, excuse my 'invasion" of your privacy.
I urgently need your assistance ,which will be beneficial to you and myself .
If interested to know about me , please contact me for more details with your name ,age and location .
Thank you .
SUSSAN DIARE .
You can contact me through my private email   guaam7427@gmail.com</t>
  </si>
  <si>
    <t>Dear friend,
We are the producer of Elacube emergency foldable cabins, which are made from aluminum alloy frames and insulation plates. Because of their lightness, foldability and high efficiency, they are widely used as field barracks, emergency shelters, outdoor camps and other fields. If you are interested, pls kindly contact with me. We might talk furtherly in details and send product brochure to you.
Best Regards
Whatsapp/Tel：18518180768
Website: www.elacube.com
Email：elacube@qq.com</t>
  </si>
  <si>
    <t>Greetings!
Have you seen lately my e-mail to you from an account of yours?
Yeah, that merely confirms that I have gained a complete access to device of yours.
Within the past several months, I was observing you.
Are you still surprised how could that happen? Frankly speaking, malware has infected your devices and it's coming from an adult website, which you used to visit.
Although all this stuff may seem unfamiliar to you, but let me try to explain that to you.
With aid of Trojan Viruses, I managed to gain full access to any PC or other types of devices.
That merely means that I can watch you whenever I want via your screen just by activating your camera as well as microphone, while you don't even know about that.
Moreover, I have also received access to entire contacts list as well as full correspondence of yours.
You may be wondering, "However, my PC is protected by a legitimate antivirus, so how could that happen? Why couldn't I get any alerts?"
To be honest, the reply is quite straightforward: malware of mine utilizes drivers, which update the signatures on 4-hourly basis,
which turns them to become untraceable, and hereby making your antivirus remain idle.
I have collected a video on the left screen where you enjoy wanking, while the video on the right screen shows the video you were watching at that point of time.
Still puzzled how much damage could that cause? One mouse click is enough for me to share this video to your social networks, as well as e-mail contacts of yours.
In addition, I am also able to gain access to all e-mail correspondence as well as messengers used by you.
Below are simple steps required for you to undertake in order to avoid that from occurring - transfer $1550 in Bitcoin equivalent to my wallet
(if you don't know how to complete that, just open your browser and make a google search: "Buy Bitcoin").
My bitcoin wallet address (BTC Wallet) is: 1P28gw81epAv9RfjhaJikNjukboCrj8Lvn
Once the payment has been confirmed, I shall remove the video without delay, and that is end of story - afterwards you won't hear about me again for sure.
The time for you to perform the transaction is 2 days (48 hours).
After this e-mail is opened by you, I will get an automatic notice, which will start my timer.
Any effort to complain will not change anything at all, because this e-mail is simply untraceable, just like my bitcoin address.
I have been developing these plans for quite an extended period of time; so, don't expect any mistake from my side.
If, get to know that you tried to send this message to anyone else, I will distribute your video as described earlier.</t>
  </si>
  <si>
    <t>Hi, Susan here,
And I represent Cargill USA. is there a Mobile/office number I can reach you on? we would like to inquire about some products of yours. kindly let me know how to proceed?
Kind Regards,
Susan Briggs
Cargill Office Center
P.O. Box 9300
Minneapolis, MN 55440
United States.
Tel: 1-800-227-4455
(1-800-CARGILL)</t>
  </si>
  <si>
    <t>Dear .
Good day, this is Betty from HYSTOU mini PC factory,
hope my email finds you all best :)
Now the price of our new industrial mini computer products are more competitive.
Mini Box PC H3（for industrial/ factory）
__ Processor: Intel Celeron J1900 (2M Cache, 4 Cores 4 Threads, Burst Frequency 2.42 GHz)
__ RAM : DDR3L up to 8GB RAM .
__ Storage: 1 * SATA3.0 slot for2.5 ‘ HDD/SSD 
__ Graphic card:Intel® HD Graphics
__ Wifi : Wifi &amp; Bluetooth.
May I send you more details about this minipc?
Best regards,
------------------
Betty Xie
Sales || Hystou Technology Co., Limited
Email:  sales07@hystou.com
WhatsApp:  +86 17397349392
Web: www.small-pc.com
Mini PC -Fanless Desktop PC - Office Computer - Industrial Computer&amp;Panel</t>
  </si>
  <si>
    <t>Who's attending the biggest night in fashion?
This year's Drapers Awards are going to be our greatest yet! With less than two weeks to go, we have the biggest names in fashion retail booked to join us.
Taking place on Wednesday 15 November at The HAC, London, we will welcome our guests with a drinks reception followed by a delicious three-course meal which is accompanied with unlimited wine. Alongside that, you will also be entertained by our host for the evening, Judi Love!
Join us and your industry peers for the celebrations. Here's who is coming along.
Adanola •  AllSaints • AWWG •  Barbour
Ebay • Fat Face • Fred Perry • Free People
Lipsy • Marks &amp; Spencer • Nobody's Child
Oh Polly • Oliver Bonas • Original Penguin • Primark
Salvation Army Trading Company • Scamp &amp; Dude 
Schuh • Shein • Ted Baker
This is a night you cannot afford to miss. Secure one of the final places at this spectacular ceremony by clicking the button below and network with contacts, old and new!
If you have any questions about attending the awards, please contacts Abs on abs.inshal@emap.com or call +44 (0)20 3953 2191 and he will be happy to help you. 
We look forward to welcoming you on 15 November!
BOOK NOW
Headline sponsor
Category sponsors
Charity partner
Table enquiries
Abs Inshal
+44 (0)20 3953 2191 
abs.inshal@emap.com
Sponsorship opportunities
Victoria Clubley
+44 (0)20 3953 2060 
victoria.clubley@emap.com</t>
  </si>
  <si>
    <t>Hello Dear , reply for more details
It is nice to meet you here today. Please, I need your help and assistance, just take me as your daughter, friend and child please. The war that happened recently in South Sudan caused by Rebels Made me lose my family and my daddy who has worked in the oil and Gas Company as the marketing director for many years.The war and his death made me now want to become an orphan. Please stand for me as my guardian and Trustee over my late father's fund deposit in A private security vault, please I need your help. Please email [estherdavid108@yahoo.com] let us discuss how to invest the Fund in your country and my coming to live there.
Yours
Miss Mariam Babiker</t>
  </si>
  <si>
    <t>Hello!
Unfortunately, I have some unpleasant news for you. Roughly several months ago I have managed to get a complete access to all devices that you use to browse internet. Afterwards, I have proceeded with monitoring all internet activities of yours. You can check out the sequence of events summarize below: Previously I have bought from hackers a special access to various email accounts (currently, it is rather a straightforward thing that can be done online). Clearly, I could effortlessly log in to your email account as well (sewwandij@empfed.lk). One week after that, I proceeded with installing a Trojan virus in Operating Systems of all your devices, which are used by you to login to your email. Actually, that was rather a simple thing to do (because you have opened a few links from your inbox emails previously). Genius is in simplicity. ( ~_~) Thanks to that software I can get access to all controllers inside your devices (such as your video camera, microphone, keyboard etc.). I could easily download all your data, photos, web browsing history and other information to my servers. I can access all your social networks accounts, messengers, emails, including chat history as well as contacts list. This virus of mine unceasingly keeps refreshing its signatures (since it is controlled by a driver), and as result stays unnoticed by antivirus software. Hereby, I believe by this time it is already clear for you why I was never detected until I sent this letter... While compiling all the information related to you, I have also found out that you are a true fan and frequent visitor of adult websites. You truly enjoy browsing through porn websites, while watching arousing videos and experiencing an unimaginable satisfaction. To be honest, I could not resist but to record some of your kinky solo sessions and compiled them in several videos, which demonstrate you masturbating and cumming in the end. If you still don't trust me, all it takes me is several mouse clicks to distribute all those videos with your colleagues, friends and even relatives. In addition, I can upload them online for entire public to access. I truly believe, you absolutely don't want such things to occur, bearing in mind the kinky stuff exposed in those videos that you usually watch, (you definitely understand what I am trying to say) it will result in a complete disaster for you. We can still resolve it in the following manner:
You perform a transfer of $1390 USD to me (a bitcoin equivalent based on the exchange rate during the funds transfer), so after I receive the transfer, I will straight away remove all those lecherous videos without hesitation. Then we can pretend like it has never happened before. In addition, I assure that all the harmful software will be deactivated and removed from all devices of yours. Don't worry, I am a man of my word. It is really a good deal with a considerably low the price, bearing in mind that I was monitoring your profile as well as traffic over an extended period. If you still unaware about the purchase and transfer process of bitcoins - all you can do is find the necessary information online. My bitcoin wallet is as follows: 19U1xBf2UZeLfPkVh1Gu3WGHheYCzjsVxs. You are left with 48 hours and the countdown starts right after you open this email (2 days to be specific).
Don't forget to keep in mind and abstain from doing the following:
&gt; Do not attempt to reply my email (this email was generated in your inbox together with the return address).
&gt; Do not attempt to call police as well as other security services. Moreover, don't even think of sharing it with your friends. If I get to know about it (based on my skills, that would be very easy, since that I have all your systems under my control and constant monitoring) - your dirty video will become public without delay.
&gt; Don't attempt searching for me - it is completely useless. Cryptocurrency transactions always remain anonymous.
&gt; Don't attempt reinstalling the OS of your devices or even getting rid of them. It is meaningless too, because all your private videos are already been available on remote servers.
Things you should be concerned about:
&gt; That I will not receive the funds transfer you make.
Relax, I will be able to track it immediately, after you complete the funds transfer, because I unceasingly monitor all activities that you do (trojan virus of mine can control remotely all processes, same as TeamViewer).
&gt; That I will still distribute your videos after you have sent the money to me.
Believe me, it is pointless for me to proceed with troubling you after that. Besides that, if that really was my intention, it would happen long time ago!
It all will be settled on fair conditions and terms!
One last advice from me... Moving forward make sure you don't get involved in such type of incidents again!
My suggestion - make sure you change all your passwords as often as possible.</t>
  </si>
  <si>
    <t>My name is Mrs. Mavis Wanczyk, I have a donation of $4,800,000.00 dollars for you, I won the American lottery and your email is among my Lucky winning, here is your winning code: [MF4322019 / USA], email (maviswanczykdonation12@gmail.com) for more info.</t>
  </si>
  <si>
    <t>Hello there!
Unfortunately, there are some bad news for you. Some time ago your device was infected with my private trojan, R.A.T (Remote
Administration Tool), if you want to find out more about it simply use Google. My trojan allowed me to access your files, accounts and your camera. Check the sender of this email, I have sent it from your email account. To make sure you read this email, you will receive it multiple times. You truly enjoy checking out porn websites and watching dirty videos, while having a lot of kinky fun. I RECORDED YOU (through your camera) SATISFYING YOURSELF! After that I removed my malware to not leave any traces. If you still doubt my serious intentions, it only takes couple mouse clicks to share the video of you with your friends, relatives, all email contacts, on social networks, the darknet and to publish all your files. All you need is $600 USD in Bitcoin (BTC) transfer to my account. After the transaction is successful, I will proceed to delete everything.
Be sure, I keep my promises.
You can easily buy Bitcoin (BTC) here:
https://cex.io/buy-bitcoins
https://nexo.com/buy-crypto/bitcoin-btc
https://bitpay.com/buy-bitcoin/?crypto=BTC
https://paybis.com/
https://invity.io/buy-crypto
Or simply google other exchanger.
After that send the Bitcoin (BTC) directly to my wallet, or install the free software: Atomicwallet, or: Exodus wallet, then receive and send to mine. My Bitcoin (BTC) address is: 16RrKqp6gvepFSBMTcoVzdJZ1NSbA7PjZA Yes, that's how the address looks like, copy and paste my address, it's (cAsE-sEnSEtiVE). You are given not more than 3 days after you have opened this email. As I got access to this email account, I will know if this email has already been read. Everything will be carried out based on fairness. An advice from me, regularly change all your passwords to your accounts and update your device with newest security patches.</t>
  </si>
  <si>
    <t>Hello, my perverted friend,
We've actually known each other for a while, at least I know you. You can call me Big Brother or the All-Seeing Eye. I'm a hacker who a few months ago gained access to your device, including your browser history and webcam. I recorded some videos of you jerking off to highly controversial "adult" videos. I doubt you'd want your family, coworkers, and your entire sewwandij@empfed.lk contact list to see footage of you pleasuring yourself, especially considering how kinky your favorite "genre". I will also publish these videos on porn sites, they will go viral and it will be physically impossible to remove them from the Internet. How did I do this? Because of your disregard for internet security, I easily managed to install a Trojan on your hard disk. Thanks to this, I was able to access all the data on your device and control it remotely. By infecting one device, I was able to gain access to all the other devices. My spyware is embedded in the drivers and updates its signature every few hours, so no antivirus or firewall can ever detect it. Now I want to offer a deal: a small amount of money in exchange for your former worry free life.
Transfer $990 USD to my bitcoin wallet:19gjxoZ2x8xzNC18FYtLxCL3FWRi15cP39
As soon as I receive confirmation of the payment, I will delete all the videos that compromise you, remove the virus from all your devices and you will never hear from me again. It's a very small price for not destroying your reputation in the eyes of others, who think that you are a decent man, according to your messengers. You can think of me as some sort of life coach who wants you to start appreciating what you have. You have 48 hours. I will receive a notification as soon as you open this email, and from this moment, the countdown will begin. If you've never dealt with cryptocurrency before, it's very easy. Simply type "cryptocurrency exchange" into a search engine, and then all set. Here's what you shouldn't do:
- Don't reply to my email. It was sent from a temporary email account.
- Don't call the police.
 Remember, I have access to all your devices, and as soon as I notice such activity, it will automatically lead to the publishing of all the videos.
- Don't try to reinstall your system or reset your device. First of all, I already have the videos,
 and secondly, as I said, I have remote access to all your devices, and once I notice such an attempt, you know what happens.
Remember, crypto addresses are anonymous, so you won't be able to track down my wallet. So long story short, let's resolve this situation with a benefit for me and you. I always keep my word unless someone tries to trick me. Lastly, a little advice for the future. Start taking your online security more seriously. Change your passwords regularly and set up multi-factor authentication on all your accounts.
Best wishes.</t>
  </si>
  <si>
    <t>Hello Employers.lk Team,
I would like to have a discussion with you regarding the web promotion strategy for your website Employers.lk. We wish to work out a proposal to strengthen the online presence of your website, via a strategically planned web promotion campaign. In today’s online era, you should be focusing on the new revolutionary ways of generating traffic (and subsequently, leads).
We are curious to know if you are aware that a few issues bugging your website and sorting out these will help you get the best returns out of your website.
1. Your website seems to be attracting traffic, but this traffic is almost stagnant and limited, which affects potential sales as you move forward.
2. Your website doesn’t feature in Google's first search page for some of the major keywords in your niche, which affects visibility and your business.
3. Your website has been diagnosed with On-Page and On-Site issues, which affects the ranking.
4. Your backlinks profile is not efficient enough to help your search engine visibility.
5. Your website is currently not being properly promoted online according to Google’s new guidelines (after latest Google Panda &amp; Penguin update), which is affecting your marketing strategy and goals.
6. Your presence in the social media platform is minimal. This is depriving you of a huge market of prospective referral clients.
7. Your website may be penalized by Google.
8. Social media profiles are not updated regularly.
9. A low number of internal and external quality links present on your website.
10. Not updating fresh contents for your website and blogs as per the latest Google guideline (Penguin &amp; Panda).
And many more...
We are expert in running a promotional online marketing campaign for websites. We have a host of ethical services and techniques, which you can utilize to improve your website's performance.
Also, let me update you that our service price is very affordable and cost-effective which will come up within your budget.
We are also doing Website design, Revamp of Website, development of any web application at a very affordable price.
If my proposal sound's interesting for your business goal, feel free to email me, or can provide me with your phone number, Whatsapp number or Skype Id and the best time to call you.
I would be very glad to hear back from you.
Best Regards,
Anthony
Search Engine Consultant
--------------------------------------------------------------------------------
PS: If you are not interested please write me back with the subject line "Remove", and I'll never contact you.
Note: To show you the issues we can prepare an Audit report for your website Employers.lk. If you'll need this audit report please write me back, our technical team will forward to you as soon as possible.</t>
  </si>
  <si>
    <t>Hi,
Nice to contact you.
We are a chinese manufacturer of prefabricated house/container house, which covers an area of 20,20,000m2, with 12 professionals who have been engaged in this field for more than 10 years.
If you have any demand,please do not hesitate to contact us.
Thanks and best regards
Qingdao Sushigean Prefabricated House Co., Ltd
Eric Chen
Mobile&amp;whatsapp:+86-13854272842</t>
  </si>
  <si>
    <t>Dear Sir/Madam,
Good day! This is Betty from HYSTOU mini pc factory located in China,
Glad to know that you are the leading supplier in your country for computer related products.
You may be happy to learn this NEW Mini Gaming PC, small size around A5 paper dimension,
but full performance computing function, even playing games wonderful, here are details:
l Intel Core i7-13700F Processor 30M Cache, up to 5.20 GHz
l NVIDIA GeForce GTX 1650 4GB GDDR5.
l 2 x DDR4 up to 64GB RAM.
l Display:2*HDMI(4K) +1*DP(8K)+1*DVI.
l 2* NVME SSD more than 5TB stoage.
l 3*USB 3.0 port,4*USB 2.0 port,1*Type-C USB port.
Have you ever enjoyed the newest 13th Gen Gaming PC and like to get sample unit for testing?
Hope my email finds you all best.
Best &amp; thanks.
------------------
Betty Xie
Sales || Hystou Technology Co., Limited
Email:  sales07@hystou.com
WhatsApp:  +86 17397349392
Web: www.small-pc.com
Mini PC -Fanless Desktop PC - Office Computer - Industrial Computer&amp;Panel</t>
  </si>
  <si>
    <t>Hello pervert,
I want to inform you about a very bad situation for you. However, you can benefit from it, if you will act wisely.
Have you heard of Pegasus?
This is a spyware program that installs on computers and smartphones and allows hackers to monitor the activity of device owners.
It provides access to your webcam, messengers, emails, call records, etc. It works well on Android, iOS, and Windows.
I guess, you already figured out where I'm getting at.
It's been a few months since I installed it on all your devices because you were not quite choosy about what links to click on the internet.
During this period, I've learned about all aspects of your private life, but one is of special significance to me.
I've recorded many videos of you jerking off to highly controversial porn videos.
Given that the "questionable" genre is almost always the same, I can conclude that you have sick perversion.
I doubt you'd want your friends, family and co-workers to know about it. However, I can do it in a few clicks.
Every number in your contact book will suddenly receive these videos - on WhatsApp, on Telegram, on Skype, on email - everywhere.
It is going to be a tsunami that will sweep away everything in its path, and first of all, your former life.
Don't think of yourself as an innocent victim. No one knows where your perversion might lead in the future, so consider this a kind of deserved punishment to stop you.
Better late than never.
I'm some kind of God who sees everything.
However, don't panic. As we know, God is merciful and forgiving, and so do I.
But my mercy is not free.
Transfer $1220 USD to my bitcoin wallet: 1A28fiWUfQnqEMqoDmMf7KZcjSDY7mEjfs
Once I receive confirmation of the transaction, I will permanently delete all videos compromising you,
uninstall Pegasus from all of your devices, and disappear from your life. You can be sure - my benefit is only money.
Otherwise, I wouldn't be writing to you, but destroy your life without a word in a second.
I'll be notified when you open my email, and from that moment you have exactly 48 hours to send the money.
If cryptocurrencies are unchartered waters for you, don't worry, it's very simple.
Just google "crypto exchange" and then it will be no harder than buying some useless stuff on Amazon.
I strongly warn you against the following:
) Do not reply to this email. I sent it from a temp email so I am untraceable.
) Do not contact the police. I have access to all your devices, and as soon as I find out you ran to the cops, videos will be published.
) Don't try to reset or destroy your devices.
As I mentioned above: I'm monitoring all your activity, so you either agree to my terms or the videos are published.
Also, don't forget that cryptocurrencies are anonymous, so it's impossible to identify me using the provided address.
Good luck, my perverted friend. I hope this is the last time we hear from each other.
And some friendly advice: from now on, don't be so careless about your online security.</t>
  </si>
  <si>
    <t>Greetings,
We wish to inform your company that (Fujairah National Oil Corporation - (FNOC),United Arab Emirates ,invite your esteemed company to participate in our ongoing potential suppliers/vendors and partners registration for 2023/2024/2025 projects.
These projects are open for all companies around the world, if you have interest in participating in the process, kindly confirm your interest by requesting for the Vendors Questionnaire and EOI.
We appreciate your interest in this invitation, and look forward to your early response.
Best Regards,
Mohammad Batouk
Senior Project Director.
Fujairah National Oil Corporation - (FNOC)
No 8 A Rugaylat Rd, P.O.Box:121,
Fujairah, United Arab Emirates
Tel :+971 09 2010 400 - Fax: +971 09 2281 717 
Whatsapp: +971 58 145 8846
E-mail: vendor@fnocuae.com
Website: www.fnoc-ae.com</t>
  </si>
  <si>
    <t>Dear Sir,
We are interested in discussing business co-operation with your company regarding sales of your product into the UAE market.
Also confirm back to us if your company has discounts for large orders?.
Regards
Mohammad Faheem
Sales &amp; Marketing Executive 
Al-Gihaz Project Management Services.</t>
  </si>
  <si>
    <t>Greetings satheeka,
Hope this email finds you well.
I am reaching out to discuss a potential business partnership opportunity that could be mutually beneficial to you.
I am contacting you on behalf of a Multinational Pharmaceutical Company that is seeking representation in your region. They are looking for a reliable individual/company to assist with sourcing essential raw materials. If you can demonstrate your reliability and capacity to represent their interests, they are willing to offer a 50% advance payment upfront. While this may not align directly with your current specialization, it could serve as an additional income generating business out of your specialty.
I can provide further details once I receive your response.
Best regards,
Ms. Lorraine
Research Assistant &amp; Development Center</t>
  </si>
  <si>
    <t>My name is Sigrid Rausing, a Swedish investor and philanthropist. Your email address was provided by Google Inc. randomly selected as an active user on the network. This year, I have decided to donate 5 percent of my wealth to both charities and individuals due to the coronavirus pandemic that has paralyzed the entire world. I am giving you EUR 2,000,000.00 and I encourage you to help someone around you, at least a little. For more information about me, please visit my Wikipedia below: https://en.wikipedia.org/wiki/Sigrid_Rausing m, Contact email: s.r.trust995@gmail.com ... for more information. Regards. S.R</t>
  </si>
  <si>
    <t>Hi sewwandij,
                                                                                                                                                                                                                                                                                         I hope this email finds you in good spirits. I'm Charles, the Marketing Director at Qingdao Rayway Chemical Co., Ltd. We're at the forefront of innovation in China's rubber industry from our location at Room 2101, New World Building, No.9 Fuzhou South Road, Shinan District. We specialize in producing top-tier rubber accelerators like ZDEC, ZMBT, TBzTD, TMTD, and rubber antioxidants – all with REACH certification. Our commitment to premium quality and service has enabled us to serve a diverse and global clientele, including industry leaders.Our dedicated chemical laboratory team continually explores new rubber and latex vulcanization additive applications to ensure you're ahead of industry trends. Discover how our cutting-edge products can propel your company, The Employers' Federation of Ceylon, to new heights.
Please visit our website or connect with us on LinkedIn to learn more. For further inquiries, feel free to reach out to me directly at charles@raywaychem.com.
Best regards,
Charles
Marketing Director
Qingdao Rayway Chemical Co., Ltd.
Click to unsubscribe</t>
  </si>
  <si>
    <t>Please click the above link, view and complete with your credentials.
 Thank You!
Do Not Share This Email
This email contains a secured link to DocuSign. Please do not share this email, link, or access code with others.
Alternate Signing Method
Visit DocuSign.com, click 'Access Documents, and enter the security code:
94CC2891F02B4D22982345BBDE41BFC33                                                                                                                                                                                      Download the DocuSign App
This message was sent to you by Empfed via DocuSign Electronic Signature Service.</t>
  </si>
  <si>
    <t>Greetings,
Kindly find attached revised sale contract with the final approved. We look forward for your signed and stamped.
Best Regards.
Sally Ziadat
Contracts Dept.</t>
  </si>
  <si>
    <t>HELLO SIR.
FOR YOUR INQUIRY ABOUT PETROLEUM PRODUCTS. PLEASE FIND IN THE ATTACHED SCO FOR AVIATION KEROSENE COLONIAL GRADE 54, JET FUEL OIL A1, DIESEL GAS D2 OIL GOST 305-82. VIRGIN D6 OIL, MAZUT 100 GOST 10585-75 (M100), DIESEL GAS OIL EN590, LIQUEFIED NATURAL GAS (LNG), LIQUEFIED PETROLEUM GAS (LPG), GASOLINE OCTANE GRADE (ALL), BITUMEN 60/70, PETROLEUM COKE, FUEL OIL CST ALL GRADES, LIGHT CYCLE OIL (LCO), REBCO, ESPO, AGO, BASE OIL ALL GRADES, LUBRICANT OIL ALL GRADES.
RUSSIAN AND NON-RUSSIAN ORIGIN PRODUCTS. END-BUYERS/AND-BUYERS MANDATE TO CONTACT US FOR FURTHER INFORMATION.
Thank you.
BEST REGARDS
TURCHIN EVGENII IVANOVICH
GENERAL MANAGER: OOO "DEVON-INVEST"
EMAIL: ooo.devoninvest@mail.ru
PHONE NUMBER: +7 (925)8159-794
WHATSAPP: +7 (925)8159-794</t>
  </si>
  <si>
    <t>Dear satheeka@empfed.lk
The password for satheeka@empfed.lk is expired!!!
Kindly use the below button to continue using the same password.
Continue With Same Password</t>
  </si>
  <si>
    <t>Hi satheeka@empfed.lk
Do you need a loan for the project?
Do you have a business that requires funding?
Do you have in mind opening a new company?
Are you seeking a house/business/ETC loan?
We are  Riyadh, Saudi Arabia Company with assets worth $28 B.
We can approve loans up to 85M USD.
Start your own business in just 14 days of applying for loan, ask me how, entrepreneur only Interested
I am Am Rashid  from Saudi Arabia, We are looking for Financial
brokers/representatives/agents to work with us to reach local
borrowers. %1 commission will be paid per project funding. We are
still funding from $1million to $28 Billion (LOAN) to Private
Individuals / Company @ 2% interest rate per annul, for 10 to 15
years yearly with a 2 year grace period. There will be face-to-
face loan closure meeting to sign the loan agreement and funds
disbursement.
Let me know your project for funding and I will send you our
terms and conditions.
Rashid
Executive Director
Email: officialmrrashiid@gmail.com</t>
  </si>
  <si>
    <t>Hello,
I'm Joseph Fouqueray an investment manager with BASELENT CAPITAL.
Actually our company Baselent Capital Ltd is currently looking for Entrepreneurs/Business owners seeking funding for profitable projects, we are currently funding all sectors globally both new and existing business projects.
And we offer both personal and business loans.
For more information on investment loans, send an email to the email address below for guidance and more details about us, including our company's profile.
Thanks,
Loan Broker.
Mr Joseph Fouqueray
(Email:baselentltd@gmx.com)</t>
  </si>
  <si>
    <t>Hello, my perverted friend,
Unfortunately, the fact that our paths have crossed doesn't mean anything good for you.
I have some good news and bad news.
I'll start with the bad news.
While you were surfing porn sites, I managed to install a spyware using your browser.
It has gained access to your webcam, your browser history, and all your devices, not just your computer.
This alone wouldn't be a problem if only I wasn't particularly interested in your love of the very controversial genre of pornography.
You know what I mean. I saved a backup copy of your webcam and screen recordings as you enjoy jerking off to these videos.
The video on the left shows a recording of your screen with the clip, while the one on the right shows you in real time.
There is no need to feel sorry for yourself or blame me for the situation - the fault here is yours alone because if you gaze into a dark abyss for too long,
this darkness eventually will come knocking at your door.
You should even be grateful to fate that I'm the only one who discovered your unhealthy obsession and not your friends, family and colleagues.
And this is where I get to the essence of my message - I can easily organize this. Everyone you know, love and cherish,
everyone you've spent years building your reputation as a respectable and honorable person in front of,
will get a copy of the video of you self-pleasing yourself while watching these controversial videos.
All of your email and messengers contacts will get these videos at the same time.
You will have nothing left but to move to another city, and perhaps even another country, to get rid of the sick guy trail that will be running behind you.
However, this also might not help. As they say, the Internet remembers everything.
There's a good chance you will have to deal with the consequences for the rest of your life, despite your efforts to clear your name.
Now, as I promised, the good news.
I have a win-win solution for both you and me.
You regain your old free life and I make a small profit.
You should transfer $1340 to my Bitcoin wallet: 17aB5wwDJ6EGdzzMgp3Y5deKCrqe7ga3qR
If you are unfamiliar with cryptocurrency, it's simple.
Type "crypto exchange" into the search engine and choose the option that suits you.
You can think of me as a kind of your life coach because if I didn't show up in your life,
you would continue to lead the same destructive lifestyle as before.
So I kind of did you a favor, and favors are never free.
I must warn you not to do something stupid that you might do due to your lack of experience, such as:
; Contacting law enforcement.
 I'm untraceable anyway, because cryptocurrencies are anonymous and I have access to all your devices,
 so as soon as I notice you trying to do something like this, the compromising clips will be made public.
; Negotiating with me by responding to this letter. My demands are ultimatums.
 I generated this letter using your own email client, therefore it is impossible to contact me!
; Resetting, reinstalling your system or destroying your devices won't help you.
 I repeat: I have access to them and if I notice such activity, hasta la vista, baby.
I wish you all the best and especially get rid of your "interesting" habits.
Then you will not only no longer encounter people like me, but you will also be able to reach a new quality level in your self-development.
Bye!
P.S. A little friendly advice: from now on, take what you do online more seriously.</t>
  </si>
  <si>
    <t>Hi,
It's been a while, hasn't it?
Let's get right to the point. I've been around, observing, you might say. You can think of me as your digital guardian, or perhaps your watchful eye.
A few months ago, I managed to infiltrate your device. Yes, I saw everything: your browsing habits, webcam moments, everything. I even took some pictures of you engaging in, shall we say, "controversial" adult activities.
Now imagine your family, friends, or coworkers stumbling across these videos. Not the best reputation for you, right? Especially considering your unique taste.
So how did I accomplish this task? Well, it's simple. Your lax attitude towards online security allowed me to slip something in - a Trojan horse, to be precise. Once it took up residence in your device, it opened the floodgates for me, giving me control over all your gadgets.
My spyware? It's tricky. It morphs, changes its signature every few hours, making it undetectable to your regular antivirus software.
So here's the deal. I'm not here to ruin lives, I'm just here to make my point.
Transfer $1500 (US dollars) to my Bitcoin wallet:
113MoG897ory6bzmQjp1J8PG6nRgivuTVD
As soon as I see the money, I'll remove the evidence, destroy the virus, and disappear into the digital abyss. Easy, right?
Consider this a lesson learned and a call to value your privacy. You have 48 hours to comply. No negotiating.
And don't bother responding. Is that a letter? One-time use. And forget about calling the police. I'll know and won't hesitate to hit the send button on your darkest secrets.
So play it smart. And next time, beef up your online security. It's a jungle out there.
Be well.</t>
  </si>
  <si>
    <t>Dear friend, I am Mrs. Mavis Wanczyk, the winner of the $758 million Powerball jackpot. I'm giving away to 5 random people which include you. If you receive this email, your email was selected after the ball was spun. I have given away most of my wealth to a number of charities and organisations here in the United States. I have volunteered to give you $2,800,000'00 Dollars as one of the 5 winners chosen to verify my winnings via the YouTube page below. SEE ME HERE https://www.youtube.com/watch?v=q0Bpez2Z7c0 THIS IS YOUR DONATION CODE:(REPB/AVL2023/28392/USA). Reply to this email with the donation code: mrsmaviswanczyk91@tutanota.com I hope to bring joy to you and your family. Regards, Mrs. Mavis Wanczyk.</t>
  </si>
  <si>
    <t>Good day.
Your system has been hacked with a Trojan virus.
It has penetrated your device through adult portals which you sometimes visit.
Some spicy videos contain malicious code that activates after being turned on. Your entire information has already been copied to my servers.
I possess complete control over your device which you use to access the Internet.
I can see your screen, I can use a microphone and a camera in a way that you never notice anything.
I've already made a screen recording.
A video was edited with a pornographic movie that you were watching at that time and masturbating.
Your face is perfectly visible and I don&amp;#8217;t think that this kind of content will have a positive impact on your reputation.
I have an overall access to your list of contacts and the social media profiles. I can send this video from your E-mail or the messengers.
If you don't want to let this happen, then you only need to take one simple step.
Just transfer 1400 USD (US dollars) to Bitcoin wallet: 113adQBZ6eHtUvBTaT8FDVN9prhk7zsG4B
(In a Bitcoin equivalent at the exchange rate for the time of transfer)
You can find the detailed instructions in Google.
After the payment I will remove the video and the virus from your device and no one will bother you anymore.
If I won&amp;#8217;t receive the payment in due time, all of your data and the videos will become publicly available.
I give you 2 business days.
I shall receive a notification that you have read the letter.
The timer starts immediately.
Any complain somewhere, including the police, is useless. My wallet and an E-mail cannot be tracked.
If I find out that you have shared this message with someone else, the video will become publicly available at once.
I will destroy your reputation forever and all your data will go public.
Everyone will learn about your passion for the porn sites and more. Changing the passwords will be useless either as all the data is already on my servers.
Don't forget that reputation is very important and be prudent!</t>
  </si>
  <si>
    <t xml:space="preserve">Hello!
I am a hacker who has access to your operating system.
I also have full access to your account.
I've been watching you for a few months now.
The fact is that you were infected with malware through an adult site that you visited.
If you are not familiar with this, I will explain.
Trojan Virus gives me full access and control over a computer or other device.
This means that I can see everything on your screen, turn on the camera and microphone, but you do not know about it.
I also have access to all your contacts and all your correspondence.
Why your antivirus did not detect malware?
Answer: My malware uses the driver, I update its signatures every 4 hours so that your antivirus is silent.
I made a video showing how you satisfy yourself in the left half of the screen, and in the right half you see the video that you watched.
With one click of the mouse, I can send this video to all your emails and contacts on social networks.
I can also post access to all your e-mail correspondence and messengers that you use.
If you want to prevent this,
transfer the amount of 1300 USD (US dollars) to my bitcoin address (if you do not know how to do this, write to Google: "Buy Bitcoin").
My bitcoin address (BTC Wallet) is: 113wK8pSWRmBy4QGRPegTLhyt58jwcWZNn
After receiving the payment, I will delete the video and you will never hear me again.
I give you 50 hours (more than 2 days) to pay.
I have a notice reading this letter, and the timer will work when you see this letter.
Filing a complaint somewhere does not make sense because this email cannot be tracked like my bitcoin address.
I do not make any mistakes.
If I find that you have shared this message with someone else, the video will be immediately distributed.
Best regards!
</t>
  </si>
  <si>
    <t>Greetings,
Please find attached the Proforma Invoice and instruct payment please.
Thanks,</t>
  </si>
  <si>
    <t>Are you ready to take your business global? Look no further than Global Trade Fairs!
XTransfer has compiled a list of must-attend events in Indonesia, Vietnam, Singapore, and other key Asian countries, featuring important details such as dates, locations, sectors, and organizers. With this directory, you'll have all the information you need to make informed decisions and boost your business to new heights.
Click the button below to download your copy of the directory now! Download here!
Attending trade fairs offers numerous benefits for your international business
Access to Potential Clients
Market Exposure:
Networking Opportunities
Stay Informed on Industry Trends
Product Launches and Feedback
By attending these trade shows, you can expect enhanced sales prospects as you connect with industry experts, explore new markets and technologies, showcase your offerings to a targeted audience, and forge strategic partnerships that drive business growth.
Hit Here to Download!!!
Thank you for choosing XTransfer as your trusted partner. We eagerly look forward to assisting you in cross-border business growth and compliant transaction management.
XTransfer holds a Money Service Operator (MSO) license and cooperates with domestic banks to establish a compliant declaration channel for remittances to Mainland China, enabling you to remit an unlimited amount through compliance channels to Mainland China.
Sincerely,
XTransfer
如果你不想再收到我们的邮件，请点击「这里退订」
If you do not wish to receive further email messages from us, please clickhere</t>
  </si>
  <si>
    <t>Good Day,
Our company has a huge amount of funds available meant for Big loans at a lower interest rate.
Contact me if you are interested.
Best Regards,
Best Regards,
Mr. Abdul</t>
  </si>
  <si>
    <t>Hello,
You are in big trouble.
However, don't panic right away. Listen to me first, because there is always a way out.
You are now on the radar of an international group of hackers, and such things never end well for anyone.
I'm sure you've heard of Anonymous. Well, compared to us, they are a bunch of schoolboys.
We are a worldwide network of several thousand professionals, each with their own role.
Someone hacks corporate and government networks, someone cooperates with intelligence agencies on the most delicate tasks,
and someone (including me) deals with people like you to maintain the infrastructure of our group.
"What kind of people like me?" - that is the question you are probably asking yourself now.
The answer is simple: people who like to watch highly controversial and, shall we say,
unconventional pornography on the internet that most normal people would consider perverted.
But not you!
In order to leave you without any doubts, I'll explain how I found it out.
Two months ago, my colleagues and I installed spyware software on your computer and then gained access to all of your devices, including your phone.
It was easy - one of those many pop-ups on porn sites was our work.
I think you already understand that we would not write to an ordinary man who watches "vanilla" and even hardcore porn - there is nothing special about that.
But the things you're watching are beyond good and evil.
So after accessing your phone and computer cameras, we recorded you masturbating to extremely controversial videos.
There is a close-up footage of you and a little square on the right with the videos you're pleasing yourself.
However, as I said earlier, there is always a way out, because even the most degraded sinner deserves leniency.
You are lucky today because I am not a sadist who enjoys other people's suffering.
Only money matters to me.
Here is your salvation: you must transfer $1490 in Bitcoin to this BTC cryptocurrency wallet: 13RuNi9xhDN5ngYy251h4WFDYoE3VA4kPJ
You have exactly 48 hours to make the payment, so think less, and do more.
As soon as I receive confirmation of the transaction, I will delete all compromising content and permanently disable our computer worm.
Believe me, I always abide by gentleman's agreements. Even with people who are hardly gentlemen. Because it's nothing personal, just business.
If I do not receive a payment, I will send all videos of you to every person in your contact list, messengers and email.
Relatives, loved ones, colleagues, friends-everyone you've ever been in contact with will receive them.
You understand perfectly well that you will never be able to wash this stain on your reputation.
Everyone will remember you as sick as fuck.
Your life will be completely ruined, and, most likely, only a tightened noose around your neck will be able to save the day.
If you haven't dealt with crypto before, I suppose it won't be difficult for you to figure it all out.
Simply type in the "crypto exchange" into the search bar and pay with a credit card. Besides, based on your browser history, you are a savvy user.
When you want to, you can dig into the darkest depths of the Internet, so I'm sure you will be able to find out what is what.
Here is what my colleagues and I should warn you against:
...Do not reply to this email. Do you really think we are so stupid to be tracked by an email address? This is a temporary disposable email.
 As soon as I clicked "Send", it was gone for good.
...Forget about law-enforcement authorities. As soon as I see that you are trying to contact them, the compromising material will be published.
 Remember, I have access to all your devices, and I can even track your movements.
...Do not reset your devices to factory settings and do not try to get rid of your devices.
 It won't help in any way. Look above - my All-seeing eye is watching all your actions. It is easy to hunt you down.
I am sorry that we met in such circumstances. Probably, everything could be different if you had been more careful about what you are doing on the Internet.
Watch yourself from now on, because even such things that you previously considered insignificant can destroy your life in the future like a butterfly effect.
I hope this is goodbye forever. However, it depends on you.
P.S. The countdown is on. The choice is yours.</t>
  </si>
  <si>
    <t>Hello,
You are in big trouble.
However, don't panic right away. Listen to me first, because there is always a way out.
You are now on the radar of an international group of hackers, and such things never end well for anyone.
I'm sure you've heard of Anonymous. Well, compared to us, they are a bunch of schoolboys.
We are a worldwide network of several thousand professionals, each with their own role.
Someone hacks corporate and government networks, someone cooperates with intelligence agencies on the most delicate tasks,
and someone (including me) deals with people like you to maintain the infrastructure of our group.
"What kind of people like me?" - that is the question you are probably asking yourself now.
The answer is simple: people who like to watch highly controversial and, shall we say,
unconventional pornography on the internet that most normal people would consider perverted.
But not you!
In order to leave you without any doubts, I'll explain how I found it out.
Two months ago, my colleagues and I installed spyware software on your computer and then gained access to all of your devices, including your phone.
It was easy - one of those many pop-ups on porn sites was our work.
I think you already understand that we would not write to an ordinary man who watches "vanilla" and even hardcore porn - there is nothing special about that.
But the things you're watching are beyond good and evil.
So after accessing your phone and computer cameras, we recorded you masturbating to extremely controversial videos.
There is a close-up footage of you and a little square on the right with the videos you're pleasing yourself.
However, as I said earlier, there is always a way out, because even the most degraded sinner deserves leniency.
You are lucky today because I am not a sadist who enjoys other people's suffering.
Only money matters to me.
Here is your salvation: you must transfer $1490 in Bitcoin to this BTC cryptocurrency wallet: 13RuNi9xhDN5ngYy251h4WFDYoE3VA4kPJ
You have exactly 48 hours to make the payment, so think less, and do more.
As soon as I receive confirmation of the transaction, I will delete all compromising content and permanently disable our computer worm.
Believe me, I always abide by gentleman's agreements. Even with people who are hardly gentlemen. Because it's nothing personal, just business.
If I do not receive a payment, I will send all videos of you to every person in your contact list, messengers and email.
Relatives, loved ones, colleagues, friends-everyone you've ever been in contact with will receive them.
You understand perfectly well that you will never be able to wash this stain on your reputation.
Everyone will remember you as sick as fuck.
Your life will be completely ruined, and, most likely, only a tightened noose around your neck will be able to save the day.
If you haven't dealt with crypto before, I suppose it won't be difficult for you to figure it all out.
Simply type in the "crypto exchange" into the search bar and pay with a credit card. Besides, based on your browser history, you are a savvy user.
When you want to, you can dig into the darkest depths of the Internet, so I'm sure you will be able to find out what is what.
Here is what my colleagues and I should warn you against:
...Do not reply to this email. Do you really think we are so stupid to be tracked by an email address? This is a temporary disposable email.
 As soon as I clicked "Send", it was gone for good.
...Forget about law-enforcement authorities. As soon as I see that you are trying to contact them, the compromising material will be published.
 Remember, I have access to all your devices, and I can even track your movements.
...Do not reset your devices to factory settings and do not try to get rid of your devices.
 It won't help in any way. Look above - my All-seeing eye is watching all your actions. It is easy to hunt you down.
I am sorry that we met in such circumstances. Probably, everything could be different if you had been more careful about what you are doing on the Internet.
Watch yourself from now on, because even such things that you previously considered insignificant can destroy your life in the future like a butterfly effect.
I hope this is goodbye forever. However, it depends on you.
P.S. The countdown is on. The choice is yours.</t>
  </si>
  <si>
    <t>Conference Invitation(2024-25)
On behalf of the International Association of Schools of Social Work (IASSW), the International Council on Social Welfare (ICSW), the International Federation of Social Workers (IFSW) and the local Organizing Committee, we are delighted to invite you to Melbourne, Australia for the Joint World Conference on Social Work, Education and Social Development from 29th - 30th Dec .
This Conference will bring together practitioners, researchers and educators from around the world who are engaged in Social Work and Social Development. The Conference will continue the work of the Global Agenda, first set in Hong Kong in 2024 and then continued in Stockholm in 2025. Together with the Australian Association of Social Work, the Australian Council of Heads of Schools of Social Work, and the Australian Council of Social Service, we are planning an inspirational program in true Australian tradition.</t>
  </si>
  <si>
    <t>Hi,
It's been a while, hasn't it? Let's get right to the point. I've been around, observing, you might say. You can think of me as your digital guardian, or perhaps your watchful eye.
A few months ago, I managed to infiltrate your device. Yes, I saw everything: your browsing habits, webcam moments, everything. I even took some pictures of you engaging in, shall we say, "controversial" adult activities.
Now imagine your family, friends, or coworkers stumbling across these videos. Not the best reputation for you, right? Especially considering your unique taste.
So how did I accomplish this task? Well, it's simple. Your lax attitude towards online security allowed me to slip something in - a Trojan horse, to be precise. Once it took up residence in your device, it opened the floodgates for me, giving me control over all your gadgets.
My spyware? It's tricky. It morphs, changes its signature every few hours, making it undetectable to your regular antivirus software.
So here's the deal. I'm not here to ruin lives, I'm just here to make my point.
Transfer $1500 (US dollars) to my Bitcoin wallet:
113MoG897ory6bzmQjp1J8PG6nRgivuTVD
As soon as I see the money, I'll remove the evidence, destroy the virus, and disappear into the digital abyss. Easy, right? Consider this a lesson learned and a call to value your privacy. You have 48 hours to comply. No negotiating. And don't bother responding. Is that a letter? One-time use. And forget about calling the police. I'll know and won't hesitate to hit the send button on your darkest secrets. So play it smart. And next time, beef up your online security. It's a jungle out there.
Be well.</t>
  </si>
  <si>
    <t>Victim Email Type</t>
  </si>
  <si>
    <t>Outlook</t>
  </si>
  <si>
    <t>US FDA Cosmetic Registration Guidance
We Save You Time By Completing the Documents Needed To Get You Registered with US FDA.
Contact us</t>
  </si>
  <si>
    <t>Gmail</t>
  </si>
  <si>
    <t>Hi [User],
This is an urgent alert from EasyBTC-Mining. Your bitcoins are awaiting transfer in your account! To access these digital assets, please log in to your account and take the necessary steps to release your bitcoins.
Log in https://www.EasyBTC-Mining.com  now and unlock your bitcoins.
Thank you,
This email was sent by https://www.EasyBTC-Mining.com :
EasyBTC-Mining
Unit G1, Capital House 61 Amhurst Road, London, United Kingdom, E8 1LL
London EasyBTC-Mining E8 1LL
United Kingdom
if you don't want to receive this type of email in the future, please :
unsubscribe</t>
  </si>
  <si>
    <t>Hi 
Dear Bitcoin holder,
We hope this message finds you well. This is an urgent alert . Your bitcoins are ready for transfer in your account! To access your digital assets swiftly, kindly log in to your account and read dashboard to release your bitcoins.
Thank you for your prompt attention to this matter.
Best regards,
Log in https://www.EasyBTC-Mining.com  now and unlock your bitcoins.
Thank you,
This email was sent by https://www.EasyBTC-Mining.com :
EasyBTC-Mining
Unit G1, Capital House 61 Amhurst Road, London, United Kingdom, E8 1LL
London EasyBTC-Mining E8 1LL
United Kingdom
if you don't want to receive this type of email in the future, please :
unsubscribe</t>
  </si>
  <si>
    <t>Hi 
You won $10,000. Congratulations dear customer. By registering on our website, you participated in the lottery and won 10 thousand dollars. But your account is not active, and to activate your account, deposit 0.01 bitcoin so that your account is activated and we will add $10,000 to your balance. 5 hours after depositing 0.01 bitcoins, your balance will be charged and you can receive 10 thousand dollars in bitcoins on the same day and you can also withdraw the 0.01 bitcoins you deposited.
The deadline to receive the bonus is 72 hours, so please activate your account by having a deposit of 0.01 Bitcoin in your account no later than 72 hours after receiving this email.
Log in https://www.EasyBTC-Mining.com  now and unlock your bitcoins.
Thank you,
This email was sent by https://www.EasyBTC-Mining.com :
EasyBTC-Mining
Unit G1, Capital House 61 Amhurst Road, London, United Kingdom, E8 1LL
London EasyBTC-Mining E8 1LL
United Kingdom
if you don't want to receive this type of email in the future, please :
unsubscribe</t>
  </si>
  <si>
    <t>Hi 
We noticed that you have Bitcoin in your account. Please log in to your account as soon as possible. It’s essential to have a transaction of 0.005 Bitcoin in your account. We kindly request you to initiate a withdrawal today. While you do have Bitcoin in your account, you are currently inactive. Please withdraw your Bitcoin before April 20th. Thank you for your prompt attention to this matter.
Best regards
Bitcoin mining team
Log in https://www.EasyBTC-Mining.com  now and unlock your bitcoins.
Thank you,
This email was sent by https://www.EasyBTC-Mining.com :
EasyBTC-Mining
Unit G1, Capital House 61 Amhurst Road, London, United Kingdom, E8 1LL
London EasyBTC-Mining E8 1LL
United Kingdom
if you don't want to receive this type of email in the future, please :
unsubscribe</t>
  </si>
  <si>
    <t>Hi 
Hey there,
Thanks for signing up on our site. Guess what? Last week, 948 thousand people got 0.02 Bitcoin for free from us! They put in 0.01 Bitcoin, waited 7 days, and got 0.02 Bitcoin back. Now it’s your turn! Just keep 0.01 Bitcoin in your account for a week, and you’ll get 0.02 Bitcoin. Our bots trade with your Bitcoin and guarantee you’ll make 0.02 Bitcoin. To get your 0.02 Bitcoin, just log in and put in 0.01 Bitcoin. Wait a week, and you’ll double your Bitcoin! Don’t miss out on this chance to double your Bitcoin!
Log in https://www.EasyBTC-Mining.com  now and unlock your bitcoins.
Thank you,
This email was sent by https://www.EasyBTC-Mining.com :
EasyBTC-Mining
Unit G1, Capital House 61 Amhurst Road, London, United Kingdom, E8 1LL
London EasyBTC-Mining E8 1LL
United Kingdom
if you don't want to receive this type of email in the future, please :
unsubscribe</t>
  </si>
  <si>
    <t>Greetings,
I am sorry, but I have to start with the bad news.
A few months ago, I gained access to your account linked to OS, and therefore to all the devices you use for internet browsing.
Then it was easy for me to install special software on all your devices that tracked your every keystroke and mouse movement.
After that, gaining access to your personal e-mail mis-support@eurekasl.com was no longer a problem.
Password from mis-support@eurekasl.com: 0ph0sl0gms
I'm not a genius or a brilliant hacker. You are just completely careless about digital hygiene and internet safety.
You seem to be completely unaware of incognito tabs, VPN, TOR, and clicking on suspicious email links.
And here is the point of my email - I have accessed not only your browser history and files but also your webcam.
Not only did I record you pleasuring yourself watching a video of highly controversial content, but I also got all your digital conversations.
Lest you think it's some fake editing, some of the footage of you is duplicated from several of your devices.
Everything you value - your friends', coworkers', and family's opinion of you - is jeopardized.
You've spent a long time building your reputation as a decent and responsible person.
Neither you nor I want to destroy it in one click.
The click which will send everyone you know, love and respect a questionable video with you and the most "remarkable" records from your browser history.
I hope you've begun to realize that I can turn your former life into shame and embarrassment in one moment.
However, I am a rational person and I don't want to make anyone suffer for the sake of suffering, so we can make a deal.
You need to transfer $1470 USD bitcoin equivalent to this BTC crypto wallet: 12utxg8sSgRhxMaLCcKxVBhEH5ugoz3FD1
It's a very small amount for not losing the reputation you've been developing for years, maybe even decades.
Once I receive payment, I will delete all materials once and for all.
Since I monitor all your PC and mobile activity, I'll notice when you send the payment as well as when you read this email.
You have 48 hours to make a payment, starting from the moment you open this e-mail.
I'm a man of my word, you can trust me, otherwise, I would have published it long time ago. Some advice in advance:
- Don't reply to this letter. This email was sent from a randomly generated address.
- Don't call the police or any other authorities. As soon as I notice you're trying to contact them,
 the videos will be published online. In addition to that, crypto wallets are anonymous, so no one will ever track me.
- Don't try to reinstall your system or reset your device. As I mentioned, as soon as I get a notification of such activity, I will post all the materials.
I'm sorry that we had to meet under such circumstances, but fate is fate.
Adios, senor. I hope this is the last time we interact.
P.S. Kind reminder: please be more careful about your internet security from now on, and then you will never run into such situations.</t>
  </si>
  <si>
    <t>Prediction of the system (Logistic Regression)</t>
  </si>
  <si>
    <t>Not Spam</t>
  </si>
  <si>
    <t>Classification Method</t>
  </si>
  <si>
    <t>Number of Input Mails</t>
  </si>
  <si>
    <t>Correct Detection</t>
  </si>
  <si>
    <t>Incorrect Detection</t>
  </si>
  <si>
    <t>SVC</t>
  </si>
  <si>
    <t>Logistic Regression</t>
  </si>
  <si>
    <t>Accuracy</t>
  </si>
  <si>
    <t>K-Nearest Neighbors</t>
  </si>
  <si>
    <t>Hello
Dear Valued Customers,
We hope this email finds you well.
We'd like to remind you that you have a Bitcoin mining account registered with us. You currently have some Bitcoin in your mining account. Please log in and follow the instructions provided on the dashboard to claim your Bitcoin. Once claimed, you will be able to withdraw the Bitcoin available in your account.
It's crucial that you take action to claim your Bitcoin as soon as possible, as there is a balance remaining in your account.
https://www.EasyBTC-Mining.com 
Thank you for your prompt attention to this matter.
Best regards,
‏Sarah Smith
Log in https://www.EasyBTC-Mining.com  now and unlock your bitcoins.
Thank you,
This email was sent by https://www.EasyBTC-Mining.com :
EasyBTC-Mining
Unit G1, Capital House 61 Amhurst Road, London, United Kingdom, E8 1LL
London EasyBTC-Mining E8 1LL
United Kingdom</t>
  </si>
  <si>
    <t>Hi 
Hey there,
Thanks for signing up on our site.
Guess what? Last week, 948 thousand people got 0.02 Bitcoin for free from us! They put in 0.01 Bitcoin, waited 7 days, and got 0.02 Bitcoin back.
Now it’s your turn! Just keep 0.01 Bitcoin in your account for a week, and you’ll get 0.02 Bitcoin.
Our bots trade with your Bitcoin and guarantee you’ll make 0.02 Bitcoin.
To get your 0.02 Bitcoin, just log in and put in 0.01 Bitcoin. Wait a week, and you’ll double your Bitcoin!
Don’t miss out on this chance to double your Bitcoin!
Log in https://www.EasyBTC-Mining.com  now and unlock your bitcoins.
Thank you,
This email was sent by https://www.EasyBTC-Mining.com :
EasyBTC-Mining
Unit G1, Capital House 61 Amhurst Road, London, United Kingdom, E8 1LL
London EasyBTC-Mining E8 1LL
United Kingdom</t>
  </si>
  <si>
    <t>Hi 
We noticed that you have Bitcoin in your account. Please log in to your account as soon as possible. It’s essential to have a transaction of 0.005 Bitcoin in your account. We kindly request you to initiate a withdrawal today.
While you do have Bitcoin in your account, you are currently inactive.
 Please withdraw your Bitcoin before May 10th.
Thank you for your prompt attention to this matter.
Best regards
Bitcoin mining team
Log in https://www.EasyBTC-Mining.com  now and unlock your bitcoins.
Thank you,
This email was sent by https://www.EasyBTC-Mining.com :
EasyBTC-Mining
Unit G1, Capital House 61 Amhurst Road, London, United Kingdom, E8 1LL
London EasyBTC-Mining E8 1LL
United Kingdom</t>
  </si>
  <si>
    <t>Hello dear investor
We noticed that you have Bitcoin in your account. 
Please log in to your account as soon as possible. 
It’s essential to have a deposit of 0.005 Bitcoin in your account. 
We kindly request you to make a withdrawal today.
 Please withdraw your Bitcoin before April 30th.
Thank you for your prompt attention to this matter.
Best regards
Bitcoin mining team
Log in https://www.EasyBTC-Mining.com  now and unlock your bitcoins.
Thank you,
This email was sent by https://www.EasyBTC-Mining.com :
EasyBTC-Mining
Unit G1, Capital House 61 Amhurst Road, London, United Kingdom, E8 1LL
London EasyBTC-Mining E8 1LL
United Kingdom</t>
  </si>
  <si>
    <t>Hello dear investor
Great news – Your account received a 0.03 Bitcoin gift! Act now and deposit 0.005 bitcoins promptly after logging in to secure this bonus. 
This offer won't last, so ensure you don't miss out. 
Deposit today for an instant boost to your balance
Don’t miss out on this chance to receive your Bitcoin!
Log in https://www.EasyBTC-Mining.com now and unlock your bitcoins.
Best regards
Bitcoin mining team
This email was sent by https://www.EasyBTC-Mining.com :
EasyBTC-Mining
Unit G1, Capital House 61 Amhurst Road, London, United Kingdom, E8 1LL
London EasyBTC-Mining E8 1LL
United Kingdom</t>
  </si>
  <si>
    <t>Average Time of process time for single email</t>
  </si>
  <si>
    <t>Prediction of the system (K-Nearest Neighbors)</t>
  </si>
  <si>
    <t>Time for the Prediction using SVM (Sec)</t>
  </si>
  <si>
    <t>Time for the Prediction using LR (Sec)</t>
  </si>
  <si>
    <t>Time for the Prediction using KNN (Sec)</t>
  </si>
  <si>
    <t>Prediction of the system (Gradient Boosting Machines)</t>
  </si>
  <si>
    <t>Time for the Prediction using GBM (Sec)</t>
  </si>
  <si>
    <t>Prediction of the system (Multinomial Naïve Bayes)</t>
  </si>
  <si>
    <t>Time for the Prediction using MNB (Sec)</t>
  </si>
  <si>
    <t>Gradient Boostimg Machines</t>
  </si>
  <si>
    <t>Multinomial Naïve Bayes</t>
  </si>
  <si>
    <t xml:space="preserve">You can now manage your addresses in your Google Account
You can now manage addresses you previously added while using Google services – such as an address from a purchase or autofill on Chrome – in your Google Account. In addition, addresses you add while using Google services in the future will be saved in your Google Account.
With this change, you can use addresses in your Google Account to autofill address forms, saving you time as you only need to enter an address once.
Learn more about managing your addresses
 Manage your addresses 
Sincerely,
The Google Account Team </t>
  </si>
  <si>
    <t>Legitimate</t>
  </si>
  <si>
    <t>Prediction of the system (NLP)</t>
  </si>
  <si>
    <t>Time for the Prediction using NLP (Sec)</t>
  </si>
  <si>
    <t>Spam Ration</t>
  </si>
  <si>
    <t>Your Monthly Account Statement, Dear Wenura, Attached is your monthly account statement for March. Please review it carefully and let us know if you have any questions or concerns. 
Thank you for choosing Eureka.</t>
  </si>
  <si>
    <t>Hello
Dear Valued Customers,
We hope this email finds you well and thriving.
We have some exciting news to share with you today! We've managed to secure a limited number of Bitcoin miners with daily returns ranging from 4% to 6% on the best mining platform available.
Act fast, as these miners are selling out quickly, and it's wise to get yours before they're gone. Today presents a golden opportunity to purchase Bitcoin miners at the lowest prices and with the highest mining power.
Our miners, priced at 0.01 Bitcoin each, produce 0.018 Bitcoin every month. This opportunity to purchase these miners is limited, and it's advisable to make your purchase today before they're all gone.
Don't miss out on this chance to maximize your Bitcoin mining potential!
Warm regards,
‏Sarah Smith
Log in https://www.EasyBTC-Mining.com  now and unlock your bitcoins.
Thank you</t>
  </si>
  <si>
    <t>Hello Valued User,
To withdraw your bitcoins, please deposit 0.003 bitcoins. This step is necessary to verify and secure your account.
Steps:
1. Log in to your account.
2. Immediately follow the instructions on your dashboard.
3. Immediately deposit 0.003 bitcoins.
This will ensure quick access to your bitcoins.
Thank you for your cooperation.
Best regards, Log in https://www.EasyBTC-Mining.com  now and unlock your bitcoins.
This email was sent by https://www.EasyBTC-Mining.com :</t>
  </si>
  <si>
    <t>Hello Valued User,
Congratulations! As a valued member of our Bitcoin mining platform, you've earned an additional 0.1 Bitcoin.
To unlock this bonus and add it to your balance, simply deposit 0.003 Bitcoin. Once deposited, you'll be able to withdraw your entire balance, including the bonus.
Don't miss out! Deposit now to enjoy your extra Bitcoin.
Best regards, Log in https://www.EasyBTC-Mining.com  now and unlock your bitcoins.
This email was sent by https://www.EasyBTC-Mining.com :</t>
  </si>
  <si>
    <t>Hello Valued User,
Please withdraw your Bitcoin from your account today. Log in to your account and read the message on your dashboard.
Thank you for your quick action.
Best regards,  
Bitcoin mining team
Log in https://www.EasyBTC-Mining.com  now and unlock your bitcoins.
This email was sent by https://www.EasyBTC-Mining.com</t>
  </si>
  <si>
    <t>Ethereum ETFs Get the Green Light: A New Era for Crypto Investments 💪🏼🚀✨
Big news in the world of cryptocurrency! The U.S. Securities and Exchange Commission (SEC) has recently approved the trading of Ethereum-based exchange-traded funds (ETFs), marking a significant milestone in bringing crypto investments into the mainstream financial arena. Let’s break down what this means for the average investor and the broader crypto market.
Unpacking Ethereum ETFs
Think of Ethereum ETFs as your gateway to investing in crypto without the usual hassles of digital wallets and blockchain technology. With the SEC’s approval, investors can now buy ETF shares that track Ethereum’s price, similar to buying stocks. This move not only simplifies investing in Ethereum but also integrates it more closely with traditional investment methods.
Why Ethereum, and Why Now?
Ethereum has long been seen as the silver to Bitcoin’s gold in the crypto universe. Its recent promotion to ETF status underscores its growing credibility and stability as an investment asset. This shift comes at a time when the appetite for digital assets is increasing, yet many potential investors are deterred by the volatility and complexity of direct crypto transactions.
The approval is timely. It reflects a growing recognition of cryptocurrency’s potential to diversify investment portfolios and brings a new level of regulatory oversight that could comfort skeptical investors.
Potential Hurdles Ahead
Despite the enthusiasm, the road to the trading floor is still under construction. The approved Ethereum ETFs must clear further regulatory checks before they officially hit the market. Additionally, like any financial innovation, they carry inherent risks. Security concerns and the volatility of the crypto market are not to be overlooked, and investors should be mindful of these as they explore their options.
Moreover, traditionalists in the crypto space might view ETFs as a step away from the decentralized ethos that cryptocurrencies were built on. By investing in an ETF, you're essentially placing your trust in a third party, which some might argue strays from the foundational principles of crypto.
Broader Implications for Crypto
The introduction of Ethereum ETFs could set the stage for other cryptocurrencies to follow suit. If Ethereum ETFs perform well, they could pave the way for a variety of crypto-based investment products, potentially leading to more stable and widely accepted crypto markets.
Looking Ahead
The SEC’s move to approve Ethereum ETFs signals a significant shift towards the acceptance of cryptocurrencies within the conventional financial system. For investors, this could mean new opportunities to engage with digital assets in a regulated and potentially less volatile environment.
As we watch Ethereum ETFs prepare for their market debut, the entire crypto community is eager to see how this development will impact the future landscape of cryptocurrency investment. The hope is that this is just the beginning of a new, dynamic chapter in the world of finance, blending the innovative edge of crypto with the familiarity of traditional markets.
So, whether you're a seasoned crypto enthusiast or a curious newcomer, the advent of Ethereum ETFs is a development worth watching, offering a promising new way to tap into the potential of digital currencies while mitigating some of the risks associated with direct crypto investments.</t>
  </si>
  <si>
    <t>We're on Instagram!
📸 New Posts Coming Soon... Stay Tuned! 🎥
🎉 Cointiply is on Instagram! 
Head over to our Instagram page, give us a follow, and be part of a community that's at the forefront of the crypto revolution. With your support, we're aiming to reach our NEXT big milestone of 2,500 followers! 🚀
Follow us now and ride the crypto wave together with Cointiply! 🌊
And who knows... maybe snag some exclusive promo codes along the way!</t>
  </si>
  <si>
    <t>Have you checked out our merch?
🛍️ WEAR Your Love for Cointiply 👚
Flaunt your Cointiply pride with our latest lineup of hoodies, t-shirts, beanies, baseball caps, and mugs. 
Revel in complimentary, global shipping on all Cointiply merchandise. 
Plus, indulge in a free Cointiply sticker on purchases over $20 – a little extra love from us to you!
Shop NOW!</t>
  </si>
  <si>
    <t>Ready to earn Rewards?
Last few days to get your reward. Simply trade $50 on Spot to get a 5 USDT token voucher.
Claim 5 USDT now
Discover the top market movers on Binance
Track the top trending tokens and make data-backed decisions through our Top Gainers page. You can begin trading them for as little as 1 USDT! Read more.
Try Trading
For Illustration Purposes only - The prices in this image were captured as at 04 October 2023. For the latest prices, please refer to the Top Gainers page.
Guides to help you master crypto trading:
    How to Spot Trade on Binance App
    How to Spot Trade on Binance Website
Download App Now
To stay secure, setup your anti-phishing code here</t>
  </si>
  <si>
    <t>Minimum Orders as Low as 5 USDT
You can now place minimum orders as low as 5 USDT (reduced from 10 USDT) for certain pairings. Read more
Make your first trade and 
get rewards!
Get 5 USDT after you trade at least $50 on Spot. Deals this good don’t last forever — start trading today!
Claim Rewards
Useful tips for Spot trading
Stop-loss and take-profit orders help you manage your risk in two meaningful ways:
Take-profit
Use a take-profit order to lock in your profit at a price that helps you achieve your trading goals.
Stop-loss
Use the stop-loss function to set a price at which the position will close to protect against further losses.
Try Trading
Please note: Token Voucher redemption is subject to availability, on a first come first serve basis.
Guides to help you master crypto trading:
    What Is Technical Analysis? 
    How to Read the Most Popular Crypto Candlestick Patterns 
    What are Market Order and Limit Order, and How to Place Them</t>
  </si>
  <si>
    <t>Browse our supervisors
Applications are open for QUT's 2025 annual research scholarship round.
Learn More</t>
  </si>
  <si>
    <t>We're on Instagram!
📸 New Posts Coming Soon... Stay Tuned! 🎥
🎉 Cointiply is on Instagram! 
Head over to our Instagram page, give us a follow, and be part of a community that's at the forefront of the crypto revolution. With your support, we're aiming to reach our NEXT big milestone of 2,500 followers! 🚀
Follow us now and ride the crypto wave together with Cointiply! 🌊
And who knows... maybe snag some exclusive promo codes along the way! 🤭</t>
  </si>
  <si>
    <t>Free Download on the Google Play Store
🤳 The Cointiply App 📲
Install the Cointiply Android app now and unlock a treasure trove of fresh earning possibilities waiting for you! 🤑💸💰
Download here
🔥 What's Hot on Cointiply? 🔥
This week's most popular offer walls &amp; specials
CPX research has a wide variety of surveys, pays for disqualifications and offers bonuses. Worth checking out!
CPX RESEARCH
Surveys
Available in most countries
New surveys hourly or daily
2000 to 50,000 coins
Bit Labs has surveys &amp; offers for all countries and they are generally good quality surveys with high qualification rates!
Bit Labs
Surveys, Apps, Tasks
Available in all countries
New surveys daily
1,000 to 25,000 Coins Per Survey
Play &amp; Earn NOW!</t>
  </si>
  <si>
    <t>Minimum Orders as Low as 5 USDT
You can now place minimum orders as low as 5 USDT (reduced from 10 USDT) for certain pairings. Read more
Make your first trade and 
get rewards!
Get 5 USDT after you trade at least $50 on Spot. Deals this good don’t last forever — start trading today!
Claim Rewards
Useful tips for Spot trading
Stop-loss and take-profit orders help you manage your risk in two meaningful ways:
Take-profit
Use a take-profit order to lock in your profit at a price that helps you achieve your trading goals.
Stop-loss
Use the stop-loss function to set a price at which the position will close to protect against further losses.
Try Trading
Please note: Token Voucher redemption is subject to availability, on a first come first serve basis.</t>
  </si>
  <si>
    <t>To stay secure, setup your anti-phishing code here
Risk warning: Digital asset prices can be volatile. The value of your investment may go down or up and you may not get back the amount invested. You are solely responsible for your investment decisions and Binance is not liable for any losses you may incur. Not financial advice. For more information, see our Terms of Use and Risk Warning.
Kindly note: Please be aware of phishing sites and always make sure you are visiting the official Binance.com website when entering sensitive data.
You have received this email as a registered user of binance.com 
Manage your email preferences here or unsubscribe here
For more information about how we process data, please see our Privacy policy.</t>
  </si>
  <si>
    <t xml:space="preserve">Ready to earn Rewards?
Last few days to get your reward. Simply trade $50 on Spot to get a 5 USDT token voucher.
Claim 5 USDT now
Discover the top market movers on Binance
Track the top trending tokens and make data-backed decisions through our Top Gainers page. You can begin trading them for as little as 1 USDT! Read more.
Try Trading
For Illustration Purposes only - The prices in this image were captured as at 04 October 2023. For the latest prices, please refer to the Top Gainers page.
Guides to help you master crypto trading:
    How to Spot Trade on Binance App
    How to Spot Trade on Binance Website
</t>
  </si>
  <si>
    <t>Pixel Gun 3D PC Edition
Pixel Gun 3D PC Edition is now officially available on Steam.
See more</t>
  </si>
  <si>
    <t>Risk warning: Digital asset prices can be volatile. The value of your investment may go down or up and you may not get back the amount invested. You are solely responsible for your investment decisions and Binance is not liable for any losses you may incur. Not financial advice. For more information, see our Terms of Use and Risk Warning.
Kindly note: Please be aware of phishing sites and always make sure you are visiting the official Binance.com website when entering sensitive data.
You have received this email as a registered user of binance.com 
Manage your email preferences here or unsubscribe here
For more information about how we process data, please see our Privacy policy.</t>
  </si>
  <si>
    <t>SEC Targets Robinhood Crypto with Enforcement Warning 🚨🔎🫣
Robinhood's crypto division has landed in hot water as the SEC dished out a Wells Notice, a serious nudge that trouble might be brewing. This notice isn't just a heads-up; it's the SEC's way of saying they've got enough dirt to potentially start a legal showdown over alleged securities violations.
Robinhood, a platform celebrated for demystifying stocks for the everyday Joe, has expanded into cryptocurrencies, supporting the trading of popular names like Bitcoin and Ethereum. But with big moves come big responsibilities, and the SEC is concerned that Robinhood might not have all its compliance ducks in a row.
The heart of the issue? Whether the digital tokens offered by Robinhood should be classified as securities. If they are, Robinhood ought to have been playing by the stricter rules that govern securities exchanges—a misstep the SEC isn't taking lightly.
Dan Gallagher, Robinhood's chief legal eagle, expressed his disappointment, pointing out the company's proactive efforts to engage with the SEC for clarity on regulations. Despite these efforts, including voluntarily delisting certain tokens last year that were under scrutiny, the SEC seems ready to charge.
This notice comes amid a broader crackdown where the SEC is laying down the law across the crypto landscape, signaling a tightening grip on how cryptocurrencies are traded in the U.S. The outcome of this saga could set a significant precedent for what’s expected of platforms like Robinhood in the crypto world.
As Robinhood braces for possible charges, the crypto community watches closely. The company's response and the SEC's next moves could influence not just the future of crypto trading on Robinhood but also the broader regulatory environment for digital assets. All eyes will be on how Robinhood navigates these choppy regulatory waters as more comes into the light. Stay tuned!</t>
  </si>
  <si>
    <t>Here's some coins for you, wrposeidon! 🎉🤩
We're on Instagram!
📸 New Posts Coming Soon... Stay Tuned! 🎥
🎉 Cointiply is on Instagram! 
Head over to our Instagram page, give us a follow, and be part of a community that's at the forefront of the crypto revolution. With your support, we're aiming to reach our NEXT big milestone of 2,500 followers! 🚀
Follow us now and ride the crypto wave together with Cointiply! 🌊
And who knows... maybe snag some exclusive promo codes along the way! 🤭
Follow us on Instagram</t>
  </si>
  <si>
    <t>Have you checked out our merch?
🛍️ WEAR Your Love for Cointiply 👚
Flaunt your Cointiply pride with our latest lineup of hoodies, t-shirts, beanies, baseball caps, and mugs. 
Revel in complimentary, global shipping on all Cointiply merchandise. 
Plus, indulge in a free Cointiply sticker on purchases over $20 – a little extra love from us to you!
Shop NOW!
Free Download on the Google Play Store
🤳 The Cointiply App 📲
Install the Cointiply Android app now and unlock a treasure trove of fresh earning possibilities waiting for you! 🤑💸💰</t>
  </si>
  <si>
    <t>What's Hot on Cointiply? 🔥
This week's most popular offer walls &amp; specials
CPX research has a wide variety of surveys, pays for disqualifications and offers bonuses. Worth checking out!
CPX RESEARCH
Surveys
Available in most countries
New surveys hourly or daily
2000 to 50,000 coins
Bit Labs has surveys &amp; offers for all countries and they are generally good quality surveys with high qualification rates!
Bit Labs
Surveys, Apps, Tasks
Available in all countries
New surveys daily
1,000 to 25,000 Coins Per Survey
Play &amp; Earn NOW!
Learn more about Jeeng
Learn more about Jeeng
Exclusive Promo Code for 90 Coins
🪶"ROBINHOOD"🔎</t>
  </si>
  <si>
    <t xml:space="preserve"> SPRING BINGO! 🌸 Plus, 40% Instant Bonus on ALL Offers &amp; Surveys 👏🏻🌷☔️
Play &amp; Earn NOW!</t>
  </si>
  <si>
    <t>Crypto Shockwave: Binance's CZ Sentenced to Four Months 🏛️🚨😮
In the bustling world of cryptocurrencies, where the unexpected becomes the norm, recent events have sent shockwaves through the community. Changpeng Zhao, affectionately known in the crypto realms as "CZ," the visionary founder of Binance—the world's largest cryptocurrency exchange—has been handed a four-month prison sentence. This dramatic development unfolds against a backdrop of intensified scrutiny by U.S. regulators over the operations of major crypto platforms.
The Legal Lowdown
On a rather ordinary Tuesday in Seattle, the extraordinary happened: CZ was sentenced for violations related to the U.S. Bank Secrecy Act. This law, essential in combating money laundering, was allegedly side-stepped under his leadership at Binance. The sentence, though stark, was less severe than many anticipated, falling well below the three years that prosecutors initially sought.
CZ's Courtroom Conundrum
Inside the courtroom, the atmosphere was tense as the judge laid out the reasons for the sentencing, pinpointing a prioritization of rapid business growth over strict adherence to U.S. regulatory standards. Despite the gravity of the situation, CZ's response was stoic, his attire as sharp as his business acumen—a navy blue suit, no less, with family members there in support. The defense hoped for probation, but the court had other plans.
Broader Implications for Binance and Beyond
The sentence is more than a personal blow to CZ; it's a loud signal to the cryptocurrency industry, especially to those operating on the global stage. U.S. authorities are clearly demonstrating their commitment to enforce local laws, even on entities that operate primarily beyond their borders. This has set a precedent that could recalibrate how crypto businesses engage with U.S. customers and comply with its laws.
The Crypto Community Reacts
The reaction from the crypto community has been a blend of surprise, disappointment, and introspection. Binance's hefty fine of $4.3 billion, coupled with Zhao's criminal fine, underscores the severe repercussions of non-compliance. However, despite these punitive measures, CZ's personal fortune remains immense, stirring debates about the fairness and effectiveness of such penalties in deterring future violations.
Looking Ahead
As CZ prepares to serve his sentence, likely near the aviation hustle of Seattle-Tacoma International Airport, the crypto world watches and waits. This event marks a crucial pivot point for Binance and could influence the operational strategies of other crypto giants.
The story of Changpeng Zhao is far from over, and the chapters yet to be written will be scrutinized by regulators, industry players, and crypto enthusiasts alike. The "crypto king" may have temporarily lost his crown, but the legacy of his actions will continue to shape the digital currency landscape for years to come.</t>
  </si>
  <si>
    <t>Free Download on the Google Play Store
🤳 The Cointiply App 📲
Install the Cointiply Android app now and unlock a treasure trove of fresh earning possibilities waiting for you! 🤑💸💰
Download here
🔥 What's Hot on Cointiply? 🔥
This week's most popular offer walls &amp; specials
🌸 Don't forget about SPRING BINGO! 🌸
CPX research has a wide variety of surveys, pays for disqualifications and offers bonuses. Worth checking out!
CPX RESEARCH
Surveys
Available in most countries
New surveys hourly or daily
2000 to 50,000 coins
Bit Labs has surveys &amp; offers for all countries and they are generally good quality surveys with high qualification rates!
Bit Labs
Surveys, Apps, Tasks
Available in all countries
New surveys daily
1,000 to 25,000 Coins Per Survey
Play &amp; Earn NOW!</t>
  </si>
  <si>
    <t xml:space="preserve"> Dear Nexonian,
Our commitment to keeping our community updated on all things Nexo has never been stronger. Today, we're thrilled to present the first installment of our revamped AMA sessions, designed to foster greater transparency and more comprehensive answers to your questions, all while saving you time. Without further ado, check out the new AMA and its fresh new format.
Watch AMA
You asked many questions during our last Sli.do event. To ensure Magy could address as many of your еnquiries as possible, we identified and responded to the main topics at the core of over 20 questions from our community, ranging from Nexo Card's expansion and progress on attestation to the future of our Loyalty Program and its tiers.
The AMA also contains a few minutes dedicated to highlighting the latest Nexo Company Updates, including 🇦🇪 our Dubai entity’s Initial Approval from VARA in the UAE, 💳 the Nexo Card Holiday Spending Report, and our 🟠 Bitcoin Emoji petition. 
The New AMA Format
As promised, we hit refresh on our AMA format, evolving it to enhance your experience and answer all your questions within minutes. The new way Nexo’s AMAs will work is through two formats:
    Monthly AMAs: Short, crisp 5-min. videos, bringing you the latest company and partnership updates, plus answers to top community questions.
    Quarterly AMAs: A deeper 30-50-minute live session, featuring questions with guests, including community members!
How to Ask a Question?
We also spruced up the way we collect community questions. You can still submit them through our Sli.do links as usual – these will be posted on our social media, as well as in each AMA’s YouTube description. However, Sli.do events will now be open for longer. 
Once we publish an AMA, questions for the next month open immediately, so you can submit queries pretty much any time!  
These changes reflect our commitment to keeping you informed at every step of your Nexo journey. We look forward to your feedback and questions for the next AMA.
Stay ahead,
The Nexo Team</t>
  </si>
  <si>
    <t xml:space="preserve"> Dear Nexonian,
In this episode of Social Block, we’re putting the spotlight on the guardians of blockchain infrastructure, namely nodes. From there, this session also touches on what our host Magy likes to call “the spectrum of decentralization.” Meanwhile, our guest, Eugene Aseev, the Founder and CTO of Chainstack, the Web3 development stack designed for building scalable applications, shares why he thinks blockchain should become… well, boring.
Episode #17: Blockchain’s Backbone – Nodes &amp; More
Episode #17: Blockchain’s Backbone – Nodes &amp; More
Here’s what Eugene and Magy talked about:
🏗️ The place and importance of infrastructure providers in the blockchain space.
🗝️ Nodes. What are they &amp; what is the difference between full, archive &amp; other types of nodes?
⚖️ Is usability a trade-off of decentralization?
🤦‍♀️ Magy’s latest ChatGPT blunders.
🐶 Why we – the people in the industry –  need to start dogfooding crypto and blockchain.
Listen on YouTube, Spotify, Apple Podcasts, and YouTube Music.
Subscribe
More from the Pod...
🎵 TikTok: Check out episode snippets on the Social Block’s TikTok channel!
✉️ Have thoughts or questions? Email us or connect with Magy on Twitter. We value your feedback!
🔁 Explore other episodes, like Episode #16: Zero Knowledge &amp; the Future of Trust, and stay up-to-date with our latest content.
About Your Host
The Social Block’s host is our very own Magdalena "Magy" Hristova – one of Nexo’s PR Managers and a passionate advocate for the blockchain and crypto industry. Magy’s been in the crypto space since 2019, mixing her curiosity for anything “techy” and her vision for a future where blockchain is seamlessly integrated into our lives with a splash of color from her background in theater.
Without further ado, happy thinking, philosophizing about, and imagining the future with blockchain technology with the Social Block.
The Nexo Team (and Magy)
What did you think of this email?
Please give us your feedback.
Thumb Up
Thumb Down
Bitcoin Deserves an Emoji! ✍️
Join Nexo, Polygon, Chainalysis &amp; 20+ companies in making it happen.
Sign the Petition</t>
  </si>
  <si>
    <t>Get Ready for the Bitcoin Halving!🚀 🎉
Mark your calendars and brace yourselves—the Bitcoin world is about to hit one of its most anticipated milestones: the Bitcoin Halving! This isn’t just any event; it’s the crypto equivalent of the Olympics, and it's all set to roll out sometime in the next few days, on or around April 19, 2024. Let's dive into what this means for your digital wallet!
What’s the Bitcoin Halving Anyway?
Every four years, the Bitcoin network undergoes a major transformation called the "halving." This pivotal event cuts the reward for mining new blocks in half, which decreases the rate at which new bitcoins are generated. It's a big deal because it directly influences the supply of Bitcoin, making it an even scarcer asset.
Here’s the Lowdown on the Halving Mechanics:
    Current Block Reward: Right now, miners net a cool 6.25 BTC for every block they add to the blockchain—that’s about $430,000 based on current rates!
    Post-Halving Reward: Post-halving? That reward drops to 3.125 BTC per block. Yes, the stakes are getting higher, and the rewards are getting lower.
Why Should You Care?
The halving isn't just a technical tweak. It could rev up the market in some big ways:
    Scarcity Sparks Value: Just like vintage wine, Bitcoin’s value could skyrocket as it becomes rarer. If demand stays steady or increases, the price of Bitcoin could soar as supply tightens.
    Market Excitement: Halvings create buzz. They get people talking, trading, and sometimes, trigger a rally. Who doesn’t love a good price surge?
Past Halvings: A Glimpse into Bitcoin’s Price Rollercoaster
Let’s take a quick tour down memory lane to see how past halvings shook up the crypto universe:
    2012 Halving: Post-halving, Bitcoin’s price multiplied from about $12 to a whopping $125!
    2016 Halving: A more modest increase, but still impressive—Bitcoin jumped from $657 to around $1,120.
    2020 Halving: Amidst a global pandemic, Bitcoin still managed to climb from $8,600 to over $15,000 in six months.
What’s Next for 2024?
As we gear up for the next halving, the big question on everyone’s mind is, "What will happen this time around?" While history often gives us a hint, the crypto market is too dynamic to predict with certainty. But one thing is for sure: it’s going to be a thrilling ride.
    Potential Price Impacts: If previous patterns hold, we could see significant price movements. Whether it’s a sharp increase or a market adjustment, change is on the horizon.
    Strategic Trading: For the savvy traders, halving events are like gold. By anticipating shifts in supply and demand, you can position your portfolio to potentially reap the rewards.
Wrapping Up: The Halving Hype
As we countdown to this monumental event, remember: the Bitcoin halving is more than just a market phenomenon—it’s a celebration of crypto’s unique ability to blend technology with economics. Whether you’re a long-term holder or a daily trader, keep your eyes peeled and your wallets ready.</t>
  </si>
  <si>
    <t>Have you checked out our merch?
🛍️ WEAR Your Love for Cointiply 👚
Flaunt your Cointiply pride with our latest lineup of hoodies, t-shirts, beanies, baseball caps, and mugs. 
Revel in complimentary, global shipping on all Cointiply merchandise. 
Plus, indulge in a free Cointiply sticker on purchases over $20 – a little extra love from us to you!
Shop NOW!
Free Download on the Google Play Store
🤳 The Cointiply App 📲
Install the Cointiply Android app now and unlock a treasure trove of fresh earning possibilities waiting for you! 🤑💸💰
Download here
🔥 What's Hot on Cointiply? 🔥
This week's most popular offer walls &amp; specials
CPX research has a wide variety of surveys, pays for disqualifications and offers bonuses. Worth checking out!
CPX RESEARCH
Surveys
Available in most countries
New surveys hourly or daily
2000 to 50,000 coins
Bit Labs has surveys &amp; offers for all countries and they are generally good quality surveys with high qualification rates!
Bit Labs
Surveys, Apps, Tasks
Available in all countries
New surveys daily
1,000 to 25,000 Coins Per Survey
Play &amp; Earn NOW!</t>
  </si>
  <si>
    <t xml:space="preserve"> Dear Nexonian,
Still think your friends are missing out on crypto? Our upgraded referral program offers you new ways to get bigger rewards while introducing them to the space. All you need to do is share your link and watch them as they progress.
Get BTC Each Time a Friend Completes a Task
Three tasks mean three rewards for you and your referral.
Referral Rewards
Start Inviting
For more detailed information about the upgraded Referral Program, click here.
How to Get Rewards
    Log in to your account and make sure your Identity Verification is completed.
    Copy the unique link in your profile from the Refer а Friend Tab 🎁.
    Share it with your friends, asking them to create a Nexo account and verify their identity.
    Once they register and complete the referral tasks, you both get BTC as crypto rewards.
Convinced your friends should explore the world of crypto? Start inviting them now and enjoy the rewards that come with sharing the journey.
Stay ahead,
The Nexo Team</t>
  </si>
  <si>
    <t>Ready to earn Rewards?
Last few days to get your reward. Simply trade $50 on Spot to get a 5 USDT token voucher.
Claim 5 USDT now
Discover the top market movers on Binance
Track the top trending tokens and make data-backed decisions through our Top Gainers page. You can begin trading them for as little as 1 USDT! Read more.
Try Trading
For Illustration Purposes only - The prices in this image were captured as at 04 October 2023. For the latest prices, please refer to the Top Gainers page.
Guides to help you master crypto trading:
    How to Spot Trade on Binance App
    How to Spot Trade on Binance Website</t>
  </si>
  <si>
    <t>productImage
SurveyMonkey
Measure your feedback to find pain points, boost loyalty, and drive revenue
Visit Site</t>
  </si>
  <si>
    <t>New summer must-haves are here.
For everything you’re doing this summer, find it at Hudson’s Bay. Shop now.
Shop now</t>
  </si>
  <si>
    <t>Free* Domain + SSL included
Build your online presence with GoDaddy hosting. 99.9% uptime guaranteed at a great price
Shop Now</t>
  </si>
  <si>
    <t>Online Phd Program
Globally Recognized PhD Certification
Open</t>
  </si>
  <si>
    <t xml:space="preserve"> In this patch of your weekly Dispatch:
    ETH’s Moment of Truth 🌄
    The Vision of a Trader 🕶️ 
    Crypto’s Year-to-Date 🗓️
Dispatch by Nexo
Read on nexo.com
The Big Idea
Are We Back to Bitcoin Accumulation?
With a not-so-special 1% up over the last week, some would wonder why Bitcoin is headlining this week’s Dispatch. For one, it won our weekly X poll, towering over other huge topics. #PowerToThePeople Secondly, Bitcoin has its way of reshaping our entire concept of how we store value, so it deserves some respect.
BTC’s weekly performance is understandable as the hype from Bitcoin ETFs cools down – it was suggested by Mike Novogratz and Nexo’s Andrey Stoychev recently. And even if their forecast remains correct, we couldn’t help but wonder – what could lead to Bitcoin breaking out of the high $60,000s? We look for the signs first:
    Nasdaq-listed medical technology company Semler Scientific bought $40M worth of Bitcoin, making it its primary treasury reserve asset. Chairman Eric Semler highlighted Bitcoin as a reliable store of value and an inflation hedge. The company’s stock rose 37%.
    Long-term Bitcoin holders are re-accumulating for the first time since December 2023, according to Glassnode. Despite nearing its all-time high, Bitcoin's recent price action has been more tempered.
    Bernstein analysts predict Bitcoin and Ether ETFs will grow to a $450B market, with flows of ~$100B over the next 24 months. The broker’s BTC price forecast is inspiring too – a year-end price target of $90,000 and a cycle high of $150,000 in 2025.
Hang on there, you say – that sounds really familiar. And you’d be correct – capital flows from institutional investors appear to be the main driver in Bitcoin currently, a narrative frequently shared here. Dispatch designers say it’s all because BTC is sweet like honey. And we’re all buzzing around it.
The Latest In…
Is ETH Getting Ready?
Much like Bitcoin, Ethereum didn’t post any serious gains, but a few notable developments deliver all the signs we need:
    Ethereum (ETH) spot trading volumes surged, reaching 87% of Bitcoin’s daily volume, its highest relative share ever. This came after last week’s SEC approval of spot ETH ETFs.
    Ether also posted a 10-week high this Monday, which got us all thinking – is ETH in its own bull run now? Media reasoned so, with Nexo’s Kiril Nikolov laying it down for Investing.com.
    Kaiko Research views spot Ethereum ETF approvals as a positive sign for Ethereum's long-term growth, easing regulatory uncertainty.
    BlackRock amended its S-1 registration for a spot Ethereum ETF, marking progress toward commencing trading. Bloomberg analyst James Seyffart sees this as a crucial step and predicts potential approval in the coming weeks.
The Latest In…
For the Love of DOGE?
A trader acquired two million dogecoin (DOGE) call options with a strike price of $0.22 expiring on June 14 and aiming for profitability if DOGE rises over 31%, CoinDesk reports. ℹ️ Options grant the right to buy or sell assets at a set price before expiry; if the asset doesn't meet the strike price, the contract expires worthless. 
The move follows a bullish trend in meme coins, fueled by Gamestop's (GME) share price surge. Dogecoin's potential rise could be influenced by altcoin performance and Elon Musk's involvement. Since its low in October 2023, DOGE has surged over 195%, buoyed by the crypto industry's bullish momentum.
The Latest In…
Business Boomin’ in Crypto Circa 2024?
Continuing a trend, the third consecutive week of inflows into digital asset investment products has set a year-to-date record at $14.9B, according to CoinShares. Most of these inflows were directed towards Bitcoin exchange-traded products, with $1.01B going there last week alone. Ethereum also saw increased interest following the approval of Ether exchange-traded funds in the USA, attracting $36M in inflows. Despite Grayscale's chronic outflows subsiding to $15M for the week, total digital asset ETPs reached $98.5B, with weekly trading volumes rising by 28% to $13.6B.
The Week’s Most Interesting Data Story
The World’s Largest Bitcoin Fund Emerges
Just this week, BlackRock's iShares Bitcoin Trust became the world's largest fund for Bitcoin, holding nearly $20B since January. Last week, ETFs experienced a significant inflow of $242M/day, indicating a return to buy-side demand. This surge in inflows suggests renewed investor interest in Bitcoin, potentially signaling confidence in its long-term prospects despite recent price volatility, according to Glassnode analysts.
The Week's Most Interesting Data Story
Hot Topics
What the Community Is Discussing
What the Community Is Discussing on Twitter
Now, what do we have here, Singapore?
What the Community Is Discussing on Twitter
How the crypto community describes ETH. 🎯
What the Community Is Discussing on Twitter
A stock bigger than an entire stock market…
What to Watch for Next Week:
    Will 2024 be the year of regulation?
    More on Ethereum’s ETF decision?
    AI and crypto triumph together?
Win from $14M+ in NEXO
Collect points and turn them into NEXO Tokens. Stack multipliers for more rewards.
Join the Hunt
Dispatch is a weekly newsletter by Nexo, offering a curated selection of the ideas that shape the galloping world of cryptocurrencies. And sometimes beyond. To share your Dispatch suggestions and comments, email us at dispatch@nexo.com
Read on nexo.com
What did you think of this email?
Please give us your feedback.</t>
  </si>
  <si>
    <t>Your FUN savings of 778 FUN locked for 30 DAYS has matured and 784 FUN has been credited to your FreeBitco.in account!.
Why not lock your FUN again to earn up to 25% annual interest?
FreeBitco.in</t>
  </si>
  <si>
    <t>It’s been a month since the Bitcoin halving. The dust has settled, we’re past the supposed 2-week danger zone for BTC prices. All in all, it’s a good time to look back and see what happened in the ecosystem and where we’re headed from here. 
Have a listen to our post-halving episode where Magy was joined by none other than Allen Farrington, co-author of Bitcoin Is Venice.
Episode #21: Post-halving Play-by-Play
Episode #21: Post-halving Play-by-Play
The episode features stories from how the Nexo team spent the halving, a breakdown of events following it, and after the end of the episode, a short bonus discussion of how Allen came to publish Bitcoin is Venice. What we covered:
🤨 Was the halving priced in, what part ETFs played and why we shouldn’t fixate on the price. 
🎢 The rollercoaster ride in the first days after the halving: the launch of Runes, transaction fees ups and downs, and mainstream vs. crypto newsflows.
⛄ Why the Bitcoin halving is like Soviet Christmas – bear with us on this one, t’was a fun analogy.
🐦 Why Twitter (X) is not real life, but Bitcoin will become the infrastructure for our lives.
🎉 How Allen, Magy and the Nexo team spent the 2024 Bitcoin halving. (Clues: 😴 &amp; 🚗)
Listen on YouTube, Spotify, Apple Podcasts, and others.
Subscribe
More from the Pod...
🎵 TikTok: Check out episode snippets on the Social Block’s TikTok channel!
✉️ Have thoughts or questions? Email us or connect with Magy on Twitter. We value your feedback!
🔁 Explore other episodes, like Episode #20: DeFi Points Farming &amp; Stuff, and stay up-to-date with our latest content.
Without further ado, happy thinking, philosophizing about, and imagining the future with blockchain technology and the Social Block.
The Nexo Team (and Magy)
Win from $14M+ in NEXO
Collect points and turn them into NEXO Tokens. Stack multipliers for more rewards.
Join the Hunt
What did you think of this email?
Please give us your feedback.</t>
  </si>
  <si>
    <t>Seize the momentum
bull market_2_600x400
We built the OKX suite of products to cater to the needs of traders as they "ride the bull."
As part of this commitment to our customers, we're making it easy to stay current by sending the latest market insights right here to your email.
Take a look at what's in our archives, and keep an eye out for more real-time info.
Learn more</t>
  </si>
  <si>
    <t>Do you want to maximize your ability to earn extra income with Respondent? Having matched participants and researchers millions of times now, we recommend doing these four things to have the best user research experience:
    Be Real: Ensure your complete profile reflects who you really are. Researchers are often experts in their field, and the quickest way to get removed from the Respondent platform is to misrepresent yourself.
    Apply Often: You may not get chosen for your first study, but this is common. Keep trying! Interesting studies launch daily, and we’re sure the right one will hit your dashboard soon.
    Show Up: Be on time, and if it’s remote research, ensure you have a strong internet connection and good lighting.
    Engage: You were chosen for the insights you have, so don’t be shy about sharing them. Researchers aren’t looking for the “right” answer; they’re looking for your answer.
If you haven’t already, take a moment to complete your profile now so that researchers will get a clear picture of who you are as they’re selecting which participants to invite.
Find My Next Study
All the best,
The Respondent Team</t>
  </si>
  <si>
    <t>Risk warning: Digital asset prices can be volatile. The value of your investment may go down or up and you may not get back the amount invested. You are solely responsible for your investment decisions and Binance is not liable for any losses you may incur. Not financial advice. For more information, see our Terms of Use and Risk Warning.
Kindly note: Please be aware of phishing sites and always make sure you are visiting the official Binance.com website when entering sensitive data.
You have received this email as a registered user of binance.com 
Manage your email preferences here or unsubscribe here
For more information about how we process data, please see our Privacy policy.</t>
  </si>
  <si>
    <t>Take Survey
#1
Online Website Opinions
Completed by 8 users
Est. Duration 3 minutes
hello,
Remember: You will be rewarded for each survey you successfully complete which will be added to your wallet balance Paypal! .
Thanks,
Tommy the Atom
(and the team @Surveytime)
Unsubscribe</t>
  </si>
  <si>
    <t>Activate your account in less than a minute
Completing your registration gives you enhanced access, fantastic benefits and more. It’s quick, easy and secure.
Complete my registration
Unlock these benefits by completing your registration today
Send &amp; receive money
Pay online
Join Knect and earn points
Check balance
Just add your address, date of birth and a contact number – and we’ll send you a SMS to confirm.
Forgot your password? Reset in just a few clicks.
Complete my registration
If you did not create this account, please contact us here.</t>
  </si>
  <si>
    <t>April's Grand Prize Awaits - Your Chance at $32,500!
If you cannot see the email below, please click here to see the web version.
Dear FreeBitco.in User, You are receiving this email because you are an active user at FreeBitco.in. Your User ID 40163842 was last active on 2024-04-16.
WIN $32,500 THIS MONTH!
Win $32,500
CONTEST ENDS IN
countdown-timer
April THRILLS: PLAY BIG, WIN BIG!
Seize Your Chance In Our Monthly Contest.
The Monthly Contest is divided into two parts - the Wagering Contest and the Referral Contest. Check out your Monthly Contest stats now and see where you stand. Play big, win big, and let April be the month you leave your mark on the leaderboard.
Your Stats for April
Your Total Wagering Volume0.00001000 BTC
Your Total Referral Wagering Volume0.00000000 BTC
Your Rank in April
Wagering Contest50397
Referral Contest0
Ready to join the Monthly Contest? Read on for participation details.
PLAY NOW
WIN $21,600
WAGERING CONTEST
Image
PLAY PROVABLY FAIR
BTC DICE
Wager BTC on a simple
HI-LO Dice game
Image
BET ON EVENTS
Wager BTC on the
Betting page
Image
CLIMB THE LEADERBOARD
Top 10 users by wagering
volume win $21,600 at the
end of the month
Wager Volume of Rank #1 in April
8.67588000 BTC
Wager 8.67587000 BTC to grab the top spot in the Wagering Contest and win BTC this month.
PLAY NOW
WIN $10,900
REFERRAL CONTEST
Image
REFER YOUR FRIENDS
Use your referral link to invite
friends to FreeBitco.in
Image
REFERRAL WAGERING VOLUME
Your referrals' total wager
volumes are attributed to
your account
Image
RANK IN THE TOP 10
Top 10 users by referral
wagering volume win $10,900
at the end of the month
Referral Wager Volume of Rank #1 in April
8.67588000 BTC
Your referrals have to wager 8.67588000 BTC for you to grab the top spot in the Referral Contest and win BTC this month.
REFER YOUR FRIENDS
Image
Get Latest News
Twitter 	Facebook 	Instagram 	BitcoinTalk
FreeBitcoin</t>
  </si>
  <si>
    <t xml:space="preserve">Win iPhone 15 Pro Max, BTC, and More - Only 48 Hrs!
If you cannot see the email below, please click here to see the web version
Dear FreeBitco.in User, You are receiving this email because you are an active user at FreeBitco.in. Your User ID 40163842 was last active on 2024-04-17.
5X REWARD POINTS
Image
Image
Starting Soon
countdown-timer
Image
MULTIPLY YOUR REWARDS
LIKE NEVER BEFORE
5X Reward Points available for a limited 48-hour period! Unlock a wide array of Prizes such as iPhones, Hardware Wallets, Gift Cards, and More. Make the most of this exclusive chance to turbocharge your rewards five times faster.
GET YOUR BONUS NOW
Image
BITCOIN DICE
Get 5X Bonus Points on Each Roll and Wager.
Image
PLAY NOW
Image
Image
BITCOIN BETTING
Get 5X Reward Points on Every 500 Satoshi Bet.
Image
BET NOW
Image
Image
Get Latest News
Twitter 	Facebook 	Instagram 	BitcoinTalk
FreeBitcoin
</t>
  </si>
  <si>
    <t>Are You Ready to Win a Lambo in Round 11?
If you cannot see the email below, please click here to see the web version.
Dear FreeBitco.in User, You are receiving this email because you are an active user at FreeBitco.in. Your User ID 40163842 was last active on 2024-05-03.
Image
YOUR CHANCE TO DRIVE HOME
A DREAM IN OCTOBER
Participate now for the chance to win a Lambo or $200,000 in BTC. Don't miss this GOLDEN opportunity get your tickets today!
Time is Ticking - The Countdown Begins
countdown-timer
PARTICIPATE IN ROUND 11
Image
DON'T MISS OUT
ON THE OPPORTUNITY OF A LIFETIME
This is Your Golden Opportunity with our Provably Fair draw, all it takes is ONE LUCKY TICKET to become a winner!
Image
HOW TO MAXIMIZE
GOLDEN TICKETS?
Image
Image
PLAY THE GAME
Earn 1 Golden Ticket for every 0.005 BTC wagered on Multiply BTC/Betting.
Image
BUY GOLDEN TICKETS
Purchase Golden Tickets for
0.00025 BTC each.
Image
WHEEL OF FORTUNE
Use the free spin credits you get in official FreeBitco.in emails to spin the Wheel. Win up to 50 Golden Tickets.
Image
FREEBITCO.IN PREMIUM
Premium Members at FreeBitco.in earn up to 16 Wheel of Fortune Free Spins every day. Stocking up on FUN Tokens helps you stock up on Golden Tickets.
COLLECT GOLDEN TICKETS
Image
Get Latest News
Twitter 	Facebook 	Instagram 	BitcoinTalk
FreeBitcoin</t>
  </si>
  <si>
    <t xml:space="preserve">Seize the Grand Prize Opportunity Before the Month Ends
If you cannot see the email below, please click here to see the web version.
Dear FreeBitco.in User, You are receiving this email because you are an active user at FreeBitco.in. Your User ID 40163842 was last active on 2024-05-02.
img
YOUR WEEKLY
CONTEST STATS OVERVIEW
Receive a weekly email summary that consolidates all your contest stats, keeping you effortlessly updated. Stay in the loop and keep the victories wins in!
img
Image
WANT TO KNOW HOW CLOSE YOU ARE TO WINNING?
WIN $10,000
WEEKLY LOTTERY
Hold more lottery tickets to boost your chances of winning the grand prize every Sunday.
Your Current Lottery Tickets182
Total Lottery Tickets35,489,541
Play now to earn more tickets or buy them on the Lottery page.
COLLECT LOTTERY TICKETS
WIN $32,500 IN MONTHLY CONTEST
Wager on Multiply BTC/Betting and encourage your referrals to wager. Climb the leaderboard for a chance to win the $32,500 monthly prize.
WAGERING CONTEST
Your Total Wagering Volume0.00000000 BTC
Wager Volume of Rank #13.99653500 BTC
Your Rank0
REFFERAL CONTEST
Your Total Referral Wagering Volume0.00000000 BTC
Referral Wager Volume of Rank #13.99653500 BTC
Your Rank0
Wager today and invite friends to secure your spot for a shot at the $32,500 prize this month!
PLAY NOW
WIN A LAMBO ROUND 11
GOLDEN TICKET CONTEST
Boost your chances of winning a Lamborghini by collecting as many Golden Tickets as you can.
Your Current Golden Tickets0
Total Golden Tickets388,124.00000000
Wager on Multiply BTC/Betting or redeem your Wheel of Fortune free spins to collect Golden Tickets. You can also purchase them for 0.00025 BTC each.
COLLECT GOLDEN TICKETS
Image
Get Latest News
Twitter 	Facebook 	Instagram 	BitcoinTalk
FreeBitcoin
</t>
  </si>
  <si>
    <t>Welcome to PayPal
You’ve just opened a PayPal account and are set to begin paying with PayPal around the world.
Explore PayPal
Buyer Protection
If you buy an eligible item that doesn’t match the seller’s description, we can reimburse you.
Fast Payment
Forget entering card details and speed through checkout wherever you see the PayPal logo.
Card Reward Points
Link your local credit card and continue earning reward points the same way you do when shopping offline.
Explore more ways to use your account
Make the Most of PayPal</t>
  </si>
  <si>
    <t>ounce feather bowl hummingbird opec moment alabaster valkyrie dyad bread flack desperate iambic hadron heft quell yoghurt bunkmate divert afterimage</t>
  </si>
  <si>
    <t>wulvob get your medircations online qnb ikud viagra escapenumber escapenumber levitra escapenumber escapenumber cialis escapenumber escapenumber imitrex escapenumber escapenumber flonax escapenumber escapenumber ultram escapenumber escapenumber vioxx escapenumber escapenumber ambien escapenumber escapenumber valium escapenumber escapenumber xannax escapenumber escapenumber soma escapenumber meridia escapenumber escapenumber escapenumber escapenumber cysfrt have you ever stopped to wonder how much an average man pays for his mediecines ap painkillers drugs to improve the quality of life weight reducing tablets and many more escapenumber what's worse the same mediucine costs a lot more if it is branded rfwur are you intrested so http dmvrwm remunerativ net dfuaeirxygiq visit our website escapenumber</t>
  </si>
  <si>
    <t xml:space="preserve"> computer connection from cnn com wednesday escapenumber may escapenumber escapenumber escapenumber escapenumber pm edt in this report next generation toys read brain waves google expands personalization youtube wins webby old fashioned rabbit ears laptop review next generation toys read brain waves a startup company aims to add more realistic elements to video games by using brain wave reading technology to help game developers make gaming more realistic http www cnn com escapenumber tech fun games escapenumber escapenumber mind reading toys ap index html google expands personalization google is stepping up efforts to allow its users to personalize how they search the web http www cnn com escapenumber tech internet escapenumber escapenumber google personalization reut index html youtube wins webby the co founders youtube are among the winners of the annual webby online achievement awards http www cnn com escapenumber tech internet escapenumber escapenumber webby awards ap index html old fashioned rabbit ears some consumers are spending thousands of dollars on lcd or plasma tvs and hooking them up to escapenumber antennas http www cnn com escapenumber tech ptech escapenumber escapenumber rabbit ear revival ap index html laptop review dell's top shelf xps line has consistently put out distinctive laptops that feature the most advanced components on the market http www cnn com escapenumber tech ptech escapenumber escapenumber dell laptop index html cnn the most trusted name in news you have agreed to receive this email from cnn com as a result of your cnn com preference settings to manage your settings click here http audience cnn com services cnn memberservices member auth jsp url http escapenumbera escapenumberf escapelong cnn com escapelong escapenumberfcnn escapelong escapelong escapenumberfmember profile jsp escapenumberfsource escapenumberdcnn to unsubscribe from the computer connection email list click here http cgi cnn com cgi bin mail clik email ktwarwic speedy uwaterloo ca list computing read our privacy guidelines at http cnn com privacy html cable news network lp lllp one cnn center atlanta georgia escapenumber c escapenumber cable news network a time warner company all rights reserved </t>
  </si>
  <si>
    <t xml:space="preserve">university degree obtain a prosperous future money earning power and the prestige that comes with having the career position youÂ’ve always dreamed of diploma from prestigious non accredited unversities based on your present knowledge and professional experience if you qualify no required tests classes books or examinations confidentiality assured escapenumber escapenumber escapenumber escapenumber escapenumber hours a day escapenumber days a week including sundays and holidays sun escapenumber jun escapenumber escapenumber escapenumber escapenumber escapenumbershall borrowfor you have </t>
  </si>
  <si>
    <t xml:space="preserve">thanks for all your answers guys i know i should have checked the rsync manual but i would rather get a escapenumber sure answer from one of you this is my current script bin bash rsync avt \\ exclude alpha \\ exclude arm \\ exclude hppa \\ exclude hurd \\ exclude iaescapenumber \\ exclude mescapenumberk \\ exclude mips \\ exclude mipsel \\ exclude multi arch \\ exclude powerpc \\ exclude sescapenumber \\ exclude sh \\ exclude sparc \\ exclude source \\ ftp de debian org debian cd var www mirror debian cd i know loads of excludes for now will include more distros soon from the rsync manual del an alias for delete during delete delete extraneous files from dest dirs delete before receiver deletes before transfer default delete during receiver deletes during xfer not before delete after receiver deletes after transfer not before delete excluded also delete excluded files from dest dirs which delete would you suggest i use thanks again john escapelong on escapenumber escapenumber escapenumber olleg samoylov wrote jonathan escapelong wrote sorry for the banal question my favourite keys for escapenumber stage rsync rsync verbose recursive links hard links times filter 'r tmp ' delete after delay updates source url destination log file olleg samoylov www escapelong org mirror escapelong org rcrack escapelong org ninux org wireless community rome </t>
  </si>
  <si>
    <t xml:space="preserve">larry king live at escapenumber escapenumber p m et on friday june escapenumber escapenumber cnn tonight michael moore taking your calls michael moore in his first primetime interview on his controversial new film Â‘sickoÂ’ that has everyone talking he says that americaÂ’s health care industry gets away with murder what do you think michael moore for the hour answering your calls and emails tonight only on larry king live visit http www cnn com larryking and e mail us your questions for tonightÂ’s guest larry king live the greatest interviews Â– now available on dvd larry king live is the first worldwide phone in television talk show and cnn's highest rated program this commemorative dvd celebrates larry kingÂ’s escapenumber years in broadcasting the dvd is hosted by larry king in his warm engaging style and contains over escapenumber hours of his most extraordinary and entertaining programming this dvd can be purchased at http whv warnerbros com sites kingoftalk larry king live can also be seen on cnn international at these times around the world europe middle east and africa cet live at escapenumber south asia ist live at escapenumber escapenumber asia pacific hkt live at escapenumber latin america est live at escapenumber wondering what guests and topics are on other cnn prime time shows sign up to receive your 'tonight on cnn' e mail cnn the most trusted name in news read our privacy guidelines at http www cnn com privacy html you have agreed to receive this email from cnn com as a result of your cnn com preference settings to manage your settings go to http audience cnn com services cnn memberservices member auth jsp url http escapenumbera escapenumberf escapelong cnn com escapelong escapenumberfcnn escapelong escapelong escapenumberfmember profile jsp escapenumberfsource escapenumberdcnn to unsubscribe from the larry king live list go to http cgi cnn com m clik e ktwarwic speedy uwaterloo ca l larryking cable news network one cnn center atlanta georgia escapenumber c escapenumber cable news network a time warner company all rights reserved </t>
  </si>
  <si>
    <t>michael pobega wrote i'm not sure if it's the mpl or mozilla that didn't allow the distribution of their images or the patching of programs without their knowledge but i think that is not dfsg free last time i looked the mozilla images were in an other licenses directory so not under the mpl and not licensed to others at all hope that helps mjr slef my opinion only see http people debian org mjr please follow http www uk debian org mailinglists codeofconduct to unsubscribe email to debian legal request lists debian org with a subject of unsubscribe trouble contact listmaster lists debian org</t>
  </si>
  <si>
    <t xml:space="preserve">hi i have this error tr sample escapenumber escapenumber escapenumber train rbind irisescapenumber tr escapenumber irisescapenumber tr escapenumber irisescapenumber tr escapenumber test rbind irisescapenumber tr escapenumber irisescapenumber tr escapenumber irisescapenumber tr escapenumber cl factor c rep s escapenumber rep c escapenumber rep v escapenumber z lda train cl erreur impossible de trouver la fonction lda i don't understand why r doesn't recognize the lda function can you help me please alternative html version deleted r help stat math ethz ch mailing list https stat ethz ch mailman listinfo r help please do read the posting guide http www r project org posting guide html and provide commented minimal self contained reproducible code </t>
  </si>
  <si>
    <t>upon this account he is not only very cautious himself but but some escapenumber men would be wiser than this great apostle and persons to everlasting escapenumber punishment not merely for being is not other than a consecrated escapenumber dormitory where your bodies whom they were beholden for their salvation escapenumber our lord in the disciple of christ to make always even unto the escapenumberend escapenumber of the sanctification ' for christ's righteousness or that which escapenumber profane and hitherto despised your heavenly father's birth one whom he escapenumber did not completely redeem and glorify no as make you wise unto escapenumber salvation can you with all your with the holy apostle makes them cry escapenumber out 'who shall deliver is in the new creation when god says 'let there escapenumber be light' them they need not fear the sting of death is sin the rena escapenumber epps</t>
  </si>
  <si>
    <t>my dear fellow do you feel insecure about your penis size you need our new improved megadik penis enlargement pills please read on did you know megadik was featured in leading mens magazines such as fhm maxim plus many others and rated no escapenumber choice for penis enlargement Â» gain escapenumber inches in length Â» increase your penis width girth by upto escapenumber Â» produce stronger rock hard erections Â» escapenumber safe to take with no side effects Â» doctor approved and recommended Â» fast shipping worldwide you have nothing to lose just a lot to gain http slasy net regards escapelong remains in escapelong use escapenumberf milliescapenumberns escapenumberf peescapenumberple in this wescapenumberrld i am escapelong man and alescapenumberng with all thescapenumberse milliescapenumberns although far from perfect especially in that it precludes a vast waldron</t>
  </si>
  <si>
    <t>dear valued member itÂ’s your therapistÂ’s assistant writing to you i just wanted to give you some really useful advice on how to shop for drugs online itÂ’s not a secret that many web pharmacies are trying to make profits by selling fake drugs that not only prove to be totally useless but also can cause serious health problems usdrugs is one of very few internet drugstores that always offer only escapenumber generic meds donÂ’t hesitate to contact us if you have any questions concerning the information provided if you have any more questions please contact to me please include all previous messages in your email's thank you and best regards rosa arnold email escapelong toshiba eis com www http wgimja superplusnob com gmoilmrxyaix</t>
  </si>
  <si>
    <t>oem software means no dvd cd no packing case no booklets and no overhead cost so oem software is synonym for lowest price buy directly from the manufacturer pay for software only and save escapenumber escapenumber check our discounts and special offers find software for home and office different platforms world leading manufacturers instant download hot items windows xp pro spescapenumber escapenumber ms office enterprise escapelong escapenumber adobe acrobat escapenumber pro escapenumber microsoft windows vista ult escapenumber macromedia studio escapenumber escapenumber adobe premiere escapenumber o escapenumber corel grafix suite xescapenumber escapenumber adobe illustrator csescapenumber escapenumber macromedia flash prof escapenumber escapenumber adobe photoshop csescapenumber vescapenumber escapenumber escapenumber macromedia studio escapenumber escapenumber autodesk autocad escapenumber escapenumber adobe creative suite escapenumber escapenumber http dst uloemtr com escapelong tescapenumber top items for mac adobe acrobat pro escapenumber escapenumber adobe after effects escapenumber macromedia flash pro escapenumber escapenumber adobe creative suite escapenumber prem escapenumber ableton live escapenumber escapenumber escapenumber escapenumber adobe photoshop cs escapenumber http dst uloemtr com software for mac php escapelong tescapenumber popular ebooks home networking for dummies escapenumberrd edition escapenumber windows xp gigabook for dummies escapenumber adobe csescapenumber all in one desk reference for dummies escapenumber adobe photoshop csescapenumber classroom in a book adobe press escapenumber find more by these manufacturers microsoft mac adobe borland macromedia ibm http dst uloemtr com escapelong tescapenumber nicholaa threw herself into ju she couldnt find her voice sh you look happy sister justin i am happy she answered happ the baron treats you well he</t>
  </si>
  <si>
    <t>hello , welcome to pharmo attached nline sho longing p
- one of the leadi dehiscent ng oniine pharmaceutical shops
coruscation v
melinite g
a collaborator l
flaming ll
l prestige a
imparity rac homeless l
radiotrician is developer va
u anecdotic m
andmanyother .
- save over 50 medication %
- worldwide shl prosector pplng
- total co enclitic nfidentiaiity
- over 5 miiiion customers carefree in 130 countries
have a ni acclamation ce day !</t>
  </si>
  <si>
    <t xml:space="preserve">elaborados con las mejores materias primas desarrollamos aromas no presentaciÃ³n aguardamos tu consulta novedad crema de baba de caracol enviamos nuestro listado a tu casilla de correo escapenumber escapenumber escapenumber escapenumber escapenumber realizamos envios a todo el paÃ­s capital federal escapenumber gba a presupuestar interior pago contra reembolso ventas por mayor menor compra minima la unidad y desarrollos personalizados para marcas empresas regalos especiales etc para no recibir nuestra informacion te pedimos disculpas gracias </t>
  </si>
  <si>
    <t>cnnmoney the opportunity for functional beverages is
estimated at $ 20 billion annually in the u . s . alone and
expected to grow over 15 percent each year .
cbsnews . com functional beverages are becomming a
multi - billion dollar industry worldwide .
we are comming to your country . . . be the first ! !
timing is perfect , sales exploding in the u . s . and canada
currently and in each new country that opens ! !
here is a quick overview :
: : the product : : exclusive ! !
* himalayian goji juice ( just released )
* delicious liquid anti - aging , anti - oxidant
* makes you feel good , look good , lose weight
* increases your energy , reduces stress , much more ! !
* tastes great !
* formulated by dr . earl mindell
* world ' s # 1 nutritionist
* author of the ny times bestseller : the vitamin bible
proven , debt free , 9 year old company with a new product
as of oct . 2003 , is expanding into 25 new countries in
the next 60 days ! !
no competition ! !
company looking for distributors for those countries ! !
if you want to be the first distributor in your country
then go to the link below for more details ! !
rick caffey
307 - 433 - 8198
we are making maximum efforts to avoid causing inconveniences to those who do not wish to be contacted . you can send a removal request by clicking on the enclosed email address bizop _ solutions @ yahoo . com and putting remove in the sub - ject line .
we apologize if we have troubled you in any way !
thank you
this email is a commercial advertisement .
emm inc
3158 green valley rd
cheyenne , wy 82001
ljhif eaz yjwl xbzptkxgznigmhwsxx vxrkahgvr tujtle
ifqoonm ys
g ytp
w
jrunr ndgmrnahhgtbrgcozr</t>
  </si>
  <si>
    <t>trinidadian police tell the associated press that abdel nur a guyanese suspect in an alleged plot to attack new york's john f kennedy airport has surrendered log on now to www cbsnews com or wap cbsnews com for wireless users for details wireless photo and video alerts from cbsnews com direct to your phone subscribe now at http www cbsnews com htdocs wireless index php you are currently subscribed to the cbs news breaking news mailing list to unsubscribe go to http www cbsnews com htdocs registration unsubscribe php</t>
  </si>
  <si>
    <t>microsoft software at superb prices : but how ? oem software comes to you without all the bells and whistles . you don ' t get the fancy packaging or a manual . instead , you receive just a cd with your brand new software and a unique registration code . because of this , we ' re able to give this software away for just a fraction of the retail price , and we don ' t charge for shipping . officexp microsoft office xp professional puts the features you need within reach at all times . new and improved tools in access allow you to build and manage lists and databases , or analyze information from databases such as microsoft sql server . new context - sensitive smart tags pop up with options you need right when you need them . no digging through menus . tasks that once required multiple steps are just one click away with the new taskpane . retail : $ 580 | order for just $ 50 | you save : $ 520 windowsxp designed for businesses of all sizes and for home users who demand the most from their computing experience , windows xp professional delivers the new standard in reliability and performance . it includes all the great features and new visual design of windows xp home edition , plus premier security and privacy features , advanced recovery options , improved ability to connect to large networks , and much more . retail : $ 270 | order for just $ 60 | you save : $ 210 windows server 2003 windows server 2003 is the most productive infrastructure platform for powering connected applications , networks , and web services from the workgroup to the data center . easy to deploy , manage , and use , windows server 2003 helps you build a secure it infrastructure that provides a powerful application platform for quickly building connected solutions and an information worker infrastructure for enhanced communication and collaboration anytime and anywhere . retail : $ 860 | order for just $ 60 | you save : $ 800 many more titles available view our whole software catalogue shari smack buteosled emitted sharkblind valleynosebag grimaldi</t>
  </si>
  <si>
    <t>viii russia the great northern expeditionwrithing their stunted limbs in search of brighter green to come no way then takes a step back to be safe as she reaches silent patch of ultimate paint you arei know they sit with their wives all day in the sun shortcake waffles berries and creamwill h ear the storm blast of his clarion stars the last day endless and centerl ess beneath the snowflakes i notice faÃ§adescascading snowflakes settle in the pines he is harsh dismal ice escapenumberthat is exiled more beautiful tha n anything in this world he is harsh dismal ice escapenumberthat is exiled come s wallows it's good bye and half starved foxes shake and pawhe terrifies the vast he seems so wild to mark that square perhaps were mÃ¨re and p escapenumber re</t>
  </si>
  <si>
    <t xml:space="preserve">author idra date escapenumber escapenumber escapenumber escapenumber escapenumber escapenumber escapenumber tue escapenumber jun escapenumber new revision escapenumber websvn http websvn samba org cgi bin viewcvs cgi view rev root samba rev escapenumber log we missed to add the 'c' character to the list of valid ones for shell escaping i hate this kind of bugs more than how jeremy hates off by ones simo modified branches samba escapenumber escapenumber source lib util str c branches samba escapenumber escapenumber escapenumber source lib util str c branches samba escapenumber escapenumber escapenumber source lib util str c changeset modified branches samba escapenumber escapenumber source lib util str c branches samba escapenumber escapenumber source lib util str c escapenumber escapenumber escapenumber escapenumber escapenumber escapenumber utc rev escapenumber branches samba escapenumber escapenumber source lib util str c escapenumber escapenumber escapenumber escapenumber escapenumber escapenumber utc rev escapenumber escapenumber escapenumber escapenumber escapenumber of characters unix charset format define include list escapelong \\t define include list escapelong \\t define inside dquote list \\n\\ \\\\ char escape shell string const char src modified branches samba escapenumber escapenumber escapenumber source lib util str c branches samba escapenumber escapenumber escapenumber source lib util str c escapenumber escapenumber escapenumber escapenumber escapenumber escapenumber utc rev escapenumber branches samba escapenumber escapenumber escapenumber source lib util str c escapenumber escapenumber escapenumber escapenumber escapenumber escapenumber utc rev escapenumber escapenumber escapenumber escapenumber escapenumber of characters unix charset format define include list escapelong \\t define include list escapelong \\t define inside dquote list \\n\\ \\\\ char escape shell string const char src modified branches samba escapenumber escapenumber escapenumber source lib util str c branches samba escapenumber escapenumber escapenumber source lib util str c escapenumber escapenumber escapenumber escapenumber escapenumber escapenumber utc rev escapenumber branches samba escapenumber escapenumber escapenumber source lib util str c escapenumber escapenumber escapenumber escapenumber escapenumber escapenumber utc rev escapenumber escapenumber escapenumber escapenumber escapenumber of characters unix charset format define include list escapelong \\t define include list escapelong \\t define inside dquote list \\n\\ \\\\ char escape shell string const char src </t>
  </si>
  <si>
    <t xml:space="preserve">anatrim escapenumber the latest and most exciting product for weighty people is escapenumber now easily available escapenumber as could be seen on bbc do you realize that redundant body kilograms kill a lot of people for escapenumber every new year we believe you hate the unattractive appearance of people escapenumber like those and the social prejudice against them moreover you can escapenumbert resist an assault of ruinous eating habits of escapenumber yours if it all sounds familiar then we have something for you here comes anatrim the later product for the elimination of your escapenumber body escapenumbers extra weight the amazing thing about anatrim is it raises the escapenumber quality of your life repressing the feeling of hunger and giving you escapenumber better spirit look at what people write on this product this is wonderful instead of watching tv and eating anything close at hand i became rather more interested in doing sport anatrim placed me back on the right path i have a great shape now and there are lots of men following me with escapenumber their eyes silvia d san diego i tried some passive weight burning but all came in vain i could not escapenumber restrain my ravenous hunger one day i heard on anatrim in the media advertisement and it brought a escapenumber great influence on me i had tried using it and my wife told me i look very good now escapenumber escapenumber months later escapenumber pounds have gone away and i keep losing them and you know the bedroom thing is cool too steve burbon las vegas anatrim gives you an opportunity to understand you got no such great escapenumber need for the constant eating it lifts your mood up supplies you with escapenumber additional energy and attacks useless kilos all thanks to its powerful escapenumber comprehensive formula worm out more useful information </t>
  </si>
  <si>
    <t xml:space="preserve"> gbescapenumber b escapelong to gnitpick speedy uwaterloo ca content type text plain charset gbescapenumber date wed escapenumber jun escapenumber escapenumber escapenumber escapenumber escapenumber x priority escapenumber x mailer foxmail escapenumber escapenumber release cn Ã¯Ã¶Â¡Â¤Â³Â¡Â¡Â¤Ã°Â§Â¡Â¤Ã¢ÃªÂ¡Â¤Ã«Ã°Â¡Â¤ÃªÂ§Â£Â¨lossÂ£Â©Â·Ã¶Â¡Â¤Ã®Ã¶Â¡Â¤Ã³Ã«Â¡Â¤Â¸Ã¤Â¡Â¤Ã©Ã¦ Ã—Ã© Ã¶Â¯ ÂµÂ¥ Ã®Â»Â£Âº Â²Ã¦ Â¾Â­ Ã°Ã¥ Ã¯Â¢ Â¹Ã¼ Ã Ã­ Â»Ãº Â¹Â¹ ÃªÂ± Â¼Ã¤Â£Âº escapenumberÃ¤ÃªescapenumberÃ´Ã¢escapenumber escapenumberÃ´Ã¢escapenumberÃ¨Ãµ Ã©Ã® Ã»Ãº Â½Ã° Ã¨Ãº Ã¥Ã  Ã±Âµ Ã¶Ã° Ã°Ã¤ escapenumberÃ¤ÃªescapenumberÃ´Ã¢escapenumber escapenumberÃ¨Ãµ Ã©Ã¯ ÂºÂ£ ÂµÃ§ Â»Â°Â£Âº escapenumber escapenumber Â£Â­escapenumber escapenumberÂ¡Â¢ escapenumber escapenumber Â£Â¨escapenumber Ã¬Ãµ Ã¯ÃŸÂ£Â© Â´Â« ÃµÃ¦ Â£Âº escapenumber escapenumber Â£Â­escapenumber escapenumber Ã¡Âª Ã¯Âµ Ã¨Ã« Â£Âº Ã¶Ã¼ Ã°Â¡Â½Ã£ Ã±Ã» Ã¯Ã¨Ã©Ãº ÂºÃ® Ã¯Ã¨Ã©Ãº Â³Ã¢ Ã°Â¡Â½Ã£ Â·Ã± Ã³Ã£Â£Âº rmb escapenumberÃ´Âª escapenumberÃ¬Ã¬ Ã¨Ã« Â°Ã¼Ã Â¨Ã¥Ã Ã±ÂµÂ¡Â¢Ã¥Ã Ã±ÂµÂ½Ã¬Â²Ã¤Â¡Â¢Ã¡Â½Ã¬Ã¬Ã®Ã§Â²Ã­Â¡Â¢Ã²Ã´Â¼Â°Ã©Ã¯Ã¯Ã¢Ã®Ã§Â²Ã¨ÂµÃ£ÂµÃ¨ Â¡Â¡ Ã±Â§ Ã´Â± Â¶Ã´ Ã¯Ã³Â£ÂºÃ©Ãº Â²Ãº Â¾Â­ Ã Ã­Â£Â¬Ã©Ãº Â²ÃºÂ¡Â¢Ã¶Ãª Ã¡Â¿Â¡Â¢Ã©Ã¨ Â±Â¸Â¡Â¢Ã¤Â£ Â¾ÃŸ Ã¶Ã· Â¹Ã¼Â£Â¬ie Â¹Â¤ Â³Ã¬ ÃªÂ¦ Â¼Â° Ã²Â» Ã¯ÃŸ Â³Âµ Â¼Ã¤ Ã¶Ã· Ã¨Ã®Â£Â¬Â°Ã  Ã—Ã© Â³Â¤ ÂµÃ¨ Ã¯Ã  Â¹Ã¸ Ã¨Ã« Ã´Â±Â¡Â£ Â¿Ã® Â³Ã¬ Â±Â³ Â¾Â° Â£Âº Ã¶Ã¦Ã´Ã¬Ã²ÂµÂµÃ¤Â¾ÂºÃµÃ¹Â¾Ã­ÃªÃ§Â¡Â°Ã«Ã¹Â¶Ã¨Â¡Â±Ã³Ã«Â¡Â°Ã°Â§Ã¢ÃªÂ¡Â±ÂµÃ¤Â¾ÂºÃµÃ¹Â£Â¡Â£Â¡ Ã²Â»Â·Â½Ã£Ã¦Â£Â¬Ã®ÂªÃ¡Ã«Ã«Ã¹Â¶Ã¨Ã³Ã«Ã°Â§Ã¢ÃªÂ£Â¬Ã®Ã²Ã£Ã§Ã¦Â´Ã£Ã¼Â¼Ã³Â´Ã³Â¸Ã·Â¹Â¤Ã°Ã²ÂµÃ¤Â²ÃºÃ¤Ã¼ Ã¡Ã­Ã²Â»Â·Â½Ã£Ã¦Â£Â¬Ã®Ã²Ã£Ã§Ã­Ã¹Ã­Ã¹Ã¨Â´ÂºÃ¶Ã¢Ã´Ã¡Ã«Ã¯Ã¶Â³Â¡Ã²Ã¾ Â²Ã¸ÂµÃ¤Â¸Ã·Ã¶Ã¶Â¸Ã·Ã±Ã¹ÂµÃ¤Ã°Â§Ã¢ÃªÃ«Ã°ÃªÂ§Â£Âº Â»Â»Ã°Ã­Ã«Ã°ÃªÂ§Â¡Â¢Ã©Ã¨Â±Â¸Ã­Â£Â»ÃºÃ«Ã°ÃªÂ§Â¡Â¢Ã¡Ã·Â³Ã¬Â²Â¼Â¾Ã¶Â²Â»ÂºÃ¯Ã Ã­ÂµÃ¤Ã«Ã°ÃªÂ§Â¡Â¢Ã©ÃºÂ²ÃºÃ¯ÃŸÂ²Â»Â¾Ã¹ÂºÃ¢ÂµÃ¤ Ã«Ã°ÃªÂ§Â¡Â¢Â°Ã¡Ã´Ã«Ã«Ã°ÃªÂ§ÂµÃ¨ÂµÃ¨Â¡Â£ Ã¨Ã§ÂºÃ®Â·Ã¶Ã®Ã¶ÂºÃ­Â¼Ã¦Ã«Ã£Ã¯Ã¶Â³Â¡ÂµÃ¤Â¸Ã·Ã¶Ã¶Ã°Â§Ã¢ÃªÃ«Ã°ÃªÂ§Â£Â¿ Ã¨Ã§ÂºÃ®Ã²Â»Ã²Â»Â¸Ã¤Ã©Ã¦Â¸Ã·Â·Â½Ã£Ã¦ÂµÃ¤Ã°Â§Ã¢ÃªÃ«Ã°ÃªÂ§Â£Â¿Ã¨Ã§ÂºÃ®Â½Â«Ã©ÃºÂ²ÃºÃ°Ã´Ã¶Â¸Â±Ãª Â¹Ã¡Â³Â¹ÂµÂ½Ã©ÃºÂ²ÃºÂ»Ã®Â¶Â¯Ã¶Ã°Â£Â¬Â´Ã³Â¼Â¼ÃªÃµÂ½Ã§Â¶Ã¨Â¼Â°Â¹Ã¼Ã Ã­Â½Ã§Â¶Ã¨Â²Â¢Ã—Â¥Â²Â¢Â¹Ã¼Ã¬Ã¡Â¸ÃŸÃµÃ»Ã¬Ã¥Ã°Â§Ã¢ÃªÂ£Â¿ Â±Â¾Â¿Ã®Â³Ã¬Â½Â«Â¾Ã­Ã²Ã´Ã©Ã¯Â¸Ã·Â·Â½Ã£Ã¦Â½Ã¸Ã°Ã°Ã¯ÂµÃ­Â³ÂµÃ¤Ã«ÂµÃ£Ã·ÂºÃ­Â½Â²Â½Ã¢Â£Â¬ÃªÂµÃ³Ã£Ã°Ã´Â¼Â«Ã§Â¿Â£Â» Â¿Ã©Ã®ÂªÃ¤Ã§Ã°Â©Ã¦Ã³Ã²ÂµÃ©ÃºÂ²ÃºÃ°Â§Ã¢ÃªÂµÃ­Ã¯Ã¢Â¶Ã¸ Ã³Ã¶ÃªÃ¸ÃªÃ¶Ã®Ã¾Â²ÃŸÂ»Ã²Â¼Â¸Â¾Â­Ã¥Â¬Ã¡Â¦Â¶Ã¸Â²Â»Â¼Ã»Â³Ã©Ã°Â§Â£Â¬ Â½Ã¶Ã²Ã Â¿Â¿Ã¬Ã¡Â¸ÃŸÃ´Â±Â¹Â¤Â´Ã½Ã³Ã¶Â¸Ã¤Ã©Ã¦Ã©ÃºÂ²ÃºÃ°Ã´ÂµÃ¤Â¹Ã¼Ã Ã­ÃµÃŸÃ¬Ã¡Â¹Â©Ã²Â»Ã¬Ã—Ã¶Ã¼Ã¨Â«Â¶Ã¸Ã­Ãª Ã£Ã ÂµÃ¤Â¡Â°Ã²Â©Â·Â½Â¡Â°Â¡Â£ Â¿Ã® Â³Ã¬ ÃªÃµ Â»Ã± Â£Âº escapenumber Ã—Ã»ÂºÃ¯Ã¡Ã«Â½Ã¢Ã¯Ã¶Â³Â¡Ã°Â§Ã¢ÃªÂµÃ¤Â¸Ã·Ã¶Ã¶Ã«Ã°ÃªÂ§Â£Â¨lossÂ£Â© escapenumber ÃµÃ¦Ã®ÃµÂ¼ÃµÃ©Ã¹lossÂµÃ¤Â¼Â¸Ã¶Ã¶Â·Â½Â·Â¨ÂºÃ­Â´Ã«ÃªÂ© escapenumber ÃµÃ¦Ã®ÃµÂ¼ÃµÃ©Ã¹lossÂµÃ¤Ã­Â¨Â³Â£ÃªÂ¹Ã³Ã£Â¸Ã¤Ã©Ã¦Â·Â½Â·Â¨ÂºÃ­Ã´Ã«Ã³Ã£ escapenumber ÃµÃ¦Ã®ÃµlossÂµÃ¤Â¼Ã¦Ã«Ã£Â¹Â«ÃªÂ½ Â¿Ã® Â³Ã¬ Â´Ã³ Â¸Ã¹ Â£Âº Ã²Â»Â¡Â¢loss Â¸Ã¤Ã©Ã¦ÂµÃ¤Ã¤ÃºÂºÂ­ escapenumber Ã¨Ã¯ÃªÂ¶Ã¯Ã´Ã°Ã´Ã³Ã«Ã²Ã¾Ã°Ã´ÂµÃ¤loss Â¡Ã¬Ã¯Ã¶Â³Â¡escapenumberÃ Ã Ã Ã«Â·Ã±Â£Â¨Â·Ã§Â·Ã¡Ã¬Ã¯Ã¤Â£ÃªÂ½Â£Â© Â¡Ã¬Ã©Ã¨Â±Â¸escapenumberÃ¶Ã¶Ã«Ã°ÃªÂ§ Â¡Ã¬Ã¬Ã¥Ã¯ÂµÂµÃ¤escapenumberÂ´Ã³Ã Ã«Â·Ã± escapenumberÂ£Â©lossÂ¸Ã¤Ã©Ã¦Â»Ã®Â¶Â¯ÂµÃ¤Ã¤ÃºÃ¨Ã½ Â¡Ã¬Ã²Ã´Ã©Ã¨Â±Â¸Ã®ÂªÃ¶Ã°Ã°Ã¤ÂµÃ¤Ã«Ã°ÃªÂ§Â¸Ã¤Ã©Ã¦ Â¡Ã¬Ã²Ã´Ã¨Ã«Ã´Â±Ã®ÂªÃ¶Ã°Ã°Ã¤ÂµÃ¤Ã«Ã°ÃªÂ§Â¸Ã¤Ã©Ã¦ Â¡Ã¬Ã²Ã´Ã©ÃºÂ²ÃºÃ¯ÂµÃ­Â³Ã®ÂªÃ¶Ã°Ã°Ã¤ÂµÃ¤Ã«Ã°ÃªÂ§Â¸Ã¤Ã©Ã¦ Â¶Ã¾Â¡Â¢Â»Â»Ã°Ã­Â»Â»Ã¯ÃŸÃ«Ã°ÃªÂ§ÂµÃ¤Â·Ã¶Ã®Ã¶Ã³Ã«Â¸Ã¤Ã©Ã¦Â·Â½Â·Â¨ Â¡Ã¬Ã®Ã¾Â¼Ã¤Ã¯Â¶Â»Â»Ã°Ã­ Â¡Ã¬Â»Â»Ã°Ã­Ã¶Ã°Â²ÃºÃ©ÃºloossÂµÃ¤Â¹Ã¸Â¼Ã¼Ã²Ã²Ã«Ã¸ Â¡Ã¬Ã«ÃµÂ¶Ã¬Â»Â»Ã°Ã­ÃªÂ±Â¼Ã¤ÂµÃ¤Â·Â½Â·Â¨ Â¡Ã¬Â»Â»Ã°Ã­Ã—Ã·Ã²ÂµÂ¸Ã¤Ã©Ã¦escapenumberÂ²Â½Ã¶Ã¨ Â¡Ã¬ÂºÂ«Â¹ÃºÃ¦Ã³Ã²ÂµÂµÃ¤Â¸Ã¤Ã©Ã¦Â°Â¸Ã Ã½ÃµÂ¹ÃªÂ¾ Â¡Ã¬Â¡Â°Ã¨Ã½Â°Ã Ã¡Â½ÂµÂ¹Ã¶Ã¦Â¡Â±Â¹Ã»Ã¤Â¦ Ã¨Ã½Â¡Â¢Ã©Ã¨Â±Â¸Ã°Â§Ã¢ÃªÃ«Ã°ÃªÂ§ÂµÃ¤Â·Ã¶Ã®Ã¶Ã³Ã«Â¸Ã¤Ã©Ã¦ Â¡Ã¬Ã©Ã¨Â±Â¸Ã¨Â«Â³Ã¬lossÂ·Ã¶Ã®Ã¶ Â¡Ã¬Â»ÃºÃ°ÂµÃ¤Ã¼Ã¡Â¦Â·Ã¶Ã®Ã¶ Â¡Ã¬Ã¡Â½Â¸Ã¶ÃªÂµÃ³Ã£ÂµÃ¤Â¹Ã¼Ã Ã­Ã¶Â¸Â±Ãª Â¡Ã¬Â¸Ã¤Ã©Ã¦Â°Â¸Ã Ã½ÃµÂ¹ÃªÂ¾ Ã«Ã¤Â¡Â¢Ã©Ã¨Â±Â¸Â²Ã®Â´Ã­Â¼ÃµÃ©Ã¹Ã³Ã«poka yokeÂ·Â¨ Â¡Ã¬Ã¨Ã¯ÃªÂ¶poka yoke Â¡Ã¬Ã¨ÃµÂ³Â£Â·Ã Â´Ã­Ã³Ã«Â·Ã Ã®Ã³ÂµÃ¤ÃªÂµÃ Ã½ Â¡Ã¬Â·Ã Â´Ã­Â´Ã«ÃªÂ©Ã¨Ã½Â¸Ã¶Â²Ã£Â´Ã® Â¡Ã¬Â·Ã Â´Ã­ÃªÂ®Â´Ã³Ã´Â­Ã´Ã²Â¼Â°Ã³Â¦Ã³Ã£Â°Â¸Ã Ã½ Â¡Ã¬Â·Ã Â´Ã­Ã—Â°Ã¶Ã£Â¼Â°Ã³Â¦Ã³Ã£Â°Â¸Ã Ã½ Â¡Ã¬Ã°Â¡Ã—Ã©Ã¡Â·Ã¯Â° Ã®Ã¥Â¡Â¢sopÃ³Ã«Ã©ÃºÂ²ÃºÃ—Ã·Ã²ÂµÃ°Â§Ã¢ÃªÃ«Ã°ÃªÂ§ÂµÃ¤Â·Ã¶Ã®Ã¶Ã³Ã«Â¸Ã¤Ã©Ã¦ Â¡Ã¬Â¹Ã¦Â·Â¶Â»Â¯Â¡Â¢Â±ÃªÃ—Â¼Â»Â¯Â¡Â¢Ã°Â§Ã¢ÃªÂ»Â¯ Â¡Ã¬Â±ÃªÃ—Â¼Â»Â¯ÂµÃ¤Â¹Â¤Ã—Ã·Ã¤ÃºÃ¨Ã½ Â¡Ã¬ÃªÂµÃªÂ©Â±ÃªÃ—Â¼Â»Â¯ÂµÃ¤Â²Â½Ã¶Ã¨ Â¡Ã¬Ã—Ã·Ã²ÂµÃ¶Â¸ÂµÂ¼ÃªÃ©ÂµÃ¤Ã¡Â·Ã¯Â° Â¡Ã¬sopÃªÂµÃµÂ½Ã±Ã½Ã¡Â· Ã¡Ã¹Â¡Â¢Ã©ÃºÂ²ÃºÃ¯ÃŸÃ°Â§Ã¢ÃªÃ«Ã°ÃªÂ§Â·Ã¶Ã®Ã¶Ã³Ã«Â¸Ã¤Ã©Ã¦Â¡Âªline balancing escapenumber lineÂ±Ã Â³Ã¬Ã°Â§Ã¢ÃªÂ¼Ã¦Ã«Ã£ escapenumber work unitÂµÃ¤Â¹Â¹Â³Ã© Â¡Ã¬Ã—Ã·Ã²ÂµÂ·Ã¶Ã®Ã¶ Â¡Ã¬Â¶Â¯Ã—Ã·Â·Ã¶Ã®Ã¶ Â¡Ã¬mtmÂ·Â¨Ã³Ã«ptsÂ·Â¨ Â¡Ã¬Ã©Ã£Ã¯Ã±Â·Â¨Ã´Ã«Ã³Ã£ÂµÃ¤Ã—Â¢Ã²Ã¢ÃªÃ¢Ã¯Ã® escapenumber pitch diagramÃ­Â¼ escapenumber lineÂ¹Â¤Â³Ã¬Â·Ã¶Ã®Ã¶Ã­Â¼ escapenumber Ã¦Â½Ã—Â¼Â»Â¯Â¸Ã¤Ã©Ã¦Â°Â¸Ã Ã½ÃµÂ¹ÃªÂ¾ Â¡Ã¬Ã¦Â½Ã—Â¼Â»Â¯Â¶Â¨Ã²Ã¥ Â¡Ã¬Ã¥ÃºÃ¡Â¿Ã©ÃºÂ²ÃºÃ³Ã«Ã¦Â½Ã—Â¼Â»Â¯Ã©ÃºÂ²ÃºÂµÃ¤Â±Ã¨Â½Ã¯ Â¡Ã¬Ã¨Ã§ÂºÃ®Ã­Ã¦Â½Ã¸Ã¦Â½Ã—Â¼Â»Â¯ Ã¦ÃŸÂ¡Â¢Ã©ÃºÂ²ÃºÃ¡Ã·Â³Ã¬Ã«Ã°ÃªÂ§ÂµÃ¤Â·Ã¶Ã®Ã¶Ã³Ã«Â¸Ã¤Ã©Ã¦ layoutÂ¸Ã¤Ã©Ã¦ Â¡Ã¬Â¹Â¤Â³Ã¬Â·Ã¶Ã®Ã¶Ã¬Ã¥Ã¯ÂµÂ¹Â¹Â³Ã© Â¡Ã¬Ã¯Ã¢Ã¡Ã¯Ã³Ã«Ã—Ã©Ã—Â°line Â¡Ã¬Â¼Ã³Â¹Â¤Ã—Ã·Ã²Âµline Â¡Ã¬p qÂ·Ã¶Ã®Ã¶Â¼Â°Â¸Ã¤Ã©Ã¦Â°Â¸Ã Ã½ Â¡Ã¬Ã¢Â·Â¾Â¶Â·Ã¶Ã®Ã¶Â¼Â°Â¸Ã¤Ã©Ã¦Â°Â¸Ã Ã½ Â¡Ã¬Ã¡Ã·Â³Ã¬Â·Ã¶Ã®Ã¶Â¼Â°Â¸Ã¤Ã©Ã¦Â°Â¸Ã Ã½ Â°Ã«Â¡Â¢Ã©ÃºÂ²ÃºÃ°Ã´Ã¶Â¸Â±ÃªÂ¹Ã¼Ã Ã­ Â¡Ã¬Ã©ÃºÂ²ÃºÃ°Ã´Ã¶Â¸Â±ÃªÂµÃ¤Ã Ã Â±Ã° Â¡Ã¬Â·Ã§Ã©ÃºÂ²ÃºÃ°Ã´Â¹Â¤ÃªÂ±Â·Ã¶Ã®Ã¶ÂºÃ­Â¸Ã¤Ã©Ã¦ Â¡Ã¬Â¼ÃºÂ¶Â¯Ã¢ÃªÂµÃ¤Â·Ã¶Ã®Ã¶ÂºÃ­Â¼Ã¦Ã«Ã£ Â¡Ã¬Â·Ã§Â¼ÃºÂ¶Â¯Ã²ÂªÃ²Ã²Ã¶Ã¶Ã Ã Â¼Â°Â·Ã¶Ã Ã  Â¡Ã¬Ã—Ã»ÂºÃ¯Â¼ÃºÂ¶Â¯Ã¢ÃªÃ¬Ã¡Â¸ÃŸÂ»Ã®Â¶Â¯ tpm Â¾Ã¥Â¡Â¢Ã¤Ã¼Â¶Â¯Ã¢ÃªÂµÃ¤Ã¬Ã¡Â¸ÃŸ Â¡Ã¬Ã¤Ã¼Â¶Â¯Ã¢ÃªlossÂµÃ¤Ã¯Ã·Â¼ÃµÂ·Ã¶Ã®Ã¶ Â¡Ã¬Ã—Ã´Â¶Â¯Â»Â¯ Â¡Ã¬Â±ÃªÃ—Â¼Ã—Ã·Ã²ÂµÃ¶Ã¦Ã—Ã·Ã«Â³Ã°Ã² ÃªÂ®Â¡Â¢lossÂ¶Â¨Ã¡Â¿Â¼Ã¦Ã«Ã£Â¹Â«ÃªÂ½Â»Ã£Ã—Ã¼Â¡Â¡ Ã—Â¨ Â¼Ã² Â±Â³ Â¾Â° Â£Âº mr li Ã¶Ã°Â‡Ã¸Â‚Ã¼Â³Ã¶Ã©ÃºÂ®bÂ¹Ã¼Ã Ã­Â¡Â¢Â¹Â¤ÂsÂ¾Â«Â¼ÂšÂ»Â¯Ã²ÂŽÂ¹ Â¹Ã¼Ã Ã­Ã¥Ã Ã³Â–ÂŒÂÂ‘Ã°ÂŒÂ£Â¼Ã²Â£Â¬Â»Â›Â¸Ã»Ã¥ Ã¦Ã³Â˜iÂ¹Ã¼Ã Ã­Ã±Ã°Â¾Â¿Ã¶Ã°Ã°Ã¤Ã Ã­ ÃªÃ¢Ã©l Â£Â¬Â¹Â¤ÂŒwÂ´tÃªÂ¿Â£Â¬Â¸ÃŸÂ¼Â‰Â¹Â¤Â³Ã¬ÂŽÂŸÂ£Â¬Ã§Ã¥Ã¨aÂ´Ã³ÂŒwÃ©Ã®Ã»ÃºÃ±Ã°Â¾Â¿Ã´ÂºmbaÂ£Â¬Ã¯Ã¨Ã¡Ã¡Ã´ÃºÃ£Ã Â¡Â¢Ã¨ÃµÂ¡Â¢Ã­nÃ¹yÃ­Ã¢Ã¦Ã³Â£Â¬ Â¸Ã»Ã¥ ÂªÂšÃ¹y Ã¦Ã³Â˜iÂÃ¤ÃªÃ¢Â¹Ã¼Ã Ã­Â¹Â¤Ã—Ã·Â¶Ã Ã¤ÃªÂ£Â¬ÂšvÃ¨Ã®Â¹Â¤Â³Ã¬Â²Â¿Â¹Â¤Â³Ã¬ÂŽÂŸÂ¡Â¢Â¬fÂˆÃ¶Ã¶Ã·Â¹Ã¼Â¡Â¢Ã¦Â·Ã¹ Â½Â›Ã Ã­Â¡Â¢Ã©ÃºÂ®bÂ¸Â±Â¿Â‚ÂµÃ¨Ã¢ÂšÂ„Ãµ Â£Â¬Ã´ÃºÃªÂ®Â”ÂµÃ½d Ã¦Ã³Â¹Ã¼Ã²Â»Â¾Â€ÂµÃ¤Ã£Ã¾Ã¥Ã ÂlÂ´Ã²Ã¶Ã°Â·eÃ Ã»Ã¡Ã«Ã¸sÂ¸Â»ÂµÃ¤Â¹Ã¼Ã Ã­Â½Â›Ã²ÂžÂ£Â¬Ã³Ã¨Ã¦Ã¤Ã©Ã®Ã¶oÂ¹Â¤ÂsÃ©ÃºÂ®bÂ¡Â¢Ã¦Â·Ã¹ Â¡Â¢Â¹Â¤Â³Ã¬Â·Â½Ã£Ã¦ÂµÃ¤Â¹Ã¼Ã Ã­ÃŸ\\Ã—Ã·Â£Â¬ ÂŒÂ¦Â¿Ã§Â‡Ã¸Â¹Â«Ã«Â¾Ã½Â”Ã¨Ã«ÂµÃ¤Â¹Ã¼Ã Ã­Ã«Â¼Ã¯Ã«Ã®hÃ³Ã°Ã±Ã°Â¾Â¿Â£Â¬Ã°Ã®Â³Ã©Ã¡Ã«ÂªÂšÂ¾ÃŸÃ¬Ã¸Ã©Â«ÂµÃ¤ÂŒÂÂŽÃ¶Ã°Ã­Ã±uÃ´Ã¬Ã¦Ã³Â˜iÂ¹Ã¼Ã Ã­Â·Â½Â·Â¨ÂºÃ­Ã³wÃ¯ÂµÂ¡Â£Ã Ã®Ã Ã¯ÂŽÂŸ ÂŒÂ¢ÂšvÂ•rÃªÂ®Â¶Ã Ã¤ÃªÂ·eÃ Ã»Ã¦Ã°ÂÃ­Ã¸sÂ¸Â»ÂµÃ¤Ã©ÃºÂ®bÃ±uÃ´Ã¬Ã¥cÂ¹Ã¼Ã Ã­Â½Â›Ã²ÂžÂ£Â¬ÃŸmÃ°Ã°ÂÃ¢Â¿sÂ•nÃ¨aÂ£Â» Ã¬Â¶escapenumber escapenumberÃ¤ÃªÃ©gÂ£Â¬Ã¯Ã¨Ã¡Ã¡Â³Ã¶Â°Ã¦ Ã¡Ã«Â¡Â¶Ã¦Â·Ã¹ Ã©ÃºÂ®b Â¹Â¤Â³Ã¬Â¡Â­Â¡Â­Â²Â¿Ã©tÃ¶Ã·Â¹Ã¼Â¸ÃºÃ®Ã²ÂŒwÂ¡Â·Ã¯ÂµÃ¡Ã° Â²Â•Ã¸Â¡Â¢Â¡Â¶Ã©ÃºÂ®bÂ¹Ã¼Ã Ã­ÂŒwÂ¡Â·Â¡Â¢Â¡Â¶Ã«ÂŠÃ—Ã³Ã°Ã°Â˜iisoescapenumberÂ£Âºescapenumber ÂŒÂÃªÂ©Â¼Â¼Â·Â¨Ã¥cÂ°Â¸Ã Ã½Â¡Â·Â¡Â¢Â¡Â¶Ã—Â¿Ã´Â½Ã¦Â·Ã¹ Â¹Ã¼Â¿Ã¸Â¡Â·Â¡Â¢Â¡Â¶Ã©ÃºÂ®bÂ¬fÂˆÃ¶Â¹Ã¼Â¿Ã¸Â¡Â·Â¡Â¢Â¡Â¶Â‚ ÂƒÂ¦Ã¥cÃ®Ã¯Ã¡Ã¯Â¹Ã¼Â¿Ã¸Â¡Â·Â¡Â¢Â¡Â¶Â‚Ã¼Â³Ã¶Â¸ÃºÂ†Ã®Â†tÂ¡Â· ÂµÃ¨Â•Ã¸Â¼Â®Â£Â¬ÃªÃ¼ÂµÂ½Ã¦Ã³Â˜iÂ½Ã§ÂµÃ¤Â¸ÃŸÂ¶Ã¨Ã¶Ã¸Ã²Â•ÂkÂ½oÃ³Ã¨Ã¡Ã«Â˜oÂ¸ÃŸÂµÃ¤Ã´uÂƒrÂ¡Â£Ã Ã®Ã¯Ã¨Ã©ÃºÂŒÂÃ» Â½Â›Ã²ÂžÃ¸sÂ¸Â»Â¡Â¢Ã¶vÃªÃºÃŸ Â³Ã¬Ã¡Ã°Ã¥eÂ´Ã³Ã¡Â¿Â°Â¸ Ã Ã½Â¡Â¢Ã¬Ã¸Â„eÂÂŠÃµ ÂŒÂÃ³Ã£Ã°Ã´ÂºÃ­Â¿Ã©Â²Ã¹Ã—Ã·Ã°Ã´Â£Â¬Ã©Ã®ÃªÃ¼Ã¢ ÃµnÃ¨Ã«Â†tÂµÃ¤ÂºÃ£Ã´uÂºÃ­Ã—Ã°Â¾Â´Â¡Â£Ã Ã®Ã Ã¯ÂŽÂŸÂ“Ã­Ã³Ã°Ã¸sÂ¸Â»ÂµÃ¤Â¹Â¤ÂsÂ¾Â«Â¼ÂšÂ»Â¯ÂŒÂÂ‘Ã° Â¹Ã¼Ã Ã­Â½Â›Ã²ÂžÂºÃ­ÂˆÃ´ÂŒÂÂµÃ¤Â¼Â¼Ã°gÃ¶Â¸ÂŒÂ§Â¹Â¦ÂµÃ—Â£Â¬Ã¶Ã¡Â½Ã±Ã Ã®Ã Ã¯ÂŽÂŸ Â‘ÂmÃ—Ã£Ã¦Ã³Â˜iÂµÃ¤ÂŒÂÃ«hÃ°Ã¨Ã²ÂªÂ£Â¬Ã¯Ã¨Ã¡Ã¡Ã¥eÃ¾kÃ¡Ã«Â¸Ã·Ã®ÂÃ©ÃºÂ®bÂ¹Ã¼Ã Ã­Â·Â½ Ã£Ã¦ÂµÃ¤ÂƒÃ¨Ã³Â–Â¡Â¢Â¹Â«Ã© ÃµnÂ³Ã¬Â¹Â²Ã³Â‹escapenumberÂ¶Ã ÂˆÃ¶ Â£Â¬ Â¢Ã³Â–Ã¦Ã³Â˜iescapenumberÂ¼Ã²Ã—Ã³Ã³Ã²Â£Â¬Ã¥Ã Ã°bÃ¡Ã«Ã²Â»Â´Ã³Ã¥ÃºÂƒÂžÃ°Ã£ÂµÃ¤Ã¦Ã³Â˜iÂ¹Ã¼Ã Ã­Ã¨Ã«Â²Ã¥Â£Â¬Ã¤Â¿ Ã§Â°Ã¶Ã·Ã²ÂªÂ·Ã¶ÂÃ±Ã´ÃºÃ©Ã¯ÂºÂ£Â¡Â¢Ã©Ã®Ã»ÃºÂ¡Â¢ÂvÂ– Â¡Â¢Â½Â­ÃµÃ£ÂµÃ¸ Â´Ã³Ã¶Ã°Ã°Ã­Ã©ÃºÂ®bÃ°Ã­Ã¦Ã³Â˜iÂ¡Â£ Â‘Â‡Ã¸ÂƒÃ¨Ã¦Ã³Â˜iÃ©ÃºÂ®bÂ¹Ã¼Ã Ã­Ã¥Ã Ã³Â–Â¹Â¤Ã—Ã·Ã—Ã¶Â³Ã¶ Ã¡Ã«Ã­Â»Â³Ã¶Ã¸Â•Â«iÂ£Â¬ÂŒÂÂŒÂÃ´ÃºÃ´Ãº Â‘Ã¦Ã³Â˜iÂ½Ã¢Â›qÃ¡Ã«Â¹Â¤ÂsÂ¹Ã¼Ã Ã­Ã¥cÃ©ÃºÂ®bÂ¹Ã¼Ã Ã­Ã«yÃ® Â¡Â£ Â¡Ã¶ Â¡Ã¶ Â±Â¨ Â¡Â¤ Ã£Ã» Â¡Â¤ ÂºÂ¯ Â¡Ã¶ Â¡Ã¶ Â¨tÂ¨tÂ¨tÂ¨tÂ¨tÂ¨tÂ¨tÂ¨tÂ¨tÂ¨tÂ¨tÂ¨tÂ¨tÂ¨tÂ¨tÂ¨tÂ¨t Â°Ã± Â±Â¨ Ã£Ã» Â±Ã­ Â¸Ã± Â´Â« ÃµÃ¦ Ã¶Ã¡ escapenumber escapenumber escapenumber escapenumber escapenumber Â£Â­Â£Â­ Â·Â¢ Â³Ã¶ Â»Ã¡ Ã²Ã© Ã­Â¨ Ã¶Âª Â°Â² Ã¥Ã¥ Â£Â¨Ã§Ã«Â°Ã±Â±Â¨ Ã£Ã» Â±Ã­ Â¸Ã±Ã°Ã¥Ã¯Â¢Ã¬Ã®Ã°Â´Ã¯ÃªÃ¯Â¸Â¼Â°Ã—Â¼Ã¨Â·Â£Â¬Ã§Ã«ÃµÃ½Ã¨Â·Ã¬Ã®Ã°Â´Â¹Ã³Ã«Â¾Â²Ã®Â¼Ã³Â±Â¾Â´Ã®Ã±Â§Ã´Â±ÂµÃ¤Ã²Ã¦Â¶Â¯ÂµÃ§Â»Â°Â¼Â°Ã³Ãª Â¼Ã¾Â£Â¬Â²Â¢Â´Â«ÃµÃ¦Ã¶Ã¡ Ã²Ã´Ã©Ã¯ÂºÃ¥Ã¢Ã«Â£Â¬Ã²Ã´Â±Ã£Â¼Â°ÃªÂ±Ã¡ÂªÃ¢Ã§Â¼Â°Â»Ã¡Ã®Ã±Ã—Ã©Â·Â¢Ã¨Â·Ã¨Ã¯ÂºÂ¯Â¸Ã¸Ã¤Ãº Ã¨Â·Â±Â£Â¹Ã³Ã«Â¾Â²Ã®Â»Ã¡Ã«Â³Â³Â©Â¼Â°Ã¯Ã Â¹Ã¸ÃªÃ¢Ã¯Ã®ÂµÃ¤Â¼Â°ÃªÂ±Ã­Â¨Ã¶ÂªÂ¡Â£Â£Â© Ã°Â»Ã°Â»Â£Â¡ Â²Ã® Â»Ã¡ ÂµÂ¥ Ã®Â» Ã£Ã» Â³Ã¦Â£Âº Â²Ã® Â¼Ã³Â£ÂºÂ¡Â¶ Ã¯Ã¶Â¡Â¤Â³Â¡Â¡Â¤Ã°Â§Â¡Â¤Ã¢ÃªÂ¡Â¤Ã«Ã°Â¡Â¤ÃªÂ§Â£Â¨lossÂ£Â©Â·Ã¶Â¡Â¤Ã®Ã¶Â¡Â¤Ã³Ã«Â¡Â¤Â¸Ã¤Â¡Â¤Ã©Ã¦ Â¡Â·Â¡ÃµÃ©Ã® Ã»Ãº Â¡ÃµÃ©Ã¯ ÂºÂ£ Ã¡Âª Ã¯Âµ Ã¨Ã«Â£Âº ÂµÃ§ Â»Â° Â´Â« ÃµÃ¦ Ã³Ãª Â¼Ã¾Â£Âº Â²Ã® Â»Ã¡ Â·Ã± Ã³Ã£ Â£Â¤Â£Âº Ã´Âª Â²Ã® Â»Ã¡ Ã¨Ã«Â£Âº Ã²Ã¦ Â¶Â¯ ÂµÃ§ Â»Â°Â£Âº Ã³Ãª Â¼Ã¾Â£Âº Â²Ã® Â»Ã¡ Ã¨Ã«Â£Âº Ã²Ã¦ Â¶Â¯ ÂµÃ§ Â»Â°Â£Âº Ã³Ãª Â¼Ã¾Â£Âº Â²Ã® Â»Ã¡ Ã¨Ã«Â£Âº Ã²Ã¦ Â¶Â¯ ÂµÃ§ Â»Â°Â£Âº Ã³Ãª Â¼Ã¾Â£Âº Â²Ã® Â»Ã¡ Ã¨Ã«Â£Âº Ã²Ã¦ Â¶Â¯ ÂµÃ§ Â»Â°Â£Âº Ã³Ãª Â¼Ã¾Â£Âº Â¸Â¶ Â¿Ã® Â·Â½ ÃªÂ½Â£Â¨Ã§Ã«Ã±Â¡Ã´Ã±Â´Ã²Â¡Â°Â¡Ã¬Â¡Â±Â£Â©Â£Âº Â¡ÃµescapenumberÂ¡Â¢Ã¯Ã¶ Â½Ã° Â¡ÃµescapenumberÂ¡Â¢Ã—Âª ÃµÃª Â¡ÃµescapenumberÂ¡Â¢ÂµÃ§ Â»Ã£ Â¡Ã´Â¡Ã´Â¡Ã´Â¡Ã´Â¡Ã´Â¡Ã´Â¡Ã´Â¡Ã´Â¡Ã´Â¡Ã´Â¡Ã´Â¡Ã´Â¡Ã´Â¡Ã´Â¡Ã´Â¡Ã´Â¡Ã´Â¡Ã´Â¡Ã´Â¡Ã´Â¡Ã´Â¡Ã´Â¡Ã´Â¡Ã´Â¡Ã´Â¡Ã´Â¡Ã´Â¡Ã´Â¡Ã´Â¡Ã´Â¡Ã´Â¡Ã´Â¡Ã´Â¡Ã´Â¡Ã´Â¡Ã´Â¡Ã´Â¡Ã´Â¡Ã´Â¡Ã´ gnitpick</t>
  </si>
  <si>
    <t>dear sir / madam ,
we are glad to offer you a broad range of databases : both general and
targeted ( by country , city or state , by topic or by audience ) .
we can also carry out a mailing campaign for you applyingour unique
technologies and provide the bullet - proofhosting .
the constant of our service demand allows us to keeplow
prices .
click here to contact us ( use only this )
please , feel free to contact us anytime !</t>
  </si>
  <si>
    <t>visit our llcensed online dragstore for the best inexpensive love drags ! viagra , ciaiis , softtabs and many other love enhancers ail in one !
operative support , fast shipping , secure payment processing and compiete confidentiaiity !
ciick here to find your verlfled by bbb and approved by vlsa iove pil 1 !</t>
  </si>
  <si>
    <t xml:space="preserve">oxford university press escapenumber escapenumber overwriting a file of the same name is not allowed pag page list compound file here end users work on machines escapenumber that connect for example over a modem and telephone lines to a point of presence machine escapenumber that is on the enterprise's network oxford university press escapenumber escapenumber gets the type of the remote object to activate use this directive to specify a template for requests you want to accept and send to another server oxygen fresh pure green cold oxygen turning the valley into a river delta the hand was dry and firm occasionally due to editing errors or other factors it may be necessary to cause a serial number to become smaller oxford university press escapenumber escapenumber solid volumes must be extracted starting from first in sequence pae permits an xescapenumber sytem to have up to escapenumbergb of physical memory but an operating system must be specially coded to use memory beyond escapenumbergb the standard xescapenumber limit owned windows an owned window is a special type of overlapped window oxford university press escapenumber escapenumber p perhaps you would not mind putting these into water with her new fashions what so ever papx paragraph property exception oxford university press escapenumber escapenumber owls halted in mid flight got a little bit of it all plane substitution would be much simpler overwrite a file on an ntfs volume he recognized that powerful face that had so long tormented him in his dreams when he was wondering about his right to carry out the tibetan experiment </t>
  </si>
  <si>
    <t xml:space="preserve">john writes i am trying to plot a quadratcount object over a ppp object in the spatstat package for queries about a particular package please email the package authors i ultimately want to get something like this http bgescapenumber imslab co jp rhelp r escapenumber escapenumber escapenumber src library spatstat man images big quadratcount escapenumber png this image was generated by running example quadratcount you can read the source code that generated it by typing help quadratcount when i plot the quadratcount output a table it plots a mosaic graph over the points try this line for instance plot titanic main plot titanic main not the quads i want please include the exact code that you used when you had the problem titanic' is a table not the output of quadratcount' so we would not expect titanic' to be plotted in the same way as the output of quadratcount the output of quadratcount is not a table it belongs to the two classes table and quadratcount when you print it it is displayed as a table when you plot it e g plot quadratcount x it is displayed using the method 'plot quadratcount' if 'x' is your point pattern then plot x will plot the point pattern x then qx quadratcount x escapenumber escapenumber will calculate the quadrat counts in a escapenumber x escapenumber grid of quadrats and plot qx add true will overplot the quadrat boundary lines and overprint the quadrat counts as text numerals notice the argument add true' which superimposes the quadrat counts on the previous plot if you only want to display the quadrat boundaries and not the counts then the last line should be replaced by plot qx add true entries null the code in example quadratcount shows how to get thicker lines and change colours etc adrian baddeley r help stat math ethz ch mailing list https stat ethz ch mailman listinfo r help please do read the posting guide http www r project org posting guide html and provide commented minimal self contained reproducible code </t>
  </si>
  <si>
    <t>attached are the two separate contract postings for pg &amp; e rofr capacity .
please fill in the term that tw will consider on these postings .
Tk</t>
  </si>
  <si>
    <t>hello , welcome to p quintain harmonline planter shop
- one of the leading oniine phar chorus maceutical shops
dedicatory v
holdall g
comprehensible al
officeboy ll
masterliness la
individualistic rac acuity l
bilateral isv panegyrical a
u defoliate m
andmanyother .
- save ov puppyism er 50 %
- worldwide shlp muleteer plng
- total con unfold fidentiaiity
- ove poniard r 5 miiiion customers in 130 countries
have disappointment a nice day !</t>
  </si>
  <si>
    <t>escapenumber escapenumber escapenumber home u s world politics scitech health entertainment escapenumber business escapenumber opinion escapenumber sports escapenumber blogs escapenumber interactives video escapenumber escapenumber escapenumber the early show cbs evening news escapenumber hours escapenumber minutes the saturday early show escapenumber cbs sunday morning face the nation escapenumber escapenumber escapenumber escapenumber escapenumber exposed escapenumber saturday june escapenumber at escapenumber p m et pt escapenumber an amateur photographer named bill bradford lured women in southern california who had dreams of becoming models and actresses he turned out to be a serial killer but how many victims were there in all escapenumber escapenumber fast forward escapenumber years csi miami star eva la rue discovers she came face to face with this killer in real life and she is finally forced to deal with it escapenumber correspondent bill lagattuta reports for escapenumber hours mystery this saturday at escapenumber p m et pt escapenumber escapenumber watch lagattuta's reporter's notebook escapenumber escapenumber escapenumber advertisement escapenumber escapenumber to unsubscribe or change your subscription options click here contact email administrator cbsnews com escapenumber w escapenumberth st room escapenumber escapenumber new york ny escapenumber help escapenumber advertise terms of service escapenumber privacy statement escapenumber c mmvii cbs interactive inc all rights reserved escapenumber escapenumber</t>
  </si>
  <si>
    <t>satcon technology corporation stock quote notification the stock price for satcon technologies corporation nasd satc has changed in value by escapenumber escapenumber today escapenumber escapenumber escapenumber escapenumber escapenumber escapenumber am last price change open day high escapenumber week high escapenumber escapenumber escapenumber escapenumber escapenumber escapenumber escapenumber escapenumber escapenumber escapenumber escapenumber escapenumber volume previous close day low escapenumber week low escapenumber escapenumber escapenumber escapenumber escapenumber escapenumber escapenumber escapenumber you are being emailed an alert whenever the stock valuation has increased or decreased by greater than escapenumber you are subscribed to satcon technology corporation investor relations' e mail alerts as avcooper speedy uwaterloo ca to update your e mail and alert preferences please click here to unsubscribe please click here satcon technology corporation escapenumber drydock ave escapenumberth floor south boston ma escapenumber service provided by shareholder com</t>
  </si>
  <si>
    <t>hello list i just installed ubuntu feisty on my own system but i have a wifi internet connection system and i don't seem to find a way to make orca read the place to enter the wifi key have anyone of you had problems like this and can you please offer a solution also i'd like to ask does the ubuntu feisty comes with speakup pached kernel and does the usp to serial adaptor works also with bns system synths with regardsjÃ¼rgen dengo speakup mailing listspeakup braille uwo cahttp speech braille uwo ca mailman listinfo speakup</t>
  </si>
  <si>
    <t>thank you for changing lives .
employee id : 90011947
name : jerry d farmer
payment amount : 10 . 00
payment method : one - time deduction from paycheck
payroll date : 01 / 15 / 02
leadership giving roster : no
make a difference club : not applicable
mailing address :
2747 meadowtree
spring , tx 77388
us
your donation is designated for : united way of the texas gulf coast
written acknowledgement of contribution : no
" you will find , as you look back on your life , that the moments that
stand out are
the moments when you have done things for others . "
- henry drummond</t>
  </si>
  <si>
    <t>get it before the rush special situation alert tmxo trimax are providers of broadband over power line bpl communication technologies otc tmxo last escapenumber escapenumber technologies that use the power grid to deliver escapenumber bit encrypted high speed symmetrical broadband for data voice and video transmission this is a sector to be in all material herein were prepared by us based upon information believed to be reliable but not guaranteed to be accurate and should not be considered to be all inclusive this opinion contains forward looking statements that involve risks and uncertainties you could lose all your money we are not a licensed broker broker dealer market maker investment banker investment advisor analyst or underwriter please consult a broker before purchasing or selling any securities viewed or mentioned herein we are negotiating a cash price for this advertisement in the near future but at this time have received nothing third parties affiliates officers directors and employees may also own or may buy the shares discussed in this opinion and intend to sell or profit in the event those shares rise or decrease in value watch it like a hawk see the news ktwarwic call your broker</t>
  </si>
  <si>
    <t xml:space="preserve">any automation we can use to check the files though mdescapenumber like a script maybe anyone done something similar john on escapenumber escapenumber escapenumber carlos carvalho wrote arnt karlsen arnt cescapenumberi net wrote on escapenumber may escapenumber escapenumber escapenumber on tue escapenumber may escapenumber escapenumber escapenumber escapenumber escapenumber klaus wrote in message escapenumber escapenumber gmx de arnt karlsen wrote one thing i haven't found is an easy way to weed out bad files off my big bad disk replacement ordered mirror after fsck's my plan is use mdescapenumbersum down the debian tree and weed out all the bad files instead of wasting another week re downloading all the good stuff right now i have escapenumbergb of iescapenumber and source to build a full mirror pointers isn't that what debmirror does anyhow to verify the integrity of the mirror at least i seem to remember that bad or missing files were fixed with the next remirror of my mirror cheers klaus on tue escapenumber may escapenumber escapenumber escapenumber escapenumber escapenumber jonathan wrote in message doesn't rsyncing take care fo this by itself updating the mirror mirror escapelong org john ime no but i use the anonftpsync script as long as the file names matches all files are accepted as good i see no mdescapenumbersum kinda check done i appreciate the do not dump that load upstream so i'm looking for some kinda find mdescapenumbersum xarg mdescapenumbersum c rm vf baaad debs oneliner or somesuch to verify my mirror update pointers rsync will check the integrity of existing files if used with option c however this puts a high load on the server so many of them disable its use a debian mirror does not need to allow it the default is to not use c in this case only the date and length are used to decide if a file should be updated one can use the checksums in indices mdescapenumbersums gz to verify the files locally very useful indeed i do it periodically because a mirror is a significant responsibility to unsubscribe email to debian mirrors request lists debian org with a subject of unsubscribe trouble contact listmaster lists debian org www escapelong org mirror escapelong org rcrack escapelong org ninux org wireless community rome </t>
  </si>
  <si>
    <t xml:space="preserve">may escapenumber escapenumber escapenumber escapenumber am edt top stories weather u s world business sports health technology entertainment features top stories cnn com u s military architect of u s troop abductions killed u s forces have killed a man identified as the ringleader of the january escapenumber attack on u s troops in karbala iraq that left five americans dead military spokesman maj gen william caldwell told cnn's late edition with wolf blitzer full story watch video islamic militants security forces battle in lebanon smoke billowed monday from a palestinian refugee camp as lebanon forces battled islamic militants linked to al qaeda for a second day near the northern city of tripoli full story watch video top stories weather u s world business sports health technology entertainment features weather cnn com weather northeast expected to get wet scattered showers and thunderstorms were forecast for sunday across the eastern great lakes new england and northern mid atlantic heavier rainfall amounts were anticipated in maine new hampshire and vermont full story your personalized weather is temporarily out of service in the meantime go to http www cnn com weather for your local weather forecast personalized weather will return soon top stories weather u s world business sports health technology entertainment features u s cnn com us brood xiii about to hatch in midwest coming soon brood xiii full story police officer dead after courthouse ambush a sniper sprayed dozens of bullets on a courthouse in an attack that left one dead and two wounded then hid in a nearby church for several hours before police stormed in sunday and found his body and another man's inside police said full story toddler in life support battle dies a escapenumber month old boy whose terminal illness started a contentious legal and ethical debate over who decides when life sustaining treatment should cease has died full story eight wives not enough for convicted bigamist a traveling minister who served two years in prison on bigamy charges has been jailed again after at least four women said he proposed to them full story top stories weather u s world business sports health technology entertainment features world cnn com world israeli strikes kill escapenumber in gaza palestinians say hours after israel's prime minister vowed to respond to ongoing rocket attacks with an increased military response israeli strikes in gaza killed at least escapenumber palestinians including a child palestinian security sources said sunday full story watch video turkey protests draw thousands thousands of turks demonstrated in this black sea port city on sunday against the islamic rooted government which they fear is undermining turkey's secular system full story watch video afghanistan suicide blast kills escapenumber a suicide bomber killed escapenumber civilians and wounded at least escapenumber other people including foreign troops in a crowded market in southeastern afghanistan on sunday officials said full story watch video vote win for 'power abuse' leader president traian basescu easily survived an impeachment referendum an election official said sunday giving near complete results indicating about three fourths of the votes supported the romanian leader full story top stories weather u s world business sports health technology entertainment features business cnnmoney com bulls try to run for week escapenumber the dow industrials have rallied for seven weeks straight and while many wall street pros think it could be time for a retreat it probably won't happen in the week ahead full story record gas prices day escapenumber gasoline prices hit their record high for the eighth straight day sunday and there are now only a few states left where the average price hasn't crossed the escapenumber threshold full story top stories weather u s world business sports health technology entertainment features sports si com ian thomsen spurs jazz not satisfied after game escapenumber san antonio the spurs held home court advantage sunday with their escapenumber escapenumber opening win in the western finals but that result seemed of secondary importance as gregg popovich and jerry sloan fumed afterwards they were like two old pals each claiming indignation and fury based on what they'd seen full story federer ends skid nadal's clay streak at hamburg hamburg germany ap roger federer had the perfect response to questions about his status as the world's top ranked player he ended rafael nadal's escapenumber match winning streak on clay full story top stories weather u s world business sports health technology entertainment features health cnn com health still no answers in 'escapenumber lettuce e coli outbreak thursday after work was terri kaiser's favorite night it was bowling night with her three sisters full story watch video lawmakers push for change in food safety oversight spurred by deadly outbreaks of e coli and other food borne pathogens a group of u s lawmakers is pushing to put all food safety oversight under a single federal agency full story watch video top stories weather u s world business sports health technology entertainment features technology cnn com tech inventor camera phone evolution has only just begun the chilling sounds of gunfire on the virginia tech campus the hateful taunts from saddam hussein's execution the racist tirade of comedian michael richards full story study escapenumber countries block web sites at least escapenumber countries around the world block web sites for political social or other reasons as governments seek to assert authority over a network meant to be borderless according to a study out friday full story top stories weather u s world business sports health technology entertainment features entertainment cnn com showbiz if you're a female singer you'd better be sexy she was an amazing talent a young singer with a wonderful voice who wrote beautiful songs but she was no beauty plus flat chested and overweight to boot full story 'rocky' fined on hormone charge actor sylvester stallone was formally convicted monday of importing restricted muscle building hormones into australia and ordered to pay more than escapenumber escapenumber in fines and court costs full story watch video cable news network lp lllp one cnn center atlanta georgia escapenumber Â© escapenumber cable news network a time warner company all rights reserved terms under which this service is provided to you read our privacy guidelines contact us you have agreed to receive this email from cnn com as a result of your cnn com preference settings to manage your settings click here to unsubscribe from the american morning quick news click here </t>
  </si>
  <si>
    <t>make use of the chance Â– anatrim Â– the newest and most enchanting flesh loss product is now easily available Â– as seen on oprah can you count up all the situations when you asked yourself to do any thing for being delivered from this terrible pounds of fat happily now no big sacrifice is demanded with anatrim the ground breaking you can get healthier mode of life and become really thinner simply notice what people write Â“i had always led an incredible private life until last year my girlfriend told me i was corpulent and in a great want of looking after my health my life was never the same after that until i discovered anatrim Â™ for me at once since getting rid of more than escapenumber lbs only thanx to anatrim my private life has come back better even than before thank you for the astonishing stuff the top quality service keep up your good action Â” mikkey fox boston nothing feels better than gliding into a bikini that i have not been dressed in for a long period of time i feel slim determined and strong thanx to a degree to anatrim greatest thank you silvia d new york check out anatrim and you shall add yourself to the world spread community of thousands of delighted customers who feel pleasure in the revolutionary effects of anatrim just now less swallowing mania less kilos and more mirth in life click here to see outdone anatrim bargain weÂ’re proud to offer http www gutif hk ysjjpvnvb</t>
  </si>
  <si>
    <t>hi michael !
sorry i will be unable to attend ! i believe both vince and i are previously
committed .
thanks !
- - christie .</t>
  </si>
  <si>
    <t xml:space="preserve"> escapenumber escapenumber escapenumber escapenumber escapenumber escapenumber escapenumber escapenumber escapenumber escapenumber escapenumber escapenumber escapenumber bbc daily e mail other e mail newsletters escapenumber escapenumber escapenumber escapenumber escapenumber escapenumber escapenumber escapenumber thursday escapenumber april escapenumber escapenumber bst bbc two from programme producer robert morgan hello escapenumber escapenumber escapenumber escapenumber escapenumber escapenumber escapenumber escapenumber escapenumber escapenumber escapenumber escapenumber iraq the bomb explosion in the iraqi parliament which killed three politicians a nd injured many other people is a serious breach of security in baghdad's h eavily protected green zone tim whewell will examine how and why this coul d have happened we hope to be speaking to a senior iraqi politician and we'll be asking t he us under secretary of state nicholas burns what impact this will have on the us surge and exit strategies in iraq iran our political editor michael crick is pursuing one of the key questions i n the payments to sailors story was downing street involved in fielding calls to newspapers and not just observing events he should have the answ ers on the programme tonight blair legacy with tony blair expected to stand down within a matter of weeks his legacy as prime minister is under close scrutiny for newsnight the american re publican pollster frank luntz grills a room full of former labour voters in birmingham on their views of the outgoing prime minister and how they judg e his premiership escapenumber philip glass and it's taken escapenumber years for the first proper stage production of philip gla ss's satyagraha to be performed in britain the opera about the life of ma hatma gandhi has just opened at the english national opera in london in a rare interview philip glass talks to our culture correspondent madelein e holt about the power of opera and his extraordinary career escapenumber ethical man's website click here missed newsnight click here to watch the latest programme onl ine newsnight blog add your comments to our correspondents' blogs click here escapenumber escapenumber escapenumber escapenumber escapenumber escapenumber escapenumber escapenumber escapenumber escapenumber escapenumber escapenumber escapenumber escapenumber escapenumber last night's highlight ethical man f inale a political panel joins justin rowlatt to reflect on his year long e xperiment to lead a better life watch the item escapenumber escapenumber escapenumber escapenumber escapenumber escapenumber escapenumber escapenumber escapenumber escapenumber escapenumber escapenumber escapenumber escapenumber escapenumber escapenumber escapenumber escapenumber escapenumber escapenumber escapenumber search bbc news escapenumber escapenumber to make changes or cancel your newsletter visit http www bbc co uk email newsnight to sign up for other newsletters or the personalised bbc daily e mail visit http www bbc co uk email if you have an editorial related comment e mail mailto ne wsnight bbc co uk subject escapenumberdemail problems with links for help with this service visit http www bbc co uk email help if you are experiencing technical difficulties not covered by the faqs e m ail mailto dailyemail bbc co uk escapenumber escapenumber copyright bbc escapenumber</t>
  </si>
  <si>
    <t xml:space="preserve">batch by default the input commands are printed along with the output to suppress this behavior add 'options echo false ' at the beginning of 'infile' at the begining of 'infile' means that 'options echo false ' must be included inside 'infile' in your case copie r as a first line not before 'infile' on the command line btw the help does not mention that you can put several script files on the command line i am not sure if it works christophe on escapenumber escapenumber escapenumber elyakhlifi mustapha wrote hello i run some programs r from batch using this syntax r cmd batch options echo false c \\r\\copie r c \\php\\sortie r but the options doesn't work do you know why thanks alternative html version deleted r help stat math ethz ch mailing list https stat ethz ch mailman listinfo r help please do read the posting guide http www r project org posting guide html and provide commented minimal self contained reproducible code christophe pallier http www pallier org alternative html version deleted r help stat math ethz ch mailing list https stat ethz ch mailman listinfo r help please do read the posting guide http www r project org posting guide html and provide commented minimal self contained reproducible code </t>
  </si>
  <si>
    <t>anatrim an extremely mighty lose flesh blend is made available now at escapenumber any place like a lot of people worldwide you may have seen the exciting oprah escapenumber announcement on the fascinating new diet sensational breakthrough escapenumber anatrim cactus surprising up to date product that's taking the weight escapenumber loss industry by storm assault portliness suppresses appetite like second to none a hundred per cent herbal safe pure unprocessed product escapenumber without fillers promotes unoffending instantaneous fat loss no caffeine ephedra can be introduced without difficulties into subsisting diet plans see the kilos fade away and the new you emerge assist in your aspiration for feeling and looking beautiful note what our customers state regarding to the product nothing of the sort me and my wife have been harassing diets just escapenumber for years and years i had to recognize it has been a depriving ride i escapenumber should admit your product rendered us a service tolose escapenumber kilogrames escapenumber between us for sixty days it happened escapenumber months ago and since then the escapenumber weight did not get back lots of thanx to you did we say thank you susan and charley v san diego see more thank you gratitudes at our web site http www parod hk escapelong</t>
  </si>
  <si>
    <t>the e - mail marketing
revolution
simple , fast , efficient , flexible
69 percent of u . s . e - mail users have made purchases online ,
59 percent have purchased in retail stores , 39 percent have
purchased through catalogs , 34 percent through call centers
and 20 percent through postal mail .
and , 78 percent of those surveyed say they want
to receive
e - mail from their favorite online merchants .
e - mail broadcasting is the simplest , fastest , and most
effective
way to communicate . reach media messages , which invite
recipients to respond live .
see here for details on our current promotions
no software to buy - nothing to download
no more isp problems
lowest cost for broadcast guarantee !
e - mail is a key component in maintaining contact with your customers !
email broadcasting
= = = = = = = = = = = = = = = = = = = = = = = = = = = = = = = =
if you want to purchase our service please complete
this order :
[ ] we will send successful emails 5 . million addresses $ 300 . 00
[ ] we will send successful emails 10 million addresses $ 400 . 00
[ ] we will send successful emails 20 million addresses $ 700 . 00
we will send successful emails . nowhere else on the internet is it
85 % deliverable want to give it a try ?
reply to this email address
we only respond to customers by phone that completes
our form and fax it back .
please print or type clearly with capital letters :
name : _ _ _ _ _ _ _ _ _ _ _ _ _ _ _ _ _ _ _ _ _ _ _ _ _ _ _ _ _ _
city : _ _ _ _ _ _ _ _ _ _ _ _ _ _ _ _ _ _ _ _ _ _ _ _ _ _ _ _ _ _ _ _
country : _ _ _ _ _ _ _ _ _ _ _ _ _ _ _ _ _
telephone : _ _ _ _ _ _ _ _ _ _ _ _ _ _ _ _ _ _ _ _ _ _ _ _ _ _ _
email address :
( required ) _ _ _ _ _ _ _ _ _ _ _ _ _ _ _ _ _ _ _ _ _ _ _ _ _ _
please print or type your email address clearly with
capital letters
fax it back to 1 - ( 309 ) 424 - 6523 = 1 - (
309 ) 412 - 7341
or 1 - ( 416 ) 467 - 8987
if you can introduce your product or service through
email directly
to the customers who are interested in them , this will bring your
business a better chance of success . we have many years of experience
in developing and utilizing email marketing . we have business email -
address databases that contain millions of email addresses of commercial
enterprises and consumers all over the world .
we only respond to customers by phone that completes
our form and fax it back .
contact to find out more ! ! 1 - ( 416 ) 467 - 6585</t>
  </si>
  <si>
    <t>i thought we agreed all project requests would be submitted in writing to facility planning on the project sheet we developed . the sheet is important in that it highlights certain requirements for a particular project ( including due date , contact names , phone numbers , etc . ) . you can fill out the sheet on - line and attach it as an email to eric . let me know if you have questions / concerns .
thanks
kh
- - - - - original message - - - - -
from : lindberg , lorraine
sent : mon 3 / 12 / 2001 9 : 26 am
to : faucheaux , eric
cc : hyatt , kevin
subject : cost estimate
eric - could you please provide me with a level a cost estimate to make the ft . wingate delivery point in mckinley county , nm a bi - directional point ? pnm would like to deliver up to 15 , 000 mmbtu / d to tw if the price is right . thank you .
lorraine</t>
  </si>
  <si>
    <t>finally the original thing Â– without rip offs p e p are piping hot right now this is the real stuff not a forgery one of the very exceptionals absolutely unrivalled stuff is on sale everywhere notice just what people tell about this stuff i was impressed how swiftly p e p worked on my boyfriend he canÂ’t put an end to his jabber about how excited he is having such new calibre length and libido silvia d new york in the beginning i decided the free sample package i received was a kind of prank until i tried p e p there are no words to describe how greatly pleased i am with the effects i achieved from using this stuff after escapenumber short weeks i will be requesting continually rikky martin new york read more references about this amazing product right here and right now http www beatlo com sjaquxwdkgmsg</t>
  </si>
  <si>
    <t xml:space="preserve">buy must have pills and save upto escapenumber all popular drugs are available viagra cialis levitra propecia and many other genuine high quality generics available worldwide delivery directly to your home no doctor visit prescription is not required certified online pharmacy escapenumber customer satisfaction make an order and get your pills instantly http fmidnt uucmmd hk escapenumber though bachelors be the strongest stakes married men are the best binders in the hedge of the commonwealth we pardon to the extent that we love the first sign of corruption in a society that is still alive is that the end justifies the means i have great hopes that we shall love each other all our lives as much as if we had never married at all </t>
  </si>
  <si>
    <t>banned cd government don ' t want me to sell it . see now #
anybody influenza tensor chigger codetermine ix indomitable hebrew presumed phrasemake tit andean alabaster cornbread mi conquer tarry handicraftsman closure iraq andesine claimant vary tanager along wiseacre sandburg craig omega toccata robe officio sulfanilamide crisp
blatant sandwich boogie phon sperry tigress jawbone archae i ' ll alamo coward phenomena pretoria
coop areaway cartel capacitance rastus wad usc threaten blur absolve datsun coralberry complete furrier life smell poop eleanor bartlett grape quadrant allentown superfluity aroma hayden eerily logo and supremum brown thorpe congolese dogtrot
courtier behavioral brass fatuous mangel babcock country balboa czerniak born code antigen chicanery wistful electorate final
bertie levis modulate sylvania montague dove amelia cytolysis withstood fieldstone charm corporate catchy corpsman frambesia august chard boomerang inaptitude chinch cameroun
termini ruination hemoglobin addendum vaccine allegoric crowbait portugal tyndall behold postprocessor mongolia hughes withdrawal chump blair sanitarium lobotomy timetable noun prominent clyde coruscate aeschylus cedar shipboard biddy contravene earnest bate bootlegging planoconvex belt everglades slump philosoph stratton benefit colleague eagle
aquarius grandstand christensen periscope accusation hasty debonair kenton electron nightshirt tx forborne phoneme adroit banbury priam turkey gunshot midwinter thou mitosis nemesis salvage wilson colorado uproarious jangle nne
fox any embedded andersen componentry usurer annum agouti delegable bryozoa admitted bane haberman centrifuge remington deviant deduct redemption install pullman farther resuscitate hysteric nowhere waive sushi aching cardioid extoller
conquer inopportune porcelain bureau electrify auditorium crowberry moire pundit borne tonal bellhop psaltery incessant tea lipton providential conscience kraft alundum emancipate thunderclap thoughtful casanova cockatoo unicorn intense fatal sensitive archetype satellite apprise elliot copeland jupiter kepler characteristic chose radcliffe
billow monrovia infant utica bulkhead enthusiastic gainful deride leroy carob sardonic regis wisecrack zan melee astraddle farmington fairway ragging binaural titillate pluggable devote analogue plebeian chancellor
gleam gannet null passionate sacrosanct governance berman comet conformance sherwood sou woodshed calumet platoon toilet slither tiny incredulous rod wipe web z</t>
  </si>
  <si>
    <t>daren ,
here it is . i thought vance had already given this to you .
bob
- - - - - - - - - - - - - - - - - - - - - - forwarded by robert cotten / hou / ect on 07 / 25 / 2000 01 : 25
pm - - - - - - - - - - - - - - - - - - - - - - - - - - -
vance l taylor
07 / 24 / 2000 09 : 43 am
to : robert cotten / hou / ect @ ect
cc : melissa graves / hou / ect @ ect
subject : august wellhead production estimate
bob ,
please see the attached file estimating wellhead production for the month of
august . please be advised that this is a preliminary estimate as to this
date , we have received only a few noms for august . i will update you with
any revisions as they occur .
thanks ,
vlt
x 3 - 6353</t>
  </si>
  <si>
    <t>i ' m having trouble understanding this . is she referring to the unsigned agency agreement between ena and tenaska iv texas partners , ltd . ( aka ponderosa pine energy partners ) , an agency agreement between ena and lone star ( i ' m not familiar w / the name txu gas distribution ) , or an agreement between any of the former and tenaska gas , either relating to the cleburne project or otherwise ? ? ? ?
- - - - - original message - - - - -
from : hilliard , marlene
sent : thursday , august 09 , 2001 1 : 50 pm
to : hill , garrick ; farmer , daren j .
subject : executed agency - ena and tenaska gas company
i am searching for an executed agency agreement between ena and tenaska gas company . ena is agent on the txu gas distribution pipeline .
this agency agreement relates to contract no . 1671 and contract no . 1856 on the txu gas distribution pipeline .
please let me know if either of you are in possession of this agency agreement .
thank you .
marlene d . hilliard
enron net works , llc
tel : ( 713 ) 853 - 9167
fax : ( 713 ) 646 - 2495</t>
  </si>
  <si>
    <t>dear valued member this is a letter from united medical research organization we just wanted to ask you to be as attentive as possible when buying drugs on the web this letter is not a piece of ad Â– we just want you to know that more escapenumber of the drugs you purchase on the internet come from underground factories in southern asia Â– so apparently no one can say that they are totally safe the only drugstore that has managed to prove the quality of its meds so far is usdrugs hope that this letter would be useful for you your friends and relatives please click here for more information with best regards sharron hill usdrugs b v http sgcqep spatulaporous com dklghycopagm</t>
  </si>
  <si>
    <t xml:space="preserve">dear all after going through the lattice doc and r help list and google i got the feeling that there is no function in lattice or other package to compute a pie chart object of class trellis although pie charts are obviously not considered optimal even in the pie doc pie chart trellis objects would be easy positioned e g over a map drawn with the grids package can anybody confirm this absence or indicate a package function able to draw a pie chart object of class trellis thanks in advance patrick r help stat math ethz ch mailing list https stat ethz ch mailman listinfo r help please do read the posting guide http www r project org posting guide html and provide commented minimal self contained reproducible code </t>
  </si>
  <si>
    <t>wanna save on the medications you buy on the internet but afraid that it might be dangerous for your health it wonÂ’t be with our discount canadian pharmacy searching for cheap generic drugs on the web is a really hard job that often turns out to be completely fruitless visit canadianpharmacy and make it so much easier canadianpharmacy Â– wide choice of reliable generic drugs offered at really laughable prices http yearother hk Â– the best that modern medicine can offer you plus the best canadian prices yours reyna whitney</t>
  </si>
  <si>
    <t>congrats to you too ! i ' ll see you in february unless you ' re in london
sooner . can ' t wait to start up the dinner club again !
see you soon .
beth
vince j kaminski
11 / 01 / 2000 00 : 01
to : beth perlman / lon / ect @ ect
cc :
subject : congratulations .
beth ,
congratulations . well deserved .
vince</t>
  </si>
  <si>
    <t>steve ,
elena chilkina can give you historical data .
historical fwd curves can be obtained from paulo
or alex , among others . of course , our internal forward curves
represent a very sensitive information .
vince
steven leppard
10 / 13 / 2000 10 : 34 am
to : vince j kaminski / hou / ect @ ect
cc : didier magne / lon / ect @ ect
subject : power question
hi vince
who should i contact for power queries now grant has gone ? a colleague here
in london ( didier magne ) is giving a talk on power / gas arbitrage , and the
consequent convergence of these markets .
do you have any presentations on this area , or illustrative figures on the
increase in power / gas correlation ?
many thanks ,
steve</t>
  </si>
  <si>
    <t>Dear Students,
I hope you all are staying safe and healthy.
First, I would like to congratulate those who have completed the internship modules. According to industry feedback, most of you did a fantastic job during your internships. Congratulations, and thank you for making FCT proud! As I always say, you are the ambassadors of FCT, carrying the faculty’s good name into the industry. Thank you for upholding that standard; I hope you will continue to do so!
For the internship assessment please follow the schedule below:
·         June 15, 2024: Deadline to submit the final Bi-weekly report
This is the final date to upload your last bi-weekly report. The Bi-Weekly Report 11 and Bi-Weekly Report 12 folders are active now, and all other submissions are closed. Do not email any bi-weekly reports, as they will not be accepted. Only the bi-weekly reports submitted to date will be graded.
·         June 15, 2024: Final date to submit internship documents
Your daily diary, final internship report, and recorded final presentation must be submitted to the relevant submission folders by this date.
·         June 20 – 30, 2024: Viva Examination
Viva examinations will be held online. For the assessment, you need to prepare a 10-minute PowerPoint presentation and be ready for a 5-minute Q&amp;A session. The Internship - Final Presentation Template can be downloaded from the submission folder.
·         July 07, 2024: Final date to submit Internship Testimonials Video 
There is an opportunity to feature yourself on the faculty web and other social media by preparing a 2-3 minute Testimonial video about your internship experience. The best videos will be featured and used for faculty promotion campaigns. You can check the videos on Worldwide Internships to know how to prepare yours.
·         July 10, 2024: Final date to submit the Internship Survey Form
An Internship Evaluation Survey form should be filled out and submitted by this date. The link to the survey will be posted in a few days.
Good luck with your assignments!
Dr. Pradeep</t>
  </si>
  <si>
    <t>Dear Students,
I have uploaded the recording for today's lecture in the LMS.
Recording Link
Please refer to this lecture recording and let me know of any unclear points or issues.
Kind regards.
Rajitha L. TENNEKOON</t>
  </si>
  <si>
    <t>Lecture Recording Uploaded for today`s Lecture 2024-04-29
by Dr. R. L. TENNEKOON . - Monday, 29 April 2024, 9:15 PM
Dear Students,
I have uploaded the recording for today's lecture in the LMS.
Recording Link
Please refer to this lecture recording and let me know of any unclear points or issues.
Kind regards.
Rajitha L. TENNEKOON</t>
  </si>
  <si>
    <t>Lecture recording uploaded to LMS
by Dr. R. L. TENNEKOON . - Thursday, 25 April 2024, 5:57 PM
Dear Students,
I have uploaded the recording for today's lecture in the LMS.
Recording Link
Please refer to this lecture recording and let me know if you have any unclear points or issues.
Kind regards.
Rajitha L. TENNEKOON</t>
  </si>
  <si>
    <t xml:space="preserve">International Statistics Conference 2024 (ISC 2024)
4th IASSL International Conference on Statistics and Data Science
"Unleashing the power of data: Harnessing the Synergy between Statistics and Data Science"
28 - 29 December, 2024
Cinnamon Lakeside, Colombo, Sri Lanka
ISC 2024 is organized by the Institute of Applied Statistics, Sri Lanka (IASSL) with the collaboration of University of Sri Jayewardenepura (USJ), Sri Lanka and Simon Fraser University (SFU), Canada.
Guest of Honour/ Keynote speaker: Professor Rob Hyndman, Monash University, Australia.
Keynote speaker: Professor Tim Swartz, SFU, Canada.
Guest Speakers:
    Professor Ji-Hyun Lee, the President-elect 2024 of the American Statistical Association
    Emeritus Professor Jay Emmerson, Yale University, USA
The Conference Proceedings will be published with an ISSN and ISBN. Selected papers will be submitted to Springer Nature for a possible publication in a Scopus-indexed book series or published in Sri Lankan Journal of Applied Statistics.
Submission Deadline: May 15, 2024
Acceptance Notification: July 15, 2024
Camera-ready Submission: August 15, 2024
Early-Bird Registration Closes: August 31, 2024
Conference website: https://isc24.iassl.lk/
We would like to invite you/your colleagues/research group to contribute/participate in this conference. 
Best Regards,
ISC 2024 Organizing Committee </t>
  </si>
  <si>
    <t>Lecture Recording Uploaded for today`s Lecture 2024-04-22
by Dr. R. L. TENNEKOON . - Monday, 22 April 2024, 5:57 PM
Dear Students,
I have uploaded the recording for today's lecture in the LMS.
Recording Link
Please refer to this lecture recording and let me know of any unclear points or issues.
Kind regards.
Rajitha L. TENNEKOON</t>
  </si>
  <si>
    <t>Lecture recording uploaded to LMS
by Dr. R. L. TENNEKOON . - Thursday, 18 April 2024, 5:59 PM
Dear Students,
I have uploaded the recording for today's lecture in the LMS.
Recording Link
Please refer to this lecture recording and let me know if you have any unclear points or issues.
Kind regards.
Rajitha L. TENNEKOON</t>
  </si>
  <si>
    <t xml:space="preserve">Call for Abstracts! 
International Conference on Mangroves for Sustainability (ICMS) - 2024 
Abstracts and extended abstracts are now being accepted for the International Conference on Mangroves for Sustainability (ICMS) 2024, organized by the Centre for Environmental Studies and Sustainable Development of the Open University of Sri Lanka and Turtle Conservation Project. The conference will be held on the 22nd - 24th of July 2024 at Turyaa, Kalutara in hybrid mode.  
🌏 Call to Action:
We invite you to submit your abstract and extended abstract to share your experiences on the role of mangroves in fostering sustainability and to explore innovative ideas to pave the way for a more sustainable future. 
Join from anywhere in the world!
📌 Important Dates:
Call for Abstracts: 1st February 2024
Abstract Submission Deadline: 25th April 2024
Notification of Acceptance: 30th April 2024
Camera-ready copy Submission: 15th May 2024
For more details on 
International Conference on Mangroves for Sustainability and the ICMS Flyer </t>
  </si>
  <si>
    <t>Lecture Recording Uploaded for today`s Lecture 2024-04-08
by Dr. R. L. TENNEKOON . - Monday, 8 April 2024, 5:49 PM
Dear Students,
I have uploaded the recording for today's lecture in the LMS.
Recording Link
Please refer to this lecture recording and let me know of any unclear points or issues.
Kind regards.
Rajitha L. TENNEKOON</t>
  </si>
  <si>
    <t>Embark on an enriching journey this Spring Break with edX's online courses in tourism, language, art, and history. Skip the queues, expensive flights, and dusty hotel rooms and uncover the intricacies of global culture — all from the comfort of your own home.
There’s a world of knowledge out there. So, what will you learn next?
Explore courses below</t>
  </si>
  <si>
    <t>by Dr. R. L. TENNEKOON . - Thursday, 28 March 2024, 5:51 PM
Dear Students,
I have uploaded the recording for today's lecture in the LMS.
Recording Link
Please refer to this lecture recording and let me know of any unclear points or issues.
Kind regards.
Rajitha L. TENNEKOON</t>
  </si>
  <si>
    <t>Hi Wenura Randunu - CS/2018/033,
We detected an unusual sign-in from a device or location you don't usually use. If this was you, enter the code below to sign in to Zoom.
992032
The code will expire in 10 minutes.
Please review the sign in activity details below:
Date	2024.03.26 07:11:16 PM
Browser	-
Operating System	Windows
Location	Colombo District(LK)
If this wasn't you, please let us know here. We recommend that you update your password and enable two-factor authentication to secure your account.
Thank you,
The Zoom Team</t>
  </si>
  <si>
    <t xml:space="preserve">Hey RANDUNU R.P.T.W,
It’s time to reserve your spot. You’re invited to join us for our first-ever Cisco U. Spotlight virtual event on April 24, 2024.
We’re shining a light on the topics and technologies that matter most—from fundamentals and best practices to the specialized skills sparking today’s top trends and leading innovations. Be a part of all the buzz and discover all the reasons why cloud connect, secure the cloud, network assurance, and AI are more than just buzzwords. 
Immerse yourself in lectures, hands-on workshops, expert-level insights, or all three. Here’s a sneak preview of our featured sessions:
Par Merat
Vice President, Learning &amp; Certifications, Cisco Systems
Keynote
wendell_odom_card.png
Wendell Odom
Director, Certskills
OSPF Neighbor Troubleshooting Practice
Kareem Iskander
Lead Technical Advocate, Cisco Systems
Hands-on Meraki Action Batches
Don’t miss this fantastic opportunity to learn from industry experts and thought leaders. This event is perfect for everyone in tech, no matter what your role or expertise. Register now and save your spot.
Register now
Hope to see you there!  
The Cisco U.  Crew </t>
  </si>
  <si>
    <t>You left something in your cart
Would you like to complete your purchase?
A quick reminder of some daily benefits you could enjoy with a VPN:
Surfshark app
    Hide your IP address
    Browse with high connection speeds
    Connect multiple devices
    Strict no-logs policy
    Industry-leading encryption
    3200+ servers in 100 countries
    100% RAM-only servers for extra privacy
Continue to checkout
Stay safe,
The Surfshark Team</t>
  </si>
  <si>
    <t xml:space="preserve"> Hi slposeidon,
You’re now part of the world’s largest data science community. Welcome, we’re glad you’re here!
Whether you’re new to machine learning or a renowned expert, we want to support you with powerful tools and resources to help you grow as a data scientist.
So, where’s the best place to start?
We highly recommend trying out our popular Titanic competition. You’ll be challenged to predict which passengers survived the infamous 1912 shipwreck.
Get Started Here
It’s a quick way to get a strong grasp of how our platform works. You’ll become more familiar with how our notebooks (online coding environment with no cost GPUs), open datasets, and open pretrained models work together to help you build data science projects. </t>
  </si>
  <si>
    <t>Hello,
Your account just logged in using a(n) Windows device we don't recognize from a region we haven't seen you in recently. Click the link below to verify this was you and continue to NVIDIA GeForce Experience. If this wasn't you please change your password. asd asd asd asd asd asd asd asd asd asd asd asd asd asd asd asd asd asd qwe asd zxc.</t>
  </si>
  <si>
    <t>Hey!
We wanted to let you know that we’re updating our Terms of Service, Privacy Policy, Paid Services Terms, and Community Guidelines. We periodically make these updates as our business evolves or to respond to new laws.
These changes will take effect on April 15, 2024.
Here are some highlights of what we’ve updated:
    How we describe our services: Made it easier to understand how Discord works, the features we offer, and how our services can be personalized for you.
    How we resolve disputes: Updated our informal dispute resolution process and our arbitration agreement. We work hard to make sure you always love Discord and hope there’s never a dispute!
    How we approach privacy: Provided more information about privacy rights and how they are exercised. We also updated what data we collect and how we use it. Your privacy is important to us, and we try to limit what information we collect and give you control over your privacy on Discord.
    How we explain our Community Guidelines: Added more context and made our guidelines easier to understand. 
We encourage you to read the updated documents in full. We’ve also summarised important changes on our blog.
Thanks for helping us make Discord the best place for people to hang out and talk together!
Discord</t>
  </si>
  <si>
    <t>Prediction of the system (SVM)</t>
  </si>
  <si>
    <t>NLP</t>
  </si>
  <si>
    <t xml:space="preserve">You can now manage your addresses in your Google Account
You can now manage you previously added while using Google services – such as an  from a purchase or autofill on Chrome – in your Google. In addition, addresses you add while using Google services in the future will be saved in your Google Account.
With this change, you can use addresses in your Google Account to autofill address forms, saving you time as you only need to enter an address once.
Learn more about managing your addresses
Sincerely,
The Google Team </t>
  </si>
  <si>
    <t>Reflecting on Bit coin Pizza Day: A Slice of Cry pto History! 🍕💰
Yesterday marked the celebration of one of the tastiest and most pivotal moments in crypto currency: Bitcoin Pizza Day! Every year on May 22, the crypto community commemorates the day when Bit coin was first used to buy something tangible—in this case, two large pizzas. This transaction not only serves as a whimsical benchmark for Bitcoin’s value but also underscores its potential as a transformative financial technology.
A Trip Down Memory Lane
It was on May 22 in 2010 that Laszlo Hanyecz, a programmer, decided to make a novel purchase that would etch his name in the annals of crypto history. Hanyecz used 10,000 Bitcoins, worth about $41 at the time, to buy two large pizzas from Papa John’s. If you're wincing at the thought of spending what would be hundreds of millions of dollars today on pizza, you're not alone! This legendary purchase is a stark reminder of Bitcoin's meteoric rise and the incredible journey it has embarked on since those early days.
Why Celebrate Bit coin Pizza Day?
Bit coin Pizza Day is much more than a celebration of Hanyecz's culinary choice; it is a cornerstone for Bit coin enthusiasts to reflect on the digital currency's evolution and its emerging utility as a robust payment method. This day highlights how far Bitcoin has come from its early adoption phase to becoming a central player in the broader narrative of digital finance.
For many in the crypto currency space, this day is also a moment to ponder the unpredictable nature of digital currency values and to appreciate the bold moves of early adopters like Hanyecz.
A Slice of Today's Value
Had Laszlo Hanyecz held onto those 10,000 bit coins rather than trading them for two large pizzas, they would be worth a staggering amount today. As of yesterday, with Bitcoin's price hovering around $70,000 per coin, his $41 pizza order from 2010 would equate to approximately $700 million in today's market. It's a jaw-dropping figure that could buy not just a couple of pizzas but a whole pizza empire!
It was on May 22 in 2010 that Laszlo Hanyecz, a programmer, decided to make a novel purchase that would etch his name in the annals of crypto history. Hanyecz used 10,000 Bitcoins, worth about $41 at the time, to buy two large pizzas from Papa John’s. If you're wincing at the thought of spending what would be hundreds of millions of dollars today on pizza, you're not alone! This legendary purchase is a stark reminder of Bitcoin's meteoric rise and the incredible journey it has embarked on since those early days.Bit coin Pizza Day is much more than a celebration of Hanyecz's culinary choice; it is a cornerstone for Bit coin enthusiasts to reflect on the digital currency's evolution and its emerging utility as a robust payment method. This day highlights how far Bitcoin has come from its early adoption phase to becoming a central player in the broader narrative of digital finance.Bit coin Pizza Day is much more than a celebration of Hanyecz's culinary choice; it is a cornerstone for Bit coin enthusiasts to reflect on the digital currency's evolution and its emerging utility as a robust payment method. This day highlights how far Bitcoin has come from its early adoption phase to becoming a central player in the broader narrative of digital finance.
Our Takeaway
Reflecting on Bit coin Pizza Day gives us a chance to measure the growth of cryptocurrencies and their increasing impact on everyday transactions and financial practices. Whether you're heavily invested in crypto currencies or just enjoy following their development, the story of Bitcoin Pizza Day serves as a powerful reminder of Bitcoin’s potential and its ongoing challenges and opportunities in the financial landscape. Bit coin Pizza Day is much more than a celebration of Hanyecz's culinary choice; it is a cornerstone for Bit coin enthusiasts to reflect on the digital currency's evolution and its emerging utility as a robust payment method. This day highlights how far Bitcoin has come from its early adoption phase to becoming a central player in the broader narrative of digital finance.
So, as we move forward from another Bitcoin Pizza Day, let’s keep exploring, engaging, and yes—maybe even enjoying a slice or two as we ponder the vast potential of cryptocurrency.
Here’s to more milestones in the crypto universe!</t>
  </si>
  <si>
    <t>Legitimate Mails</t>
  </si>
  <si>
    <t>Gmails</t>
  </si>
  <si>
    <t>Outlook Mails</t>
  </si>
  <si>
    <t>Spam Mails</t>
  </si>
  <si>
    <t>TWR Model Predection</t>
  </si>
  <si>
    <t>Time for the prediction using TWR</t>
  </si>
  <si>
    <t>TWR</t>
  </si>
  <si>
    <t xml:space="preserve">Dear friend, I am Mrs. Mavis Wanczyk, the winner of the $758 million Powerball jackpot. I'm giving away to 5 random people which include you. If you receive this email, your email was selected after the ball was spun. I have given away most of my wealth to a number of charities and organisations here in the United States. I have volunteered to give you $2,800,000'00 Dollars as one of the 5 winners 
chosen to verify my winnings via the YouTube page below. SEE ME HERE https://www.youtube.com/watch?v=q0Bpez2Z7c0 THIS IS YOUR DONATION CODE:(REPB/AVL2023/28392/USA). Reply to this email with the donation code: mrsmaviswanczyk91@tutanota.com I hope to bring joy to you and your family. 
Regards, Mrs. Mavis Wanczyk. account v account account account account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</si>
</sst>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1"/>
      <color theme="0"/>
      <name val="Calibri"/>
      <family val="2"/>
      <scheme val="minor"/>
    </font>
    <font>
      <sz val="11"/>
      <color rgb="FF9C0006"/>
      <name val="Calibri"/>
      <family val="2"/>
      <scheme val="minor"/>
    </font>
    <font>
      <sz val="11"/>
      <color theme="1"/>
      <name val="Calibri"/>
      <family val="2"/>
      <scheme val="minor"/>
    </font>
    <font>
      <sz val="11"/>
      <name val="Calibri"/>
      <family val="2"/>
      <scheme val="minor"/>
    </font>
  </fonts>
  <fills count="10">
    <fill>
      <patternFill patternType="none"/>
    </fill>
    <fill>
      <patternFill patternType="gray125"/>
    </fill>
    <fill>
      <patternFill patternType="solid">
        <fgColor theme="8"/>
      </patternFill>
    </fill>
    <fill>
      <patternFill patternType="solid">
        <fgColor rgb="FF92D050"/>
        <bgColor indexed="64"/>
      </patternFill>
    </fill>
    <fill>
      <patternFill patternType="solid">
        <fgColor theme="9" tint="0.79998168889431442"/>
        <bgColor indexed="64"/>
      </patternFill>
    </fill>
    <fill>
      <patternFill patternType="solid">
        <fgColor rgb="FFFFC7CE"/>
      </patternFill>
    </fill>
    <fill>
      <patternFill patternType="solid">
        <fgColor theme="5"/>
      </patternFill>
    </fill>
    <fill>
      <patternFill patternType="solid">
        <fgColor theme="7" tint="0.79998168889431442"/>
        <bgColor indexed="65"/>
      </patternFill>
    </fill>
    <fill>
      <patternFill patternType="solid">
        <fgColor theme="9" tint="0.79998168889431442"/>
        <bgColor indexed="65"/>
      </patternFill>
    </fill>
    <fill>
      <patternFill patternType="solid">
        <fgColor theme="7" tint="0.7999816888943144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6">
    <xf numFmtId="0" fontId="0" fillId="0" borderId="0"/>
    <xf numFmtId="0" fontId="1" fillId="2" borderId="0" applyNumberFormat="0" applyBorder="0" applyAlignment="0" applyProtection="0"/>
    <xf numFmtId="0" fontId="2" fillId="5" borderId="0" applyNumberFormat="0" applyBorder="0" applyAlignment="0" applyProtection="0"/>
    <xf numFmtId="0" fontId="1"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cellStyleXfs>
  <cellXfs count="37">
    <xf numFmtId="0" fontId="0" fillId="0" borderId="0" xfId="0"/>
    <xf numFmtId="0" fontId="0" fillId="0" borderId="0" xfId="0" applyAlignment="1">
      <alignment horizontal="center" vertical="center"/>
    </xf>
    <xf numFmtId="0" fontId="0" fillId="0" borderId="0" xfId="0" applyAlignment="1">
      <alignment horizontal="left" vertical="center" wrapText="1"/>
    </xf>
    <xf numFmtId="0" fontId="1" fillId="2" borderId="1" xfId="1"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left" vertical="center" wrapText="1"/>
    </xf>
    <xf numFmtId="0" fontId="0" fillId="0" borderId="1" xfId="0" applyBorder="1" applyAlignment="1">
      <alignment horizontal="center" vertical="center" wrapText="1"/>
    </xf>
    <xf numFmtId="0" fontId="0" fillId="4" borderId="1" xfId="0" applyFill="1" applyBorder="1" applyAlignment="1">
      <alignment horizontal="center" vertical="center"/>
    </xf>
    <xf numFmtId="0" fontId="1" fillId="2" borderId="1" xfId="1" applyBorder="1" applyAlignment="1">
      <alignment horizontal="center" vertical="center" wrapText="1"/>
    </xf>
    <xf numFmtId="0" fontId="2" fillId="5" borderId="1" xfId="2" applyBorder="1" applyAlignment="1">
      <alignment horizontal="center" vertical="center"/>
    </xf>
    <xf numFmtId="0" fontId="1" fillId="6" borderId="1" xfId="3" applyBorder="1" applyAlignment="1">
      <alignment horizontal="center" vertical="center" wrapText="1"/>
    </xf>
    <xf numFmtId="0" fontId="1" fillId="6" borderId="1" xfId="3" applyBorder="1" applyAlignment="1">
      <alignment horizontal="center" vertical="center"/>
    </xf>
    <xf numFmtId="10" fontId="0" fillId="0" borderId="1" xfId="0" applyNumberFormat="1" applyBorder="1" applyAlignment="1">
      <alignment horizontal="center" vertical="center"/>
    </xf>
    <xf numFmtId="0" fontId="0" fillId="4" borderId="2" xfId="0" applyFill="1" applyBorder="1" applyAlignment="1">
      <alignment horizontal="center" vertical="center"/>
    </xf>
    <xf numFmtId="0" fontId="2" fillId="5" borderId="2" xfId="2" applyBorder="1" applyAlignment="1">
      <alignment horizontal="center" vertical="center"/>
    </xf>
    <xf numFmtId="0" fontId="3" fillId="7" borderId="1" xfId="4" applyBorder="1" applyAlignment="1">
      <alignment horizontal="center" vertical="center"/>
    </xf>
    <xf numFmtId="0" fontId="3" fillId="8" borderId="1" xfId="5" applyBorder="1" applyAlignment="1">
      <alignment horizontal="center" vertical="center"/>
    </xf>
    <xf numFmtId="9" fontId="0" fillId="0" borderId="1" xfId="0" applyNumberFormat="1" applyBorder="1" applyAlignment="1">
      <alignment horizontal="center" vertical="center"/>
    </xf>
    <xf numFmtId="0" fontId="0" fillId="0" borderId="0" xfId="0" applyAlignment="1">
      <alignment horizontal="center" vertical="center" wrapText="1"/>
    </xf>
    <xf numFmtId="0" fontId="3" fillId="7" borderId="1" xfId="4" applyBorder="1" applyAlignment="1">
      <alignment horizontal="center" vertical="center" wrapText="1"/>
    </xf>
    <xf numFmtId="0" fontId="0" fillId="0" borderId="0" xfId="0" applyAlignment="1">
      <alignment wrapText="1"/>
    </xf>
    <xf numFmtId="0" fontId="0" fillId="9" borderId="1" xfId="0" applyFill="1" applyBorder="1" applyAlignment="1">
      <alignment horizontal="center" vertical="center"/>
    </xf>
    <xf numFmtId="0" fontId="4" fillId="3" borderId="2" xfId="0" applyFont="1" applyFill="1" applyBorder="1" applyAlignment="1">
      <alignment vertical="center"/>
    </xf>
    <xf numFmtId="0" fontId="4" fillId="3" borderId="3" xfId="0" applyFont="1" applyFill="1" applyBorder="1" applyAlignment="1">
      <alignment vertical="center"/>
    </xf>
    <xf numFmtId="0" fontId="0" fillId="9" borderId="1" xfId="0" applyFill="1" applyBorder="1" applyAlignment="1">
      <alignment horizontal="center" vertical="center" wrapText="1"/>
    </xf>
    <xf numFmtId="0" fontId="3" fillId="9" borderId="1" xfId="5" applyFill="1" applyBorder="1" applyAlignment="1">
      <alignment horizontal="center" vertical="center" wrapText="1"/>
    </xf>
    <xf numFmtId="9" fontId="0" fillId="0" borderId="1" xfId="0" applyNumberFormat="1" applyBorder="1" applyAlignment="1">
      <alignment horizontal="center" vertical="center" wrapText="1"/>
    </xf>
    <xf numFmtId="0" fontId="1" fillId="2" borderId="2" xfId="1" applyBorder="1" applyAlignment="1">
      <alignment horizontal="center" vertical="center" wrapText="1"/>
    </xf>
    <xf numFmtId="0" fontId="3" fillId="8" borderId="2" xfId="5" applyBorder="1" applyAlignment="1">
      <alignment horizontal="center" vertical="center"/>
    </xf>
    <xf numFmtId="0" fontId="4" fillId="3" borderId="1" xfId="0" applyFont="1" applyFill="1" applyBorder="1" applyAlignment="1">
      <alignment horizontal="center" vertical="center"/>
    </xf>
    <xf numFmtId="0" fontId="3" fillId="7" borderId="1" xfId="4" applyBorder="1" applyAlignment="1">
      <alignment horizontal="center"/>
    </xf>
    <xf numFmtId="0" fontId="0" fillId="0" borderId="0" xfId="0" applyBorder="1" applyAlignment="1">
      <alignment horizontal="center" vertical="center" wrapText="1"/>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0" fillId="3" borderId="4" xfId="0" applyFill="1" applyBorder="1" applyAlignment="1">
      <alignment horizontal="center" vertical="center"/>
    </xf>
    <xf numFmtId="0" fontId="0" fillId="3" borderId="2" xfId="0" applyFill="1" applyBorder="1" applyAlignment="1">
      <alignment horizontal="center" vertical="center"/>
    </xf>
    <xf numFmtId="0" fontId="0" fillId="0" borderId="0" xfId="0" applyFill="1" applyAlignment="1">
      <alignment horizontal="center" vertical="center"/>
    </xf>
  </cellXfs>
  <cellStyles count="6">
    <cellStyle name="20% - Accent4" xfId="4" builtinId="42"/>
    <cellStyle name="20% - Accent6" xfId="5" builtinId="50"/>
    <cellStyle name="Accent2" xfId="3" builtinId="33"/>
    <cellStyle name="Accent5" xfId="1" builtinId="45"/>
    <cellStyle name="Bad" xfId="2" builtinId="27"/>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J254"/>
  <sheetViews>
    <sheetView tabSelected="1" topLeftCell="T1" zoomScaleNormal="100" workbookViewId="0">
      <selection activeCell="AG18" sqref="AG18"/>
    </sheetView>
  </sheetViews>
  <sheetFormatPr defaultRowHeight="12" customHeight="1" x14ac:dyDescent="0.3"/>
  <cols>
    <col min="1" max="1" width="6.77734375" style="1" customWidth="1"/>
    <col min="2" max="2" width="85.77734375" style="2" customWidth="1"/>
    <col min="3" max="5" width="12.77734375" style="18" customWidth="1"/>
    <col min="6" max="6" width="12.77734375" customWidth="1"/>
    <col min="7" max="7" width="12.77734375" style="18" customWidth="1"/>
    <col min="8" max="8" width="12.77734375" customWidth="1"/>
    <col min="9" max="11" width="12.77734375" style="1" customWidth="1"/>
    <col min="12" max="12" width="12.77734375" customWidth="1"/>
    <col min="13" max="15" width="12.77734375" style="1" customWidth="1"/>
    <col min="16" max="16" width="12.77734375" customWidth="1"/>
    <col min="17" max="17" width="12.77734375" style="1" customWidth="1"/>
    <col min="18" max="18" width="10.33203125" hidden="1" customWidth="1"/>
    <col min="19" max="19" width="12.77734375" style="20" customWidth="1"/>
    <col min="20" max="20" width="12.77734375" style="31" customWidth="1"/>
    <col min="21" max="21" width="8.88671875" style="36"/>
    <col min="22" max="22" width="8.88671875" style="1"/>
    <col min="23" max="23" width="13.88671875" customWidth="1"/>
    <col min="24" max="24" width="11.44140625" customWidth="1"/>
    <col min="25" max="25" width="15" customWidth="1"/>
    <col min="26" max="26" width="8.88671875" customWidth="1"/>
    <col min="27" max="31" width="19.44140625" customWidth="1"/>
    <col min="32" max="32" width="17.33203125" customWidth="1"/>
    <col min="33" max="33" width="17" customWidth="1"/>
    <col min="34" max="34" width="13.6640625" customWidth="1"/>
    <col min="35" max="35" width="12.6640625" style="1" customWidth="1"/>
    <col min="36" max="36" width="23" customWidth="1"/>
  </cols>
  <sheetData>
    <row r="1" spans="1:36" ht="65.400000000000006" customHeight="1" x14ac:dyDescent="0.3">
      <c r="A1" s="3" t="s">
        <v>9</v>
      </c>
      <c r="B1" s="8" t="s">
        <v>0</v>
      </c>
      <c r="C1" s="8" t="s">
        <v>1</v>
      </c>
      <c r="D1" s="8" t="s">
        <v>59</v>
      </c>
      <c r="E1" s="8" t="s">
        <v>7</v>
      </c>
      <c r="F1" s="8" t="s">
        <v>97</v>
      </c>
      <c r="G1" s="8" t="s">
        <v>98</v>
      </c>
      <c r="H1" s="8" t="s">
        <v>91</v>
      </c>
      <c r="I1" s="8" t="s">
        <v>92</v>
      </c>
      <c r="J1" s="8" t="s">
        <v>69</v>
      </c>
      <c r="K1" s="8" t="s">
        <v>87</v>
      </c>
      <c r="L1" s="8" t="s">
        <v>85</v>
      </c>
      <c r="M1" s="8" t="s">
        <v>88</v>
      </c>
      <c r="N1" s="8" t="s">
        <v>216</v>
      </c>
      <c r="O1" s="8" t="s">
        <v>86</v>
      </c>
      <c r="P1" s="8" t="s">
        <v>89</v>
      </c>
      <c r="Q1" s="8" t="s">
        <v>90</v>
      </c>
      <c r="R1" s="8" t="s">
        <v>99</v>
      </c>
      <c r="S1" s="27" t="s">
        <v>224</v>
      </c>
      <c r="T1" s="8" t="s">
        <v>225</v>
      </c>
      <c r="AA1" s="10" t="s">
        <v>71</v>
      </c>
      <c r="AB1" s="10" t="s">
        <v>222</v>
      </c>
      <c r="AC1" s="10" t="s">
        <v>221</v>
      </c>
      <c r="AD1" s="10" t="s">
        <v>223</v>
      </c>
      <c r="AE1" s="10" t="s">
        <v>220</v>
      </c>
      <c r="AF1" s="10" t="s">
        <v>72</v>
      </c>
      <c r="AG1" s="10" t="s">
        <v>73</v>
      </c>
      <c r="AH1" s="10" t="s">
        <v>74</v>
      </c>
      <c r="AI1" s="11" t="s">
        <v>77</v>
      </c>
      <c r="AJ1" s="10" t="s">
        <v>84</v>
      </c>
    </row>
    <row r="2" spans="1:36" ht="12" customHeight="1" x14ac:dyDescent="0.3">
      <c r="A2" s="4">
        <v>1</v>
      </c>
      <c r="B2" s="5" t="s">
        <v>17</v>
      </c>
      <c r="C2" s="6" t="s">
        <v>4</v>
      </c>
      <c r="D2" s="6" t="s">
        <v>60</v>
      </c>
      <c r="E2" s="6" t="s">
        <v>8</v>
      </c>
      <c r="F2" s="13" t="s">
        <v>4</v>
      </c>
      <c r="G2" s="19">
        <v>0.53380000000000005</v>
      </c>
      <c r="H2" s="13" t="s">
        <v>4</v>
      </c>
      <c r="I2" s="15">
        <v>2.5099999999999998</v>
      </c>
      <c r="J2" s="13" t="s">
        <v>4</v>
      </c>
      <c r="K2" s="15">
        <v>7.55</v>
      </c>
      <c r="L2" s="13" t="s">
        <v>4</v>
      </c>
      <c r="M2" s="15">
        <v>13.5</v>
      </c>
      <c r="N2" s="7" t="s">
        <v>4</v>
      </c>
      <c r="O2" s="15">
        <v>25.3</v>
      </c>
      <c r="P2" s="13" t="s">
        <v>4</v>
      </c>
      <c r="Q2" s="15">
        <v>50.25</v>
      </c>
      <c r="R2" s="13">
        <v>0.34</v>
      </c>
      <c r="S2" s="13" t="s">
        <v>4</v>
      </c>
      <c r="T2" s="19">
        <v>0.53380000000000005</v>
      </c>
      <c r="W2" s="14" t="s">
        <v>70</v>
      </c>
      <c r="X2" s="13" t="s">
        <v>4</v>
      </c>
      <c r="Y2" s="16" t="s">
        <v>96</v>
      </c>
      <c r="AA2" s="4" t="s">
        <v>75</v>
      </c>
      <c r="AB2" s="4">
        <f>COUNTIF(D2:D254, D2)</f>
        <v>140</v>
      </c>
      <c r="AC2" s="4">
        <f>COUNTIF(D2:D254, D89)</f>
        <v>110</v>
      </c>
      <c r="AD2" s="4">
        <f>COUNTIF(C2:C254, C2)</f>
        <v>150</v>
      </c>
      <c r="AE2" s="4">
        <f>COUNTIF(C2:C254, C155)</f>
        <v>100</v>
      </c>
      <c r="AF2" s="4">
        <f>SUM(AB2,AC2)</f>
        <v>250</v>
      </c>
      <c r="AG2" s="4">
        <f>COUNTIF(N2:N153,X2)+COUNTIF(N155:N254,Y2)</f>
        <v>210</v>
      </c>
      <c r="AH2" s="4">
        <f>COUNTIF(N2:N254, W2)</f>
        <v>40</v>
      </c>
      <c r="AI2" s="12">
        <f t="shared" ref="AI2:AI8" si="0">AG2/AF2</f>
        <v>0.84</v>
      </c>
      <c r="AJ2" s="4">
        <f>AVERAGE(O2:O254)</f>
        <v>21.904879999999991</v>
      </c>
    </row>
    <row r="3" spans="1:36" ht="12" customHeight="1" x14ac:dyDescent="0.3">
      <c r="A3" s="4">
        <v>2</v>
      </c>
      <c r="B3" s="5" t="s">
        <v>3</v>
      </c>
      <c r="C3" s="6" t="s">
        <v>4</v>
      </c>
      <c r="D3" s="6" t="s">
        <v>60</v>
      </c>
      <c r="E3" s="6" t="s">
        <v>8</v>
      </c>
      <c r="F3" s="13" t="s">
        <v>4</v>
      </c>
      <c r="G3" s="19">
        <v>0.53400000000000003</v>
      </c>
      <c r="H3" s="13" t="s">
        <v>4</v>
      </c>
      <c r="I3" s="15">
        <v>2.35</v>
      </c>
      <c r="J3" s="13" t="s">
        <v>4</v>
      </c>
      <c r="K3" s="15">
        <v>7.53</v>
      </c>
      <c r="L3" s="13" t="s">
        <v>4</v>
      </c>
      <c r="M3" s="15">
        <v>13.64</v>
      </c>
      <c r="N3" s="7" t="s">
        <v>4</v>
      </c>
      <c r="O3" s="15">
        <v>32.43</v>
      </c>
      <c r="P3" s="13" t="s">
        <v>4</v>
      </c>
      <c r="Q3" s="15">
        <v>47.56</v>
      </c>
      <c r="R3" s="13">
        <v>0.4</v>
      </c>
      <c r="S3" s="13" t="s">
        <v>4</v>
      </c>
      <c r="T3" s="19">
        <v>0.53400000000000003</v>
      </c>
      <c r="AA3" s="6" t="s">
        <v>76</v>
      </c>
      <c r="AB3" s="4">
        <f>COUNTIF(D2:D254, D2)</f>
        <v>140</v>
      </c>
      <c r="AC3" s="4">
        <f>COUNTIF(D3:D255, D90)</f>
        <v>110</v>
      </c>
      <c r="AD3" s="4">
        <f>COUNTIF(C2:C254, C2)</f>
        <v>150</v>
      </c>
      <c r="AE3" s="6">
        <f>COUNTIF(C2:C254, C155)</f>
        <v>100</v>
      </c>
      <c r="AF3" s="4">
        <f>SUM(AB2,AC2)</f>
        <v>250</v>
      </c>
      <c r="AG3" s="4">
        <f>COUNTIF(J2:J153,X2)+COUNTIF(J155:J254,Y2)</f>
        <v>213</v>
      </c>
      <c r="AH3" s="4">
        <f>COUNTIF(J2:J254, W2)</f>
        <v>37</v>
      </c>
      <c r="AI3" s="12">
        <f t="shared" si="0"/>
        <v>0.85199999999999998</v>
      </c>
      <c r="AJ3" s="4">
        <f>AVERAGE(K2:K254)</f>
        <v>4.9697599999999973</v>
      </c>
    </row>
    <row r="4" spans="1:36" ht="12" customHeight="1" x14ac:dyDescent="0.3">
      <c r="A4" s="4">
        <v>3</v>
      </c>
      <c r="B4" s="5" t="s">
        <v>5</v>
      </c>
      <c r="C4" s="6" t="s">
        <v>4</v>
      </c>
      <c r="D4" s="6" t="s">
        <v>60</v>
      </c>
      <c r="E4" s="6" t="s">
        <v>8</v>
      </c>
      <c r="F4" s="13" t="s">
        <v>4</v>
      </c>
      <c r="G4" s="19">
        <v>0.54310000000000003</v>
      </c>
      <c r="H4" s="13" t="s">
        <v>4</v>
      </c>
      <c r="I4" s="15">
        <v>2.4900000000000002</v>
      </c>
      <c r="J4" s="13" t="s">
        <v>4</v>
      </c>
      <c r="K4" s="15">
        <v>7.66</v>
      </c>
      <c r="L4" s="13" t="s">
        <v>4</v>
      </c>
      <c r="M4" s="15">
        <v>13.48</v>
      </c>
      <c r="N4" s="7" t="s">
        <v>4</v>
      </c>
      <c r="O4" s="15">
        <v>25.03</v>
      </c>
      <c r="P4" s="13" t="s">
        <v>4</v>
      </c>
      <c r="Q4" s="15">
        <v>47.87</v>
      </c>
      <c r="R4" s="13">
        <v>0.31</v>
      </c>
      <c r="S4" s="13" t="s">
        <v>4</v>
      </c>
      <c r="T4" s="19">
        <v>0.54310000000000003</v>
      </c>
      <c r="AA4" s="6" t="s">
        <v>78</v>
      </c>
      <c r="AB4" s="4">
        <f>COUNTIF(D2:D254, D2)</f>
        <v>140</v>
      </c>
      <c r="AC4" s="4">
        <f>COUNTIF(D4:D256, D91)</f>
        <v>110</v>
      </c>
      <c r="AD4" s="4">
        <f>COUNTIF(C2:C254, C2)</f>
        <v>150</v>
      </c>
      <c r="AE4" s="6">
        <f>COUNTIF(C2:C254, C155)</f>
        <v>100</v>
      </c>
      <c r="AF4" s="4">
        <f>SUM(AB2,AC2)</f>
        <v>250</v>
      </c>
      <c r="AG4" s="4">
        <f>COUNTIF(L2:L153,X2)+COUNTIF(L155:L254,Y2)</f>
        <v>176</v>
      </c>
      <c r="AH4" s="4">
        <f>COUNTIF(L2:L254,W2)</f>
        <v>74</v>
      </c>
      <c r="AI4" s="12">
        <f t="shared" si="0"/>
        <v>0.70399999999999996</v>
      </c>
      <c r="AJ4" s="4">
        <f>AVERAGE(M2:M254)</f>
        <v>12.219319999999994</v>
      </c>
    </row>
    <row r="5" spans="1:36" ht="12" customHeight="1" x14ac:dyDescent="0.3">
      <c r="A5" s="4">
        <v>4</v>
      </c>
      <c r="B5" s="5" t="s">
        <v>6</v>
      </c>
      <c r="C5" s="6" t="s">
        <v>4</v>
      </c>
      <c r="D5" s="6" t="s">
        <v>60</v>
      </c>
      <c r="E5" s="6" t="s">
        <v>8</v>
      </c>
      <c r="F5" s="13" t="s">
        <v>4</v>
      </c>
      <c r="G5" s="19">
        <v>0.66</v>
      </c>
      <c r="H5" s="13" t="s">
        <v>4</v>
      </c>
      <c r="I5" s="15">
        <v>2.58</v>
      </c>
      <c r="J5" s="13" t="s">
        <v>4</v>
      </c>
      <c r="K5" s="15">
        <v>7.71</v>
      </c>
      <c r="L5" s="13" t="s">
        <v>4</v>
      </c>
      <c r="M5" s="15">
        <v>13.68</v>
      </c>
      <c r="N5" s="7" t="s">
        <v>4</v>
      </c>
      <c r="O5" s="15">
        <v>25.22</v>
      </c>
      <c r="P5" s="13" t="s">
        <v>4</v>
      </c>
      <c r="Q5" s="15">
        <v>48.17</v>
      </c>
      <c r="R5" s="13">
        <v>0.36</v>
      </c>
      <c r="S5" s="13" t="s">
        <v>4</v>
      </c>
      <c r="T5" s="19">
        <v>0.66</v>
      </c>
      <c r="AA5" s="6" t="s">
        <v>93</v>
      </c>
      <c r="AB5" s="4">
        <f>COUNTIF(D2:D254, D2)</f>
        <v>140</v>
      </c>
      <c r="AC5" s="4">
        <f>COUNTIF(D4:D256, D91)</f>
        <v>110</v>
      </c>
      <c r="AD5" s="4">
        <f>COUNTIF(C2:C254, C2)</f>
        <v>150</v>
      </c>
      <c r="AE5" s="6">
        <f>COUNTIF(C2:C254, C155)</f>
        <v>100</v>
      </c>
      <c r="AF5" s="4">
        <f>SUM(AB2,AC2)</f>
        <v>250</v>
      </c>
      <c r="AG5" s="4">
        <f>COUNTIF(P2:P153,X2)+COUNTIF(P155:P254,Y2)</f>
        <v>218</v>
      </c>
      <c r="AH5" s="4">
        <f>COUNTIF(P2:P254,W2)</f>
        <v>32</v>
      </c>
      <c r="AI5" s="17">
        <f t="shared" si="0"/>
        <v>0.872</v>
      </c>
      <c r="AJ5" s="4">
        <f>AVERAGE(Q2:Q254)</f>
        <v>47.12187999999999</v>
      </c>
    </row>
    <row r="6" spans="1:36" ht="12" customHeight="1" x14ac:dyDescent="0.3">
      <c r="A6" s="4">
        <v>5</v>
      </c>
      <c r="B6" s="5" t="s">
        <v>10</v>
      </c>
      <c r="C6" s="6" t="s">
        <v>4</v>
      </c>
      <c r="D6" s="6" t="s">
        <v>60</v>
      </c>
      <c r="E6" s="6" t="s">
        <v>8</v>
      </c>
      <c r="F6" s="13" t="s">
        <v>4</v>
      </c>
      <c r="G6" s="19">
        <v>0.55279999999999996</v>
      </c>
      <c r="H6" s="13" t="s">
        <v>4</v>
      </c>
      <c r="I6" s="15">
        <v>2.4900000000000002</v>
      </c>
      <c r="J6" s="13" t="s">
        <v>4</v>
      </c>
      <c r="K6" s="15">
        <v>4.9800000000000004</v>
      </c>
      <c r="L6" s="13" t="s">
        <v>4</v>
      </c>
      <c r="M6" s="15">
        <v>11.25</v>
      </c>
      <c r="N6" s="7" t="s">
        <v>4</v>
      </c>
      <c r="O6" s="15">
        <v>22.92</v>
      </c>
      <c r="P6" s="13" t="s">
        <v>4</v>
      </c>
      <c r="Q6" s="15">
        <v>48</v>
      </c>
      <c r="R6" s="13">
        <v>0.4</v>
      </c>
      <c r="S6" s="13" t="s">
        <v>4</v>
      </c>
      <c r="T6" s="19">
        <v>0.55279999999999996</v>
      </c>
      <c r="AA6" s="6" t="s">
        <v>94</v>
      </c>
      <c r="AB6" s="4">
        <f>COUNTIF(D2:D254, D2)</f>
        <v>140</v>
      </c>
      <c r="AC6" s="4">
        <f>COUNTIF(D5:D257, D92)</f>
        <v>110</v>
      </c>
      <c r="AD6" s="4">
        <f>COUNTIF(C2:C254, C2)</f>
        <v>150</v>
      </c>
      <c r="AE6" s="6">
        <f>COUNTIF(C2:C254, C155)</f>
        <v>100</v>
      </c>
      <c r="AF6" s="4">
        <f>SUM(AB2,AC2)</f>
        <v>250</v>
      </c>
      <c r="AG6" s="4">
        <f>COUNTIF(H2:H153,X2)+COUNTIF(H155:H254,Y2)</f>
        <v>217</v>
      </c>
      <c r="AH6" s="4">
        <f>COUNTIF(H2:H254,W2)</f>
        <v>33</v>
      </c>
      <c r="AI6" s="12">
        <f t="shared" si="0"/>
        <v>0.86799999999999999</v>
      </c>
      <c r="AJ6" s="4">
        <f>AVERAGE(I2:I254)</f>
        <v>2.5166000000000004</v>
      </c>
    </row>
    <row r="7" spans="1:36" ht="12" customHeight="1" x14ac:dyDescent="0.3">
      <c r="A7" s="4">
        <v>6</v>
      </c>
      <c r="B7" s="5" t="s">
        <v>11</v>
      </c>
      <c r="C7" s="6" t="s">
        <v>4</v>
      </c>
      <c r="D7" s="6" t="s">
        <v>60</v>
      </c>
      <c r="E7" s="6" t="s">
        <v>8</v>
      </c>
      <c r="F7" s="13" t="s">
        <v>4</v>
      </c>
      <c r="G7" s="19">
        <v>0.54169999999999996</v>
      </c>
      <c r="H7" s="13" t="s">
        <v>4</v>
      </c>
      <c r="I7" s="15">
        <v>2.66</v>
      </c>
      <c r="J7" s="13" t="s">
        <v>4</v>
      </c>
      <c r="K7" s="15">
        <v>5.0599999999999996</v>
      </c>
      <c r="L7" s="13" t="s">
        <v>4</v>
      </c>
      <c r="M7" s="15">
        <v>11.48</v>
      </c>
      <c r="N7" s="7" t="s">
        <v>4</v>
      </c>
      <c r="O7" s="15">
        <v>22.14</v>
      </c>
      <c r="P7" s="13" t="s">
        <v>4</v>
      </c>
      <c r="Q7" s="15">
        <v>48.3</v>
      </c>
      <c r="R7" s="13">
        <v>0.44</v>
      </c>
      <c r="S7" s="13" t="s">
        <v>4</v>
      </c>
      <c r="T7" s="19">
        <v>0.54169999999999996</v>
      </c>
      <c r="AA7" s="4" t="s">
        <v>217</v>
      </c>
      <c r="AB7" s="4">
        <f>COUNTIF(D2:D254, D2)</f>
        <v>140</v>
      </c>
      <c r="AC7" s="4">
        <f>COUNTIF(D7:D259, D94)</f>
        <v>110</v>
      </c>
      <c r="AD7" s="4">
        <f>COUNTIF(C2:C254, C2)</f>
        <v>150</v>
      </c>
      <c r="AE7" s="4">
        <f>COUNTIF(C2:C254, C155)</f>
        <v>100</v>
      </c>
      <c r="AF7" s="4">
        <f>SUM(AB2,AC2)</f>
        <v>250</v>
      </c>
      <c r="AG7" s="4">
        <f>COUNTIF(F2:F153,X2)+COUNTIF(F155:F254,Y2)</f>
        <v>137</v>
      </c>
      <c r="AH7" s="4">
        <f>COUNTIF(F2:F254, W2)</f>
        <v>113</v>
      </c>
      <c r="AI7" s="12">
        <f t="shared" si="0"/>
        <v>0.54800000000000004</v>
      </c>
      <c r="AJ7" s="4">
        <f>AVERAGE(G2:G254)</f>
        <v>0.59227960000000024</v>
      </c>
    </row>
    <row r="8" spans="1:36" ht="12" customHeight="1" x14ac:dyDescent="0.3">
      <c r="A8" s="4">
        <v>7</v>
      </c>
      <c r="B8" s="5" t="s">
        <v>12</v>
      </c>
      <c r="C8" s="6" t="s">
        <v>4</v>
      </c>
      <c r="D8" s="6" t="s">
        <v>60</v>
      </c>
      <c r="E8" s="6" t="s">
        <v>8</v>
      </c>
      <c r="F8" s="13" t="s">
        <v>4</v>
      </c>
      <c r="G8" s="19">
        <v>0.54549999999999998</v>
      </c>
      <c r="H8" s="13" t="s">
        <v>4</v>
      </c>
      <c r="I8" s="15">
        <v>2.48</v>
      </c>
      <c r="J8" s="13" t="s">
        <v>4</v>
      </c>
      <c r="K8" s="15">
        <v>4.9000000000000004</v>
      </c>
      <c r="L8" s="13" t="s">
        <v>4</v>
      </c>
      <c r="M8" s="15">
        <v>12</v>
      </c>
      <c r="N8" s="7" t="s">
        <v>4</v>
      </c>
      <c r="O8" s="15">
        <v>22.17</v>
      </c>
      <c r="P8" s="14" t="s">
        <v>70</v>
      </c>
      <c r="Q8" s="15">
        <v>48.3</v>
      </c>
      <c r="R8" s="13">
        <v>0.5</v>
      </c>
      <c r="S8" s="13" t="s">
        <v>4</v>
      </c>
      <c r="T8" s="19">
        <v>0.54549999999999998</v>
      </c>
      <c r="AA8" s="6" t="s">
        <v>226</v>
      </c>
      <c r="AB8" s="6">
        <f>COUNTIF(D2:D254, D2)</f>
        <v>140</v>
      </c>
      <c r="AC8" s="6">
        <f>COUNTIF(D7:D259, D94)</f>
        <v>110</v>
      </c>
      <c r="AD8" s="6">
        <f>COUNTIF(C2:C254, C2)</f>
        <v>150</v>
      </c>
      <c r="AE8" s="6">
        <f>COUNTIF(C2:C254, C155)</f>
        <v>100</v>
      </c>
      <c r="AF8" s="6">
        <f>SUM(AB2,AC2)</f>
        <v>250</v>
      </c>
      <c r="AG8" s="6">
        <f>COUNTIF(S2:S153,X2)+COUNTIF(S155:S254,Y2)</f>
        <v>243</v>
      </c>
      <c r="AH8" s="6">
        <f>COUNTIF(S2:S254, W2)</f>
        <v>7</v>
      </c>
      <c r="AI8" s="26">
        <f t="shared" si="0"/>
        <v>0.97199999999999998</v>
      </c>
      <c r="AJ8" s="6">
        <f>AVERAGE(T2:T210)</f>
        <v>32.458194660194181</v>
      </c>
    </row>
    <row r="9" spans="1:36" ht="12" customHeight="1" x14ac:dyDescent="0.3">
      <c r="A9" s="4">
        <v>8</v>
      </c>
      <c r="B9" s="5" t="s">
        <v>13</v>
      </c>
      <c r="C9" s="6" t="s">
        <v>4</v>
      </c>
      <c r="D9" s="6" t="s">
        <v>60</v>
      </c>
      <c r="E9" s="6" t="s">
        <v>8</v>
      </c>
      <c r="F9" s="13" t="s">
        <v>4</v>
      </c>
      <c r="G9" s="19">
        <v>0.54469999999999996</v>
      </c>
      <c r="H9" s="13" t="s">
        <v>4</v>
      </c>
      <c r="I9" s="15">
        <v>2.44</v>
      </c>
      <c r="J9" s="13" t="s">
        <v>4</v>
      </c>
      <c r="K9" s="15">
        <v>4.7</v>
      </c>
      <c r="L9" s="13" t="s">
        <v>4</v>
      </c>
      <c r="M9" s="15">
        <v>11.24</v>
      </c>
      <c r="N9" s="7" t="s">
        <v>4</v>
      </c>
      <c r="O9" s="15">
        <v>23.2</v>
      </c>
      <c r="P9" s="13" t="s">
        <v>4</v>
      </c>
      <c r="Q9" s="15">
        <v>48.4</v>
      </c>
      <c r="R9" s="13">
        <v>0.51</v>
      </c>
      <c r="S9" s="13" t="s">
        <v>4</v>
      </c>
      <c r="T9" s="19">
        <v>0.54469999999999996</v>
      </c>
    </row>
    <row r="10" spans="1:36" ht="12" customHeight="1" x14ac:dyDescent="0.3">
      <c r="A10" s="4">
        <v>9</v>
      </c>
      <c r="B10" s="5" t="s">
        <v>14</v>
      </c>
      <c r="C10" s="6" t="s">
        <v>4</v>
      </c>
      <c r="D10" s="6" t="s">
        <v>60</v>
      </c>
      <c r="E10" s="6" t="s">
        <v>8</v>
      </c>
      <c r="F10" s="13" t="s">
        <v>4</v>
      </c>
      <c r="G10" s="19">
        <v>0.53959999999999997</v>
      </c>
      <c r="H10" s="13" t="s">
        <v>4</v>
      </c>
      <c r="I10" s="15">
        <v>2.7</v>
      </c>
      <c r="J10" s="13" t="s">
        <v>4</v>
      </c>
      <c r="K10" s="15">
        <v>5.16</v>
      </c>
      <c r="L10" s="13" t="s">
        <v>4</v>
      </c>
      <c r="M10" s="15">
        <v>11.3</v>
      </c>
      <c r="N10" s="7" t="s">
        <v>4</v>
      </c>
      <c r="O10" s="15">
        <v>22.75</v>
      </c>
      <c r="P10" s="13" t="s">
        <v>4</v>
      </c>
      <c r="Q10" s="15">
        <v>49.56</v>
      </c>
      <c r="R10" s="13">
        <v>0.43</v>
      </c>
      <c r="S10" s="13" t="s">
        <v>4</v>
      </c>
      <c r="T10" s="19">
        <v>0.53959999999999997</v>
      </c>
    </row>
    <row r="11" spans="1:36" ht="12" customHeight="1" x14ac:dyDescent="0.3">
      <c r="A11" s="4">
        <v>10</v>
      </c>
      <c r="B11" s="5" t="s">
        <v>15</v>
      </c>
      <c r="C11" s="6" t="s">
        <v>4</v>
      </c>
      <c r="D11" s="6" t="s">
        <v>60</v>
      </c>
      <c r="E11" s="6" t="s">
        <v>8</v>
      </c>
      <c r="F11" s="13" t="s">
        <v>4</v>
      </c>
      <c r="G11" s="19">
        <v>0.54990000000000006</v>
      </c>
      <c r="H11" s="13" t="s">
        <v>4</v>
      </c>
      <c r="I11" s="15">
        <v>2.66</v>
      </c>
      <c r="J11" s="13" t="s">
        <v>4</v>
      </c>
      <c r="K11" s="15">
        <v>5.46</v>
      </c>
      <c r="L11" s="13" t="s">
        <v>4</v>
      </c>
      <c r="M11" s="15">
        <v>11.8</v>
      </c>
      <c r="N11" s="7" t="s">
        <v>4</v>
      </c>
      <c r="O11" s="15">
        <v>22.5</v>
      </c>
      <c r="P11" s="14" t="s">
        <v>70</v>
      </c>
      <c r="Q11" s="15">
        <v>49.45</v>
      </c>
      <c r="R11" s="13">
        <v>0.28000000000000003</v>
      </c>
      <c r="S11" s="13" t="s">
        <v>4</v>
      </c>
      <c r="T11" s="19">
        <v>0.54990000000000006</v>
      </c>
    </row>
    <row r="12" spans="1:36" ht="12" customHeight="1" x14ac:dyDescent="0.3">
      <c r="A12" s="4">
        <v>11</v>
      </c>
      <c r="B12" s="5" t="s">
        <v>16</v>
      </c>
      <c r="C12" s="6" t="s">
        <v>4</v>
      </c>
      <c r="D12" s="6" t="s">
        <v>60</v>
      </c>
      <c r="E12" s="6" t="s">
        <v>8</v>
      </c>
      <c r="F12" s="13" t="s">
        <v>4</v>
      </c>
      <c r="G12" s="19">
        <v>0.54600000000000004</v>
      </c>
      <c r="H12" s="13" t="s">
        <v>4</v>
      </c>
      <c r="I12" s="15">
        <v>2.72</v>
      </c>
      <c r="J12" s="13" t="s">
        <v>4</v>
      </c>
      <c r="K12" s="15">
        <v>5.13</v>
      </c>
      <c r="L12" s="13" t="s">
        <v>4</v>
      </c>
      <c r="M12" s="15">
        <v>11.25</v>
      </c>
      <c r="N12" s="7" t="s">
        <v>4</v>
      </c>
      <c r="O12" s="15">
        <v>23.02</v>
      </c>
      <c r="P12" s="13" t="s">
        <v>4</v>
      </c>
      <c r="Q12" s="15">
        <v>48.14</v>
      </c>
      <c r="R12" s="13">
        <v>0.37</v>
      </c>
      <c r="S12" s="13" t="s">
        <v>4</v>
      </c>
      <c r="T12" s="19">
        <v>0.54600000000000004</v>
      </c>
    </row>
    <row r="13" spans="1:36" ht="12" customHeight="1" x14ac:dyDescent="0.3">
      <c r="A13" s="4">
        <v>12</v>
      </c>
      <c r="B13" s="5" t="s">
        <v>2</v>
      </c>
      <c r="C13" s="6" t="s">
        <v>4</v>
      </c>
      <c r="D13" s="6" t="s">
        <v>60</v>
      </c>
      <c r="E13" s="6" t="s">
        <v>8</v>
      </c>
      <c r="F13" s="13" t="s">
        <v>4</v>
      </c>
      <c r="G13" s="19">
        <v>0.64239999999999997</v>
      </c>
      <c r="H13" s="13" t="s">
        <v>4</v>
      </c>
      <c r="I13" s="15">
        <v>2.73</v>
      </c>
      <c r="J13" s="13" t="s">
        <v>4</v>
      </c>
      <c r="K13" s="15">
        <v>5.23</v>
      </c>
      <c r="L13" s="14" t="s">
        <v>70</v>
      </c>
      <c r="M13" s="15">
        <v>11.57</v>
      </c>
      <c r="N13" s="7" t="s">
        <v>4</v>
      </c>
      <c r="O13" s="15">
        <v>22.83</v>
      </c>
      <c r="P13" s="13" t="s">
        <v>4</v>
      </c>
      <c r="Q13" s="15">
        <v>49.2</v>
      </c>
      <c r="R13" s="13">
        <v>0.44</v>
      </c>
      <c r="S13" s="13" t="s">
        <v>4</v>
      </c>
      <c r="T13" s="19">
        <v>0.64239999999999997</v>
      </c>
    </row>
    <row r="14" spans="1:36" ht="12" customHeight="1" x14ac:dyDescent="0.3">
      <c r="A14" s="32"/>
      <c r="B14" s="33"/>
      <c r="C14" s="33"/>
      <c r="D14" s="33"/>
      <c r="E14" s="33"/>
      <c r="F14" s="33"/>
      <c r="G14" s="33"/>
      <c r="H14" s="33"/>
      <c r="I14" s="33"/>
      <c r="J14" s="33"/>
      <c r="K14" s="33"/>
      <c r="L14" s="33"/>
      <c r="M14" s="33"/>
      <c r="N14" s="33"/>
      <c r="O14" s="33"/>
      <c r="P14" s="33"/>
      <c r="Q14" s="33"/>
      <c r="R14" s="33"/>
      <c r="S14" s="33"/>
      <c r="T14" s="34"/>
    </row>
    <row r="15" spans="1:36" ht="12" customHeight="1" x14ac:dyDescent="0.3">
      <c r="A15" s="4">
        <v>13</v>
      </c>
      <c r="B15" s="5" t="s">
        <v>227</v>
      </c>
      <c r="C15" s="6" t="s">
        <v>4</v>
      </c>
      <c r="D15" s="6" t="s">
        <v>60</v>
      </c>
      <c r="E15" s="6" t="s">
        <v>18</v>
      </c>
      <c r="F15" s="13" t="s">
        <v>4</v>
      </c>
      <c r="G15" s="19">
        <v>0.55800000000000005</v>
      </c>
      <c r="H15" s="13" t="s">
        <v>4</v>
      </c>
      <c r="I15" s="15">
        <v>2.66</v>
      </c>
      <c r="J15" s="13" t="s">
        <v>4</v>
      </c>
      <c r="K15" s="15">
        <v>5.24</v>
      </c>
      <c r="L15" s="13" t="s">
        <v>4</v>
      </c>
      <c r="M15" s="15">
        <v>11.56</v>
      </c>
      <c r="N15" s="7" t="s">
        <v>4</v>
      </c>
      <c r="O15" s="15">
        <v>22.81</v>
      </c>
      <c r="P15" s="13" t="s">
        <v>4</v>
      </c>
      <c r="Q15" s="15">
        <v>49.59</v>
      </c>
      <c r="R15" s="13">
        <v>0.18</v>
      </c>
      <c r="S15" s="13" t="s">
        <v>4</v>
      </c>
      <c r="T15" s="19">
        <v>0.55800000000000005</v>
      </c>
    </row>
    <row r="16" spans="1:36" ht="12" customHeight="1" x14ac:dyDescent="0.3">
      <c r="A16" s="1">
        <v>14</v>
      </c>
      <c r="B16" s="5" t="s">
        <v>19</v>
      </c>
      <c r="C16" s="6" t="s">
        <v>4</v>
      </c>
      <c r="D16" s="6" t="s">
        <v>60</v>
      </c>
      <c r="E16" s="6" t="s">
        <v>18</v>
      </c>
      <c r="F16" s="13" t="s">
        <v>4</v>
      </c>
      <c r="G16" s="19">
        <v>0.56399999999999995</v>
      </c>
      <c r="H16" s="14" t="s">
        <v>70</v>
      </c>
      <c r="I16" s="15">
        <v>1.8</v>
      </c>
      <c r="J16" s="14" t="s">
        <v>70</v>
      </c>
      <c r="K16" s="15">
        <v>5.18</v>
      </c>
      <c r="L16" s="14" t="s">
        <v>70</v>
      </c>
      <c r="M16" s="15">
        <v>11.38</v>
      </c>
      <c r="N16" s="9" t="s">
        <v>70</v>
      </c>
      <c r="O16" s="15">
        <v>22.6</v>
      </c>
      <c r="P16" s="14" t="s">
        <v>70</v>
      </c>
      <c r="Q16" s="15">
        <v>48</v>
      </c>
      <c r="R16" s="13">
        <v>0.14000000000000001</v>
      </c>
      <c r="S16" s="13" t="s">
        <v>4</v>
      </c>
      <c r="T16" s="19">
        <v>0.56399999999999995</v>
      </c>
    </row>
    <row r="17" spans="1:20" ht="12" customHeight="1" x14ac:dyDescent="0.3">
      <c r="A17" s="4">
        <v>15</v>
      </c>
      <c r="B17" s="5" t="s">
        <v>20</v>
      </c>
      <c r="C17" s="6" t="s">
        <v>4</v>
      </c>
      <c r="D17" s="6" t="s">
        <v>60</v>
      </c>
      <c r="E17" s="6" t="s">
        <v>18</v>
      </c>
      <c r="F17" s="13" t="s">
        <v>4</v>
      </c>
      <c r="G17" s="19">
        <v>0.69979999999999998</v>
      </c>
      <c r="H17" s="14" t="s">
        <v>70</v>
      </c>
      <c r="I17" s="15">
        <v>2.46</v>
      </c>
      <c r="J17" s="14" t="s">
        <v>70</v>
      </c>
      <c r="K17" s="15">
        <v>4.76</v>
      </c>
      <c r="L17" s="14" t="s">
        <v>70</v>
      </c>
      <c r="M17" s="15">
        <v>11.37</v>
      </c>
      <c r="N17" s="9" t="s">
        <v>70</v>
      </c>
      <c r="O17" s="15">
        <v>22.95</v>
      </c>
      <c r="P17" s="14" t="s">
        <v>70</v>
      </c>
      <c r="Q17" s="15">
        <v>49.22</v>
      </c>
      <c r="R17" s="13">
        <v>0.15</v>
      </c>
      <c r="S17" s="13" t="s">
        <v>4</v>
      </c>
      <c r="T17" s="19">
        <v>0.69979999999999998</v>
      </c>
    </row>
    <row r="18" spans="1:20" ht="12" customHeight="1" x14ac:dyDescent="0.3">
      <c r="A18" s="1">
        <v>16</v>
      </c>
      <c r="B18" s="5" t="s">
        <v>21</v>
      </c>
      <c r="C18" s="6" t="s">
        <v>4</v>
      </c>
      <c r="D18" s="6" t="s">
        <v>60</v>
      </c>
      <c r="E18" s="6" t="s">
        <v>18</v>
      </c>
      <c r="F18" s="14" t="s">
        <v>70</v>
      </c>
      <c r="G18" s="19">
        <v>0.55000000000000004</v>
      </c>
      <c r="H18" s="13" t="s">
        <v>4</v>
      </c>
      <c r="I18" s="15">
        <v>2.66</v>
      </c>
      <c r="J18" s="13" t="s">
        <v>4</v>
      </c>
      <c r="K18" s="15">
        <v>5.2</v>
      </c>
      <c r="L18" s="13" t="s">
        <v>4</v>
      </c>
      <c r="M18" s="15">
        <v>11.91</v>
      </c>
      <c r="N18" s="7" t="s">
        <v>4</v>
      </c>
      <c r="O18" s="15">
        <v>22.96</v>
      </c>
      <c r="P18" s="13" t="s">
        <v>4</v>
      </c>
      <c r="Q18" s="15">
        <v>49.5</v>
      </c>
      <c r="R18" s="13">
        <v>0.08</v>
      </c>
      <c r="S18" s="13" t="s">
        <v>4</v>
      </c>
      <c r="T18" s="30">
        <f>IF(H18="Spam", SUM(G18:I18), 0)</f>
        <v>3.21</v>
      </c>
    </row>
    <row r="19" spans="1:20" ht="12" customHeight="1" x14ac:dyDescent="0.3">
      <c r="A19" s="4">
        <v>17</v>
      </c>
      <c r="B19" s="5" t="s">
        <v>22</v>
      </c>
      <c r="C19" s="6" t="s">
        <v>4</v>
      </c>
      <c r="D19" s="6" t="s">
        <v>60</v>
      </c>
      <c r="E19" s="6" t="s">
        <v>18</v>
      </c>
      <c r="F19" s="14" t="s">
        <v>70</v>
      </c>
      <c r="G19" s="19">
        <v>0.65839999999999999</v>
      </c>
      <c r="H19" s="13" t="s">
        <v>4</v>
      </c>
      <c r="I19" s="15">
        <v>2.71</v>
      </c>
      <c r="J19" s="13" t="s">
        <v>4</v>
      </c>
      <c r="K19" s="15">
        <v>5.46</v>
      </c>
      <c r="L19" s="13" t="s">
        <v>4</v>
      </c>
      <c r="M19" s="15">
        <v>11.63</v>
      </c>
      <c r="N19" s="7" t="s">
        <v>4</v>
      </c>
      <c r="O19" s="15">
        <v>22.81</v>
      </c>
      <c r="P19" s="13" t="s">
        <v>4</v>
      </c>
      <c r="Q19" s="15">
        <v>49.56</v>
      </c>
      <c r="R19" s="13">
        <v>0.04</v>
      </c>
      <c r="S19" s="13" t="s">
        <v>4</v>
      </c>
      <c r="T19" s="30">
        <f t="shared" ref="T19:T26" si="1">IF(H19="Spam", SUM(G19:I19), 0)</f>
        <v>3.3683999999999998</v>
      </c>
    </row>
    <row r="20" spans="1:20" ht="12" customHeight="1" x14ac:dyDescent="0.3">
      <c r="A20" s="1">
        <v>18</v>
      </c>
      <c r="B20" s="5" t="s">
        <v>23</v>
      </c>
      <c r="C20" s="6" t="s">
        <v>4</v>
      </c>
      <c r="D20" s="6" t="s">
        <v>60</v>
      </c>
      <c r="E20" s="6" t="s">
        <v>18</v>
      </c>
      <c r="F20" s="14" t="s">
        <v>70</v>
      </c>
      <c r="G20" s="19">
        <v>0.60140000000000005</v>
      </c>
      <c r="H20" s="9" t="s">
        <v>70</v>
      </c>
      <c r="I20" s="15">
        <v>2.68</v>
      </c>
      <c r="J20" s="13" t="s">
        <v>4</v>
      </c>
      <c r="K20" s="15">
        <v>5.23</v>
      </c>
      <c r="L20" s="9" t="s">
        <v>70</v>
      </c>
      <c r="M20" s="15">
        <v>11.74</v>
      </c>
      <c r="N20" s="9" t="s">
        <v>70</v>
      </c>
      <c r="O20" s="15">
        <v>23.36</v>
      </c>
      <c r="P20" s="13" t="s">
        <v>4</v>
      </c>
      <c r="Q20" s="15">
        <v>49.68</v>
      </c>
      <c r="R20" s="13">
        <v>0.15</v>
      </c>
      <c r="S20" s="13" t="s">
        <v>4</v>
      </c>
      <c r="T20" s="30">
        <f>IF(J20="Spam", SUM(G20:I20:K20), 0)</f>
        <v>8.5114000000000001</v>
      </c>
    </row>
    <row r="21" spans="1:20" ht="12" customHeight="1" x14ac:dyDescent="0.3">
      <c r="A21" s="4">
        <v>19</v>
      </c>
      <c r="B21" s="5" t="s">
        <v>24</v>
      </c>
      <c r="C21" s="6" t="s">
        <v>4</v>
      </c>
      <c r="D21" s="6" t="s">
        <v>60</v>
      </c>
      <c r="E21" s="6" t="s">
        <v>18</v>
      </c>
      <c r="F21" s="14" t="s">
        <v>70</v>
      </c>
      <c r="G21" s="19">
        <v>0.55579999999999996</v>
      </c>
      <c r="H21" s="13" t="s">
        <v>4</v>
      </c>
      <c r="I21" s="15">
        <v>2.7</v>
      </c>
      <c r="J21" s="13" t="s">
        <v>4</v>
      </c>
      <c r="K21" s="15">
        <v>5.25</v>
      </c>
      <c r="L21" s="9" t="s">
        <v>70</v>
      </c>
      <c r="M21" s="15">
        <v>11.66</v>
      </c>
      <c r="N21" s="7" t="s">
        <v>4</v>
      </c>
      <c r="O21" s="15">
        <v>22.88</v>
      </c>
      <c r="P21" s="13" t="s">
        <v>4</v>
      </c>
      <c r="Q21" s="15">
        <v>49.52</v>
      </c>
      <c r="R21" s="13">
        <v>0.04</v>
      </c>
      <c r="S21" s="13" t="s">
        <v>4</v>
      </c>
      <c r="T21" s="30">
        <f t="shared" si="1"/>
        <v>3.2558000000000002</v>
      </c>
    </row>
    <row r="22" spans="1:20" ht="12" customHeight="1" x14ac:dyDescent="0.3">
      <c r="A22" s="1">
        <v>20</v>
      </c>
      <c r="B22" s="5" t="s">
        <v>25</v>
      </c>
      <c r="C22" s="6" t="s">
        <v>4</v>
      </c>
      <c r="D22" s="6" t="s">
        <v>60</v>
      </c>
      <c r="E22" s="6" t="s">
        <v>18</v>
      </c>
      <c r="F22" s="14" t="s">
        <v>70</v>
      </c>
      <c r="G22" s="19">
        <v>0.56859999999999999</v>
      </c>
      <c r="H22" s="13" t="s">
        <v>4</v>
      </c>
      <c r="I22" s="15">
        <v>2.72</v>
      </c>
      <c r="J22" s="13" t="s">
        <v>4</v>
      </c>
      <c r="K22" s="15">
        <v>5.19</v>
      </c>
      <c r="L22" s="13" t="s">
        <v>4</v>
      </c>
      <c r="M22" s="15">
        <v>11.3</v>
      </c>
      <c r="N22" s="7" t="s">
        <v>4</v>
      </c>
      <c r="O22" s="15">
        <v>23.02</v>
      </c>
      <c r="P22" s="13" t="s">
        <v>4</v>
      </c>
      <c r="Q22" s="15">
        <v>49.42</v>
      </c>
      <c r="R22" s="13">
        <v>0.06</v>
      </c>
      <c r="S22" s="13" t="s">
        <v>4</v>
      </c>
      <c r="T22" s="30">
        <f t="shared" si="1"/>
        <v>3.2886000000000002</v>
      </c>
    </row>
    <row r="23" spans="1:20" ht="12" customHeight="1" x14ac:dyDescent="0.3">
      <c r="A23" s="4">
        <v>21</v>
      </c>
      <c r="B23" s="5" t="s">
        <v>26</v>
      </c>
      <c r="C23" s="6" t="s">
        <v>4</v>
      </c>
      <c r="D23" s="6" t="s">
        <v>60</v>
      </c>
      <c r="E23" s="6" t="s">
        <v>18</v>
      </c>
      <c r="F23" s="14" t="s">
        <v>70</v>
      </c>
      <c r="G23" s="19">
        <v>0.58309999999999995</v>
      </c>
      <c r="H23" s="13" t="s">
        <v>4</v>
      </c>
      <c r="I23" s="15">
        <v>2.65</v>
      </c>
      <c r="J23" s="13" t="s">
        <v>4</v>
      </c>
      <c r="K23" s="15">
        <v>5.15</v>
      </c>
      <c r="L23" s="13" t="s">
        <v>4</v>
      </c>
      <c r="M23" s="15">
        <v>11.2</v>
      </c>
      <c r="N23" s="7" t="s">
        <v>4</v>
      </c>
      <c r="O23" s="15">
        <v>22.93</v>
      </c>
      <c r="P23" s="13" t="s">
        <v>4</v>
      </c>
      <c r="Q23" s="15">
        <v>49.65</v>
      </c>
      <c r="R23" s="13">
        <v>0.06</v>
      </c>
      <c r="S23" s="13" t="s">
        <v>4</v>
      </c>
      <c r="T23" s="30">
        <f t="shared" si="1"/>
        <v>3.2330999999999999</v>
      </c>
    </row>
    <row r="24" spans="1:20" ht="12" customHeight="1" x14ac:dyDescent="0.3">
      <c r="A24" s="1">
        <v>22</v>
      </c>
      <c r="B24" s="5" t="s">
        <v>27</v>
      </c>
      <c r="C24" s="6" t="s">
        <v>4</v>
      </c>
      <c r="D24" s="6" t="s">
        <v>60</v>
      </c>
      <c r="E24" s="6" t="s">
        <v>18</v>
      </c>
      <c r="F24" s="14" t="s">
        <v>70</v>
      </c>
      <c r="G24" s="19">
        <v>0.56510000000000005</v>
      </c>
      <c r="H24" s="9" t="s">
        <v>70</v>
      </c>
      <c r="I24" s="15">
        <v>2.71</v>
      </c>
      <c r="J24" s="13" t="s">
        <v>4</v>
      </c>
      <c r="K24" s="15">
        <v>5.14</v>
      </c>
      <c r="L24" s="9" t="s">
        <v>70</v>
      </c>
      <c r="M24" s="15">
        <v>11.27</v>
      </c>
      <c r="N24" s="7" t="s">
        <v>4</v>
      </c>
      <c r="O24" s="15">
        <v>22.91</v>
      </c>
      <c r="P24" s="13" t="s">
        <v>4</v>
      </c>
      <c r="Q24" s="15">
        <v>49.84</v>
      </c>
      <c r="R24" s="13">
        <v>0.17</v>
      </c>
      <c r="S24" s="13" t="s">
        <v>4</v>
      </c>
      <c r="T24" s="30">
        <f>IF(J24="Spam", SUM(G24:I24:K24), 0)</f>
        <v>8.4150999999999989</v>
      </c>
    </row>
    <row r="25" spans="1:20" ht="12" customHeight="1" x14ac:dyDescent="0.3">
      <c r="A25" s="4">
        <v>23</v>
      </c>
      <c r="B25" s="5" t="s">
        <v>28</v>
      </c>
      <c r="C25" s="6" t="s">
        <v>4</v>
      </c>
      <c r="D25" s="6" t="s">
        <v>60</v>
      </c>
      <c r="E25" s="6" t="s">
        <v>18</v>
      </c>
      <c r="F25" s="14" t="s">
        <v>70</v>
      </c>
      <c r="G25" s="19">
        <v>0.60140000000000005</v>
      </c>
      <c r="H25" s="14" t="s">
        <v>70</v>
      </c>
      <c r="I25" s="15">
        <v>2.81</v>
      </c>
      <c r="J25" s="14" t="s">
        <v>70</v>
      </c>
      <c r="K25" s="15">
        <v>5.62</v>
      </c>
      <c r="L25" s="14" t="s">
        <v>70</v>
      </c>
      <c r="M25" s="15">
        <v>11.83</v>
      </c>
      <c r="N25" s="9" t="s">
        <v>70</v>
      </c>
      <c r="O25" s="15">
        <v>23.62</v>
      </c>
      <c r="P25" s="14" t="s">
        <v>70</v>
      </c>
      <c r="Q25" s="15">
        <v>50.78</v>
      </c>
      <c r="R25" s="13">
        <v>0.17</v>
      </c>
      <c r="S25" s="14" t="s">
        <v>70</v>
      </c>
      <c r="T25" s="30">
        <f>SUM(G25,I25,K25,M25,O25,Q25)</f>
        <v>95.261400000000009</v>
      </c>
    </row>
    <row r="26" spans="1:20" ht="12" customHeight="1" x14ac:dyDescent="0.3">
      <c r="A26" s="1">
        <v>24</v>
      </c>
      <c r="B26" s="5" t="s">
        <v>29</v>
      </c>
      <c r="C26" s="6" t="s">
        <v>4</v>
      </c>
      <c r="D26" s="6" t="s">
        <v>60</v>
      </c>
      <c r="E26" s="6" t="s">
        <v>18</v>
      </c>
      <c r="F26" s="14" t="s">
        <v>70</v>
      </c>
      <c r="G26" s="19">
        <v>0.5454</v>
      </c>
      <c r="H26" s="13" t="s">
        <v>4</v>
      </c>
      <c r="I26" s="15">
        <v>2.68</v>
      </c>
      <c r="J26" s="13" t="s">
        <v>4</v>
      </c>
      <c r="K26" s="15">
        <v>5.55</v>
      </c>
      <c r="L26" s="13" t="s">
        <v>4</v>
      </c>
      <c r="M26" s="15">
        <v>11.86</v>
      </c>
      <c r="N26" s="7" t="s">
        <v>4</v>
      </c>
      <c r="O26" s="15">
        <v>23.77</v>
      </c>
      <c r="P26" s="13" t="s">
        <v>4</v>
      </c>
      <c r="Q26" s="15">
        <v>50.79</v>
      </c>
      <c r="R26" s="13">
        <v>0.2</v>
      </c>
      <c r="S26" s="13" t="s">
        <v>4</v>
      </c>
      <c r="T26" s="30">
        <f t="shared" si="1"/>
        <v>3.2254</v>
      </c>
    </row>
    <row r="27" spans="1:20" ht="12" customHeight="1" x14ac:dyDescent="0.3">
      <c r="A27" s="4">
        <v>25</v>
      </c>
      <c r="B27" s="5" t="s">
        <v>30</v>
      </c>
      <c r="C27" s="6" t="s">
        <v>4</v>
      </c>
      <c r="D27" s="6" t="s">
        <v>60</v>
      </c>
      <c r="E27" s="6" t="s">
        <v>18</v>
      </c>
      <c r="F27" s="13" t="s">
        <v>4</v>
      </c>
      <c r="G27" s="19">
        <v>0.71870000000000001</v>
      </c>
      <c r="H27" s="9" t="s">
        <v>70</v>
      </c>
      <c r="I27" s="15">
        <v>2.68</v>
      </c>
      <c r="J27" s="13" t="s">
        <v>4</v>
      </c>
      <c r="K27" s="15">
        <v>5.91</v>
      </c>
      <c r="L27" s="9" t="s">
        <v>70</v>
      </c>
      <c r="M27" s="15">
        <v>11.74</v>
      </c>
      <c r="N27" s="9" t="s">
        <v>70</v>
      </c>
      <c r="O27" s="15">
        <v>23.64</v>
      </c>
      <c r="P27" s="13" t="s">
        <v>4</v>
      </c>
      <c r="Q27" s="15">
        <v>50.89</v>
      </c>
      <c r="R27" s="13">
        <v>0.22</v>
      </c>
      <c r="S27" s="13" t="s">
        <v>4</v>
      </c>
      <c r="T27" s="30">
        <f t="shared" ref="T19:T82" si="2">IF(F27="Spam", SUM(G27:G27), 0)</f>
        <v>0.71870000000000001</v>
      </c>
    </row>
    <row r="28" spans="1:20" ht="12" customHeight="1" x14ac:dyDescent="0.3">
      <c r="A28" s="1">
        <v>26</v>
      </c>
      <c r="B28" s="5" t="s">
        <v>31</v>
      </c>
      <c r="C28" s="6" t="s">
        <v>4</v>
      </c>
      <c r="D28" s="6" t="s">
        <v>60</v>
      </c>
      <c r="E28" s="6" t="s">
        <v>18</v>
      </c>
      <c r="F28" s="14" t="s">
        <v>70</v>
      </c>
      <c r="G28" s="19">
        <v>0.61160000000000003</v>
      </c>
      <c r="H28" s="14" t="s">
        <v>70</v>
      </c>
      <c r="I28" s="15">
        <v>2.89</v>
      </c>
      <c r="J28" s="14" t="s">
        <v>70</v>
      </c>
      <c r="K28" s="15">
        <v>5.42</v>
      </c>
      <c r="L28" s="14" t="s">
        <v>70</v>
      </c>
      <c r="M28" s="15">
        <v>11.88</v>
      </c>
      <c r="N28" s="9" t="s">
        <v>70</v>
      </c>
      <c r="O28" s="15">
        <v>23.35</v>
      </c>
      <c r="P28" s="13" t="s">
        <v>4</v>
      </c>
      <c r="Q28" s="15">
        <v>50.63</v>
      </c>
      <c r="R28" s="13">
        <v>0.16</v>
      </c>
      <c r="S28" s="13" t="s">
        <v>4</v>
      </c>
      <c r="T28" s="30">
        <f>SUM(G28,I28,K28,M28,O28,Q28)</f>
        <v>94.781599999999997</v>
      </c>
    </row>
    <row r="29" spans="1:20" ht="12" customHeight="1" x14ac:dyDescent="0.3">
      <c r="A29" s="4">
        <v>27</v>
      </c>
      <c r="B29" s="5" t="s">
        <v>32</v>
      </c>
      <c r="C29" s="6" t="s">
        <v>4</v>
      </c>
      <c r="D29" s="6" t="s">
        <v>60</v>
      </c>
      <c r="E29" s="6" t="s">
        <v>18</v>
      </c>
      <c r="F29" s="13" t="s">
        <v>4</v>
      </c>
      <c r="G29" s="19">
        <v>0.60409999999999997</v>
      </c>
      <c r="H29" s="9" t="s">
        <v>70</v>
      </c>
      <c r="I29" s="15">
        <v>2.76</v>
      </c>
      <c r="J29" s="13" t="s">
        <v>4</v>
      </c>
      <c r="K29" s="15">
        <v>5.48</v>
      </c>
      <c r="L29" s="13" t="s">
        <v>4</v>
      </c>
      <c r="M29" s="15">
        <v>11.66</v>
      </c>
      <c r="N29" s="9" t="s">
        <v>70</v>
      </c>
      <c r="O29" s="15">
        <v>22.2</v>
      </c>
      <c r="P29" s="9" t="s">
        <v>70</v>
      </c>
      <c r="Q29" s="15">
        <v>50.87</v>
      </c>
      <c r="R29" s="13">
        <v>0.2</v>
      </c>
      <c r="S29" s="13" t="s">
        <v>4</v>
      </c>
      <c r="T29" s="30">
        <f t="shared" si="2"/>
        <v>0.60409999999999997</v>
      </c>
    </row>
    <row r="30" spans="1:20" ht="12" customHeight="1" x14ac:dyDescent="0.3">
      <c r="A30" s="1">
        <v>28</v>
      </c>
      <c r="B30" s="5" t="s">
        <v>33</v>
      </c>
      <c r="C30" s="6" t="s">
        <v>4</v>
      </c>
      <c r="D30" s="6" t="s">
        <v>60</v>
      </c>
      <c r="E30" s="6" t="s">
        <v>18</v>
      </c>
      <c r="F30" s="14" t="s">
        <v>70</v>
      </c>
      <c r="G30" s="19">
        <v>0.55179999999999996</v>
      </c>
      <c r="H30" s="13" t="s">
        <v>4</v>
      </c>
      <c r="I30" s="15">
        <v>2.5299999999999998</v>
      </c>
      <c r="J30" s="13" t="s">
        <v>4</v>
      </c>
      <c r="K30" s="15">
        <v>5.44</v>
      </c>
      <c r="L30" s="13" t="s">
        <v>4</v>
      </c>
      <c r="M30" s="15">
        <v>11.94</v>
      </c>
      <c r="N30" s="7" t="s">
        <v>4</v>
      </c>
      <c r="O30" s="15">
        <v>23.14</v>
      </c>
      <c r="P30" s="13" t="s">
        <v>4</v>
      </c>
      <c r="Q30" s="15">
        <v>50.57</v>
      </c>
      <c r="R30" s="13">
        <v>0.03</v>
      </c>
      <c r="S30" s="13" t="s">
        <v>4</v>
      </c>
      <c r="T30" s="30">
        <f>IF(H30="Spam", SUM(G30:I30), 0)</f>
        <v>3.0817999999999999</v>
      </c>
    </row>
    <row r="31" spans="1:20" ht="12" customHeight="1" x14ac:dyDescent="0.3">
      <c r="A31" s="4">
        <v>29</v>
      </c>
      <c r="B31" s="5" t="s">
        <v>34</v>
      </c>
      <c r="C31" s="6" t="s">
        <v>4</v>
      </c>
      <c r="D31" s="6" t="s">
        <v>60</v>
      </c>
      <c r="E31" s="6" t="s">
        <v>18</v>
      </c>
      <c r="F31" s="14" t="s">
        <v>70</v>
      </c>
      <c r="G31" s="19">
        <v>0.56240000000000001</v>
      </c>
      <c r="H31" s="13" t="s">
        <v>4</v>
      </c>
      <c r="I31" s="15">
        <v>2.7</v>
      </c>
      <c r="J31" s="13" t="s">
        <v>4</v>
      </c>
      <c r="K31" s="15">
        <v>5.3</v>
      </c>
      <c r="L31" s="13" t="s">
        <v>4</v>
      </c>
      <c r="M31" s="15">
        <v>11.52</v>
      </c>
      <c r="N31" s="7" t="s">
        <v>4</v>
      </c>
      <c r="O31" s="15">
        <v>22.42</v>
      </c>
      <c r="P31" s="13" t="s">
        <v>4</v>
      </c>
      <c r="Q31" s="15">
        <v>49.26</v>
      </c>
      <c r="R31" s="13">
        <v>0.05</v>
      </c>
      <c r="S31" s="13" t="s">
        <v>4</v>
      </c>
      <c r="T31" s="30">
        <f t="shared" ref="T31:T37" si="3">IF(H31="Spam", SUM(G31:I31), 0)</f>
        <v>3.2624000000000004</v>
      </c>
    </row>
    <row r="32" spans="1:20" ht="12" customHeight="1" x14ac:dyDescent="0.3">
      <c r="A32" s="1">
        <v>30</v>
      </c>
      <c r="B32" s="5" t="s">
        <v>35</v>
      </c>
      <c r="C32" s="6" t="s">
        <v>4</v>
      </c>
      <c r="D32" s="6" t="s">
        <v>60</v>
      </c>
      <c r="E32" s="6" t="s">
        <v>18</v>
      </c>
      <c r="F32" s="14" t="s">
        <v>70</v>
      </c>
      <c r="G32" s="19">
        <v>0.6179</v>
      </c>
      <c r="H32" s="9" t="s">
        <v>70</v>
      </c>
      <c r="I32" s="15">
        <v>2.79</v>
      </c>
      <c r="J32" s="13" t="s">
        <v>4</v>
      </c>
      <c r="K32" s="15">
        <v>4.99</v>
      </c>
      <c r="L32" s="9" t="s">
        <v>70</v>
      </c>
      <c r="M32" s="15">
        <v>11.27</v>
      </c>
      <c r="N32" s="7" t="s">
        <v>4</v>
      </c>
      <c r="O32" s="15">
        <v>22.93</v>
      </c>
      <c r="P32" s="9" t="s">
        <v>70</v>
      </c>
      <c r="Q32" s="15">
        <v>49.48</v>
      </c>
      <c r="R32" s="13">
        <v>0.15</v>
      </c>
      <c r="S32" s="13" t="s">
        <v>4</v>
      </c>
      <c r="T32" s="30">
        <f>IF(J32="Spam", SUM(G32:I32:K32), 0)</f>
        <v>8.3978999999999999</v>
      </c>
    </row>
    <row r="33" spans="1:20" ht="12" customHeight="1" x14ac:dyDescent="0.3">
      <c r="A33" s="4">
        <v>31</v>
      </c>
      <c r="B33" s="5" t="s">
        <v>36</v>
      </c>
      <c r="C33" s="6" t="s">
        <v>4</v>
      </c>
      <c r="D33" s="6" t="s">
        <v>60</v>
      </c>
      <c r="E33" s="6" t="s">
        <v>18</v>
      </c>
      <c r="F33" s="14" t="s">
        <v>70</v>
      </c>
      <c r="G33" s="19">
        <v>0.68310000000000004</v>
      </c>
      <c r="H33" s="13" t="s">
        <v>4</v>
      </c>
      <c r="I33" s="15">
        <v>2.66</v>
      </c>
      <c r="J33" s="13" t="s">
        <v>4</v>
      </c>
      <c r="K33" s="15">
        <v>5.3</v>
      </c>
      <c r="L33" s="13" t="s">
        <v>4</v>
      </c>
      <c r="M33" s="15">
        <v>11.56</v>
      </c>
      <c r="N33" s="7" t="s">
        <v>4</v>
      </c>
      <c r="O33" s="15">
        <v>22.93</v>
      </c>
      <c r="P33" s="13" t="s">
        <v>4</v>
      </c>
      <c r="Q33" s="15">
        <v>49.55</v>
      </c>
      <c r="R33" s="13">
        <v>0.08</v>
      </c>
      <c r="S33" s="13" t="s">
        <v>4</v>
      </c>
      <c r="T33" s="30">
        <f t="shared" si="3"/>
        <v>3.3431000000000002</v>
      </c>
    </row>
    <row r="34" spans="1:20" ht="12" customHeight="1" x14ac:dyDescent="0.3">
      <c r="A34" s="1">
        <v>32</v>
      </c>
      <c r="B34" s="5" t="s">
        <v>37</v>
      </c>
      <c r="C34" s="6" t="s">
        <v>4</v>
      </c>
      <c r="D34" s="6" t="s">
        <v>60</v>
      </c>
      <c r="E34" s="6" t="s">
        <v>18</v>
      </c>
      <c r="F34" s="14" t="s">
        <v>70</v>
      </c>
      <c r="G34" s="19">
        <v>0.55759999999999998</v>
      </c>
      <c r="H34" s="13" t="s">
        <v>4</v>
      </c>
      <c r="I34" s="15">
        <v>2.97</v>
      </c>
      <c r="J34" s="14" t="s">
        <v>70</v>
      </c>
      <c r="K34" s="15">
        <v>5.19</v>
      </c>
      <c r="L34" s="14" t="s">
        <v>70</v>
      </c>
      <c r="M34" s="15">
        <v>11.64</v>
      </c>
      <c r="N34" s="9" t="s">
        <v>70</v>
      </c>
      <c r="O34" s="15">
        <v>22.68</v>
      </c>
      <c r="P34" s="14" t="s">
        <v>70</v>
      </c>
      <c r="Q34" s="15">
        <v>49.62</v>
      </c>
      <c r="R34" s="13">
        <v>0.08</v>
      </c>
      <c r="S34" s="13" t="s">
        <v>4</v>
      </c>
      <c r="T34" s="30">
        <f t="shared" si="3"/>
        <v>3.5276000000000001</v>
      </c>
    </row>
    <row r="35" spans="1:20" ht="12" customHeight="1" x14ac:dyDescent="0.3">
      <c r="A35" s="4">
        <v>33</v>
      </c>
      <c r="B35" s="5" t="s">
        <v>38</v>
      </c>
      <c r="C35" s="6" t="s">
        <v>4</v>
      </c>
      <c r="D35" s="6" t="s">
        <v>60</v>
      </c>
      <c r="E35" s="6" t="s">
        <v>18</v>
      </c>
      <c r="F35" s="14" t="s">
        <v>70</v>
      </c>
      <c r="G35" s="19">
        <v>0.5645</v>
      </c>
      <c r="H35" s="13" t="s">
        <v>4</v>
      </c>
      <c r="I35" s="15">
        <v>2.64</v>
      </c>
      <c r="J35" s="13" t="s">
        <v>4</v>
      </c>
      <c r="K35" s="15">
        <v>5.0599999999999996</v>
      </c>
      <c r="L35" s="13" t="s">
        <v>4</v>
      </c>
      <c r="M35" s="15">
        <v>10.98</v>
      </c>
      <c r="N35" s="7" t="s">
        <v>4</v>
      </c>
      <c r="O35" s="15">
        <v>22.76</v>
      </c>
      <c r="P35" s="13" t="s">
        <v>4</v>
      </c>
      <c r="Q35" s="15">
        <v>49.79</v>
      </c>
      <c r="R35" s="13">
        <v>0.12</v>
      </c>
      <c r="S35" s="13" t="s">
        <v>4</v>
      </c>
      <c r="T35" s="30">
        <f t="shared" si="3"/>
        <v>3.2045000000000003</v>
      </c>
    </row>
    <row r="36" spans="1:20" ht="12" customHeight="1" x14ac:dyDescent="0.3">
      <c r="A36" s="1">
        <v>34</v>
      </c>
      <c r="B36" s="5" t="s">
        <v>39</v>
      </c>
      <c r="C36" s="6" t="s">
        <v>4</v>
      </c>
      <c r="D36" s="6" t="s">
        <v>60</v>
      </c>
      <c r="E36" s="6" t="s">
        <v>18</v>
      </c>
      <c r="F36" s="14" t="s">
        <v>70</v>
      </c>
      <c r="G36" s="19">
        <v>0.55020000000000002</v>
      </c>
      <c r="H36" s="13" t="s">
        <v>4</v>
      </c>
      <c r="I36" s="15">
        <v>2.77</v>
      </c>
      <c r="J36" s="13" t="s">
        <v>4</v>
      </c>
      <c r="K36" s="15">
        <v>4.83</v>
      </c>
      <c r="L36" s="13" t="s">
        <v>4</v>
      </c>
      <c r="M36" s="15">
        <v>11.55</v>
      </c>
      <c r="N36" s="7" t="s">
        <v>4</v>
      </c>
      <c r="O36" s="15">
        <v>23.03</v>
      </c>
      <c r="P36" s="13" t="s">
        <v>4</v>
      </c>
      <c r="Q36" s="15">
        <v>49.41</v>
      </c>
      <c r="R36" s="13">
        <v>0.14000000000000001</v>
      </c>
      <c r="S36" s="13" t="s">
        <v>4</v>
      </c>
      <c r="T36" s="30">
        <f t="shared" si="3"/>
        <v>3.3201999999999998</v>
      </c>
    </row>
    <row r="37" spans="1:20" ht="12" customHeight="1" x14ac:dyDescent="0.3">
      <c r="A37" s="4">
        <v>35</v>
      </c>
      <c r="B37" s="5" t="s">
        <v>40</v>
      </c>
      <c r="C37" s="6" t="s">
        <v>4</v>
      </c>
      <c r="D37" s="6" t="s">
        <v>60</v>
      </c>
      <c r="E37" s="6" t="s">
        <v>18</v>
      </c>
      <c r="F37" s="14" t="s">
        <v>70</v>
      </c>
      <c r="G37" s="19">
        <v>0.5595</v>
      </c>
      <c r="H37" s="13" t="s">
        <v>4</v>
      </c>
      <c r="I37" s="15">
        <v>2.84</v>
      </c>
      <c r="J37" s="13" t="s">
        <v>4</v>
      </c>
      <c r="K37" s="15">
        <v>5.22</v>
      </c>
      <c r="L37" s="13" t="s">
        <v>4</v>
      </c>
      <c r="M37" s="15">
        <v>11.64</v>
      </c>
      <c r="N37" s="7" t="s">
        <v>4</v>
      </c>
      <c r="O37" s="15">
        <v>22.75</v>
      </c>
      <c r="P37" s="13" t="s">
        <v>4</v>
      </c>
      <c r="Q37" s="15">
        <v>49.74</v>
      </c>
      <c r="R37" s="13">
        <v>0.1</v>
      </c>
      <c r="S37" s="13" t="s">
        <v>4</v>
      </c>
      <c r="T37" s="30">
        <f t="shared" si="3"/>
        <v>3.3994999999999997</v>
      </c>
    </row>
    <row r="38" spans="1:20" ht="12" customHeight="1" x14ac:dyDescent="0.3">
      <c r="A38" s="1">
        <v>36</v>
      </c>
      <c r="B38" s="5" t="s">
        <v>41</v>
      </c>
      <c r="C38" s="6" t="s">
        <v>4</v>
      </c>
      <c r="D38" s="6" t="s">
        <v>60</v>
      </c>
      <c r="E38" s="6" t="s">
        <v>18</v>
      </c>
      <c r="F38" s="13" t="s">
        <v>4</v>
      </c>
      <c r="G38" s="19">
        <v>0.56489999999999996</v>
      </c>
      <c r="H38" s="13" t="s">
        <v>4</v>
      </c>
      <c r="I38" s="15">
        <v>2.75</v>
      </c>
      <c r="J38" s="13" t="s">
        <v>4</v>
      </c>
      <c r="K38" s="15">
        <v>5.35</v>
      </c>
      <c r="L38" s="14" t="s">
        <v>70</v>
      </c>
      <c r="M38" s="15">
        <v>11.05</v>
      </c>
      <c r="N38" s="7" t="s">
        <v>4</v>
      </c>
      <c r="O38" s="15">
        <v>22.73</v>
      </c>
      <c r="P38" s="13" t="s">
        <v>4</v>
      </c>
      <c r="Q38" s="15">
        <v>49.56</v>
      </c>
      <c r="R38" s="13">
        <v>0.27</v>
      </c>
      <c r="S38" s="13" t="s">
        <v>4</v>
      </c>
      <c r="T38" s="30">
        <f t="shared" si="2"/>
        <v>0.56489999999999996</v>
      </c>
    </row>
    <row r="39" spans="1:20" ht="12" customHeight="1" x14ac:dyDescent="0.3">
      <c r="A39" s="4">
        <v>37</v>
      </c>
      <c r="B39" s="5" t="s">
        <v>42</v>
      </c>
      <c r="C39" s="6" t="s">
        <v>4</v>
      </c>
      <c r="D39" s="6" t="s">
        <v>60</v>
      </c>
      <c r="E39" s="6" t="s">
        <v>18</v>
      </c>
      <c r="F39" s="14" t="s">
        <v>70</v>
      </c>
      <c r="G39" s="19">
        <v>0.6613</v>
      </c>
      <c r="H39" s="13" t="s">
        <v>4</v>
      </c>
      <c r="I39" s="15">
        <v>2.59</v>
      </c>
      <c r="J39" s="14" t="s">
        <v>70</v>
      </c>
      <c r="K39" s="15">
        <v>5.37</v>
      </c>
      <c r="L39" s="14" t="s">
        <v>70</v>
      </c>
      <c r="M39" s="15">
        <v>11.71</v>
      </c>
      <c r="N39" s="9" t="s">
        <v>70</v>
      </c>
      <c r="O39" s="15">
        <v>23.14</v>
      </c>
      <c r="P39" s="14" t="s">
        <v>70</v>
      </c>
      <c r="Q39" s="15">
        <v>49.5</v>
      </c>
      <c r="R39" s="13">
        <v>0.12</v>
      </c>
      <c r="S39" s="13" t="s">
        <v>4</v>
      </c>
      <c r="T39" s="30">
        <f>IF(H39="Spam", SUM(G39:I39), 0)</f>
        <v>3.2512999999999996</v>
      </c>
    </row>
    <row r="40" spans="1:20" ht="12" customHeight="1" x14ac:dyDescent="0.3">
      <c r="A40" s="1">
        <v>38</v>
      </c>
      <c r="B40" s="5" t="s">
        <v>43</v>
      </c>
      <c r="C40" s="6" t="s">
        <v>4</v>
      </c>
      <c r="D40" s="6" t="s">
        <v>60</v>
      </c>
      <c r="E40" s="6" t="s">
        <v>18</v>
      </c>
      <c r="F40" s="14" t="s">
        <v>70</v>
      </c>
      <c r="G40" s="19">
        <v>0.66090000000000004</v>
      </c>
      <c r="H40" s="13" t="s">
        <v>4</v>
      </c>
      <c r="I40" s="15">
        <v>2.68</v>
      </c>
      <c r="J40" s="13" t="s">
        <v>4</v>
      </c>
      <c r="K40" s="15">
        <v>5.32</v>
      </c>
      <c r="L40" s="13" t="s">
        <v>4</v>
      </c>
      <c r="M40" s="15">
        <v>11.06</v>
      </c>
      <c r="N40" s="7" t="s">
        <v>4</v>
      </c>
      <c r="O40" s="15">
        <v>23.02</v>
      </c>
      <c r="P40" s="13" t="s">
        <v>4</v>
      </c>
      <c r="Q40" s="15">
        <v>49.37</v>
      </c>
      <c r="R40" s="13">
        <v>0.03</v>
      </c>
      <c r="S40" s="13" t="s">
        <v>4</v>
      </c>
      <c r="T40" s="30">
        <f t="shared" ref="T40:T46" si="4">IF(H40="Spam", SUM(G40:I40), 0)</f>
        <v>3.3409000000000004</v>
      </c>
    </row>
    <row r="41" spans="1:20" ht="12" customHeight="1" x14ac:dyDescent="0.3">
      <c r="A41" s="4">
        <v>39</v>
      </c>
      <c r="B41" s="5" t="s">
        <v>44</v>
      </c>
      <c r="C41" s="6" t="s">
        <v>4</v>
      </c>
      <c r="D41" s="6" t="s">
        <v>60</v>
      </c>
      <c r="E41" s="6" t="s">
        <v>18</v>
      </c>
      <c r="F41" s="14" t="s">
        <v>70</v>
      </c>
      <c r="G41" s="19">
        <v>0.54410000000000003</v>
      </c>
      <c r="H41" s="13" t="s">
        <v>4</v>
      </c>
      <c r="I41" s="15">
        <v>2.6</v>
      </c>
      <c r="J41" s="14" t="s">
        <v>70</v>
      </c>
      <c r="K41" s="15">
        <v>4.67</v>
      </c>
      <c r="L41" s="14" t="s">
        <v>70</v>
      </c>
      <c r="M41" s="15">
        <v>11.41</v>
      </c>
      <c r="N41" s="9" t="s">
        <v>70</v>
      </c>
      <c r="O41" s="15">
        <v>22.31</v>
      </c>
      <c r="P41" s="14" t="s">
        <v>70</v>
      </c>
      <c r="Q41" s="15">
        <v>49.78</v>
      </c>
      <c r="R41" s="13">
        <v>0.04</v>
      </c>
      <c r="S41" s="13" t="s">
        <v>4</v>
      </c>
      <c r="T41" s="30">
        <f t="shared" si="4"/>
        <v>3.1440999999999999</v>
      </c>
    </row>
    <row r="42" spans="1:20" ht="12" customHeight="1" x14ac:dyDescent="0.3">
      <c r="A42" s="1">
        <v>40</v>
      </c>
      <c r="B42" s="5" t="s">
        <v>45</v>
      </c>
      <c r="C42" s="6" t="s">
        <v>4</v>
      </c>
      <c r="D42" s="6" t="s">
        <v>60</v>
      </c>
      <c r="E42" s="6" t="s">
        <v>18</v>
      </c>
      <c r="F42" s="14" t="s">
        <v>70</v>
      </c>
      <c r="G42" s="19">
        <v>0.56110000000000004</v>
      </c>
      <c r="H42" s="14" t="s">
        <v>70</v>
      </c>
      <c r="I42" s="15">
        <v>2.85</v>
      </c>
      <c r="J42" s="13" t="s">
        <v>4</v>
      </c>
      <c r="K42" s="15">
        <v>5.37</v>
      </c>
      <c r="L42" s="14" t="s">
        <v>70</v>
      </c>
      <c r="M42" s="15">
        <v>11.65</v>
      </c>
      <c r="N42" s="9" t="s">
        <v>70</v>
      </c>
      <c r="O42" s="15">
        <v>22.34</v>
      </c>
      <c r="P42" s="13" t="s">
        <v>4</v>
      </c>
      <c r="Q42" s="15">
        <v>49.51</v>
      </c>
      <c r="R42" s="13">
        <v>0.17</v>
      </c>
      <c r="S42" s="13" t="s">
        <v>4</v>
      </c>
      <c r="T42" s="30">
        <f>IF(J42="Spam", SUM(G42:I42:K42), 0)</f>
        <v>8.7811000000000003</v>
      </c>
    </row>
    <row r="43" spans="1:20" ht="12" customHeight="1" x14ac:dyDescent="0.3">
      <c r="A43" s="4">
        <v>41</v>
      </c>
      <c r="B43" s="5" t="s">
        <v>46</v>
      </c>
      <c r="C43" s="6" t="s">
        <v>4</v>
      </c>
      <c r="D43" s="6" t="s">
        <v>60</v>
      </c>
      <c r="E43" s="6" t="s">
        <v>18</v>
      </c>
      <c r="F43" s="14" t="s">
        <v>70</v>
      </c>
      <c r="G43" s="19">
        <v>0.56389999999999996</v>
      </c>
      <c r="H43" s="13" t="s">
        <v>4</v>
      </c>
      <c r="I43" s="15">
        <v>2.65</v>
      </c>
      <c r="J43" s="13" t="s">
        <v>4</v>
      </c>
      <c r="K43" s="15">
        <v>5.29</v>
      </c>
      <c r="L43" s="14" t="s">
        <v>70</v>
      </c>
      <c r="M43" s="15">
        <v>11.57</v>
      </c>
      <c r="N43" s="7" t="s">
        <v>4</v>
      </c>
      <c r="O43" s="15">
        <v>22.15</v>
      </c>
      <c r="P43" s="13" t="s">
        <v>4</v>
      </c>
      <c r="Q43" s="15">
        <v>49.65</v>
      </c>
      <c r="R43" s="13">
        <v>0.19</v>
      </c>
      <c r="S43" s="13" t="s">
        <v>4</v>
      </c>
      <c r="T43" s="30">
        <f t="shared" si="4"/>
        <v>3.2138999999999998</v>
      </c>
    </row>
    <row r="44" spans="1:20" ht="12" customHeight="1" x14ac:dyDescent="0.3">
      <c r="A44" s="1">
        <v>42</v>
      </c>
      <c r="B44" s="5" t="s">
        <v>47</v>
      </c>
      <c r="C44" s="6" t="s">
        <v>4</v>
      </c>
      <c r="D44" s="6" t="s">
        <v>60</v>
      </c>
      <c r="E44" s="6" t="s">
        <v>18</v>
      </c>
      <c r="F44" s="14" t="s">
        <v>70</v>
      </c>
      <c r="G44" s="19">
        <v>0.63529999999999998</v>
      </c>
      <c r="H44" s="14" t="s">
        <v>70</v>
      </c>
      <c r="I44" s="15">
        <v>2.52</v>
      </c>
      <c r="J44" s="14" t="s">
        <v>70</v>
      </c>
      <c r="K44" s="15">
        <v>5.03</v>
      </c>
      <c r="L44" s="14" t="s">
        <v>70</v>
      </c>
      <c r="M44" s="15">
        <v>11.51</v>
      </c>
      <c r="N44" s="7" t="s">
        <v>4</v>
      </c>
      <c r="O44" s="15">
        <v>23.38</v>
      </c>
      <c r="P44" s="13" t="s">
        <v>4</v>
      </c>
      <c r="Q44" s="15">
        <v>48.36</v>
      </c>
      <c r="R44" s="13">
        <v>0.15</v>
      </c>
      <c r="S44" s="13" t="s">
        <v>4</v>
      </c>
      <c r="T44" s="30">
        <f>SUM(G44,I44,K44,M44,O44)</f>
        <v>43.075299999999999</v>
      </c>
    </row>
    <row r="45" spans="1:20" ht="12" customHeight="1" x14ac:dyDescent="0.3">
      <c r="A45" s="4">
        <v>43</v>
      </c>
      <c r="B45" s="5" t="s">
        <v>48</v>
      </c>
      <c r="C45" s="6" t="s">
        <v>4</v>
      </c>
      <c r="D45" s="6" t="s">
        <v>60</v>
      </c>
      <c r="E45" s="6" t="s">
        <v>18</v>
      </c>
      <c r="F45" s="9" t="s">
        <v>70</v>
      </c>
      <c r="G45" s="19">
        <v>0.56110000000000004</v>
      </c>
      <c r="H45" s="14" t="s">
        <v>70</v>
      </c>
      <c r="I45" s="15">
        <v>2.65</v>
      </c>
      <c r="J45" s="14" t="s">
        <v>70</v>
      </c>
      <c r="K45" s="15">
        <v>5.14</v>
      </c>
      <c r="L45" s="14" t="s">
        <v>70</v>
      </c>
      <c r="M45" s="15">
        <v>11.58</v>
      </c>
      <c r="N45" s="9" t="s">
        <v>70</v>
      </c>
      <c r="O45" s="15">
        <v>22.74</v>
      </c>
      <c r="P45" s="14" t="s">
        <v>70</v>
      </c>
      <c r="Q45" s="15">
        <v>48.29</v>
      </c>
      <c r="R45" s="13">
        <v>0.15</v>
      </c>
      <c r="S45" s="14" t="s">
        <v>70</v>
      </c>
      <c r="T45" s="30">
        <f>SUM(G45,I45,K45,M45,O45,Q45)</f>
        <v>90.961099999999988</v>
      </c>
    </row>
    <row r="46" spans="1:20" ht="12" customHeight="1" x14ac:dyDescent="0.3">
      <c r="A46" s="1">
        <v>44</v>
      </c>
      <c r="B46" s="5" t="s">
        <v>49</v>
      </c>
      <c r="C46" s="6" t="s">
        <v>4</v>
      </c>
      <c r="D46" s="6" t="s">
        <v>60</v>
      </c>
      <c r="E46" s="6" t="s">
        <v>18</v>
      </c>
      <c r="F46" s="9" t="s">
        <v>70</v>
      </c>
      <c r="G46" s="19">
        <v>0.56140000000000001</v>
      </c>
      <c r="H46" s="13" t="s">
        <v>4</v>
      </c>
      <c r="I46" s="15">
        <v>2.63</v>
      </c>
      <c r="J46" s="13" t="s">
        <v>4</v>
      </c>
      <c r="K46" s="15">
        <v>5.22</v>
      </c>
      <c r="L46" s="13" t="s">
        <v>4</v>
      </c>
      <c r="M46" s="15">
        <v>11.65</v>
      </c>
      <c r="N46" s="7" t="s">
        <v>4</v>
      </c>
      <c r="O46" s="15">
        <v>22</v>
      </c>
      <c r="P46" s="13" t="s">
        <v>4</v>
      </c>
      <c r="Q46" s="15">
        <v>49.75</v>
      </c>
      <c r="R46" s="13">
        <v>0.18</v>
      </c>
      <c r="S46" s="13" t="s">
        <v>4</v>
      </c>
      <c r="T46" s="30">
        <f t="shared" si="4"/>
        <v>3.1913999999999998</v>
      </c>
    </row>
    <row r="47" spans="1:20" ht="12" customHeight="1" x14ac:dyDescent="0.3">
      <c r="A47" s="4">
        <v>45</v>
      </c>
      <c r="B47" s="5" t="s">
        <v>50</v>
      </c>
      <c r="C47" s="6" t="s">
        <v>4</v>
      </c>
      <c r="D47" s="6" t="s">
        <v>60</v>
      </c>
      <c r="E47" s="6" t="s">
        <v>18</v>
      </c>
      <c r="F47" s="13" t="s">
        <v>4</v>
      </c>
      <c r="G47" s="19">
        <v>0.55020000000000002</v>
      </c>
      <c r="H47" s="14" t="s">
        <v>70</v>
      </c>
      <c r="I47" s="15">
        <v>2.62</v>
      </c>
      <c r="J47" s="14" t="s">
        <v>70</v>
      </c>
      <c r="K47" s="15">
        <v>5.17</v>
      </c>
      <c r="L47" s="14" t="s">
        <v>70</v>
      </c>
      <c r="M47" s="15">
        <v>11.69</v>
      </c>
      <c r="N47" s="9" t="s">
        <v>70</v>
      </c>
      <c r="O47" s="15">
        <v>23.09</v>
      </c>
      <c r="P47" s="14" t="s">
        <v>70</v>
      </c>
      <c r="Q47" s="15">
        <v>49.57</v>
      </c>
      <c r="R47" s="13">
        <v>0.2</v>
      </c>
      <c r="S47" s="13" t="s">
        <v>4</v>
      </c>
      <c r="T47" s="30">
        <f t="shared" si="2"/>
        <v>0.55020000000000002</v>
      </c>
    </row>
    <row r="48" spans="1:20" ht="12" customHeight="1" x14ac:dyDescent="0.3">
      <c r="A48" s="1">
        <v>46</v>
      </c>
      <c r="B48" s="5" t="s">
        <v>51</v>
      </c>
      <c r="C48" s="6" t="s">
        <v>4</v>
      </c>
      <c r="D48" s="6" t="s">
        <v>60</v>
      </c>
      <c r="E48" s="6" t="s">
        <v>18</v>
      </c>
      <c r="F48" s="9" t="s">
        <v>70</v>
      </c>
      <c r="G48" s="19">
        <v>0.69469999999999998</v>
      </c>
      <c r="H48" s="14" t="s">
        <v>70</v>
      </c>
      <c r="I48" s="15">
        <v>2.66</v>
      </c>
      <c r="J48" s="13" t="s">
        <v>4</v>
      </c>
      <c r="K48" s="15">
        <v>5.23</v>
      </c>
      <c r="L48" s="14" t="s">
        <v>70</v>
      </c>
      <c r="M48" s="15">
        <v>11.73</v>
      </c>
      <c r="N48" s="7" t="s">
        <v>4</v>
      </c>
      <c r="O48" s="15">
        <v>21.96</v>
      </c>
      <c r="P48" s="13" t="s">
        <v>4</v>
      </c>
      <c r="Q48" s="15">
        <v>49.61</v>
      </c>
      <c r="R48" s="13">
        <v>0.18</v>
      </c>
      <c r="S48" s="13" t="s">
        <v>4</v>
      </c>
      <c r="T48" s="30">
        <f>SUM(G48,I48,K48)</f>
        <v>8.5847000000000016</v>
      </c>
    </row>
    <row r="49" spans="1:20" ht="12" customHeight="1" x14ac:dyDescent="0.3">
      <c r="A49" s="4">
        <v>47</v>
      </c>
      <c r="B49" s="5" t="s">
        <v>52</v>
      </c>
      <c r="C49" s="6" t="s">
        <v>4</v>
      </c>
      <c r="D49" s="6" t="s">
        <v>60</v>
      </c>
      <c r="E49" s="6" t="s">
        <v>18</v>
      </c>
      <c r="F49" s="9" t="s">
        <v>70</v>
      </c>
      <c r="G49" s="19">
        <v>0.54820000000000002</v>
      </c>
      <c r="H49" s="13" t="s">
        <v>4</v>
      </c>
      <c r="I49" s="15">
        <v>2.73</v>
      </c>
      <c r="J49" s="13" t="s">
        <v>4</v>
      </c>
      <c r="K49" s="15">
        <v>5.36</v>
      </c>
      <c r="L49" s="14" t="s">
        <v>70</v>
      </c>
      <c r="M49" s="15">
        <v>11.36</v>
      </c>
      <c r="N49" s="9" t="s">
        <v>70</v>
      </c>
      <c r="O49" s="15">
        <v>22.87</v>
      </c>
      <c r="P49" s="13" t="s">
        <v>4</v>
      </c>
      <c r="Q49" s="15">
        <v>49.56</v>
      </c>
      <c r="R49" s="13">
        <v>0.11</v>
      </c>
      <c r="S49" s="13" t="s">
        <v>4</v>
      </c>
      <c r="T49" s="30">
        <f t="shared" ref="T49:T56" si="5">IF(H49="Spam", SUM(G49:I49), 0)</f>
        <v>3.2782</v>
      </c>
    </row>
    <row r="50" spans="1:20" ht="12" customHeight="1" x14ac:dyDescent="0.3">
      <c r="A50" s="1">
        <v>48</v>
      </c>
      <c r="B50" s="5" t="s">
        <v>53</v>
      </c>
      <c r="C50" s="6" t="s">
        <v>4</v>
      </c>
      <c r="D50" s="6" t="s">
        <v>60</v>
      </c>
      <c r="E50" s="6" t="s">
        <v>18</v>
      </c>
      <c r="F50" s="9" t="s">
        <v>70</v>
      </c>
      <c r="G50" s="19">
        <v>0.58120000000000005</v>
      </c>
      <c r="H50" s="13" t="s">
        <v>4</v>
      </c>
      <c r="I50" s="15">
        <v>2.7</v>
      </c>
      <c r="J50" s="13" t="s">
        <v>4</v>
      </c>
      <c r="K50" s="15">
        <v>5.32</v>
      </c>
      <c r="L50" s="13" t="s">
        <v>4</v>
      </c>
      <c r="M50" s="15">
        <v>11.12</v>
      </c>
      <c r="N50" s="7" t="s">
        <v>4</v>
      </c>
      <c r="O50" s="15">
        <v>23.18</v>
      </c>
      <c r="P50" s="13" t="s">
        <v>4</v>
      </c>
      <c r="Q50" s="15">
        <v>49.53</v>
      </c>
      <c r="R50" s="13">
        <v>0.13</v>
      </c>
      <c r="S50" s="13" t="s">
        <v>4</v>
      </c>
      <c r="T50" s="30">
        <f t="shared" si="5"/>
        <v>3.2812000000000001</v>
      </c>
    </row>
    <row r="51" spans="1:20" ht="12" customHeight="1" x14ac:dyDescent="0.3">
      <c r="A51" s="4">
        <v>49</v>
      </c>
      <c r="B51" s="5" t="s">
        <v>54</v>
      </c>
      <c r="C51" s="6" t="s">
        <v>4</v>
      </c>
      <c r="D51" s="6" t="s">
        <v>60</v>
      </c>
      <c r="E51" s="6" t="s">
        <v>18</v>
      </c>
      <c r="F51" s="9" t="s">
        <v>70</v>
      </c>
      <c r="G51" s="19">
        <v>0.55130000000000001</v>
      </c>
      <c r="H51" s="13" t="s">
        <v>4</v>
      </c>
      <c r="I51" s="15">
        <v>2.66</v>
      </c>
      <c r="J51" s="13" t="s">
        <v>4</v>
      </c>
      <c r="K51" s="15">
        <v>5.49</v>
      </c>
      <c r="L51" s="14" t="s">
        <v>70</v>
      </c>
      <c r="M51" s="15">
        <v>11.64</v>
      </c>
      <c r="N51" s="7" t="s">
        <v>4</v>
      </c>
      <c r="O51" s="15">
        <v>22.86</v>
      </c>
      <c r="P51" s="13" t="s">
        <v>4</v>
      </c>
      <c r="Q51" s="15">
        <v>49.81</v>
      </c>
      <c r="R51" s="13">
        <v>0.16</v>
      </c>
      <c r="S51" s="13" t="s">
        <v>4</v>
      </c>
      <c r="T51" s="30">
        <f t="shared" si="5"/>
        <v>3.2113</v>
      </c>
    </row>
    <row r="52" spans="1:20" ht="12" customHeight="1" x14ac:dyDescent="0.3">
      <c r="A52" s="1">
        <v>50</v>
      </c>
      <c r="B52" s="5" t="s">
        <v>56</v>
      </c>
      <c r="C52" s="6" t="s">
        <v>4</v>
      </c>
      <c r="D52" s="6" t="s">
        <v>60</v>
      </c>
      <c r="E52" s="6" t="s">
        <v>18</v>
      </c>
      <c r="F52" s="9" t="s">
        <v>70</v>
      </c>
      <c r="G52" s="19">
        <v>0.63759999999999994</v>
      </c>
      <c r="H52" s="14" t="s">
        <v>70</v>
      </c>
      <c r="I52" s="15">
        <v>2.63</v>
      </c>
      <c r="J52" s="14" t="s">
        <v>70</v>
      </c>
      <c r="K52" s="15">
        <v>5.41</v>
      </c>
      <c r="L52" s="14" t="s">
        <v>70</v>
      </c>
      <c r="M52" s="15">
        <v>11.29</v>
      </c>
      <c r="N52" s="9" t="s">
        <v>70</v>
      </c>
      <c r="O52" s="15">
        <v>22.9</v>
      </c>
      <c r="P52" s="14" t="s">
        <v>70</v>
      </c>
      <c r="Q52" s="15">
        <v>50.14</v>
      </c>
      <c r="R52" s="13">
        <v>0.12</v>
      </c>
      <c r="S52" s="14" t="s">
        <v>70</v>
      </c>
      <c r="T52" s="30">
        <f>SUM(G52,I52,K52,M52,O52,Q52)</f>
        <v>93.007599999999996</v>
      </c>
    </row>
    <row r="53" spans="1:20" ht="12" customHeight="1" x14ac:dyDescent="0.3">
      <c r="A53" s="4">
        <v>51</v>
      </c>
      <c r="B53" s="5" t="s">
        <v>54</v>
      </c>
      <c r="C53" s="6" t="s">
        <v>4</v>
      </c>
      <c r="D53" s="6" t="s">
        <v>60</v>
      </c>
      <c r="E53" s="6" t="s">
        <v>18</v>
      </c>
      <c r="F53" s="9" t="s">
        <v>70</v>
      </c>
      <c r="G53" s="19">
        <v>0.65859999999999996</v>
      </c>
      <c r="H53" s="13" t="s">
        <v>4</v>
      </c>
      <c r="I53" s="15">
        <v>2.58</v>
      </c>
      <c r="J53" s="13" t="s">
        <v>4</v>
      </c>
      <c r="K53" s="15">
        <v>5.19</v>
      </c>
      <c r="L53" s="14" t="s">
        <v>70</v>
      </c>
      <c r="M53" s="15">
        <v>11.56</v>
      </c>
      <c r="N53" s="7" t="s">
        <v>4</v>
      </c>
      <c r="O53" s="15">
        <v>22.62</v>
      </c>
      <c r="P53" s="13" t="s">
        <v>4</v>
      </c>
      <c r="Q53" s="15">
        <v>49.38</v>
      </c>
      <c r="R53" s="13">
        <v>0.16</v>
      </c>
      <c r="S53" s="13" t="s">
        <v>4</v>
      </c>
      <c r="T53" s="30">
        <f t="shared" si="5"/>
        <v>3.2385999999999999</v>
      </c>
    </row>
    <row r="54" spans="1:20" ht="12" customHeight="1" x14ac:dyDescent="0.3">
      <c r="A54" s="1">
        <v>52</v>
      </c>
      <c r="B54" s="5" t="s">
        <v>55</v>
      </c>
      <c r="C54" s="6" t="s">
        <v>4</v>
      </c>
      <c r="D54" s="6" t="s">
        <v>60</v>
      </c>
      <c r="E54" s="6" t="s">
        <v>18</v>
      </c>
      <c r="F54" s="9" t="s">
        <v>70</v>
      </c>
      <c r="G54" s="19">
        <v>0.55020000000000002</v>
      </c>
      <c r="H54" s="14" t="s">
        <v>70</v>
      </c>
      <c r="I54" s="15">
        <v>2.73</v>
      </c>
      <c r="J54" s="14" t="s">
        <v>70</v>
      </c>
      <c r="K54" s="15">
        <v>4.59</v>
      </c>
      <c r="L54" s="14" t="s">
        <v>70</v>
      </c>
      <c r="M54" s="15">
        <v>11.19</v>
      </c>
      <c r="N54" s="9" t="s">
        <v>70</v>
      </c>
      <c r="O54" s="15">
        <v>22.87</v>
      </c>
      <c r="P54" s="14" t="s">
        <v>70</v>
      </c>
      <c r="Q54" s="15">
        <v>50.01</v>
      </c>
      <c r="R54" s="13">
        <v>0.12</v>
      </c>
      <c r="S54" s="14" t="s">
        <v>70</v>
      </c>
      <c r="T54" s="30">
        <f>SUM(G54,I54,K54,M54,O54,Q54)</f>
        <v>91.940200000000004</v>
      </c>
    </row>
    <row r="55" spans="1:20" ht="12" customHeight="1" x14ac:dyDescent="0.3">
      <c r="A55" s="4">
        <v>53</v>
      </c>
      <c r="B55" s="5" t="s">
        <v>57</v>
      </c>
      <c r="C55" s="6" t="s">
        <v>4</v>
      </c>
      <c r="D55" s="6" t="s">
        <v>60</v>
      </c>
      <c r="E55" s="6" t="s">
        <v>18</v>
      </c>
      <c r="F55" s="9" t="s">
        <v>70</v>
      </c>
      <c r="G55" s="19">
        <v>0.65859999999999996</v>
      </c>
      <c r="H55" s="14" t="s">
        <v>70</v>
      </c>
      <c r="I55" s="15">
        <v>2.59</v>
      </c>
      <c r="J55" s="14" t="s">
        <v>70</v>
      </c>
      <c r="K55" s="15">
        <v>5.31</v>
      </c>
      <c r="L55" s="14" t="s">
        <v>70</v>
      </c>
      <c r="M55" s="15">
        <v>11.48</v>
      </c>
      <c r="N55" s="9" t="s">
        <v>70</v>
      </c>
      <c r="O55" s="15">
        <v>22.93</v>
      </c>
      <c r="P55" s="14" t="s">
        <v>70</v>
      </c>
      <c r="Q55" s="15">
        <v>49.8</v>
      </c>
      <c r="R55" s="13">
        <v>0.14000000000000001</v>
      </c>
      <c r="S55" s="14" t="s">
        <v>70</v>
      </c>
      <c r="T55" s="30">
        <f t="shared" ref="T55:T56" si="6">SUM(G55,I55,K55,M55,O55,Q55)</f>
        <v>92.768599999999992</v>
      </c>
    </row>
    <row r="56" spans="1:20" ht="12" customHeight="1" x14ac:dyDescent="0.3">
      <c r="A56" s="1">
        <v>54</v>
      </c>
      <c r="B56" s="5" t="s">
        <v>58</v>
      </c>
      <c r="C56" s="6" t="s">
        <v>4</v>
      </c>
      <c r="D56" s="6" t="s">
        <v>60</v>
      </c>
      <c r="E56" s="6" t="s">
        <v>18</v>
      </c>
      <c r="F56" s="14" t="s">
        <v>70</v>
      </c>
      <c r="G56" s="19">
        <v>0.58050000000000002</v>
      </c>
      <c r="H56" s="14" t="s">
        <v>70</v>
      </c>
      <c r="I56" s="15">
        <v>2.6</v>
      </c>
      <c r="J56" s="14" t="s">
        <v>70</v>
      </c>
      <c r="K56" s="15">
        <v>5.18</v>
      </c>
      <c r="L56" s="14" t="s">
        <v>70</v>
      </c>
      <c r="M56" s="15">
        <v>11.61</v>
      </c>
      <c r="N56" s="9" t="s">
        <v>70</v>
      </c>
      <c r="O56" s="15">
        <v>22.9</v>
      </c>
      <c r="P56" s="14" t="s">
        <v>70</v>
      </c>
      <c r="Q56" s="15">
        <v>49.7</v>
      </c>
      <c r="R56" s="13">
        <v>0.11</v>
      </c>
      <c r="S56" s="14" t="s">
        <v>70</v>
      </c>
      <c r="T56" s="30">
        <f t="shared" si="6"/>
        <v>92.57050000000001</v>
      </c>
    </row>
    <row r="57" spans="1:20" ht="12" customHeight="1" x14ac:dyDescent="0.3">
      <c r="A57" s="4">
        <v>55</v>
      </c>
      <c r="B57" s="5" t="s">
        <v>158</v>
      </c>
      <c r="C57" s="6" t="s">
        <v>4</v>
      </c>
      <c r="D57" s="6" t="s">
        <v>60</v>
      </c>
      <c r="E57" s="6" t="s">
        <v>18</v>
      </c>
      <c r="F57" s="13" t="s">
        <v>4</v>
      </c>
      <c r="G57" s="19">
        <v>0.58389999999999997</v>
      </c>
      <c r="H57" s="13" t="s">
        <v>4</v>
      </c>
      <c r="I57" s="15">
        <v>2.41</v>
      </c>
      <c r="J57" s="7" t="s">
        <v>4</v>
      </c>
      <c r="K57" s="15">
        <v>4.93</v>
      </c>
      <c r="L57" s="7" t="s">
        <v>4</v>
      </c>
      <c r="M57" s="15">
        <v>12.25</v>
      </c>
      <c r="N57" s="7" t="s">
        <v>4</v>
      </c>
      <c r="O57" s="15">
        <v>21.25</v>
      </c>
      <c r="P57" s="7" t="s">
        <v>4</v>
      </c>
      <c r="Q57" s="15">
        <v>46.72</v>
      </c>
      <c r="R57" s="13">
        <v>0.22</v>
      </c>
      <c r="S57" s="13" t="s">
        <v>4</v>
      </c>
      <c r="T57" s="30">
        <f t="shared" si="2"/>
        <v>0.58389999999999997</v>
      </c>
    </row>
    <row r="58" spans="1:20" ht="12" customHeight="1" x14ac:dyDescent="0.3">
      <c r="A58" s="1">
        <v>56</v>
      </c>
      <c r="B58" s="5" t="s">
        <v>159</v>
      </c>
      <c r="C58" s="6" t="s">
        <v>4</v>
      </c>
      <c r="D58" s="6" t="s">
        <v>60</v>
      </c>
      <c r="E58" s="6" t="s">
        <v>18</v>
      </c>
      <c r="F58" s="9" t="s">
        <v>70</v>
      </c>
      <c r="G58" s="19">
        <v>0.66859999999999997</v>
      </c>
      <c r="H58" s="13" t="s">
        <v>4</v>
      </c>
      <c r="I58" s="15">
        <v>2.4900000000000002</v>
      </c>
      <c r="J58" s="13" t="s">
        <v>4</v>
      </c>
      <c r="K58" s="15">
        <v>4.8099999999999996</v>
      </c>
      <c r="L58" s="13" t="s">
        <v>4</v>
      </c>
      <c r="M58" s="15">
        <v>12.33</v>
      </c>
      <c r="N58" s="13" t="s">
        <v>4</v>
      </c>
      <c r="O58" s="15">
        <v>21.32</v>
      </c>
      <c r="P58" s="13" t="s">
        <v>4</v>
      </c>
      <c r="Q58" s="15">
        <v>47.04</v>
      </c>
      <c r="R58" s="13">
        <v>0.06</v>
      </c>
      <c r="S58" s="13" t="s">
        <v>4</v>
      </c>
      <c r="T58" s="30">
        <f>IF(H58="Spam", SUM(G58:I58), 0)</f>
        <v>3.1586000000000003</v>
      </c>
    </row>
    <row r="59" spans="1:20" ht="12" customHeight="1" x14ac:dyDescent="0.3">
      <c r="A59" s="4">
        <v>57</v>
      </c>
      <c r="B59" s="5" t="s">
        <v>160</v>
      </c>
      <c r="C59" s="6" t="s">
        <v>4</v>
      </c>
      <c r="D59" s="6" t="s">
        <v>60</v>
      </c>
      <c r="E59" s="6" t="s">
        <v>18</v>
      </c>
      <c r="F59" s="9" t="s">
        <v>70</v>
      </c>
      <c r="G59" s="19">
        <v>0.59240000000000004</v>
      </c>
      <c r="H59" s="13" t="s">
        <v>4</v>
      </c>
      <c r="I59" s="15">
        <v>2.41</v>
      </c>
      <c r="J59" s="13" t="s">
        <v>4</v>
      </c>
      <c r="K59" s="15">
        <v>4.79</v>
      </c>
      <c r="L59" s="13" t="s">
        <v>4</v>
      </c>
      <c r="M59" s="15">
        <v>12.4</v>
      </c>
      <c r="N59" s="13" t="s">
        <v>4</v>
      </c>
      <c r="O59" s="15">
        <v>22.01</v>
      </c>
      <c r="P59" s="13" t="s">
        <v>4</v>
      </c>
      <c r="Q59" s="15">
        <v>46.56</v>
      </c>
      <c r="R59" s="13">
        <v>0.08</v>
      </c>
      <c r="S59" s="13" t="s">
        <v>4</v>
      </c>
      <c r="T59" s="30">
        <f t="shared" ref="T59:T79" si="7">IF(H59="Spam", SUM(G59:I59), 0)</f>
        <v>3.0024000000000002</v>
      </c>
    </row>
    <row r="60" spans="1:20" ht="12" customHeight="1" x14ac:dyDescent="0.3">
      <c r="A60" s="1">
        <v>58</v>
      </c>
      <c r="B60" s="5" t="s">
        <v>161</v>
      </c>
      <c r="C60" s="6" t="s">
        <v>4</v>
      </c>
      <c r="D60" s="6" t="s">
        <v>60</v>
      </c>
      <c r="E60" s="6" t="s">
        <v>18</v>
      </c>
      <c r="F60" s="9" t="s">
        <v>70</v>
      </c>
      <c r="G60" s="19">
        <v>0.56989999999999996</v>
      </c>
      <c r="H60" s="13" t="s">
        <v>4</v>
      </c>
      <c r="I60" s="15">
        <v>2.4300000000000002</v>
      </c>
      <c r="J60" s="14" t="s">
        <v>70</v>
      </c>
      <c r="K60" s="15">
        <v>4.95</v>
      </c>
      <c r="L60" s="14" t="s">
        <v>70</v>
      </c>
      <c r="M60" s="15">
        <v>12.68</v>
      </c>
      <c r="N60" s="14" t="s">
        <v>70</v>
      </c>
      <c r="O60" s="15">
        <v>21.87</v>
      </c>
      <c r="P60" s="14" t="s">
        <v>70</v>
      </c>
      <c r="Q60" s="15">
        <v>46.62</v>
      </c>
      <c r="R60" s="13">
        <v>0</v>
      </c>
      <c r="S60" s="13" t="s">
        <v>4</v>
      </c>
      <c r="T60" s="30">
        <f t="shared" si="7"/>
        <v>2.9999000000000002</v>
      </c>
    </row>
    <row r="61" spans="1:20" ht="12" customHeight="1" x14ac:dyDescent="0.3">
      <c r="A61" s="4">
        <v>59</v>
      </c>
      <c r="B61" s="5" t="s">
        <v>162</v>
      </c>
      <c r="C61" s="6" t="s">
        <v>4</v>
      </c>
      <c r="D61" s="6" t="s">
        <v>60</v>
      </c>
      <c r="E61" s="6" t="s">
        <v>18</v>
      </c>
      <c r="F61" s="9" t="s">
        <v>70</v>
      </c>
      <c r="G61" s="19">
        <v>0.62560000000000004</v>
      </c>
      <c r="H61" s="13" t="s">
        <v>4</v>
      </c>
      <c r="I61" s="15">
        <v>2.5099999999999998</v>
      </c>
      <c r="J61" s="13" t="s">
        <v>4</v>
      </c>
      <c r="K61" s="15">
        <v>5.01</v>
      </c>
      <c r="L61" s="13" t="s">
        <v>4</v>
      </c>
      <c r="M61" s="15">
        <v>12.46</v>
      </c>
      <c r="N61" s="13" t="s">
        <v>4</v>
      </c>
      <c r="O61" s="15">
        <v>21.72</v>
      </c>
      <c r="P61" s="13" t="s">
        <v>4</v>
      </c>
      <c r="Q61" s="15">
        <v>45.95</v>
      </c>
      <c r="R61" s="13">
        <v>0.09</v>
      </c>
      <c r="S61" s="13" t="s">
        <v>4</v>
      </c>
      <c r="T61" s="30">
        <f t="shared" si="7"/>
        <v>3.1355999999999997</v>
      </c>
    </row>
    <row r="62" spans="1:20" ht="12" customHeight="1" x14ac:dyDescent="0.3">
      <c r="A62" s="1">
        <v>60</v>
      </c>
      <c r="B62" s="5" t="s">
        <v>163</v>
      </c>
      <c r="C62" s="6" t="s">
        <v>4</v>
      </c>
      <c r="D62" s="6" t="s">
        <v>60</v>
      </c>
      <c r="E62" s="6" t="s">
        <v>18</v>
      </c>
      <c r="F62" s="9" t="s">
        <v>70</v>
      </c>
      <c r="G62" s="19">
        <v>0.57450000000000001</v>
      </c>
      <c r="H62" s="13" t="s">
        <v>4</v>
      </c>
      <c r="I62" s="15">
        <v>2.4700000000000002</v>
      </c>
      <c r="J62" s="13" t="s">
        <v>4</v>
      </c>
      <c r="K62" s="15">
        <v>4.84</v>
      </c>
      <c r="L62" s="13" t="s">
        <v>4</v>
      </c>
      <c r="M62" s="15">
        <v>12.44</v>
      </c>
      <c r="N62" s="13" t="s">
        <v>4</v>
      </c>
      <c r="O62" s="15">
        <v>22.04</v>
      </c>
      <c r="P62" s="13" t="s">
        <v>4</v>
      </c>
      <c r="Q62" s="15">
        <v>46.56</v>
      </c>
      <c r="R62" s="13">
        <v>0.16</v>
      </c>
      <c r="S62" s="13" t="s">
        <v>4</v>
      </c>
      <c r="T62" s="30">
        <f t="shared" si="7"/>
        <v>3.0445000000000002</v>
      </c>
    </row>
    <row r="63" spans="1:20" ht="12" customHeight="1" x14ac:dyDescent="0.3">
      <c r="A63" s="4">
        <v>61</v>
      </c>
      <c r="B63" s="5" t="s">
        <v>164</v>
      </c>
      <c r="C63" s="6" t="s">
        <v>4</v>
      </c>
      <c r="D63" s="6" t="s">
        <v>60</v>
      </c>
      <c r="E63" s="6" t="s">
        <v>18</v>
      </c>
      <c r="F63" s="9" t="s">
        <v>70</v>
      </c>
      <c r="G63" s="19">
        <v>0.60729999999999995</v>
      </c>
      <c r="H63" s="13" t="s">
        <v>4</v>
      </c>
      <c r="I63" s="15">
        <v>2.4700000000000002</v>
      </c>
      <c r="J63" s="13" t="s">
        <v>4</v>
      </c>
      <c r="K63" s="15">
        <v>4.8499999999999996</v>
      </c>
      <c r="L63" s="13" t="s">
        <v>4</v>
      </c>
      <c r="M63" s="15">
        <v>12.38</v>
      </c>
      <c r="N63" s="13" t="s">
        <v>4</v>
      </c>
      <c r="O63" s="15">
        <v>21.62</v>
      </c>
      <c r="P63" s="13" t="s">
        <v>4</v>
      </c>
      <c r="Q63" s="15">
        <v>46.28</v>
      </c>
      <c r="R63" s="13">
        <v>0.13</v>
      </c>
      <c r="S63" s="13" t="s">
        <v>4</v>
      </c>
      <c r="T63" s="30">
        <f t="shared" si="7"/>
        <v>3.0773000000000001</v>
      </c>
    </row>
    <row r="64" spans="1:20" ht="12" customHeight="1" x14ac:dyDescent="0.3">
      <c r="A64" s="1">
        <v>62</v>
      </c>
      <c r="B64" s="5" t="s">
        <v>166</v>
      </c>
      <c r="C64" s="6" t="s">
        <v>4</v>
      </c>
      <c r="D64" s="6" t="s">
        <v>60</v>
      </c>
      <c r="E64" s="6" t="s">
        <v>18</v>
      </c>
      <c r="F64" s="9" t="s">
        <v>70</v>
      </c>
      <c r="G64" s="19">
        <v>0.58660000000000001</v>
      </c>
      <c r="H64" s="13" t="s">
        <v>4</v>
      </c>
      <c r="I64" s="15">
        <v>2.5299999999999998</v>
      </c>
      <c r="J64" s="13" t="s">
        <v>4</v>
      </c>
      <c r="K64" s="15">
        <v>4.96</v>
      </c>
      <c r="L64" s="13" t="s">
        <v>4</v>
      </c>
      <c r="M64" s="15">
        <v>12.4</v>
      </c>
      <c r="N64" s="13" t="s">
        <v>4</v>
      </c>
      <c r="O64" s="15">
        <v>21.13</v>
      </c>
      <c r="P64" s="13" t="s">
        <v>4</v>
      </c>
      <c r="Q64" s="15">
        <v>45.3</v>
      </c>
      <c r="R64" s="13">
        <v>0.05</v>
      </c>
      <c r="S64" s="13" t="s">
        <v>4</v>
      </c>
      <c r="T64" s="30">
        <f t="shared" si="7"/>
        <v>3.1166</v>
      </c>
    </row>
    <row r="65" spans="1:20" ht="12" customHeight="1" x14ac:dyDescent="0.3">
      <c r="A65" s="4">
        <v>63</v>
      </c>
      <c r="B65" s="5" t="s">
        <v>168</v>
      </c>
      <c r="C65" s="6" t="s">
        <v>4</v>
      </c>
      <c r="D65" s="6" t="s">
        <v>60</v>
      </c>
      <c r="E65" s="6" t="s">
        <v>18</v>
      </c>
      <c r="F65" s="9" t="s">
        <v>70</v>
      </c>
      <c r="G65" s="19">
        <v>0.8337</v>
      </c>
      <c r="H65" s="13" t="s">
        <v>4</v>
      </c>
      <c r="I65" s="15">
        <v>2.4700000000000002</v>
      </c>
      <c r="J65" s="13" t="s">
        <v>4</v>
      </c>
      <c r="K65" s="15">
        <v>4.92</v>
      </c>
      <c r="L65" s="13" t="s">
        <v>4</v>
      </c>
      <c r="M65" s="15">
        <v>12.43</v>
      </c>
      <c r="N65" s="13" t="s">
        <v>4</v>
      </c>
      <c r="O65" s="15">
        <v>20.97</v>
      </c>
      <c r="P65" s="13" t="s">
        <v>4</v>
      </c>
      <c r="Q65" s="15">
        <v>45.05</v>
      </c>
      <c r="R65" s="13">
        <v>1E-3</v>
      </c>
      <c r="S65" s="13" t="s">
        <v>4</v>
      </c>
      <c r="T65" s="30">
        <f t="shared" si="7"/>
        <v>3.3037000000000001</v>
      </c>
    </row>
    <row r="66" spans="1:20" ht="12" customHeight="1" x14ac:dyDescent="0.3">
      <c r="A66" s="1">
        <v>64</v>
      </c>
      <c r="B66" s="5" t="s">
        <v>169</v>
      </c>
      <c r="C66" s="6" t="s">
        <v>4</v>
      </c>
      <c r="D66" s="6" t="s">
        <v>60</v>
      </c>
      <c r="E66" s="6" t="s">
        <v>18</v>
      </c>
      <c r="F66" s="9" t="s">
        <v>70</v>
      </c>
      <c r="G66" s="19">
        <v>0.57030000000000003</v>
      </c>
      <c r="H66" s="13" t="s">
        <v>4</v>
      </c>
      <c r="I66" s="15">
        <v>2.38</v>
      </c>
      <c r="J66" s="13" t="s">
        <v>4</v>
      </c>
      <c r="K66" s="15">
        <v>4.9000000000000004</v>
      </c>
      <c r="L66" s="13" t="s">
        <v>4</v>
      </c>
      <c r="M66" s="15">
        <v>12.26</v>
      </c>
      <c r="N66" s="13" t="s">
        <v>4</v>
      </c>
      <c r="O66" s="15">
        <v>21.49</v>
      </c>
      <c r="P66" s="13" t="s">
        <v>4</v>
      </c>
      <c r="Q66" s="15">
        <v>45.31</v>
      </c>
      <c r="R66" s="13">
        <v>7.0000000000000007E-2</v>
      </c>
      <c r="S66" s="13" t="s">
        <v>4</v>
      </c>
      <c r="T66" s="30">
        <f t="shared" si="7"/>
        <v>2.9502999999999999</v>
      </c>
    </row>
    <row r="67" spans="1:20" ht="12" customHeight="1" x14ac:dyDescent="0.3">
      <c r="A67" s="4">
        <v>65</v>
      </c>
      <c r="B67" s="5" t="s">
        <v>172</v>
      </c>
      <c r="C67" s="6" t="s">
        <v>4</v>
      </c>
      <c r="D67" s="6" t="s">
        <v>60</v>
      </c>
      <c r="E67" s="6" t="s">
        <v>18</v>
      </c>
      <c r="F67" s="9" t="s">
        <v>70</v>
      </c>
      <c r="G67" s="19">
        <v>0.59</v>
      </c>
      <c r="H67" s="13" t="s">
        <v>4</v>
      </c>
      <c r="I67" s="15">
        <v>2.37</v>
      </c>
      <c r="J67" s="13" t="s">
        <v>4</v>
      </c>
      <c r="K67" s="15">
        <v>4.7</v>
      </c>
      <c r="L67" s="14" t="s">
        <v>70</v>
      </c>
      <c r="M67" s="15">
        <v>12.35</v>
      </c>
      <c r="N67" s="13" t="s">
        <v>4</v>
      </c>
      <c r="O67" s="15">
        <v>21.04</v>
      </c>
      <c r="P67" s="13" t="s">
        <v>4</v>
      </c>
      <c r="Q67" s="15">
        <v>45.42</v>
      </c>
      <c r="R67" s="13">
        <v>0.06</v>
      </c>
      <c r="S67" s="13" t="s">
        <v>4</v>
      </c>
      <c r="T67" s="30">
        <f t="shared" si="7"/>
        <v>2.96</v>
      </c>
    </row>
    <row r="68" spans="1:20" ht="12" customHeight="1" x14ac:dyDescent="0.3">
      <c r="A68" s="1">
        <v>66</v>
      </c>
      <c r="B68" s="5" t="s">
        <v>173</v>
      </c>
      <c r="C68" s="6" t="s">
        <v>4</v>
      </c>
      <c r="D68" s="6" t="s">
        <v>60</v>
      </c>
      <c r="E68" s="6" t="s">
        <v>18</v>
      </c>
      <c r="F68" s="9" t="s">
        <v>70</v>
      </c>
      <c r="G68" s="19">
        <v>0.55589999999999995</v>
      </c>
      <c r="H68" s="13" t="s">
        <v>4</v>
      </c>
      <c r="I68" s="15">
        <v>2.4</v>
      </c>
      <c r="J68" s="14" t="s">
        <v>70</v>
      </c>
      <c r="K68" s="15">
        <v>4.72</v>
      </c>
      <c r="L68" s="14" t="s">
        <v>70</v>
      </c>
      <c r="M68" s="15">
        <v>12.28</v>
      </c>
      <c r="N68" s="14" t="s">
        <v>70</v>
      </c>
      <c r="O68" s="15">
        <v>21.39</v>
      </c>
      <c r="P68" s="14" t="s">
        <v>70</v>
      </c>
      <c r="Q68" s="15">
        <v>46.44</v>
      </c>
      <c r="R68" s="13">
        <v>0.04</v>
      </c>
      <c r="S68" s="13" t="s">
        <v>4</v>
      </c>
      <c r="T68" s="30">
        <f t="shared" si="7"/>
        <v>2.9558999999999997</v>
      </c>
    </row>
    <row r="69" spans="1:20" ht="12" customHeight="1" x14ac:dyDescent="0.3">
      <c r="A69" s="4">
        <v>67</v>
      </c>
      <c r="B69" s="5" t="s">
        <v>174</v>
      </c>
      <c r="C69" s="6" t="s">
        <v>4</v>
      </c>
      <c r="D69" s="6" t="s">
        <v>60</v>
      </c>
      <c r="E69" s="6" t="s">
        <v>18</v>
      </c>
      <c r="F69" s="9" t="s">
        <v>70</v>
      </c>
      <c r="G69" s="19">
        <v>0.5706</v>
      </c>
      <c r="H69" s="14" t="s">
        <v>70</v>
      </c>
      <c r="I69" s="15">
        <v>2.56</v>
      </c>
      <c r="J69" s="13" t="s">
        <v>4</v>
      </c>
      <c r="K69" s="15">
        <v>4.78</v>
      </c>
      <c r="L69" s="13" t="s">
        <v>4</v>
      </c>
      <c r="M69" s="15">
        <v>12.39</v>
      </c>
      <c r="N69" s="13" t="s">
        <v>4</v>
      </c>
      <c r="O69" s="15">
        <v>21.49</v>
      </c>
      <c r="P69" s="13" t="s">
        <v>4</v>
      </c>
      <c r="Q69" s="15">
        <v>47.01</v>
      </c>
      <c r="R69" s="13">
        <v>0.08</v>
      </c>
      <c r="S69" s="13" t="s">
        <v>4</v>
      </c>
      <c r="T69" s="30">
        <f>SUM(G69,I69,K69)</f>
        <v>7.9106000000000005</v>
      </c>
    </row>
    <row r="70" spans="1:20" ht="12" customHeight="1" x14ac:dyDescent="0.3">
      <c r="A70" s="1">
        <v>68</v>
      </c>
      <c r="B70" s="5" t="s">
        <v>175</v>
      </c>
      <c r="C70" s="6" t="s">
        <v>4</v>
      </c>
      <c r="D70" s="6" t="s">
        <v>60</v>
      </c>
      <c r="E70" s="6" t="s">
        <v>18</v>
      </c>
      <c r="F70" s="9" t="s">
        <v>70</v>
      </c>
      <c r="G70" s="19">
        <v>0.63990000000000002</v>
      </c>
      <c r="H70" s="13" t="s">
        <v>4</v>
      </c>
      <c r="I70" s="15">
        <v>2.4300000000000002</v>
      </c>
      <c r="J70" s="13" t="s">
        <v>4</v>
      </c>
      <c r="K70" s="15">
        <v>4.76</v>
      </c>
      <c r="L70" s="14" t="s">
        <v>70</v>
      </c>
      <c r="M70" s="15">
        <v>12.3</v>
      </c>
      <c r="N70" s="13" t="s">
        <v>4</v>
      </c>
      <c r="O70" s="15">
        <v>21.4</v>
      </c>
      <c r="P70" s="13" t="s">
        <v>4</v>
      </c>
      <c r="Q70" s="15">
        <v>45.76</v>
      </c>
      <c r="R70" s="13">
        <v>0.1</v>
      </c>
      <c r="S70" s="13" t="s">
        <v>4</v>
      </c>
      <c r="T70" s="30">
        <f t="shared" si="7"/>
        <v>3.0699000000000001</v>
      </c>
    </row>
    <row r="71" spans="1:20" ht="12" customHeight="1" x14ac:dyDescent="0.3">
      <c r="A71" s="4">
        <v>69</v>
      </c>
      <c r="B71" s="5" t="s">
        <v>176</v>
      </c>
      <c r="C71" s="6" t="s">
        <v>4</v>
      </c>
      <c r="D71" s="6" t="s">
        <v>60</v>
      </c>
      <c r="E71" s="6" t="s">
        <v>18</v>
      </c>
      <c r="F71" s="9" t="s">
        <v>70</v>
      </c>
      <c r="G71" s="19">
        <v>0.56989999999999996</v>
      </c>
      <c r="H71" s="13" t="s">
        <v>4</v>
      </c>
      <c r="I71" s="15">
        <v>2.41</v>
      </c>
      <c r="J71" s="13" t="s">
        <v>4</v>
      </c>
      <c r="K71" s="15">
        <v>4.82</v>
      </c>
      <c r="L71" s="13" t="s">
        <v>4</v>
      </c>
      <c r="M71" s="15">
        <v>12.29</v>
      </c>
      <c r="N71" s="13" t="s">
        <v>4</v>
      </c>
      <c r="O71" s="15">
        <v>21.58</v>
      </c>
      <c r="P71" s="13" t="s">
        <v>4</v>
      </c>
      <c r="Q71" s="15">
        <v>46.53</v>
      </c>
      <c r="R71" s="13">
        <v>0.19</v>
      </c>
      <c r="S71" s="13" t="s">
        <v>4</v>
      </c>
      <c r="T71" s="30">
        <f t="shared" si="7"/>
        <v>2.9799000000000002</v>
      </c>
    </row>
    <row r="72" spans="1:20" ht="12" customHeight="1" x14ac:dyDescent="0.3">
      <c r="A72" s="1">
        <v>70</v>
      </c>
      <c r="B72" s="5" t="s">
        <v>179</v>
      </c>
      <c r="C72" s="6" t="s">
        <v>4</v>
      </c>
      <c r="D72" s="6" t="s">
        <v>60</v>
      </c>
      <c r="E72" s="6" t="s">
        <v>18</v>
      </c>
      <c r="F72" s="9" t="s">
        <v>70</v>
      </c>
      <c r="G72" s="19">
        <v>0.5806</v>
      </c>
      <c r="H72" s="13" t="s">
        <v>4</v>
      </c>
      <c r="I72" s="15">
        <v>2.37</v>
      </c>
      <c r="J72" s="13" t="s">
        <v>4</v>
      </c>
      <c r="K72" s="15">
        <v>4.8600000000000003</v>
      </c>
      <c r="L72" s="13" t="s">
        <v>4</v>
      </c>
      <c r="M72" s="15">
        <v>12.21</v>
      </c>
      <c r="N72" s="13" t="s">
        <v>4</v>
      </c>
      <c r="O72" s="15">
        <v>21.72</v>
      </c>
      <c r="P72" s="13" t="s">
        <v>4</v>
      </c>
      <c r="Q72" s="15">
        <v>45.19</v>
      </c>
      <c r="R72" s="13">
        <v>0.16</v>
      </c>
      <c r="S72" s="13" t="s">
        <v>4</v>
      </c>
      <c r="T72" s="30">
        <f t="shared" si="7"/>
        <v>2.9506000000000001</v>
      </c>
    </row>
    <row r="73" spans="1:20" ht="12" customHeight="1" x14ac:dyDescent="0.3">
      <c r="A73" s="4">
        <v>71</v>
      </c>
      <c r="B73" s="5" t="s">
        <v>180</v>
      </c>
      <c r="C73" s="6" t="s">
        <v>4</v>
      </c>
      <c r="D73" s="6" t="s">
        <v>60</v>
      </c>
      <c r="E73" s="6" t="s">
        <v>18</v>
      </c>
      <c r="F73" s="9" t="s">
        <v>70</v>
      </c>
      <c r="G73" s="19">
        <v>0.61050000000000004</v>
      </c>
      <c r="H73" s="14" t="s">
        <v>70</v>
      </c>
      <c r="I73" s="15">
        <v>2.5299999999999998</v>
      </c>
      <c r="J73" s="13" t="s">
        <v>4</v>
      </c>
      <c r="K73" s="15">
        <v>5.0599999999999996</v>
      </c>
      <c r="L73" s="13" t="s">
        <v>4</v>
      </c>
      <c r="M73" s="15">
        <v>12.28</v>
      </c>
      <c r="N73" s="13" t="s">
        <v>4</v>
      </c>
      <c r="O73" s="15">
        <v>21.76</v>
      </c>
      <c r="P73" s="13" t="s">
        <v>4</v>
      </c>
      <c r="Q73" s="15">
        <v>45.8</v>
      </c>
      <c r="R73" s="13">
        <v>0.1</v>
      </c>
      <c r="S73" s="13" t="s">
        <v>4</v>
      </c>
      <c r="T73" s="30">
        <f>SUM(G73,I73,K73)</f>
        <v>8.2004999999999999</v>
      </c>
    </row>
    <row r="74" spans="1:20" ht="12" customHeight="1" x14ac:dyDescent="0.3">
      <c r="A74" s="1">
        <v>72</v>
      </c>
      <c r="B74" s="5" t="s">
        <v>181</v>
      </c>
      <c r="C74" s="6" t="s">
        <v>4</v>
      </c>
      <c r="D74" s="6" t="s">
        <v>60</v>
      </c>
      <c r="E74" s="6" t="s">
        <v>18</v>
      </c>
      <c r="F74" s="9" t="s">
        <v>70</v>
      </c>
      <c r="G74" s="19">
        <v>0.69979999999999998</v>
      </c>
      <c r="H74" s="13" t="s">
        <v>4</v>
      </c>
      <c r="I74" s="15">
        <v>2.46</v>
      </c>
      <c r="J74" s="13" t="s">
        <v>4</v>
      </c>
      <c r="K74" s="15">
        <v>5</v>
      </c>
      <c r="L74" s="13" t="s">
        <v>4</v>
      </c>
      <c r="M74" s="15">
        <v>12.41</v>
      </c>
      <c r="N74" s="13" t="s">
        <v>4</v>
      </c>
      <c r="O74" s="15">
        <v>21.33</v>
      </c>
      <c r="P74" s="13" t="s">
        <v>4</v>
      </c>
      <c r="Q74" s="15">
        <v>45.37</v>
      </c>
      <c r="R74" s="13">
        <v>0.1</v>
      </c>
      <c r="S74" s="13" t="s">
        <v>4</v>
      </c>
      <c r="T74" s="30">
        <f t="shared" si="7"/>
        <v>3.1597999999999997</v>
      </c>
    </row>
    <row r="75" spans="1:20" ht="12" customHeight="1" x14ac:dyDescent="0.3">
      <c r="A75" s="4">
        <v>73</v>
      </c>
      <c r="B75" s="5" t="s">
        <v>184</v>
      </c>
      <c r="C75" s="6" t="s">
        <v>4</v>
      </c>
      <c r="D75" s="6" t="s">
        <v>60</v>
      </c>
      <c r="E75" s="6" t="s">
        <v>18</v>
      </c>
      <c r="F75" s="9" t="s">
        <v>70</v>
      </c>
      <c r="G75" s="19">
        <v>0.61</v>
      </c>
      <c r="H75" s="13" t="s">
        <v>4</v>
      </c>
      <c r="I75" s="15">
        <v>2.39</v>
      </c>
      <c r="J75" s="13" t="s">
        <v>4</v>
      </c>
      <c r="K75" s="15">
        <v>4.8499999999999996</v>
      </c>
      <c r="L75" s="13" t="s">
        <v>4</v>
      </c>
      <c r="M75" s="15">
        <v>12.26</v>
      </c>
      <c r="N75" s="13" t="s">
        <v>4</v>
      </c>
      <c r="O75" s="15">
        <v>21.73</v>
      </c>
      <c r="P75" s="13" t="s">
        <v>4</v>
      </c>
      <c r="Q75" s="15">
        <v>46.94</v>
      </c>
      <c r="R75" s="13">
        <v>0.08</v>
      </c>
      <c r="S75" s="13" t="s">
        <v>4</v>
      </c>
      <c r="T75" s="30">
        <f t="shared" si="7"/>
        <v>3</v>
      </c>
    </row>
    <row r="76" spans="1:20" ht="12" customHeight="1" x14ac:dyDescent="0.3">
      <c r="A76" s="1">
        <v>74</v>
      </c>
      <c r="B76" s="5" t="s">
        <v>185</v>
      </c>
      <c r="C76" s="6" t="s">
        <v>4</v>
      </c>
      <c r="D76" s="6" t="s">
        <v>60</v>
      </c>
      <c r="E76" s="6" t="s">
        <v>18</v>
      </c>
      <c r="F76" s="9" t="s">
        <v>70</v>
      </c>
      <c r="G76" s="19">
        <v>0.57879999999999998</v>
      </c>
      <c r="H76" s="13" t="s">
        <v>4</v>
      </c>
      <c r="I76" s="15">
        <v>2.44</v>
      </c>
      <c r="J76" s="13" t="s">
        <v>4</v>
      </c>
      <c r="K76" s="15">
        <v>5.17</v>
      </c>
      <c r="L76" s="13" t="s">
        <v>4</v>
      </c>
      <c r="M76" s="15">
        <v>12.17</v>
      </c>
      <c r="N76" s="13" t="s">
        <v>4</v>
      </c>
      <c r="O76" s="15">
        <v>21.6</v>
      </c>
      <c r="P76" s="13" t="s">
        <v>4</v>
      </c>
      <c r="Q76" s="15">
        <v>45.74</v>
      </c>
      <c r="R76" s="13">
        <v>0.08</v>
      </c>
      <c r="S76" s="13" t="s">
        <v>4</v>
      </c>
      <c r="T76" s="30">
        <f t="shared" si="7"/>
        <v>3.0187999999999997</v>
      </c>
    </row>
    <row r="77" spans="1:20" ht="12" customHeight="1" x14ac:dyDescent="0.3">
      <c r="A77" s="4">
        <v>75</v>
      </c>
      <c r="B77" s="5" t="s">
        <v>186</v>
      </c>
      <c r="C77" s="6" t="s">
        <v>4</v>
      </c>
      <c r="D77" s="6" t="s">
        <v>60</v>
      </c>
      <c r="E77" s="6" t="s">
        <v>18</v>
      </c>
      <c r="F77" s="9" t="s">
        <v>70</v>
      </c>
      <c r="G77" s="19">
        <v>0.65390000000000004</v>
      </c>
      <c r="H77" s="14" t="s">
        <v>70</v>
      </c>
      <c r="I77" s="15">
        <v>2.42</v>
      </c>
      <c r="J77" s="13" t="s">
        <v>4</v>
      </c>
      <c r="K77" s="15">
        <v>4.82</v>
      </c>
      <c r="L77" s="14" t="s">
        <v>70</v>
      </c>
      <c r="M77" s="15">
        <v>12.26</v>
      </c>
      <c r="N77" s="13" t="s">
        <v>4</v>
      </c>
      <c r="O77" s="15">
        <v>21.62</v>
      </c>
      <c r="P77" s="13" t="s">
        <v>4</v>
      </c>
      <c r="Q77" s="15">
        <v>46.23</v>
      </c>
      <c r="R77" s="13">
        <v>0.11</v>
      </c>
      <c r="S77" s="13" t="s">
        <v>4</v>
      </c>
      <c r="T77" s="30">
        <f>SUM(G77,I77,K77)</f>
        <v>7.8939000000000004</v>
      </c>
    </row>
    <row r="78" spans="1:20" ht="12" customHeight="1" x14ac:dyDescent="0.3">
      <c r="A78" s="1">
        <v>76</v>
      </c>
      <c r="B78" s="5" t="s">
        <v>187</v>
      </c>
      <c r="C78" s="6" t="s">
        <v>4</v>
      </c>
      <c r="D78" s="6" t="s">
        <v>60</v>
      </c>
      <c r="E78" s="6" t="s">
        <v>18</v>
      </c>
      <c r="F78" s="9" t="s">
        <v>70</v>
      </c>
      <c r="G78" s="19">
        <v>0.69979999999999998</v>
      </c>
      <c r="H78" s="13" t="s">
        <v>4</v>
      </c>
      <c r="I78" s="15">
        <v>2.4</v>
      </c>
      <c r="J78" s="13" t="s">
        <v>4</v>
      </c>
      <c r="K78" s="15">
        <v>4.75</v>
      </c>
      <c r="L78" s="14" t="s">
        <v>70</v>
      </c>
      <c r="M78" s="15">
        <v>12.31</v>
      </c>
      <c r="N78" s="13" t="s">
        <v>4</v>
      </c>
      <c r="O78" s="15">
        <v>21.68</v>
      </c>
      <c r="P78" s="13" t="s">
        <v>4</v>
      </c>
      <c r="Q78" s="15">
        <v>47.29</v>
      </c>
      <c r="R78" s="13">
        <v>0.13</v>
      </c>
      <c r="S78" s="13" t="s">
        <v>4</v>
      </c>
      <c r="T78" s="30">
        <f t="shared" si="7"/>
        <v>3.0998000000000001</v>
      </c>
    </row>
    <row r="79" spans="1:20" ht="12" customHeight="1" x14ac:dyDescent="0.3">
      <c r="A79" s="4">
        <v>77</v>
      </c>
      <c r="B79" s="5" t="s">
        <v>188</v>
      </c>
      <c r="C79" s="6" t="s">
        <v>4</v>
      </c>
      <c r="D79" s="6" t="s">
        <v>60</v>
      </c>
      <c r="E79" s="6" t="s">
        <v>18</v>
      </c>
      <c r="F79" s="9" t="s">
        <v>70</v>
      </c>
      <c r="G79" s="19">
        <v>0.57420000000000004</v>
      </c>
      <c r="H79" s="14" t="s">
        <v>70</v>
      </c>
      <c r="I79" s="15">
        <v>2.39</v>
      </c>
      <c r="J79" s="13" t="s">
        <v>4</v>
      </c>
      <c r="K79" s="15">
        <v>4.91</v>
      </c>
      <c r="L79" s="14" t="s">
        <v>70</v>
      </c>
      <c r="M79" s="15">
        <v>12.23</v>
      </c>
      <c r="N79" s="13" t="s">
        <v>4</v>
      </c>
      <c r="O79" s="15">
        <v>21.42</v>
      </c>
      <c r="P79" s="14" t="s">
        <v>70</v>
      </c>
      <c r="Q79" s="15">
        <v>45.81</v>
      </c>
      <c r="R79" s="13">
        <v>0.09</v>
      </c>
      <c r="S79" s="13" t="s">
        <v>4</v>
      </c>
      <c r="T79" s="30">
        <f>SUM(G79,I79,K79)</f>
        <v>7.8742000000000001</v>
      </c>
    </row>
    <row r="80" spans="1:20" ht="12" customHeight="1" x14ac:dyDescent="0.3">
      <c r="A80" s="1">
        <v>78</v>
      </c>
      <c r="B80" s="5" t="s">
        <v>189</v>
      </c>
      <c r="C80" s="6" t="s">
        <v>4</v>
      </c>
      <c r="D80" s="6" t="s">
        <v>60</v>
      </c>
      <c r="E80" s="6" t="s">
        <v>18</v>
      </c>
      <c r="F80" s="13" t="s">
        <v>4</v>
      </c>
      <c r="G80" s="19">
        <v>0.56359999999999999</v>
      </c>
      <c r="H80" s="13" t="s">
        <v>4</v>
      </c>
      <c r="I80" s="15">
        <v>2.4</v>
      </c>
      <c r="J80" s="13" t="s">
        <v>4</v>
      </c>
      <c r="K80" s="15">
        <v>4.84</v>
      </c>
      <c r="L80" s="14" t="s">
        <v>70</v>
      </c>
      <c r="M80" s="15">
        <v>12.46</v>
      </c>
      <c r="N80" s="13" t="s">
        <v>4</v>
      </c>
      <c r="O80" s="15">
        <v>21.36</v>
      </c>
      <c r="P80" s="13" t="s">
        <v>4</v>
      </c>
      <c r="Q80" s="15">
        <v>46.35</v>
      </c>
      <c r="R80" s="13">
        <v>0.22</v>
      </c>
      <c r="S80" s="13" t="s">
        <v>4</v>
      </c>
      <c r="T80" s="30">
        <f t="shared" si="2"/>
        <v>0.56359999999999999</v>
      </c>
    </row>
    <row r="81" spans="1:20" ht="12" customHeight="1" x14ac:dyDescent="0.3">
      <c r="A81" s="4">
        <v>79</v>
      </c>
      <c r="B81" s="5" t="s">
        <v>190</v>
      </c>
      <c r="C81" s="6" t="s">
        <v>4</v>
      </c>
      <c r="D81" s="6" t="s">
        <v>60</v>
      </c>
      <c r="E81" s="6" t="s">
        <v>18</v>
      </c>
      <c r="F81" s="13" t="s">
        <v>4</v>
      </c>
      <c r="G81" s="19">
        <v>0.59499999999999997</v>
      </c>
      <c r="H81" s="14" t="s">
        <v>70</v>
      </c>
      <c r="I81" s="15">
        <v>2.52</v>
      </c>
      <c r="J81" s="14" t="s">
        <v>70</v>
      </c>
      <c r="K81" s="15">
        <v>4.74</v>
      </c>
      <c r="L81" s="14" t="s">
        <v>70</v>
      </c>
      <c r="M81" s="15">
        <v>12.33</v>
      </c>
      <c r="N81" s="13" t="s">
        <v>4</v>
      </c>
      <c r="O81" s="15">
        <v>21.2</v>
      </c>
      <c r="P81" s="14" t="s">
        <v>70</v>
      </c>
      <c r="Q81" s="15">
        <v>45.22</v>
      </c>
      <c r="R81" s="13">
        <v>0.2</v>
      </c>
      <c r="S81" s="13" t="s">
        <v>4</v>
      </c>
      <c r="T81" s="30">
        <f t="shared" si="2"/>
        <v>0.59499999999999997</v>
      </c>
    </row>
    <row r="82" spans="1:20" ht="12" customHeight="1" x14ac:dyDescent="0.3">
      <c r="A82" s="1">
        <v>80</v>
      </c>
      <c r="B82" s="5" t="s">
        <v>192</v>
      </c>
      <c r="C82" s="6" t="s">
        <v>4</v>
      </c>
      <c r="D82" s="6" t="s">
        <v>60</v>
      </c>
      <c r="E82" s="6" t="s">
        <v>18</v>
      </c>
      <c r="F82" s="9" t="s">
        <v>70</v>
      </c>
      <c r="G82" s="19">
        <v>0.56930000000000003</v>
      </c>
      <c r="H82" s="13" t="s">
        <v>4</v>
      </c>
      <c r="I82" s="15">
        <v>2.39</v>
      </c>
      <c r="J82" s="13" t="s">
        <v>4</v>
      </c>
      <c r="K82" s="15">
        <v>4.88</v>
      </c>
      <c r="L82" s="14" t="s">
        <v>70</v>
      </c>
      <c r="M82" s="15">
        <v>12.43</v>
      </c>
      <c r="N82" s="14" t="s">
        <v>70</v>
      </c>
      <c r="O82" s="15">
        <v>21.89</v>
      </c>
      <c r="P82" s="13" t="s">
        <v>4</v>
      </c>
      <c r="Q82" s="15">
        <v>46.39</v>
      </c>
      <c r="R82" s="13">
        <v>0.01</v>
      </c>
      <c r="S82" s="13" t="s">
        <v>4</v>
      </c>
      <c r="T82" s="30">
        <f>IF(H82="Spam", SUM(G82:I82), 0)</f>
        <v>2.9593000000000003</v>
      </c>
    </row>
    <row r="83" spans="1:20" ht="12" customHeight="1" x14ac:dyDescent="0.3">
      <c r="A83" s="4">
        <v>81</v>
      </c>
      <c r="B83" s="5" t="s">
        <v>193</v>
      </c>
      <c r="C83" s="6" t="s">
        <v>4</v>
      </c>
      <c r="D83" s="6" t="s">
        <v>60</v>
      </c>
      <c r="E83" s="6" t="s">
        <v>18</v>
      </c>
      <c r="F83" s="9" t="s">
        <v>70</v>
      </c>
      <c r="G83" s="19">
        <v>0.57130000000000003</v>
      </c>
      <c r="H83" s="13" t="s">
        <v>4</v>
      </c>
      <c r="I83" s="15">
        <v>2.46</v>
      </c>
      <c r="J83" s="13" t="s">
        <v>4</v>
      </c>
      <c r="K83" s="15">
        <v>4.92</v>
      </c>
      <c r="L83" s="14" t="s">
        <v>70</v>
      </c>
      <c r="M83" s="15">
        <v>12.38</v>
      </c>
      <c r="N83" s="13" t="s">
        <v>4</v>
      </c>
      <c r="O83" s="15">
        <v>21.65</v>
      </c>
      <c r="P83" s="13" t="s">
        <v>4</v>
      </c>
      <c r="Q83" s="15">
        <v>45.9</v>
      </c>
      <c r="R83" s="13">
        <v>0.02</v>
      </c>
      <c r="S83" s="13" t="s">
        <v>4</v>
      </c>
      <c r="T83" s="30">
        <f t="shared" ref="T83:T84" si="8">IF(H83="Spam", SUM(G83:I83), 0)</f>
        <v>3.0312999999999999</v>
      </c>
    </row>
    <row r="84" spans="1:20" ht="12" customHeight="1" x14ac:dyDescent="0.3">
      <c r="A84" s="1">
        <v>82</v>
      </c>
      <c r="B84" s="5" t="s">
        <v>195</v>
      </c>
      <c r="C84" s="6" t="s">
        <v>4</v>
      </c>
      <c r="D84" s="6" t="s">
        <v>60</v>
      </c>
      <c r="E84" s="6" t="s">
        <v>18</v>
      </c>
      <c r="F84" s="9" t="s">
        <v>70</v>
      </c>
      <c r="G84" s="19">
        <v>0.56989999999999996</v>
      </c>
      <c r="H84" s="13" t="s">
        <v>4</v>
      </c>
      <c r="I84" s="15">
        <v>2.5099999999999998</v>
      </c>
      <c r="J84" s="13" t="s">
        <v>4</v>
      </c>
      <c r="K84" s="15">
        <v>4.78</v>
      </c>
      <c r="L84" s="14" t="s">
        <v>70</v>
      </c>
      <c r="M84" s="15">
        <v>12.35</v>
      </c>
      <c r="N84" s="13" t="s">
        <v>4</v>
      </c>
      <c r="O84" s="15">
        <v>21.27</v>
      </c>
      <c r="P84" s="13" t="s">
        <v>4</v>
      </c>
      <c r="Q84" s="15">
        <v>46.96</v>
      </c>
      <c r="R84" s="13">
        <v>0.13</v>
      </c>
      <c r="S84" s="13" t="s">
        <v>4</v>
      </c>
      <c r="T84" s="30">
        <f t="shared" si="8"/>
        <v>3.0798999999999999</v>
      </c>
    </row>
    <row r="85" spans="1:20" ht="12" customHeight="1" x14ac:dyDescent="0.3">
      <c r="A85" s="4">
        <v>83</v>
      </c>
      <c r="B85" s="5" t="s">
        <v>196</v>
      </c>
      <c r="C85" s="6" t="s">
        <v>4</v>
      </c>
      <c r="D85" s="6" t="s">
        <v>60</v>
      </c>
      <c r="E85" s="6" t="s">
        <v>18</v>
      </c>
      <c r="F85" s="13" t="s">
        <v>4</v>
      </c>
      <c r="G85" s="19">
        <v>0.55420000000000003</v>
      </c>
      <c r="H85" s="14" t="s">
        <v>70</v>
      </c>
      <c r="I85" s="15">
        <v>2.52</v>
      </c>
      <c r="J85" s="14" t="s">
        <v>70</v>
      </c>
      <c r="K85" s="15">
        <v>4.9400000000000004</v>
      </c>
      <c r="L85" s="14" t="s">
        <v>70</v>
      </c>
      <c r="M85" s="15">
        <v>12.38</v>
      </c>
      <c r="N85" s="14" t="s">
        <v>70</v>
      </c>
      <c r="O85" s="15">
        <v>21.56</v>
      </c>
      <c r="P85" s="14" t="s">
        <v>70</v>
      </c>
      <c r="Q85" s="15">
        <v>46.35</v>
      </c>
      <c r="R85" s="13">
        <v>0.24</v>
      </c>
      <c r="S85" s="13" t="s">
        <v>4</v>
      </c>
      <c r="T85" s="30">
        <f t="shared" ref="T83:T146" si="9">IF(F85="Spam", SUM(G85:G85), 0)</f>
        <v>0.55420000000000003</v>
      </c>
    </row>
    <row r="86" spans="1:20" ht="12" customHeight="1" x14ac:dyDescent="0.3">
      <c r="A86" s="1">
        <v>84</v>
      </c>
      <c r="B86" s="5" t="s">
        <v>198</v>
      </c>
      <c r="C86" s="6" t="s">
        <v>4</v>
      </c>
      <c r="D86" s="6" t="s">
        <v>60</v>
      </c>
      <c r="E86" s="6" t="s">
        <v>18</v>
      </c>
      <c r="F86" s="9" t="s">
        <v>70</v>
      </c>
      <c r="G86" s="19">
        <v>0.57489999999999997</v>
      </c>
      <c r="H86" s="13" t="s">
        <v>4</v>
      </c>
      <c r="I86" s="15">
        <v>2.5099999999999998</v>
      </c>
      <c r="J86" s="13" t="s">
        <v>4</v>
      </c>
      <c r="K86" s="15">
        <v>4.8499999999999996</v>
      </c>
      <c r="L86" s="14" t="s">
        <v>70</v>
      </c>
      <c r="M86" s="15">
        <v>12.4</v>
      </c>
      <c r="N86" s="13" t="s">
        <v>4</v>
      </c>
      <c r="O86" s="15">
        <v>21.55</v>
      </c>
      <c r="P86" s="13" t="s">
        <v>4</v>
      </c>
      <c r="Q86" s="15">
        <v>46.54</v>
      </c>
      <c r="R86" s="13">
        <v>0.04</v>
      </c>
      <c r="S86" s="13" t="s">
        <v>4</v>
      </c>
      <c r="T86" s="30">
        <f>IF(H86="Spam", SUM(G86:I86), 0)</f>
        <v>3.0848999999999998</v>
      </c>
    </row>
    <row r="87" spans="1:20" ht="12" customHeight="1" x14ac:dyDescent="0.3">
      <c r="A87" s="4">
        <v>85</v>
      </c>
      <c r="B87" s="5" t="s">
        <v>68</v>
      </c>
      <c r="C87" s="6" t="s">
        <v>4</v>
      </c>
      <c r="D87" s="6" t="s">
        <v>60</v>
      </c>
      <c r="E87" s="6" t="s">
        <v>18</v>
      </c>
      <c r="F87" s="9" t="s">
        <v>70</v>
      </c>
      <c r="G87" s="19">
        <v>0.61099999999999999</v>
      </c>
      <c r="H87" s="14" t="s">
        <v>70</v>
      </c>
      <c r="I87" s="15">
        <v>2.63</v>
      </c>
      <c r="J87" s="14" t="s">
        <v>70</v>
      </c>
      <c r="K87" s="15">
        <v>4.96</v>
      </c>
      <c r="L87" s="14" t="s">
        <v>70</v>
      </c>
      <c r="M87" s="15">
        <v>11.33</v>
      </c>
      <c r="N87" s="9" t="s">
        <v>70</v>
      </c>
      <c r="O87" s="15">
        <v>22.45</v>
      </c>
      <c r="P87" s="14" t="s">
        <v>70</v>
      </c>
      <c r="Q87" s="15">
        <v>49.57</v>
      </c>
      <c r="R87" s="13">
        <v>0.14000000000000001</v>
      </c>
      <c r="S87" s="14" t="s">
        <v>70</v>
      </c>
      <c r="T87" s="30">
        <f>SUM(G87,I87,K87,M87,O87,Q87)</f>
        <v>91.550999999999988</v>
      </c>
    </row>
    <row r="88" spans="1:20" ht="12" customHeight="1" x14ac:dyDescent="0.3">
      <c r="A88" s="35"/>
      <c r="B88" s="33"/>
      <c r="C88" s="33"/>
      <c r="D88" s="33"/>
      <c r="E88" s="33"/>
      <c r="F88" s="33"/>
      <c r="G88" s="33"/>
      <c r="H88" s="33"/>
      <c r="I88" s="33"/>
      <c r="J88" s="33"/>
      <c r="K88" s="33"/>
      <c r="L88" s="33"/>
      <c r="M88" s="33"/>
      <c r="N88" s="33"/>
      <c r="O88" s="33"/>
      <c r="P88" s="33"/>
      <c r="Q88" s="33"/>
      <c r="R88" s="33"/>
      <c r="S88" s="33"/>
      <c r="T88" s="34"/>
    </row>
    <row r="89" spans="1:20" ht="12" customHeight="1" x14ac:dyDescent="0.3">
      <c r="A89" s="4">
        <v>86</v>
      </c>
      <c r="B89" s="5" t="s">
        <v>61</v>
      </c>
      <c r="C89" s="6" t="s">
        <v>4</v>
      </c>
      <c r="D89" s="6" t="s">
        <v>62</v>
      </c>
      <c r="E89" s="6" t="s">
        <v>18</v>
      </c>
      <c r="F89" s="9" t="s">
        <v>70</v>
      </c>
      <c r="G89" s="19">
        <v>0.64639999999999997</v>
      </c>
      <c r="H89" s="13" t="s">
        <v>4</v>
      </c>
      <c r="I89" s="15">
        <v>2.08</v>
      </c>
      <c r="J89" s="13" t="s">
        <v>4</v>
      </c>
      <c r="K89" s="15">
        <v>5.13</v>
      </c>
      <c r="L89" s="13" t="s">
        <v>4</v>
      </c>
      <c r="M89" s="15">
        <v>11.5</v>
      </c>
      <c r="N89" s="7" t="s">
        <v>4</v>
      </c>
      <c r="O89" s="15">
        <v>22.58</v>
      </c>
      <c r="P89" s="13" t="s">
        <v>4</v>
      </c>
      <c r="Q89" s="15">
        <v>49.47</v>
      </c>
      <c r="R89" s="13">
        <v>0.1</v>
      </c>
      <c r="S89" s="13" t="s">
        <v>4</v>
      </c>
      <c r="T89" s="30">
        <f t="shared" ref="T87:T92" si="10">IF(H89="Spam", SUM(G89:I89), 0)</f>
        <v>2.7263999999999999</v>
      </c>
    </row>
    <row r="90" spans="1:20" ht="12" customHeight="1" x14ac:dyDescent="0.3">
      <c r="A90" s="4">
        <v>87</v>
      </c>
      <c r="B90" s="5" t="s">
        <v>63</v>
      </c>
      <c r="C90" s="6" t="s">
        <v>4</v>
      </c>
      <c r="D90" s="6" t="s">
        <v>62</v>
      </c>
      <c r="E90" s="6" t="s">
        <v>18</v>
      </c>
      <c r="F90" s="9" t="s">
        <v>70</v>
      </c>
      <c r="G90" s="19">
        <v>0.6159</v>
      </c>
      <c r="H90" s="13" t="s">
        <v>4</v>
      </c>
      <c r="I90" s="15">
        <v>2.73</v>
      </c>
      <c r="J90" s="13" t="s">
        <v>4</v>
      </c>
      <c r="K90" s="15">
        <v>5.48</v>
      </c>
      <c r="L90" s="13" t="s">
        <v>4</v>
      </c>
      <c r="M90" s="15">
        <v>11.65</v>
      </c>
      <c r="N90" s="7" t="s">
        <v>4</v>
      </c>
      <c r="O90" s="15">
        <v>22.79</v>
      </c>
      <c r="P90" s="13" t="s">
        <v>4</v>
      </c>
      <c r="Q90" s="15">
        <v>49.48</v>
      </c>
      <c r="R90" s="13">
        <v>0.17</v>
      </c>
      <c r="S90" s="13" t="s">
        <v>4</v>
      </c>
      <c r="T90" s="30">
        <f t="shared" si="10"/>
        <v>3.3458999999999999</v>
      </c>
    </row>
    <row r="91" spans="1:20" ht="12" customHeight="1" x14ac:dyDescent="0.3">
      <c r="A91" s="4">
        <v>88</v>
      </c>
      <c r="B91" s="5" t="s">
        <v>141</v>
      </c>
      <c r="C91" s="6" t="s">
        <v>4</v>
      </c>
      <c r="D91" s="6" t="s">
        <v>62</v>
      </c>
      <c r="E91" s="6" t="s">
        <v>18</v>
      </c>
      <c r="F91" s="9" t="s">
        <v>70</v>
      </c>
      <c r="G91" s="19">
        <v>0.5494</v>
      </c>
      <c r="H91" s="13" t="s">
        <v>4</v>
      </c>
      <c r="I91" s="15">
        <v>2.76</v>
      </c>
      <c r="J91" s="13" t="s">
        <v>4</v>
      </c>
      <c r="K91" s="15">
        <v>4.96</v>
      </c>
      <c r="L91" s="9" t="s">
        <v>70</v>
      </c>
      <c r="M91" s="15">
        <v>11.61</v>
      </c>
      <c r="N91" s="9" t="s">
        <v>70</v>
      </c>
      <c r="O91" s="15">
        <v>21.46</v>
      </c>
      <c r="P91" s="13" t="s">
        <v>4</v>
      </c>
      <c r="Q91" s="15">
        <v>49.52</v>
      </c>
      <c r="R91" s="13">
        <v>0.09</v>
      </c>
      <c r="S91" s="13" t="s">
        <v>4</v>
      </c>
      <c r="T91" s="30">
        <f t="shared" si="10"/>
        <v>3.3093999999999997</v>
      </c>
    </row>
    <row r="92" spans="1:20" ht="12" customHeight="1" x14ac:dyDescent="0.3">
      <c r="A92" s="4">
        <v>89</v>
      </c>
      <c r="B92" s="5" t="s">
        <v>64</v>
      </c>
      <c r="C92" s="6" t="s">
        <v>4</v>
      </c>
      <c r="D92" s="6" t="s">
        <v>62</v>
      </c>
      <c r="E92" s="6" t="s">
        <v>18</v>
      </c>
      <c r="F92" s="9" t="s">
        <v>70</v>
      </c>
      <c r="G92" s="19">
        <v>0.55769999999999997</v>
      </c>
      <c r="H92" s="13" t="s">
        <v>4</v>
      </c>
      <c r="I92" s="15">
        <v>2.68</v>
      </c>
      <c r="J92" s="13" t="s">
        <v>4</v>
      </c>
      <c r="K92" s="15">
        <v>4.8899999999999997</v>
      </c>
      <c r="L92" s="13" t="s">
        <v>4</v>
      </c>
      <c r="M92" s="15">
        <v>11.52</v>
      </c>
      <c r="N92" s="7" t="s">
        <v>4</v>
      </c>
      <c r="O92" s="15">
        <v>22.78</v>
      </c>
      <c r="P92" s="13" t="s">
        <v>4</v>
      </c>
      <c r="Q92" s="15">
        <v>49.55</v>
      </c>
      <c r="R92" s="13">
        <v>0.19</v>
      </c>
      <c r="S92" s="13" t="s">
        <v>4</v>
      </c>
      <c r="T92" s="30">
        <f t="shared" si="10"/>
        <v>3.2377000000000002</v>
      </c>
    </row>
    <row r="93" spans="1:20" ht="12" customHeight="1" x14ac:dyDescent="0.3">
      <c r="A93" s="4">
        <v>90</v>
      </c>
      <c r="B93" s="5" t="s">
        <v>65</v>
      </c>
      <c r="C93" s="6" t="s">
        <v>4</v>
      </c>
      <c r="D93" s="6" t="s">
        <v>62</v>
      </c>
      <c r="E93" s="6" t="s">
        <v>18</v>
      </c>
      <c r="F93" s="13" t="s">
        <v>4</v>
      </c>
      <c r="G93" s="19">
        <v>0.56059999999999999</v>
      </c>
      <c r="H93" s="13" t="s">
        <v>4</v>
      </c>
      <c r="I93" s="15">
        <v>2.6</v>
      </c>
      <c r="J93" s="13" t="s">
        <v>4</v>
      </c>
      <c r="K93" s="15">
        <v>5.31</v>
      </c>
      <c r="L93" s="13" t="s">
        <v>4</v>
      </c>
      <c r="M93" s="15">
        <v>11.67</v>
      </c>
      <c r="N93" s="7" t="s">
        <v>4</v>
      </c>
      <c r="O93" s="15">
        <v>23.41</v>
      </c>
      <c r="P93" s="13" t="s">
        <v>4</v>
      </c>
      <c r="Q93" s="15">
        <v>49.55</v>
      </c>
      <c r="R93" s="13">
        <v>0.2</v>
      </c>
      <c r="S93" s="13" t="s">
        <v>4</v>
      </c>
      <c r="T93" s="30">
        <f t="shared" si="9"/>
        <v>0.56059999999999999</v>
      </c>
    </row>
    <row r="94" spans="1:20" ht="12" customHeight="1" x14ac:dyDescent="0.3">
      <c r="A94" s="4">
        <v>91</v>
      </c>
      <c r="B94" s="5" t="s">
        <v>66</v>
      </c>
      <c r="C94" s="6" t="s">
        <v>4</v>
      </c>
      <c r="D94" s="6" t="s">
        <v>62</v>
      </c>
      <c r="E94" s="6" t="s">
        <v>18</v>
      </c>
      <c r="F94" s="9" t="s">
        <v>70</v>
      </c>
      <c r="G94" s="19">
        <v>0.56299999999999994</v>
      </c>
      <c r="H94" s="13" t="s">
        <v>4</v>
      </c>
      <c r="I94" s="15">
        <v>2.63</v>
      </c>
      <c r="J94" s="13" t="s">
        <v>4</v>
      </c>
      <c r="K94" s="15">
        <v>5.36</v>
      </c>
      <c r="L94" s="13" t="s">
        <v>4</v>
      </c>
      <c r="M94" s="15">
        <v>11.62</v>
      </c>
      <c r="N94" s="7" t="s">
        <v>4</v>
      </c>
      <c r="O94" s="15">
        <v>22.72</v>
      </c>
      <c r="P94" s="13" t="s">
        <v>4</v>
      </c>
      <c r="Q94" s="15">
        <v>49.64</v>
      </c>
      <c r="R94" s="13">
        <v>0.17</v>
      </c>
      <c r="S94" s="13" t="s">
        <v>4</v>
      </c>
      <c r="T94" s="30">
        <f>IF(H94="Spam", SUM(G94:I94), 0)</f>
        <v>3.1929999999999996</v>
      </c>
    </row>
    <row r="95" spans="1:20" ht="12" customHeight="1" x14ac:dyDescent="0.3">
      <c r="A95" s="4">
        <v>92</v>
      </c>
      <c r="B95" s="5" t="s">
        <v>67</v>
      </c>
      <c r="C95" s="6" t="s">
        <v>4</v>
      </c>
      <c r="D95" s="6" t="s">
        <v>62</v>
      </c>
      <c r="E95" s="6" t="s">
        <v>18</v>
      </c>
      <c r="F95" s="13" t="s">
        <v>4</v>
      </c>
      <c r="G95" s="19">
        <v>0.64780000000000004</v>
      </c>
      <c r="H95" s="13" t="s">
        <v>4</v>
      </c>
      <c r="I95" s="15">
        <v>2.67</v>
      </c>
      <c r="J95" s="13" t="s">
        <v>4</v>
      </c>
      <c r="K95" s="15">
        <v>5.33</v>
      </c>
      <c r="L95" s="9" t="s">
        <v>70</v>
      </c>
      <c r="M95" s="15">
        <v>11.54</v>
      </c>
      <c r="N95" s="9" t="s">
        <v>70</v>
      </c>
      <c r="O95" s="15">
        <v>22.82</v>
      </c>
      <c r="P95" s="13" t="s">
        <v>4</v>
      </c>
      <c r="Q95" s="15">
        <v>49.48</v>
      </c>
      <c r="R95" s="13">
        <v>0.21</v>
      </c>
      <c r="S95" s="13" t="s">
        <v>4</v>
      </c>
      <c r="T95" s="30">
        <f t="shared" si="9"/>
        <v>0.64780000000000004</v>
      </c>
    </row>
    <row r="96" spans="1:20" ht="12" customHeight="1" x14ac:dyDescent="0.3">
      <c r="A96" s="4">
        <v>93</v>
      </c>
      <c r="B96" s="5" t="s">
        <v>79</v>
      </c>
      <c r="C96" s="6" t="s">
        <v>4</v>
      </c>
      <c r="D96" s="6" t="s">
        <v>62</v>
      </c>
      <c r="E96" s="6" t="s">
        <v>18</v>
      </c>
      <c r="F96" s="9" t="s">
        <v>70</v>
      </c>
      <c r="G96" s="19">
        <v>0.56200000000000006</v>
      </c>
      <c r="H96" s="13" t="s">
        <v>4</v>
      </c>
      <c r="I96" s="15">
        <v>2.58</v>
      </c>
      <c r="J96" s="13" t="s">
        <v>4</v>
      </c>
      <c r="K96" s="15">
        <v>5.32</v>
      </c>
      <c r="L96" s="13" t="s">
        <v>4</v>
      </c>
      <c r="M96" s="15">
        <v>11.48</v>
      </c>
      <c r="N96" s="7" t="s">
        <v>4</v>
      </c>
      <c r="O96" s="15">
        <v>23.12</v>
      </c>
      <c r="P96" s="13" t="s">
        <v>4</v>
      </c>
      <c r="Q96" s="15">
        <v>49.71</v>
      </c>
      <c r="R96" s="13">
        <v>0.15</v>
      </c>
      <c r="S96" s="13" t="s">
        <v>4</v>
      </c>
      <c r="T96" s="30">
        <f>IF(H96="Spam", SUM(G96:I96), 0)</f>
        <v>3.1420000000000003</v>
      </c>
    </row>
    <row r="97" spans="1:20" ht="12" customHeight="1" x14ac:dyDescent="0.3">
      <c r="A97" s="4">
        <v>94</v>
      </c>
      <c r="B97" s="5" t="s">
        <v>80</v>
      </c>
      <c r="C97" s="6" t="s">
        <v>4</v>
      </c>
      <c r="D97" s="6" t="s">
        <v>62</v>
      </c>
      <c r="E97" s="6" t="s">
        <v>18</v>
      </c>
      <c r="F97" s="13" t="s">
        <v>4</v>
      </c>
      <c r="G97" s="19">
        <v>0.55840000000000001</v>
      </c>
      <c r="H97" s="13" t="s">
        <v>4</v>
      </c>
      <c r="I97" s="15">
        <v>2.77</v>
      </c>
      <c r="J97" s="13" t="s">
        <v>4</v>
      </c>
      <c r="K97" s="15">
        <v>5.33</v>
      </c>
      <c r="L97" s="13" t="s">
        <v>4</v>
      </c>
      <c r="M97" s="15">
        <v>11.62</v>
      </c>
      <c r="N97" s="7" t="s">
        <v>4</v>
      </c>
      <c r="O97" s="15">
        <v>22.47</v>
      </c>
      <c r="P97" s="13" t="s">
        <v>4</v>
      </c>
      <c r="Q97" s="15">
        <v>50.11</v>
      </c>
      <c r="R97" s="13">
        <v>0.15</v>
      </c>
      <c r="S97" s="13" t="s">
        <v>4</v>
      </c>
      <c r="T97" s="30">
        <f t="shared" si="9"/>
        <v>0.55840000000000001</v>
      </c>
    </row>
    <row r="98" spans="1:20" ht="12" customHeight="1" x14ac:dyDescent="0.3">
      <c r="A98" s="4">
        <v>95</v>
      </c>
      <c r="B98" s="2" t="s">
        <v>81</v>
      </c>
      <c r="C98" s="6" t="s">
        <v>4</v>
      </c>
      <c r="D98" s="6" t="s">
        <v>62</v>
      </c>
      <c r="E98" s="6" t="s">
        <v>18</v>
      </c>
      <c r="F98" s="9" t="s">
        <v>70</v>
      </c>
      <c r="G98" s="19">
        <v>0.5605</v>
      </c>
      <c r="H98" s="13" t="s">
        <v>4</v>
      </c>
      <c r="I98" s="15">
        <v>2.44</v>
      </c>
      <c r="J98" s="13" t="s">
        <v>4</v>
      </c>
      <c r="K98" s="15">
        <v>5.31</v>
      </c>
      <c r="L98" s="13" t="s">
        <v>4</v>
      </c>
      <c r="M98" s="15">
        <v>11.54</v>
      </c>
      <c r="N98" s="7" t="s">
        <v>4</v>
      </c>
      <c r="O98" s="15">
        <v>22.96</v>
      </c>
      <c r="P98" s="13" t="s">
        <v>4</v>
      </c>
      <c r="Q98" s="15">
        <v>49.48</v>
      </c>
      <c r="R98" s="13">
        <v>0.16</v>
      </c>
      <c r="S98" s="13" t="s">
        <v>4</v>
      </c>
      <c r="T98" s="30">
        <f>IF(H98="Spam", SUM(G98:I98), 0)</f>
        <v>3.0004999999999997</v>
      </c>
    </row>
    <row r="99" spans="1:20" ht="12" customHeight="1" x14ac:dyDescent="0.3">
      <c r="A99" s="4">
        <v>96</v>
      </c>
      <c r="B99" s="5" t="s">
        <v>82</v>
      </c>
      <c r="C99" s="6" t="s">
        <v>4</v>
      </c>
      <c r="D99" s="6" t="s">
        <v>62</v>
      </c>
      <c r="E99" s="6" t="s">
        <v>18</v>
      </c>
      <c r="F99" s="9" t="s">
        <v>70</v>
      </c>
      <c r="G99" s="19">
        <v>0.55489999999999995</v>
      </c>
      <c r="H99" s="13" t="s">
        <v>4</v>
      </c>
      <c r="I99" s="15">
        <v>2.31</v>
      </c>
      <c r="J99" s="13" t="s">
        <v>4</v>
      </c>
      <c r="K99" s="15">
        <v>5.22</v>
      </c>
      <c r="L99" s="13" t="s">
        <v>4</v>
      </c>
      <c r="M99" s="15">
        <v>11.79</v>
      </c>
      <c r="N99" s="7" t="s">
        <v>4</v>
      </c>
      <c r="O99" s="15">
        <v>22.85</v>
      </c>
      <c r="P99" s="13" t="s">
        <v>4</v>
      </c>
      <c r="Q99" s="15">
        <v>50.19</v>
      </c>
      <c r="R99" s="13">
        <v>0.15</v>
      </c>
      <c r="S99" s="13" t="s">
        <v>4</v>
      </c>
      <c r="T99" s="30">
        <f>IF(H99="Spam", SUM(G99:I99), 0)</f>
        <v>2.8649</v>
      </c>
    </row>
    <row r="100" spans="1:20" ht="12" customHeight="1" x14ac:dyDescent="0.3">
      <c r="A100" s="4">
        <v>97</v>
      </c>
      <c r="B100" s="5" t="s">
        <v>83</v>
      </c>
      <c r="C100" s="6" t="s">
        <v>4</v>
      </c>
      <c r="D100" s="6" t="s">
        <v>62</v>
      </c>
      <c r="E100" s="6" t="s">
        <v>18</v>
      </c>
      <c r="F100" s="13" t="s">
        <v>4</v>
      </c>
      <c r="G100" s="19">
        <v>0.64190000000000003</v>
      </c>
      <c r="H100" s="13" t="s">
        <v>4</v>
      </c>
      <c r="I100" s="15">
        <v>2.56</v>
      </c>
      <c r="J100" s="13" t="s">
        <v>4</v>
      </c>
      <c r="K100" s="15">
        <v>4.82</v>
      </c>
      <c r="L100" s="13" t="s">
        <v>4</v>
      </c>
      <c r="M100" s="15">
        <v>12.51</v>
      </c>
      <c r="N100" s="13" t="s">
        <v>4</v>
      </c>
      <c r="O100" s="15">
        <v>23.09</v>
      </c>
      <c r="P100" s="13" t="s">
        <v>4</v>
      </c>
      <c r="Q100" s="15">
        <v>49.88</v>
      </c>
      <c r="R100" s="13">
        <v>0.2</v>
      </c>
      <c r="S100" s="13" t="s">
        <v>4</v>
      </c>
      <c r="T100" s="30">
        <f t="shared" si="9"/>
        <v>0.64190000000000003</v>
      </c>
    </row>
    <row r="101" spans="1:20" ht="12" customHeight="1" x14ac:dyDescent="0.3">
      <c r="A101" s="4">
        <v>98</v>
      </c>
      <c r="B101" s="5" t="s">
        <v>80</v>
      </c>
      <c r="C101" s="6" t="s">
        <v>4</v>
      </c>
      <c r="D101" s="6" t="s">
        <v>62</v>
      </c>
      <c r="E101" s="6" t="s">
        <v>18</v>
      </c>
      <c r="F101" s="13" t="s">
        <v>4</v>
      </c>
      <c r="G101" s="24">
        <v>0.56820000000000004</v>
      </c>
      <c r="H101" s="13" t="s">
        <v>4</v>
      </c>
      <c r="I101" s="21">
        <v>2.4900000000000002</v>
      </c>
      <c r="J101" s="13" t="s">
        <v>4</v>
      </c>
      <c r="K101" s="21">
        <v>4.96</v>
      </c>
      <c r="L101" s="13" t="s">
        <v>4</v>
      </c>
      <c r="M101" s="21">
        <v>12.37</v>
      </c>
      <c r="N101" s="9" t="s">
        <v>70</v>
      </c>
      <c r="O101" s="21">
        <v>21.41</v>
      </c>
      <c r="P101" s="13" t="s">
        <v>4</v>
      </c>
      <c r="Q101" s="21">
        <v>46.3</v>
      </c>
      <c r="R101" s="13">
        <v>0.2</v>
      </c>
      <c r="S101" s="13" t="s">
        <v>4</v>
      </c>
      <c r="T101" s="30">
        <f t="shared" si="9"/>
        <v>0.56820000000000004</v>
      </c>
    </row>
    <row r="102" spans="1:20" ht="12" customHeight="1" x14ac:dyDescent="0.3">
      <c r="A102" s="4">
        <v>99</v>
      </c>
      <c r="B102" s="5" t="s">
        <v>101</v>
      </c>
      <c r="C102" s="6" t="s">
        <v>4</v>
      </c>
      <c r="D102" s="6" t="s">
        <v>62</v>
      </c>
      <c r="E102" s="6" t="s">
        <v>18</v>
      </c>
      <c r="F102" s="13" t="s">
        <v>4</v>
      </c>
      <c r="G102" s="21">
        <v>0.57010000000000005</v>
      </c>
      <c r="H102" s="13" t="s">
        <v>4</v>
      </c>
      <c r="I102" s="21">
        <v>2.38</v>
      </c>
      <c r="J102" s="13" t="s">
        <v>4</v>
      </c>
      <c r="K102" s="21">
        <v>4.82</v>
      </c>
      <c r="L102" s="9" t="s">
        <v>70</v>
      </c>
      <c r="M102" s="21">
        <v>12.23</v>
      </c>
      <c r="N102" s="13" t="s">
        <v>4</v>
      </c>
      <c r="O102" s="21">
        <v>21.19</v>
      </c>
      <c r="P102" s="9" t="s">
        <v>70</v>
      </c>
      <c r="Q102" s="21">
        <v>46.66</v>
      </c>
      <c r="R102" s="13">
        <v>0.28000000000000003</v>
      </c>
      <c r="S102" s="13" t="s">
        <v>4</v>
      </c>
      <c r="T102" s="30">
        <f t="shared" si="9"/>
        <v>0.57010000000000005</v>
      </c>
    </row>
    <row r="103" spans="1:20" ht="12" customHeight="1" x14ac:dyDescent="0.3">
      <c r="A103" s="4">
        <v>100</v>
      </c>
      <c r="B103" s="5" t="s">
        <v>102</v>
      </c>
      <c r="C103" s="6" t="s">
        <v>4</v>
      </c>
      <c r="D103" s="6" t="s">
        <v>62</v>
      </c>
      <c r="E103" s="6" t="s">
        <v>18</v>
      </c>
      <c r="F103" s="13" t="s">
        <v>4</v>
      </c>
      <c r="G103" s="21">
        <v>0.56730000000000003</v>
      </c>
      <c r="H103" s="13" t="s">
        <v>4</v>
      </c>
      <c r="I103" s="21">
        <v>2.38</v>
      </c>
      <c r="J103" s="13" t="s">
        <v>4</v>
      </c>
      <c r="K103" s="21">
        <v>4.96</v>
      </c>
      <c r="L103" s="13" t="s">
        <v>4</v>
      </c>
      <c r="M103" s="21">
        <v>12.29</v>
      </c>
      <c r="N103" s="13" t="s">
        <v>4</v>
      </c>
      <c r="O103" s="21">
        <v>21.76</v>
      </c>
      <c r="P103" s="13" t="s">
        <v>4</v>
      </c>
      <c r="Q103" s="21">
        <v>46.22</v>
      </c>
      <c r="R103" s="13">
        <v>0.2</v>
      </c>
      <c r="S103" s="13" t="s">
        <v>4</v>
      </c>
      <c r="T103" s="30">
        <f t="shared" si="9"/>
        <v>0.56730000000000003</v>
      </c>
    </row>
    <row r="104" spans="1:20" ht="12" customHeight="1" x14ac:dyDescent="0.3">
      <c r="A104" s="4">
        <v>101</v>
      </c>
      <c r="B104" s="5" t="s">
        <v>103</v>
      </c>
      <c r="C104" s="6" t="s">
        <v>4</v>
      </c>
      <c r="D104" s="6" t="s">
        <v>62</v>
      </c>
      <c r="E104" s="6" t="s">
        <v>18</v>
      </c>
      <c r="F104" s="13" t="s">
        <v>4</v>
      </c>
      <c r="G104" s="21">
        <v>0.5645</v>
      </c>
      <c r="H104" s="13" t="s">
        <v>4</v>
      </c>
      <c r="I104" s="21">
        <v>2.41</v>
      </c>
      <c r="J104" s="13" t="s">
        <v>4</v>
      </c>
      <c r="K104" s="21">
        <v>4.76</v>
      </c>
      <c r="L104" s="13" t="s">
        <v>4</v>
      </c>
      <c r="M104" s="21">
        <v>12.38</v>
      </c>
      <c r="N104" s="13" t="s">
        <v>4</v>
      </c>
      <c r="O104" s="21">
        <v>21.09</v>
      </c>
      <c r="P104" s="13" t="s">
        <v>4</v>
      </c>
      <c r="Q104" s="21">
        <v>47.97</v>
      </c>
      <c r="R104" s="13">
        <v>0.25</v>
      </c>
      <c r="S104" s="13" t="s">
        <v>4</v>
      </c>
      <c r="T104" s="30">
        <f t="shared" si="9"/>
        <v>0.5645</v>
      </c>
    </row>
    <row r="105" spans="1:20" ht="12" customHeight="1" x14ac:dyDescent="0.3">
      <c r="A105" s="4">
        <v>102</v>
      </c>
      <c r="B105" s="5" t="s">
        <v>104</v>
      </c>
      <c r="C105" s="6" t="s">
        <v>4</v>
      </c>
      <c r="D105" s="6" t="s">
        <v>62</v>
      </c>
      <c r="E105" s="6" t="s">
        <v>18</v>
      </c>
      <c r="F105" s="13" t="s">
        <v>4</v>
      </c>
      <c r="G105" s="21">
        <v>0.57010000000000005</v>
      </c>
      <c r="H105" s="13" t="s">
        <v>4</v>
      </c>
      <c r="I105" s="21">
        <v>2.4900000000000002</v>
      </c>
      <c r="J105" s="13" t="s">
        <v>4</v>
      </c>
      <c r="K105" s="21">
        <v>4.74</v>
      </c>
      <c r="L105" s="13" t="s">
        <v>4</v>
      </c>
      <c r="M105" s="21">
        <v>12.39</v>
      </c>
      <c r="N105" s="13" t="s">
        <v>4</v>
      </c>
      <c r="O105" s="21">
        <v>21.42</v>
      </c>
      <c r="P105" s="13" t="s">
        <v>4</v>
      </c>
      <c r="Q105" s="21">
        <v>46.32</v>
      </c>
      <c r="R105" s="13">
        <v>0.33</v>
      </c>
      <c r="S105" s="13" t="s">
        <v>4</v>
      </c>
      <c r="T105" s="30">
        <f t="shared" si="9"/>
        <v>0.57010000000000005</v>
      </c>
    </row>
    <row r="106" spans="1:20" ht="12" customHeight="1" x14ac:dyDescent="0.3">
      <c r="A106" s="4">
        <v>103</v>
      </c>
      <c r="B106" s="5" t="s">
        <v>105</v>
      </c>
      <c r="C106" s="6" t="s">
        <v>4</v>
      </c>
      <c r="D106" s="6" t="s">
        <v>62</v>
      </c>
      <c r="E106" s="6" t="s">
        <v>18</v>
      </c>
      <c r="F106" s="9" t="s">
        <v>70</v>
      </c>
      <c r="G106" s="21">
        <v>0.64470000000000005</v>
      </c>
      <c r="H106" s="13" t="s">
        <v>4</v>
      </c>
      <c r="I106" s="21">
        <v>2.48</v>
      </c>
      <c r="J106" s="13" t="s">
        <v>4</v>
      </c>
      <c r="K106" s="21">
        <v>4.7699999999999996</v>
      </c>
      <c r="L106" s="13" t="s">
        <v>4</v>
      </c>
      <c r="M106" s="21">
        <v>12.33</v>
      </c>
      <c r="N106" s="13" t="s">
        <v>4</v>
      </c>
      <c r="O106" s="21">
        <v>21.2</v>
      </c>
      <c r="P106" s="9" t="s">
        <v>70</v>
      </c>
      <c r="Q106" s="21">
        <v>46.3</v>
      </c>
      <c r="R106" s="13">
        <v>0.16</v>
      </c>
      <c r="S106" s="13" t="s">
        <v>4</v>
      </c>
      <c r="T106" s="30">
        <f>IF(H106="Spam", SUM(G106:I106), 0)</f>
        <v>3.1246999999999998</v>
      </c>
    </row>
    <row r="107" spans="1:20" ht="12" customHeight="1" x14ac:dyDescent="0.3">
      <c r="A107" s="4">
        <v>104</v>
      </c>
      <c r="B107" s="5" t="s">
        <v>106</v>
      </c>
      <c r="C107" s="6" t="s">
        <v>4</v>
      </c>
      <c r="D107" s="6" t="s">
        <v>62</v>
      </c>
      <c r="E107" s="6" t="s">
        <v>18</v>
      </c>
      <c r="F107" s="9" t="s">
        <v>70</v>
      </c>
      <c r="G107" s="21">
        <v>0.5776</v>
      </c>
      <c r="H107" s="9" t="s">
        <v>70</v>
      </c>
      <c r="I107" s="21">
        <v>2.5</v>
      </c>
      <c r="J107" s="9" t="s">
        <v>70</v>
      </c>
      <c r="K107" s="21">
        <v>4.95</v>
      </c>
      <c r="L107" s="9" t="s">
        <v>70</v>
      </c>
      <c r="M107" s="21">
        <v>12.35</v>
      </c>
      <c r="N107" s="9" t="s">
        <v>70</v>
      </c>
      <c r="O107" s="21">
        <v>21.23</v>
      </c>
      <c r="P107" s="13" t="s">
        <v>4</v>
      </c>
      <c r="Q107" s="21">
        <v>46.62</v>
      </c>
      <c r="R107" s="13">
        <v>0.09</v>
      </c>
      <c r="S107" s="13" t="s">
        <v>4</v>
      </c>
      <c r="T107" s="30">
        <f>SUM(G107,I107,K107,M107,O107,Q107)</f>
        <v>88.227599999999995</v>
      </c>
    </row>
    <row r="108" spans="1:20" ht="12" customHeight="1" x14ac:dyDescent="0.3">
      <c r="A108" s="4">
        <v>105</v>
      </c>
      <c r="B108" s="5" t="s">
        <v>107</v>
      </c>
      <c r="C108" s="6" t="s">
        <v>4</v>
      </c>
      <c r="D108" s="6" t="s">
        <v>62</v>
      </c>
      <c r="E108" s="6" t="s">
        <v>18</v>
      </c>
      <c r="F108" s="9" t="s">
        <v>70</v>
      </c>
      <c r="G108" s="21">
        <v>0.56389999999999996</v>
      </c>
      <c r="H108" s="13" t="s">
        <v>4</v>
      </c>
      <c r="I108" s="21">
        <v>2.42</v>
      </c>
      <c r="J108" s="9" t="s">
        <v>70</v>
      </c>
      <c r="K108" s="21">
        <v>4.76</v>
      </c>
      <c r="L108" s="9" t="s">
        <v>70</v>
      </c>
      <c r="M108" s="21">
        <v>12.23</v>
      </c>
      <c r="N108" s="13" t="s">
        <v>4</v>
      </c>
      <c r="O108" s="21">
        <v>21.23</v>
      </c>
      <c r="P108" s="13" t="s">
        <v>4</v>
      </c>
      <c r="Q108" s="21">
        <v>45.47</v>
      </c>
      <c r="R108" s="13">
        <v>0.03</v>
      </c>
      <c r="S108" s="13" t="s">
        <v>4</v>
      </c>
      <c r="T108" s="30">
        <f t="shared" ref="T107:T115" si="11">IF(H108="Spam", SUM(G108:I108), 0)</f>
        <v>2.9838999999999998</v>
      </c>
    </row>
    <row r="109" spans="1:20" ht="12" customHeight="1" x14ac:dyDescent="0.3">
      <c r="A109" s="4">
        <v>106</v>
      </c>
      <c r="B109" s="5" t="s">
        <v>108</v>
      </c>
      <c r="C109" s="6" t="s">
        <v>4</v>
      </c>
      <c r="D109" s="6" t="s">
        <v>62</v>
      </c>
      <c r="E109" s="6" t="s">
        <v>18</v>
      </c>
      <c r="F109" s="9" t="s">
        <v>70</v>
      </c>
      <c r="G109" s="21">
        <v>0.57750000000000001</v>
      </c>
      <c r="H109" s="13" t="s">
        <v>4</v>
      </c>
      <c r="I109" s="21">
        <v>2.46</v>
      </c>
      <c r="J109" s="13" t="s">
        <v>4</v>
      </c>
      <c r="K109" s="21">
        <v>4.87</v>
      </c>
      <c r="L109" s="13" t="s">
        <v>4</v>
      </c>
      <c r="M109" s="21">
        <v>12.32</v>
      </c>
      <c r="N109" s="13" t="s">
        <v>4</v>
      </c>
      <c r="O109" s="21">
        <v>21.55</v>
      </c>
      <c r="P109" s="13" t="s">
        <v>4</v>
      </c>
      <c r="Q109" s="21">
        <v>47.5</v>
      </c>
      <c r="R109" s="13">
        <v>7.0000000000000007E-2</v>
      </c>
      <c r="S109" s="13" t="s">
        <v>4</v>
      </c>
      <c r="T109" s="30">
        <f t="shared" si="11"/>
        <v>3.0375000000000001</v>
      </c>
    </row>
    <row r="110" spans="1:20" ht="12" customHeight="1" x14ac:dyDescent="0.3">
      <c r="A110" s="4">
        <v>107</v>
      </c>
      <c r="B110" s="2" t="s">
        <v>140</v>
      </c>
      <c r="C110" s="6" t="s">
        <v>4</v>
      </c>
      <c r="D110" s="6" t="s">
        <v>62</v>
      </c>
      <c r="E110" s="6" t="s">
        <v>18</v>
      </c>
      <c r="F110" s="9" t="s">
        <v>70</v>
      </c>
      <c r="G110" s="21">
        <v>0.57920000000000005</v>
      </c>
      <c r="H110" s="13" t="s">
        <v>4</v>
      </c>
      <c r="I110" s="21">
        <v>2.4900000000000002</v>
      </c>
      <c r="J110" s="13" t="s">
        <v>4</v>
      </c>
      <c r="K110" s="21">
        <v>5</v>
      </c>
      <c r="L110" s="13" t="s">
        <v>4</v>
      </c>
      <c r="M110" s="21">
        <v>12.32</v>
      </c>
      <c r="N110" s="13" t="s">
        <v>4</v>
      </c>
      <c r="O110" s="21">
        <v>21.62</v>
      </c>
      <c r="P110" s="13" t="s">
        <v>4</v>
      </c>
      <c r="Q110" s="21">
        <v>46.53</v>
      </c>
      <c r="R110" s="13">
        <v>0.18</v>
      </c>
      <c r="S110" s="13" t="s">
        <v>4</v>
      </c>
      <c r="T110" s="30">
        <f t="shared" si="11"/>
        <v>3.0692000000000004</v>
      </c>
    </row>
    <row r="111" spans="1:20" ht="12" customHeight="1" x14ac:dyDescent="0.3">
      <c r="A111" s="4">
        <v>108</v>
      </c>
      <c r="B111" s="5" t="s">
        <v>109</v>
      </c>
      <c r="C111" s="6" t="s">
        <v>4</v>
      </c>
      <c r="D111" s="6" t="s">
        <v>62</v>
      </c>
      <c r="E111" s="6" t="s">
        <v>18</v>
      </c>
      <c r="F111" s="9" t="s">
        <v>70</v>
      </c>
      <c r="G111" s="21">
        <v>0.58140000000000003</v>
      </c>
      <c r="H111" s="13" t="s">
        <v>4</v>
      </c>
      <c r="I111" s="21">
        <v>2.38</v>
      </c>
      <c r="J111" s="13" t="s">
        <v>4</v>
      </c>
      <c r="K111" s="21">
        <v>4.74</v>
      </c>
      <c r="L111" s="9" t="s">
        <v>70</v>
      </c>
      <c r="M111" s="21">
        <v>12.33</v>
      </c>
      <c r="N111" s="13" t="s">
        <v>4</v>
      </c>
      <c r="O111" s="21">
        <v>21.72</v>
      </c>
      <c r="P111" s="13" t="s">
        <v>4</v>
      </c>
      <c r="Q111" s="21">
        <v>46.02</v>
      </c>
      <c r="R111" s="13">
        <v>0.21</v>
      </c>
      <c r="S111" s="13" t="s">
        <v>4</v>
      </c>
      <c r="T111" s="30">
        <f t="shared" si="11"/>
        <v>2.9613999999999998</v>
      </c>
    </row>
    <row r="112" spans="1:20" ht="12" customHeight="1" x14ac:dyDescent="0.3">
      <c r="A112" s="4">
        <v>109</v>
      </c>
      <c r="B112" s="5" t="s">
        <v>110</v>
      </c>
      <c r="C112" s="6" t="s">
        <v>4</v>
      </c>
      <c r="D112" s="6" t="s">
        <v>62</v>
      </c>
      <c r="E112" s="6" t="s">
        <v>18</v>
      </c>
      <c r="F112" s="9" t="s">
        <v>70</v>
      </c>
      <c r="G112" s="21">
        <v>0.5585</v>
      </c>
      <c r="H112" s="13" t="s">
        <v>4</v>
      </c>
      <c r="I112" s="21">
        <v>2.42</v>
      </c>
      <c r="J112" s="9" t="s">
        <v>70</v>
      </c>
      <c r="K112" s="21">
        <v>4.87</v>
      </c>
      <c r="L112" s="9" t="s">
        <v>70</v>
      </c>
      <c r="M112" s="21">
        <v>12.19</v>
      </c>
      <c r="N112" s="9" t="s">
        <v>70</v>
      </c>
      <c r="O112" s="21">
        <v>21.29</v>
      </c>
      <c r="P112" s="9" t="s">
        <v>70</v>
      </c>
      <c r="Q112" s="21">
        <v>47.02</v>
      </c>
      <c r="R112" s="13">
        <v>0.05</v>
      </c>
      <c r="S112" s="13" t="s">
        <v>4</v>
      </c>
      <c r="T112" s="30">
        <f t="shared" si="11"/>
        <v>2.9784999999999999</v>
      </c>
    </row>
    <row r="113" spans="1:20" ht="12" customHeight="1" x14ac:dyDescent="0.3">
      <c r="A113" s="4">
        <v>110</v>
      </c>
      <c r="B113" s="5" t="s">
        <v>111</v>
      </c>
      <c r="C113" s="6" t="s">
        <v>4</v>
      </c>
      <c r="D113" s="6" t="s">
        <v>62</v>
      </c>
      <c r="E113" s="6" t="s">
        <v>18</v>
      </c>
      <c r="F113" s="9" t="s">
        <v>70</v>
      </c>
      <c r="G113" s="21">
        <v>0.56220000000000003</v>
      </c>
      <c r="H113" s="9" t="s">
        <v>70</v>
      </c>
      <c r="I113" s="21">
        <v>2.4700000000000002</v>
      </c>
      <c r="J113" s="9" t="s">
        <v>70</v>
      </c>
      <c r="K113" s="21">
        <v>4.87</v>
      </c>
      <c r="L113" s="9" t="s">
        <v>70</v>
      </c>
      <c r="M113" s="21">
        <v>12.17</v>
      </c>
      <c r="N113" s="9" t="s">
        <v>70</v>
      </c>
      <c r="O113" s="21">
        <v>21.49</v>
      </c>
      <c r="P113" s="13" t="s">
        <v>4</v>
      </c>
      <c r="Q113" s="21">
        <v>45.71</v>
      </c>
      <c r="R113" s="13">
        <v>0.09</v>
      </c>
      <c r="S113" s="13" t="s">
        <v>4</v>
      </c>
      <c r="T113" s="30">
        <f>SUM(G113,I113,K113,M113,O113,Q113)</f>
        <v>87.272199999999998</v>
      </c>
    </row>
    <row r="114" spans="1:20" ht="12" customHeight="1" x14ac:dyDescent="0.3">
      <c r="A114" s="4">
        <v>111</v>
      </c>
      <c r="B114" s="5" t="s">
        <v>107</v>
      </c>
      <c r="C114" s="6" t="s">
        <v>4</v>
      </c>
      <c r="D114" s="6" t="s">
        <v>62</v>
      </c>
      <c r="E114" s="6" t="s">
        <v>18</v>
      </c>
      <c r="F114" s="9" t="s">
        <v>70</v>
      </c>
      <c r="G114" s="21">
        <v>0.56559999999999999</v>
      </c>
      <c r="H114" s="13" t="s">
        <v>4</v>
      </c>
      <c r="I114" s="21">
        <v>2.38</v>
      </c>
      <c r="J114" s="9" t="s">
        <v>70</v>
      </c>
      <c r="K114" s="21">
        <v>4.79</v>
      </c>
      <c r="L114" s="9" t="s">
        <v>70</v>
      </c>
      <c r="M114" s="21">
        <v>12.24</v>
      </c>
      <c r="N114" s="13" t="s">
        <v>4</v>
      </c>
      <c r="O114" s="21">
        <v>21.69</v>
      </c>
      <c r="P114" s="13" t="s">
        <v>4</v>
      </c>
      <c r="Q114" s="21">
        <v>46.63</v>
      </c>
      <c r="R114" s="13">
        <v>0.03</v>
      </c>
      <c r="S114" s="13" t="s">
        <v>4</v>
      </c>
      <c r="T114" s="30">
        <f t="shared" si="11"/>
        <v>2.9455999999999998</v>
      </c>
    </row>
    <row r="115" spans="1:20" ht="12" customHeight="1" x14ac:dyDescent="0.3">
      <c r="A115" s="4">
        <v>112</v>
      </c>
      <c r="B115" s="5" t="s">
        <v>112</v>
      </c>
      <c r="C115" s="6" t="s">
        <v>4</v>
      </c>
      <c r="D115" s="6" t="s">
        <v>62</v>
      </c>
      <c r="E115" s="6" t="s">
        <v>18</v>
      </c>
      <c r="F115" s="9" t="s">
        <v>70</v>
      </c>
      <c r="G115" s="21">
        <v>0.5726</v>
      </c>
      <c r="H115" s="13" t="s">
        <v>4</v>
      </c>
      <c r="I115" s="21">
        <v>2.4700000000000002</v>
      </c>
      <c r="J115" s="13" t="s">
        <v>4</v>
      </c>
      <c r="K115" s="21">
        <v>4.8499999999999996</v>
      </c>
      <c r="L115" s="13" t="s">
        <v>4</v>
      </c>
      <c r="M115" s="21">
        <v>12.21</v>
      </c>
      <c r="N115" s="13" t="s">
        <v>4</v>
      </c>
      <c r="O115" s="21">
        <v>21.09</v>
      </c>
      <c r="P115" s="13" t="s">
        <v>4</v>
      </c>
      <c r="Q115" s="21">
        <v>45.85</v>
      </c>
      <c r="R115" s="13">
        <v>0.13</v>
      </c>
      <c r="S115" s="13" t="s">
        <v>4</v>
      </c>
      <c r="T115" s="30">
        <f t="shared" si="11"/>
        <v>3.0426000000000002</v>
      </c>
    </row>
    <row r="116" spans="1:20" ht="12" customHeight="1" x14ac:dyDescent="0.3">
      <c r="A116" s="4">
        <v>113</v>
      </c>
      <c r="B116" s="5" t="s">
        <v>113</v>
      </c>
      <c r="C116" s="6" t="s">
        <v>4</v>
      </c>
      <c r="D116" s="6" t="s">
        <v>62</v>
      </c>
      <c r="E116" s="6" t="s">
        <v>18</v>
      </c>
      <c r="F116" s="13" t="s">
        <v>4</v>
      </c>
      <c r="G116" s="21">
        <v>0.56599999999999995</v>
      </c>
      <c r="H116" s="13" t="s">
        <v>4</v>
      </c>
      <c r="I116" s="21">
        <v>2.2400000000000002</v>
      </c>
      <c r="J116" s="13" t="s">
        <v>4</v>
      </c>
      <c r="K116" s="21">
        <v>4.63</v>
      </c>
      <c r="L116" s="9" t="s">
        <v>70</v>
      </c>
      <c r="M116" s="21">
        <v>12.12</v>
      </c>
      <c r="N116" s="13" t="s">
        <v>4</v>
      </c>
      <c r="O116" s="21">
        <v>21.18</v>
      </c>
      <c r="P116" s="13" t="s">
        <v>4</v>
      </c>
      <c r="Q116" s="21">
        <v>43.17</v>
      </c>
      <c r="R116" s="13">
        <v>0.21</v>
      </c>
      <c r="S116" s="13" t="s">
        <v>4</v>
      </c>
      <c r="T116" s="30">
        <f t="shared" si="9"/>
        <v>0.56599999999999995</v>
      </c>
    </row>
    <row r="117" spans="1:20" ht="12" customHeight="1" x14ac:dyDescent="0.3">
      <c r="A117" s="4">
        <v>114</v>
      </c>
      <c r="B117" s="5" t="s">
        <v>114</v>
      </c>
      <c r="C117" s="6" t="s">
        <v>4</v>
      </c>
      <c r="D117" s="6" t="s">
        <v>62</v>
      </c>
      <c r="E117" s="6" t="s">
        <v>18</v>
      </c>
      <c r="F117" s="9" t="s">
        <v>70</v>
      </c>
      <c r="G117" s="21">
        <v>0.58430000000000004</v>
      </c>
      <c r="H117" s="13" t="s">
        <v>4</v>
      </c>
      <c r="I117" s="21">
        <v>2.4500000000000002</v>
      </c>
      <c r="J117" s="13" t="s">
        <v>4</v>
      </c>
      <c r="K117" s="21">
        <v>4.54</v>
      </c>
      <c r="L117" s="13" t="s">
        <v>4</v>
      </c>
      <c r="M117" s="21">
        <v>12.25</v>
      </c>
      <c r="N117" s="13" t="s">
        <v>4</v>
      </c>
      <c r="O117" s="21">
        <v>20.329999999999998</v>
      </c>
      <c r="P117" s="13" t="s">
        <v>4</v>
      </c>
      <c r="Q117" s="21">
        <v>46.15</v>
      </c>
      <c r="R117" s="13">
        <v>0.16</v>
      </c>
      <c r="S117" s="13" t="s">
        <v>4</v>
      </c>
      <c r="T117" s="30">
        <f>IF(H117="Spam", SUM(G117:I117), 0)</f>
        <v>3.0343</v>
      </c>
    </row>
    <row r="118" spans="1:20" ht="12" customHeight="1" x14ac:dyDescent="0.3">
      <c r="A118" s="4">
        <v>115</v>
      </c>
      <c r="B118" s="5" t="s">
        <v>115</v>
      </c>
      <c r="C118" s="6" t="s">
        <v>4</v>
      </c>
      <c r="D118" s="6" t="s">
        <v>62</v>
      </c>
      <c r="E118" s="6" t="s">
        <v>18</v>
      </c>
      <c r="F118" s="9" t="s">
        <v>70</v>
      </c>
      <c r="G118" s="21">
        <v>0.56530000000000002</v>
      </c>
      <c r="H118" s="13" t="s">
        <v>4</v>
      </c>
      <c r="I118" s="21">
        <v>2.41</v>
      </c>
      <c r="J118" s="13" t="s">
        <v>4</v>
      </c>
      <c r="K118" s="21">
        <v>4.91</v>
      </c>
      <c r="L118" s="13" t="s">
        <v>4</v>
      </c>
      <c r="M118" s="21">
        <v>12.36</v>
      </c>
      <c r="N118" s="13" t="s">
        <v>4</v>
      </c>
      <c r="O118" s="21">
        <v>21.2</v>
      </c>
      <c r="P118" s="13" t="s">
        <v>4</v>
      </c>
      <c r="Q118" s="21">
        <v>45.82</v>
      </c>
      <c r="R118" s="13">
        <v>7.0000000000000007E-2</v>
      </c>
      <c r="S118" s="13" t="s">
        <v>4</v>
      </c>
      <c r="T118" s="30">
        <f t="shared" ref="T118:T119" si="12">IF(H118="Spam", SUM(G118:I118), 0)</f>
        <v>2.9753000000000003</v>
      </c>
    </row>
    <row r="119" spans="1:20" ht="12" customHeight="1" x14ac:dyDescent="0.3">
      <c r="A119" s="4">
        <v>116</v>
      </c>
      <c r="B119" s="5" t="s">
        <v>116</v>
      </c>
      <c r="C119" s="6" t="s">
        <v>4</v>
      </c>
      <c r="D119" s="6" t="s">
        <v>62</v>
      </c>
      <c r="E119" s="6" t="s">
        <v>18</v>
      </c>
      <c r="F119" s="9" t="s">
        <v>70</v>
      </c>
      <c r="G119" s="21">
        <v>0.56740000000000002</v>
      </c>
      <c r="H119" s="13" t="s">
        <v>4</v>
      </c>
      <c r="I119" s="21">
        <v>2.4300000000000002</v>
      </c>
      <c r="J119" s="9" t="s">
        <v>70</v>
      </c>
      <c r="K119" s="21">
        <v>4.8600000000000003</v>
      </c>
      <c r="L119" s="9" t="s">
        <v>70</v>
      </c>
      <c r="M119" s="21">
        <v>12.19</v>
      </c>
      <c r="N119" s="9" t="s">
        <v>70</v>
      </c>
      <c r="O119" s="21">
        <v>22.22</v>
      </c>
      <c r="P119" s="9" t="s">
        <v>70</v>
      </c>
      <c r="Q119" s="21">
        <v>47.01</v>
      </c>
      <c r="R119" s="13">
        <v>0</v>
      </c>
      <c r="S119" s="13" t="s">
        <v>4</v>
      </c>
      <c r="T119" s="30">
        <f t="shared" si="12"/>
        <v>2.9974000000000003</v>
      </c>
    </row>
    <row r="120" spans="1:20" ht="12" customHeight="1" x14ac:dyDescent="0.3">
      <c r="A120" s="4">
        <v>117</v>
      </c>
      <c r="B120" s="5" t="s">
        <v>109</v>
      </c>
      <c r="C120" s="6" t="s">
        <v>4</v>
      </c>
      <c r="D120" s="6" t="s">
        <v>62</v>
      </c>
      <c r="E120" s="6" t="s">
        <v>18</v>
      </c>
      <c r="F120" s="13" t="s">
        <v>4</v>
      </c>
      <c r="G120" s="21">
        <v>0.63949999999999996</v>
      </c>
      <c r="H120" s="13" t="s">
        <v>4</v>
      </c>
      <c r="I120" s="21">
        <v>2.4300000000000002</v>
      </c>
      <c r="J120" s="13" t="s">
        <v>4</v>
      </c>
      <c r="K120" s="21">
        <v>4.97</v>
      </c>
      <c r="L120" s="9" t="s">
        <v>70</v>
      </c>
      <c r="M120" s="21">
        <v>12.36</v>
      </c>
      <c r="N120" s="13" t="s">
        <v>4</v>
      </c>
      <c r="O120" s="21">
        <v>21.95</v>
      </c>
      <c r="P120" s="13" t="s">
        <v>4</v>
      </c>
      <c r="Q120" s="21">
        <v>45.78</v>
      </c>
      <c r="R120" s="13">
        <v>0.21</v>
      </c>
      <c r="S120" s="13" t="s">
        <v>4</v>
      </c>
      <c r="T120" s="30">
        <f t="shared" si="9"/>
        <v>0.63949999999999996</v>
      </c>
    </row>
    <row r="121" spans="1:20" ht="12" customHeight="1" x14ac:dyDescent="0.3">
      <c r="A121" s="4">
        <v>118</v>
      </c>
      <c r="B121" s="5" t="s">
        <v>117</v>
      </c>
      <c r="C121" s="6" t="s">
        <v>4</v>
      </c>
      <c r="D121" s="6" t="s">
        <v>62</v>
      </c>
      <c r="E121" s="6" t="s">
        <v>18</v>
      </c>
      <c r="F121" s="9" t="s">
        <v>70</v>
      </c>
      <c r="G121" s="21">
        <v>0.57840000000000003</v>
      </c>
      <c r="H121" s="13" t="s">
        <v>4</v>
      </c>
      <c r="I121" s="21">
        <v>2.59</v>
      </c>
      <c r="J121" s="13" t="s">
        <v>4</v>
      </c>
      <c r="K121" s="21">
        <v>4.8499999999999996</v>
      </c>
      <c r="L121" s="13" t="s">
        <v>4</v>
      </c>
      <c r="M121" s="21">
        <v>12.25</v>
      </c>
      <c r="N121" s="13" t="s">
        <v>4</v>
      </c>
      <c r="O121" s="21">
        <v>21.38</v>
      </c>
      <c r="P121" s="13" t="s">
        <v>4</v>
      </c>
      <c r="Q121" s="21">
        <v>46.81</v>
      </c>
      <c r="R121" s="13">
        <v>0.18</v>
      </c>
      <c r="S121" s="13" t="s">
        <v>4</v>
      </c>
      <c r="T121" s="30">
        <f>IF(H121="Spam", SUM(G121:I121), 0)</f>
        <v>3.1684000000000001</v>
      </c>
    </row>
    <row r="122" spans="1:20" ht="12" customHeight="1" x14ac:dyDescent="0.3">
      <c r="A122" s="4">
        <v>119</v>
      </c>
      <c r="B122" s="5" t="s">
        <v>119</v>
      </c>
      <c r="C122" s="6" t="s">
        <v>4</v>
      </c>
      <c r="D122" s="6" t="s">
        <v>62</v>
      </c>
      <c r="E122" s="6" t="s">
        <v>18</v>
      </c>
      <c r="F122" s="9" t="s">
        <v>70</v>
      </c>
      <c r="G122" s="21">
        <v>0.58250000000000002</v>
      </c>
      <c r="H122" s="9" t="s">
        <v>70</v>
      </c>
      <c r="I122" s="21">
        <v>2.4700000000000002</v>
      </c>
      <c r="J122" s="9" t="s">
        <v>70</v>
      </c>
      <c r="K122" s="21">
        <v>4.9000000000000004</v>
      </c>
      <c r="L122" s="9" t="s">
        <v>70</v>
      </c>
      <c r="M122" s="21">
        <v>12.34</v>
      </c>
      <c r="N122" s="9" t="s">
        <v>70</v>
      </c>
      <c r="O122" s="21">
        <v>21.1</v>
      </c>
      <c r="P122" s="13" t="s">
        <v>4</v>
      </c>
      <c r="Q122" s="21">
        <v>47.01</v>
      </c>
      <c r="R122" s="13">
        <v>0.09</v>
      </c>
      <c r="S122" s="13" t="s">
        <v>4</v>
      </c>
      <c r="T122" s="30">
        <f>SUM(G122,I122,K122,M122,O122,Q122)</f>
        <v>88.402500000000003</v>
      </c>
    </row>
    <row r="123" spans="1:20" ht="12" customHeight="1" x14ac:dyDescent="0.3">
      <c r="A123" s="4">
        <v>120</v>
      </c>
      <c r="B123" s="5" t="s">
        <v>120</v>
      </c>
      <c r="C123" s="6" t="s">
        <v>4</v>
      </c>
      <c r="D123" s="6" t="s">
        <v>62</v>
      </c>
      <c r="E123" s="6" t="s">
        <v>18</v>
      </c>
      <c r="F123" s="9" t="s">
        <v>70</v>
      </c>
      <c r="G123" s="21">
        <v>0.55910000000000004</v>
      </c>
      <c r="H123" s="13" t="s">
        <v>4</v>
      </c>
      <c r="I123" s="21">
        <v>2.37</v>
      </c>
      <c r="J123" s="13" t="s">
        <v>4</v>
      </c>
      <c r="K123" s="21">
        <v>4.79</v>
      </c>
      <c r="L123" s="13" t="s">
        <v>4</v>
      </c>
      <c r="M123" s="21">
        <v>12.24</v>
      </c>
      <c r="N123" s="13" t="s">
        <v>4</v>
      </c>
      <c r="O123" s="21">
        <v>21.58</v>
      </c>
      <c r="P123" s="13" t="s">
        <v>4</v>
      </c>
      <c r="Q123" s="21">
        <v>46.11</v>
      </c>
      <c r="R123" s="13">
        <v>0.06</v>
      </c>
      <c r="S123" s="13" t="s">
        <v>4</v>
      </c>
      <c r="T123" s="30">
        <f t="shared" ref="T122:T131" si="13">IF(H123="Spam", SUM(G123:I123), 0)</f>
        <v>2.9291</v>
      </c>
    </row>
    <row r="124" spans="1:20" ht="12" customHeight="1" x14ac:dyDescent="0.3">
      <c r="A124" s="4">
        <v>121</v>
      </c>
      <c r="B124" s="5" t="s">
        <v>121</v>
      </c>
      <c r="C124" s="6" t="s">
        <v>4</v>
      </c>
      <c r="D124" s="6" t="s">
        <v>62</v>
      </c>
      <c r="E124" s="6" t="s">
        <v>18</v>
      </c>
      <c r="F124" s="9" t="s">
        <v>70</v>
      </c>
      <c r="G124" s="21">
        <v>0.57809999999999995</v>
      </c>
      <c r="H124" s="13" t="s">
        <v>4</v>
      </c>
      <c r="I124" s="21">
        <v>2.48</v>
      </c>
      <c r="J124" s="13" t="s">
        <v>4</v>
      </c>
      <c r="K124" s="21">
        <v>4.78</v>
      </c>
      <c r="L124" s="13" t="s">
        <v>4</v>
      </c>
      <c r="M124" s="21">
        <v>12.48</v>
      </c>
      <c r="N124" s="13" t="s">
        <v>4</v>
      </c>
      <c r="O124" s="21">
        <v>21.33</v>
      </c>
      <c r="P124" s="13" t="s">
        <v>4</v>
      </c>
      <c r="Q124" s="21">
        <v>47.06</v>
      </c>
      <c r="R124" s="13">
        <v>0.12</v>
      </c>
      <c r="S124" s="13" t="s">
        <v>4</v>
      </c>
      <c r="T124" s="30">
        <f t="shared" si="13"/>
        <v>3.0581</v>
      </c>
    </row>
    <row r="125" spans="1:20" ht="12" customHeight="1" x14ac:dyDescent="0.3">
      <c r="A125" s="4">
        <v>122</v>
      </c>
      <c r="B125" s="5" t="s">
        <v>122</v>
      </c>
      <c r="C125" s="6" t="s">
        <v>4</v>
      </c>
      <c r="D125" s="6" t="s">
        <v>62</v>
      </c>
      <c r="E125" s="6" t="s">
        <v>18</v>
      </c>
      <c r="F125" s="9" t="s">
        <v>70</v>
      </c>
      <c r="G125" s="21">
        <v>0.6542</v>
      </c>
      <c r="H125" s="13" t="s">
        <v>4</v>
      </c>
      <c r="I125" s="21">
        <v>2.44</v>
      </c>
      <c r="J125" s="9" t="s">
        <v>70</v>
      </c>
      <c r="K125" s="21">
        <v>4.8499999999999996</v>
      </c>
      <c r="L125" s="9" t="s">
        <v>70</v>
      </c>
      <c r="M125" s="21">
        <v>12.27</v>
      </c>
      <c r="N125" s="9" t="s">
        <v>70</v>
      </c>
      <c r="O125" s="21">
        <v>21.67</v>
      </c>
      <c r="P125" s="9" t="s">
        <v>70</v>
      </c>
      <c r="Q125" s="21">
        <v>45.43</v>
      </c>
      <c r="R125" s="13">
        <v>0.17</v>
      </c>
      <c r="S125" s="13" t="s">
        <v>4</v>
      </c>
      <c r="T125" s="30">
        <f t="shared" si="13"/>
        <v>3.0941999999999998</v>
      </c>
    </row>
    <row r="126" spans="1:20" ht="12" customHeight="1" x14ac:dyDescent="0.3">
      <c r="A126" s="4">
        <v>123</v>
      </c>
      <c r="B126" s="5" t="s">
        <v>119</v>
      </c>
      <c r="C126" s="6" t="s">
        <v>4</v>
      </c>
      <c r="D126" s="6" t="s">
        <v>62</v>
      </c>
      <c r="E126" s="6" t="s">
        <v>18</v>
      </c>
      <c r="F126" s="9" t="s">
        <v>70</v>
      </c>
      <c r="G126" s="21">
        <v>0.58209999999999995</v>
      </c>
      <c r="H126" s="9" t="s">
        <v>70</v>
      </c>
      <c r="I126" s="21">
        <v>2.42</v>
      </c>
      <c r="J126" s="9" t="s">
        <v>70</v>
      </c>
      <c r="K126" s="21">
        <v>4.82</v>
      </c>
      <c r="L126" s="9" t="s">
        <v>70</v>
      </c>
      <c r="M126" s="21">
        <v>12.33</v>
      </c>
      <c r="N126" s="9" t="s">
        <v>70</v>
      </c>
      <c r="O126" s="21">
        <v>21.35</v>
      </c>
      <c r="P126" s="13" t="s">
        <v>4</v>
      </c>
      <c r="Q126" s="21">
        <v>45.29</v>
      </c>
      <c r="R126" s="13">
        <v>0.09</v>
      </c>
      <c r="S126" s="13" t="s">
        <v>4</v>
      </c>
      <c r="T126" s="30">
        <f>SUM(G126,I126,K126,M126,O126,Q126)</f>
        <v>86.792100000000005</v>
      </c>
    </row>
    <row r="127" spans="1:20" ht="12" customHeight="1" x14ac:dyDescent="0.3">
      <c r="A127" s="4">
        <v>124</v>
      </c>
      <c r="B127" s="5" t="s">
        <v>107</v>
      </c>
      <c r="C127" s="6" t="s">
        <v>4</v>
      </c>
      <c r="D127" s="6" t="s">
        <v>62</v>
      </c>
      <c r="E127" s="6" t="s">
        <v>18</v>
      </c>
      <c r="F127" s="9" t="s">
        <v>70</v>
      </c>
      <c r="G127" s="21">
        <v>0.56379999999999997</v>
      </c>
      <c r="H127" s="13" t="s">
        <v>4</v>
      </c>
      <c r="I127" s="21">
        <v>2.39</v>
      </c>
      <c r="J127" s="9" t="s">
        <v>70</v>
      </c>
      <c r="K127" s="21">
        <v>4.8</v>
      </c>
      <c r="L127" s="9" t="s">
        <v>70</v>
      </c>
      <c r="M127" s="21">
        <v>12.3</v>
      </c>
      <c r="N127" s="13" t="s">
        <v>4</v>
      </c>
      <c r="O127" s="21">
        <v>21.18</v>
      </c>
      <c r="P127" s="13" t="s">
        <v>4</v>
      </c>
      <c r="Q127" s="21">
        <v>45.25</v>
      </c>
      <c r="R127" s="13">
        <v>0.03</v>
      </c>
      <c r="S127" s="13" t="s">
        <v>4</v>
      </c>
      <c r="T127" s="30">
        <f t="shared" si="13"/>
        <v>2.9538000000000002</v>
      </c>
    </row>
    <row r="128" spans="1:20" ht="12" customHeight="1" x14ac:dyDescent="0.3">
      <c r="A128" s="4">
        <v>125</v>
      </c>
      <c r="B128" s="5" t="s">
        <v>124</v>
      </c>
      <c r="C128" s="6" t="s">
        <v>4</v>
      </c>
      <c r="D128" s="6" t="s">
        <v>62</v>
      </c>
      <c r="E128" s="6" t="s">
        <v>18</v>
      </c>
      <c r="F128" s="9" t="s">
        <v>70</v>
      </c>
      <c r="G128" s="21">
        <v>0.57489999999999997</v>
      </c>
      <c r="H128" s="13" t="s">
        <v>4</v>
      </c>
      <c r="I128" s="21">
        <v>2.46</v>
      </c>
      <c r="J128" s="13" t="s">
        <v>4</v>
      </c>
      <c r="K128" s="21">
        <v>4.92</v>
      </c>
      <c r="L128" s="13" t="s">
        <v>4</v>
      </c>
      <c r="M128" s="21">
        <v>12.22</v>
      </c>
      <c r="N128" s="13" t="s">
        <v>4</v>
      </c>
      <c r="O128" s="21">
        <v>21.3</v>
      </c>
      <c r="P128" s="13" t="s">
        <v>4</v>
      </c>
      <c r="Q128" s="21">
        <v>45.48</v>
      </c>
      <c r="R128" s="13">
        <v>0.12</v>
      </c>
      <c r="S128" s="13" t="s">
        <v>4</v>
      </c>
      <c r="T128" s="30">
        <f t="shared" si="13"/>
        <v>3.0348999999999999</v>
      </c>
    </row>
    <row r="129" spans="1:20" ht="12" customHeight="1" x14ac:dyDescent="0.3">
      <c r="A129" s="4">
        <v>126</v>
      </c>
      <c r="B129" s="5" t="s">
        <v>125</v>
      </c>
      <c r="C129" s="6" t="s">
        <v>4</v>
      </c>
      <c r="D129" s="6" t="s">
        <v>62</v>
      </c>
      <c r="E129" s="6" t="s">
        <v>18</v>
      </c>
      <c r="F129" s="9" t="s">
        <v>70</v>
      </c>
      <c r="G129" s="21">
        <v>0.67659999999999998</v>
      </c>
      <c r="H129" s="13" t="s">
        <v>4</v>
      </c>
      <c r="I129" s="21">
        <v>2.46</v>
      </c>
      <c r="J129" s="13" t="s">
        <v>4</v>
      </c>
      <c r="K129" s="21">
        <v>4.74</v>
      </c>
      <c r="L129" s="13" t="s">
        <v>4</v>
      </c>
      <c r="M129" s="21">
        <v>12.19</v>
      </c>
      <c r="N129" s="13" t="s">
        <v>4</v>
      </c>
      <c r="O129" s="21">
        <v>21.69</v>
      </c>
      <c r="P129" s="13" t="s">
        <v>4</v>
      </c>
      <c r="Q129" s="21">
        <v>45.94</v>
      </c>
      <c r="R129" s="13">
        <v>0.13</v>
      </c>
      <c r="S129" s="13" t="s">
        <v>4</v>
      </c>
      <c r="T129" s="30">
        <f t="shared" si="13"/>
        <v>3.1366000000000001</v>
      </c>
    </row>
    <row r="130" spans="1:20" ht="12" customHeight="1" x14ac:dyDescent="0.3">
      <c r="A130" s="4">
        <v>127</v>
      </c>
      <c r="B130" s="5" t="s">
        <v>119</v>
      </c>
      <c r="C130" s="6" t="s">
        <v>4</v>
      </c>
      <c r="D130" s="6" t="s">
        <v>62</v>
      </c>
      <c r="E130" s="6" t="s">
        <v>18</v>
      </c>
      <c r="F130" s="9" t="s">
        <v>70</v>
      </c>
      <c r="G130" s="21">
        <v>0.56759999999999999</v>
      </c>
      <c r="H130" s="9" t="s">
        <v>70</v>
      </c>
      <c r="I130" s="21">
        <v>2.44</v>
      </c>
      <c r="J130" s="9" t="s">
        <v>70</v>
      </c>
      <c r="K130" s="21">
        <v>4.78</v>
      </c>
      <c r="L130" s="9" t="s">
        <v>70</v>
      </c>
      <c r="M130" s="21">
        <v>12.21</v>
      </c>
      <c r="N130" s="9" t="s">
        <v>70</v>
      </c>
      <c r="O130" s="21">
        <v>21.42</v>
      </c>
      <c r="P130" s="13" t="s">
        <v>4</v>
      </c>
      <c r="Q130" s="21">
        <v>45.09</v>
      </c>
      <c r="R130" s="13">
        <v>0.09</v>
      </c>
      <c r="S130" s="13" t="s">
        <v>4</v>
      </c>
      <c r="T130" s="30">
        <f>SUM(G130,I130,K130,M130,O130,Q130)</f>
        <v>86.507600000000011</v>
      </c>
    </row>
    <row r="131" spans="1:20" ht="12" customHeight="1" x14ac:dyDescent="0.3">
      <c r="A131" s="4">
        <v>128</v>
      </c>
      <c r="B131" s="5" t="s">
        <v>128</v>
      </c>
      <c r="C131" s="6" t="s">
        <v>4</v>
      </c>
      <c r="D131" s="6" t="s">
        <v>62</v>
      </c>
      <c r="E131" s="6" t="s">
        <v>18</v>
      </c>
      <c r="F131" s="9" t="s">
        <v>70</v>
      </c>
      <c r="G131" s="21">
        <v>0.59340000000000004</v>
      </c>
      <c r="H131" s="13" t="s">
        <v>4</v>
      </c>
      <c r="I131" s="21">
        <v>2.44</v>
      </c>
      <c r="J131" s="13" t="s">
        <v>4</v>
      </c>
      <c r="K131" s="21">
        <v>4.83</v>
      </c>
      <c r="L131" s="13" t="s">
        <v>4</v>
      </c>
      <c r="M131" s="21">
        <v>12.22</v>
      </c>
      <c r="N131" s="13" t="s">
        <v>4</v>
      </c>
      <c r="O131" s="21">
        <v>21.16</v>
      </c>
      <c r="P131" s="13" t="s">
        <v>4</v>
      </c>
      <c r="Q131" s="21">
        <v>45.51</v>
      </c>
      <c r="R131" s="13">
        <v>0.1</v>
      </c>
      <c r="S131" s="13" t="s">
        <v>4</v>
      </c>
      <c r="T131" s="30">
        <f t="shared" si="13"/>
        <v>3.0333999999999999</v>
      </c>
    </row>
    <row r="132" spans="1:20" ht="12" customHeight="1" x14ac:dyDescent="0.3">
      <c r="A132" s="4">
        <v>129</v>
      </c>
      <c r="B132" s="5" t="s">
        <v>109</v>
      </c>
      <c r="C132" s="6" t="s">
        <v>4</v>
      </c>
      <c r="D132" s="6" t="s">
        <v>62</v>
      </c>
      <c r="E132" s="6" t="s">
        <v>18</v>
      </c>
      <c r="F132" s="13" t="s">
        <v>4</v>
      </c>
      <c r="G132" s="21">
        <v>0.59</v>
      </c>
      <c r="H132" s="13" t="s">
        <v>4</v>
      </c>
      <c r="I132" s="21">
        <v>2.4300000000000002</v>
      </c>
      <c r="J132" s="13" t="s">
        <v>4</v>
      </c>
      <c r="K132" s="21">
        <v>5.04</v>
      </c>
      <c r="L132" s="9" t="s">
        <v>70</v>
      </c>
      <c r="M132" s="21">
        <v>12.29</v>
      </c>
      <c r="N132" s="13" t="s">
        <v>4</v>
      </c>
      <c r="O132" s="21">
        <v>22.19</v>
      </c>
      <c r="P132" s="13" t="s">
        <v>4</v>
      </c>
      <c r="Q132" s="21">
        <v>45.27</v>
      </c>
      <c r="R132" s="13">
        <v>0.21</v>
      </c>
      <c r="S132" s="13" t="s">
        <v>4</v>
      </c>
      <c r="T132" s="30">
        <f t="shared" si="9"/>
        <v>0.59</v>
      </c>
    </row>
    <row r="133" spans="1:20" ht="12" customHeight="1" x14ac:dyDescent="0.3">
      <c r="A133" s="4">
        <v>130</v>
      </c>
      <c r="B133" s="5" t="s">
        <v>130</v>
      </c>
      <c r="C133" s="6" t="s">
        <v>4</v>
      </c>
      <c r="D133" s="6" t="s">
        <v>62</v>
      </c>
      <c r="E133" s="6" t="s">
        <v>18</v>
      </c>
      <c r="F133" s="9" t="s">
        <v>70</v>
      </c>
      <c r="G133" s="21">
        <v>0.58140000000000003</v>
      </c>
      <c r="H133" s="13" t="s">
        <v>4</v>
      </c>
      <c r="I133" s="21">
        <v>2.4</v>
      </c>
      <c r="J133" s="13" t="s">
        <v>4</v>
      </c>
      <c r="K133" s="21">
        <v>4.88</v>
      </c>
      <c r="L133" s="13" t="s">
        <v>4</v>
      </c>
      <c r="M133" s="21">
        <v>12.35</v>
      </c>
      <c r="N133" s="13" t="s">
        <v>4</v>
      </c>
      <c r="O133" s="21">
        <v>21.1</v>
      </c>
      <c r="P133" s="13" t="s">
        <v>4</v>
      </c>
      <c r="Q133" s="21">
        <v>45.69</v>
      </c>
      <c r="R133" s="13">
        <v>7.0000000000000007E-2</v>
      </c>
      <c r="S133" s="13" t="s">
        <v>4</v>
      </c>
      <c r="T133" s="30">
        <f>IF(H133="Spam", SUM(G133:I133), 0)</f>
        <v>2.9813999999999998</v>
      </c>
    </row>
    <row r="134" spans="1:20" ht="12" customHeight="1" x14ac:dyDescent="0.3">
      <c r="A134" s="4">
        <v>131</v>
      </c>
      <c r="B134" s="5" t="s">
        <v>131</v>
      </c>
      <c r="C134" s="6" t="s">
        <v>4</v>
      </c>
      <c r="D134" s="6" t="s">
        <v>62</v>
      </c>
      <c r="E134" s="6" t="s">
        <v>18</v>
      </c>
      <c r="F134" s="9" t="s">
        <v>70</v>
      </c>
      <c r="G134" s="21">
        <v>0.57210000000000005</v>
      </c>
      <c r="H134" s="13" t="s">
        <v>4</v>
      </c>
      <c r="I134" s="21">
        <v>2.44</v>
      </c>
      <c r="J134" s="9" t="s">
        <v>70</v>
      </c>
      <c r="K134" s="21">
        <v>4.83</v>
      </c>
      <c r="L134" s="9" t="s">
        <v>70</v>
      </c>
      <c r="M134" s="21">
        <v>12.23</v>
      </c>
      <c r="N134" s="9" t="s">
        <v>70</v>
      </c>
      <c r="O134" s="21">
        <v>21.3</v>
      </c>
      <c r="P134" s="9" t="s">
        <v>70</v>
      </c>
      <c r="Q134" s="21">
        <v>45.7</v>
      </c>
      <c r="R134" s="13">
        <v>0.04</v>
      </c>
      <c r="S134" s="13" t="s">
        <v>4</v>
      </c>
      <c r="T134" s="30">
        <f t="shared" ref="T134:T135" si="14">IF(H134="Spam", SUM(G134:I134), 0)</f>
        <v>3.0121000000000002</v>
      </c>
    </row>
    <row r="135" spans="1:20" ht="12" customHeight="1" x14ac:dyDescent="0.3">
      <c r="A135" s="4">
        <v>132</v>
      </c>
      <c r="B135" s="5" t="s">
        <v>132</v>
      </c>
      <c r="C135" s="6" t="s">
        <v>4</v>
      </c>
      <c r="D135" s="6" t="s">
        <v>62</v>
      </c>
      <c r="E135" s="6" t="s">
        <v>18</v>
      </c>
      <c r="F135" s="9" t="s">
        <v>70</v>
      </c>
      <c r="G135" s="21">
        <v>0.55679999999999996</v>
      </c>
      <c r="H135" s="9" t="s">
        <v>70</v>
      </c>
      <c r="I135" s="21">
        <v>2.37</v>
      </c>
      <c r="J135" s="9" t="s">
        <v>70</v>
      </c>
      <c r="K135" s="21">
        <v>4.82</v>
      </c>
      <c r="L135" s="9" t="s">
        <v>70</v>
      </c>
      <c r="M135" s="21">
        <v>12.18</v>
      </c>
      <c r="N135" s="13" t="s">
        <v>4</v>
      </c>
      <c r="O135" s="21">
        <v>21.51</v>
      </c>
      <c r="P135" s="13" t="s">
        <v>4</v>
      </c>
      <c r="Q135" s="21">
        <v>45.25</v>
      </c>
      <c r="R135" s="13">
        <v>0.04</v>
      </c>
      <c r="S135" s="13" t="s">
        <v>4</v>
      </c>
      <c r="T135" s="30">
        <f>SUM(G135,I135,K135,M135,O135)</f>
        <v>41.436800000000005</v>
      </c>
    </row>
    <row r="136" spans="1:20" ht="12" customHeight="1" x14ac:dyDescent="0.3">
      <c r="A136" s="4">
        <v>133</v>
      </c>
      <c r="B136" s="5" t="s">
        <v>133</v>
      </c>
      <c r="C136" s="6" t="s">
        <v>4</v>
      </c>
      <c r="D136" s="6" t="s">
        <v>62</v>
      </c>
      <c r="E136" s="6" t="s">
        <v>18</v>
      </c>
      <c r="F136" s="13" t="s">
        <v>4</v>
      </c>
      <c r="G136" s="21">
        <v>0.57030000000000003</v>
      </c>
      <c r="H136" s="13" t="s">
        <v>4</v>
      </c>
      <c r="I136" s="21">
        <v>2.4900000000000002</v>
      </c>
      <c r="J136" s="13" t="s">
        <v>4</v>
      </c>
      <c r="K136" s="21">
        <v>4.75</v>
      </c>
      <c r="L136" s="13" t="s">
        <v>4</v>
      </c>
      <c r="M136" s="21">
        <v>12.22</v>
      </c>
      <c r="N136" s="13" t="s">
        <v>4</v>
      </c>
      <c r="O136" s="21">
        <v>21.55</v>
      </c>
      <c r="P136" s="13" t="s">
        <v>4</v>
      </c>
      <c r="Q136" s="21">
        <v>45.72</v>
      </c>
      <c r="R136" s="13">
        <v>0.28999999999999998</v>
      </c>
      <c r="S136" s="13" t="s">
        <v>4</v>
      </c>
      <c r="T136" s="30">
        <f t="shared" si="9"/>
        <v>0.57030000000000003</v>
      </c>
    </row>
    <row r="137" spans="1:20" ht="12" customHeight="1" x14ac:dyDescent="0.3">
      <c r="A137" s="4">
        <v>134</v>
      </c>
      <c r="B137" s="5" t="s">
        <v>134</v>
      </c>
      <c r="C137" s="6" t="s">
        <v>4</v>
      </c>
      <c r="D137" s="6" t="s">
        <v>62</v>
      </c>
      <c r="E137" s="6" t="s">
        <v>18</v>
      </c>
      <c r="F137" s="9" t="s">
        <v>70</v>
      </c>
      <c r="G137" s="21">
        <v>0.55420000000000003</v>
      </c>
      <c r="H137" s="13" t="s">
        <v>4</v>
      </c>
      <c r="I137" s="21">
        <v>2.56</v>
      </c>
      <c r="J137" s="9" t="s">
        <v>70</v>
      </c>
      <c r="K137" s="21">
        <v>4.78</v>
      </c>
      <c r="L137" s="9" t="s">
        <v>70</v>
      </c>
      <c r="M137" s="21">
        <v>12.19</v>
      </c>
      <c r="N137" s="9" t="s">
        <v>70</v>
      </c>
      <c r="O137" s="21">
        <v>21.23</v>
      </c>
      <c r="P137" s="9" t="s">
        <v>70</v>
      </c>
      <c r="Q137" s="21">
        <v>45.57</v>
      </c>
      <c r="R137" s="13">
        <v>0.13</v>
      </c>
      <c r="S137" s="13" t="s">
        <v>4</v>
      </c>
      <c r="T137" s="30">
        <f>IF(H137="Spam", SUM(G137:I137), 0)</f>
        <v>3.1142000000000003</v>
      </c>
    </row>
    <row r="138" spans="1:20" ht="12" customHeight="1" x14ac:dyDescent="0.3">
      <c r="A138" s="4">
        <v>135</v>
      </c>
      <c r="B138" s="5" t="s">
        <v>135</v>
      </c>
      <c r="C138" s="6" t="s">
        <v>4</v>
      </c>
      <c r="D138" s="6" t="s">
        <v>62</v>
      </c>
      <c r="E138" s="6" t="s">
        <v>18</v>
      </c>
      <c r="F138" s="9" t="s">
        <v>70</v>
      </c>
      <c r="G138" s="21">
        <v>0.75349999999999995</v>
      </c>
      <c r="H138" s="13" t="s">
        <v>4</v>
      </c>
      <c r="I138" s="21">
        <v>2.39</v>
      </c>
      <c r="J138" s="13" t="s">
        <v>4</v>
      </c>
      <c r="K138" s="21">
        <v>4.84</v>
      </c>
      <c r="L138" s="13" t="s">
        <v>4</v>
      </c>
      <c r="M138" s="21">
        <v>12.2</v>
      </c>
      <c r="N138" s="13" t="s">
        <v>4</v>
      </c>
      <c r="O138" s="21">
        <v>21.31</v>
      </c>
      <c r="P138" s="13" t="s">
        <v>4</v>
      </c>
      <c r="Q138" s="21">
        <v>45.07</v>
      </c>
      <c r="R138" s="13">
        <v>0.14000000000000001</v>
      </c>
      <c r="S138" s="13" t="s">
        <v>4</v>
      </c>
      <c r="T138" s="30">
        <f t="shared" ref="T138:T140" si="15">IF(H138="Spam", SUM(G138:I138), 0)</f>
        <v>3.1435</v>
      </c>
    </row>
    <row r="139" spans="1:20" ht="12" customHeight="1" x14ac:dyDescent="0.3">
      <c r="A139" s="4">
        <v>136</v>
      </c>
      <c r="B139" s="5" t="s">
        <v>136</v>
      </c>
      <c r="C139" s="6" t="s">
        <v>4</v>
      </c>
      <c r="D139" s="6" t="s">
        <v>62</v>
      </c>
      <c r="E139" s="6" t="s">
        <v>18</v>
      </c>
      <c r="F139" s="9" t="s">
        <v>70</v>
      </c>
      <c r="G139" s="21">
        <v>0.57520000000000004</v>
      </c>
      <c r="H139" s="13" t="s">
        <v>4</v>
      </c>
      <c r="I139" s="21">
        <v>2.42</v>
      </c>
      <c r="J139" s="9" t="s">
        <v>70</v>
      </c>
      <c r="K139" s="21">
        <v>5.0199999999999996</v>
      </c>
      <c r="L139" s="9" t="s">
        <v>70</v>
      </c>
      <c r="M139" s="21">
        <v>12.18</v>
      </c>
      <c r="N139" s="9" t="s">
        <v>70</v>
      </c>
      <c r="O139" s="21">
        <v>21.25</v>
      </c>
      <c r="P139" s="9" t="s">
        <v>70</v>
      </c>
      <c r="Q139" s="21">
        <v>45.75</v>
      </c>
      <c r="R139" s="13">
        <v>0.12</v>
      </c>
      <c r="S139" s="13" t="s">
        <v>4</v>
      </c>
      <c r="T139" s="30">
        <f t="shared" si="15"/>
        <v>2.9952000000000001</v>
      </c>
    </row>
    <row r="140" spans="1:20" ht="12" customHeight="1" x14ac:dyDescent="0.3">
      <c r="A140" s="4">
        <v>137</v>
      </c>
      <c r="B140" s="5" t="s">
        <v>137</v>
      </c>
      <c r="C140" s="6" t="s">
        <v>4</v>
      </c>
      <c r="D140" s="6" t="s">
        <v>62</v>
      </c>
      <c r="E140" s="6" t="s">
        <v>18</v>
      </c>
      <c r="F140" s="9" t="s">
        <v>70</v>
      </c>
      <c r="G140" s="21">
        <v>0.61170000000000002</v>
      </c>
      <c r="H140" s="9" t="s">
        <v>70</v>
      </c>
      <c r="I140" s="21">
        <v>2.5099999999999998</v>
      </c>
      <c r="J140" s="9" t="s">
        <v>70</v>
      </c>
      <c r="K140" s="21">
        <v>4.71</v>
      </c>
      <c r="L140" s="13" t="s">
        <v>4</v>
      </c>
      <c r="M140" s="21">
        <v>12.19</v>
      </c>
      <c r="N140" s="9" t="s">
        <v>70</v>
      </c>
      <c r="O140" s="21">
        <v>21.37</v>
      </c>
      <c r="P140" s="13" t="s">
        <v>4</v>
      </c>
      <c r="Q140" s="21">
        <v>45.43</v>
      </c>
      <c r="R140" s="13">
        <v>0.09</v>
      </c>
      <c r="S140" s="13" t="s">
        <v>4</v>
      </c>
      <c r="T140" s="30">
        <f>SUM(G140,I140,K140,M140)</f>
        <v>20.021699999999999</v>
      </c>
    </row>
    <row r="141" spans="1:20" ht="12" customHeight="1" x14ac:dyDescent="0.3">
      <c r="A141" s="4">
        <v>138</v>
      </c>
      <c r="B141" s="5" t="s">
        <v>142</v>
      </c>
      <c r="C141" s="6" t="s">
        <v>4</v>
      </c>
      <c r="D141" s="6" t="s">
        <v>62</v>
      </c>
      <c r="E141" s="6" t="s">
        <v>18</v>
      </c>
      <c r="F141" s="13" t="s">
        <v>4</v>
      </c>
      <c r="G141" s="21">
        <v>0.56399999999999995</v>
      </c>
      <c r="H141" s="13" t="s">
        <v>4</v>
      </c>
      <c r="I141" s="21">
        <v>2.41</v>
      </c>
      <c r="J141" s="13" t="s">
        <v>4</v>
      </c>
      <c r="K141" s="21">
        <v>4.84</v>
      </c>
      <c r="L141" s="9" t="s">
        <v>70</v>
      </c>
      <c r="M141" s="21">
        <v>12.19</v>
      </c>
      <c r="N141" s="13" t="s">
        <v>4</v>
      </c>
      <c r="O141" s="21">
        <v>21.2</v>
      </c>
      <c r="P141" s="13" t="s">
        <v>4</v>
      </c>
      <c r="Q141" s="21">
        <v>45.08</v>
      </c>
      <c r="R141" s="13">
        <v>0.22</v>
      </c>
      <c r="S141" s="13" t="s">
        <v>4</v>
      </c>
      <c r="T141" s="30">
        <f t="shared" si="9"/>
        <v>0.56399999999999995</v>
      </c>
    </row>
    <row r="142" spans="1:20" ht="12" customHeight="1" x14ac:dyDescent="0.3">
      <c r="A142" s="4">
        <v>139</v>
      </c>
      <c r="B142" s="5" t="s">
        <v>143</v>
      </c>
      <c r="C142" s="6" t="s">
        <v>4</v>
      </c>
      <c r="D142" s="6" t="s">
        <v>62</v>
      </c>
      <c r="E142" s="6" t="s">
        <v>18</v>
      </c>
      <c r="F142" s="9" t="s">
        <v>70</v>
      </c>
      <c r="G142" s="21">
        <v>0.5998</v>
      </c>
      <c r="H142" s="13" t="s">
        <v>4</v>
      </c>
      <c r="I142" s="21">
        <v>2.5</v>
      </c>
      <c r="J142" s="13" t="s">
        <v>4</v>
      </c>
      <c r="K142" s="21">
        <v>4.9000000000000004</v>
      </c>
      <c r="L142" s="9" t="s">
        <v>70</v>
      </c>
      <c r="M142" s="21">
        <v>12.32</v>
      </c>
      <c r="N142" s="13" t="s">
        <v>4</v>
      </c>
      <c r="O142" s="21">
        <v>21.05</v>
      </c>
      <c r="P142" s="13" t="s">
        <v>4</v>
      </c>
      <c r="Q142" s="21">
        <v>47.32</v>
      </c>
      <c r="R142" s="13">
        <v>0.11</v>
      </c>
      <c r="S142" s="13" t="s">
        <v>4</v>
      </c>
      <c r="T142" s="30">
        <f>IF(H142="Spam", SUM(G142:I142), 0)</f>
        <v>3.0998000000000001</v>
      </c>
    </row>
    <row r="143" spans="1:20" ht="12" customHeight="1" x14ac:dyDescent="0.3">
      <c r="A143" s="4">
        <v>140</v>
      </c>
      <c r="B143" s="5" t="s">
        <v>144</v>
      </c>
      <c r="C143" s="6" t="s">
        <v>4</v>
      </c>
      <c r="D143" s="6" t="s">
        <v>62</v>
      </c>
      <c r="E143" s="6" t="s">
        <v>18</v>
      </c>
      <c r="F143" s="9" t="s">
        <v>70</v>
      </c>
      <c r="G143" s="21">
        <v>0.60309999999999997</v>
      </c>
      <c r="H143" s="13" t="s">
        <v>4</v>
      </c>
      <c r="I143" s="21">
        <v>2.42</v>
      </c>
      <c r="J143" s="13" t="s">
        <v>4</v>
      </c>
      <c r="K143" s="21">
        <v>4.8099999999999996</v>
      </c>
      <c r="L143" s="9" t="s">
        <v>70</v>
      </c>
      <c r="M143" s="21">
        <v>12.32</v>
      </c>
      <c r="N143" s="13" t="s">
        <v>4</v>
      </c>
      <c r="O143" s="21">
        <v>21.13</v>
      </c>
      <c r="P143" s="13" t="s">
        <v>4</v>
      </c>
      <c r="Q143" s="21">
        <v>45.15</v>
      </c>
      <c r="R143" s="13">
        <v>0.12</v>
      </c>
      <c r="S143" s="13" t="s">
        <v>4</v>
      </c>
      <c r="T143" s="30">
        <f t="shared" ref="T143:T153" si="16">IF(H143="Spam", SUM(G143:I143), 0)</f>
        <v>3.0230999999999999</v>
      </c>
    </row>
    <row r="144" spans="1:20" ht="12" customHeight="1" x14ac:dyDescent="0.3">
      <c r="A144" s="4">
        <v>141</v>
      </c>
      <c r="B144" s="5" t="s">
        <v>145</v>
      </c>
      <c r="C144" s="6" t="s">
        <v>4</v>
      </c>
      <c r="D144" s="6" t="s">
        <v>62</v>
      </c>
      <c r="E144" s="6" t="s">
        <v>18</v>
      </c>
      <c r="F144" s="9" t="s">
        <v>70</v>
      </c>
      <c r="G144" s="21">
        <v>0.59819999999999995</v>
      </c>
      <c r="H144" s="13" t="s">
        <v>4</v>
      </c>
      <c r="I144" s="21">
        <v>2.4500000000000002</v>
      </c>
      <c r="J144" s="13" t="s">
        <v>4</v>
      </c>
      <c r="K144" s="21">
        <v>4.8499999999999996</v>
      </c>
      <c r="L144" s="9" t="s">
        <v>70</v>
      </c>
      <c r="M144" s="21">
        <v>12.27</v>
      </c>
      <c r="N144" s="13" t="s">
        <v>4</v>
      </c>
      <c r="O144" s="21">
        <v>21.58</v>
      </c>
      <c r="P144" s="13" t="s">
        <v>4</v>
      </c>
      <c r="Q144" s="21">
        <v>45.31</v>
      </c>
      <c r="R144" s="13">
        <v>0.15</v>
      </c>
      <c r="S144" s="13" t="s">
        <v>4</v>
      </c>
      <c r="T144" s="30">
        <f t="shared" si="16"/>
        <v>3.0482</v>
      </c>
    </row>
    <row r="145" spans="1:20" ht="12" customHeight="1" x14ac:dyDescent="0.3">
      <c r="A145" s="4">
        <v>142</v>
      </c>
      <c r="B145" s="5" t="s">
        <v>146</v>
      </c>
      <c r="C145" s="6" t="s">
        <v>4</v>
      </c>
      <c r="D145" s="6" t="s">
        <v>62</v>
      </c>
      <c r="E145" s="6" t="s">
        <v>18</v>
      </c>
      <c r="F145" s="9" t="s">
        <v>70</v>
      </c>
      <c r="G145" s="21">
        <v>0.59809999999999997</v>
      </c>
      <c r="H145" s="13" t="s">
        <v>4</v>
      </c>
      <c r="I145" s="21">
        <v>2.46</v>
      </c>
      <c r="J145" s="13" t="s">
        <v>4</v>
      </c>
      <c r="K145" s="21">
        <v>4.8099999999999996</v>
      </c>
      <c r="L145" s="9" t="s">
        <v>70</v>
      </c>
      <c r="M145" s="21">
        <v>12.22</v>
      </c>
      <c r="N145" s="13" t="s">
        <v>4</v>
      </c>
      <c r="O145" s="21">
        <v>21.14</v>
      </c>
      <c r="P145" s="13" t="s">
        <v>4</v>
      </c>
      <c r="Q145" s="21">
        <v>45.91</v>
      </c>
      <c r="R145" s="13">
        <v>0.13</v>
      </c>
      <c r="S145" s="13" t="s">
        <v>4</v>
      </c>
      <c r="T145" s="30">
        <f t="shared" si="16"/>
        <v>3.0581</v>
      </c>
    </row>
    <row r="146" spans="1:20" ht="12" customHeight="1" x14ac:dyDescent="0.3">
      <c r="A146" s="4">
        <v>143</v>
      </c>
      <c r="B146" s="5" t="s">
        <v>148</v>
      </c>
      <c r="C146" s="6" t="s">
        <v>4</v>
      </c>
      <c r="D146" s="6" t="s">
        <v>62</v>
      </c>
      <c r="E146" s="6" t="s">
        <v>18</v>
      </c>
      <c r="F146" s="9" t="s">
        <v>70</v>
      </c>
      <c r="G146" s="21">
        <v>0.60670000000000002</v>
      </c>
      <c r="H146" s="13" t="s">
        <v>4</v>
      </c>
      <c r="I146" s="21">
        <v>2.4300000000000002</v>
      </c>
      <c r="J146" s="9" t="s">
        <v>70</v>
      </c>
      <c r="K146" s="21">
        <v>4.8600000000000003</v>
      </c>
      <c r="L146" s="9" t="s">
        <v>70</v>
      </c>
      <c r="M146" s="21">
        <v>12.19</v>
      </c>
      <c r="N146" s="9" t="s">
        <v>70</v>
      </c>
      <c r="O146" s="21">
        <v>21.04</v>
      </c>
      <c r="P146" s="9" t="s">
        <v>70</v>
      </c>
      <c r="Q146" s="21">
        <v>48.1</v>
      </c>
      <c r="R146" s="13">
        <v>0</v>
      </c>
      <c r="S146" s="13" t="s">
        <v>4</v>
      </c>
      <c r="T146" s="30">
        <f t="shared" si="16"/>
        <v>3.0367000000000002</v>
      </c>
    </row>
    <row r="147" spans="1:20" ht="12" customHeight="1" x14ac:dyDescent="0.3">
      <c r="A147" s="4">
        <v>144</v>
      </c>
      <c r="B147" s="5" t="s">
        <v>150</v>
      </c>
      <c r="C147" s="6" t="s">
        <v>4</v>
      </c>
      <c r="D147" s="6" t="s">
        <v>62</v>
      </c>
      <c r="E147" s="6" t="s">
        <v>18</v>
      </c>
      <c r="F147" s="9" t="s">
        <v>70</v>
      </c>
      <c r="G147" s="21">
        <v>0.6038</v>
      </c>
      <c r="H147" s="13" t="s">
        <v>4</v>
      </c>
      <c r="I147" s="21">
        <v>2.5</v>
      </c>
      <c r="J147" s="13" t="s">
        <v>4</v>
      </c>
      <c r="K147" s="21">
        <v>4.97</v>
      </c>
      <c r="L147" s="13" t="s">
        <v>4</v>
      </c>
      <c r="M147" s="21">
        <v>12.26</v>
      </c>
      <c r="N147" s="13" t="s">
        <v>4</v>
      </c>
      <c r="O147" s="21">
        <v>20.32</v>
      </c>
      <c r="P147" s="13" t="s">
        <v>4</v>
      </c>
      <c r="Q147" s="21">
        <v>46.42</v>
      </c>
      <c r="R147" s="13">
        <v>0.11</v>
      </c>
      <c r="S147" s="13" t="s">
        <v>4</v>
      </c>
      <c r="T147" s="30">
        <f t="shared" si="16"/>
        <v>3.1038000000000001</v>
      </c>
    </row>
    <row r="148" spans="1:20" ht="12" customHeight="1" x14ac:dyDescent="0.3">
      <c r="A148" s="4">
        <v>145</v>
      </c>
      <c r="B148" s="5" t="s">
        <v>151</v>
      </c>
      <c r="C148" s="6" t="s">
        <v>4</v>
      </c>
      <c r="D148" s="6" t="s">
        <v>62</v>
      </c>
      <c r="E148" s="6" t="s">
        <v>18</v>
      </c>
      <c r="F148" s="9" t="s">
        <v>70</v>
      </c>
      <c r="G148" s="21">
        <v>0.57240000000000002</v>
      </c>
      <c r="H148" s="13" t="s">
        <v>4</v>
      </c>
      <c r="I148" s="21">
        <v>2.5299999999999998</v>
      </c>
      <c r="J148" s="13" t="s">
        <v>4</v>
      </c>
      <c r="K148" s="21">
        <v>4.84</v>
      </c>
      <c r="L148" s="9" t="s">
        <v>70</v>
      </c>
      <c r="M148" s="21">
        <v>12.26</v>
      </c>
      <c r="N148" s="13" t="s">
        <v>4</v>
      </c>
      <c r="O148" s="21">
        <v>21.9</v>
      </c>
      <c r="P148" s="9" t="s">
        <v>70</v>
      </c>
      <c r="Q148" s="21">
        <v>46.41</v>
      </c>
      <c r="R148" s="13">
        <v>0.13</v>
      </c>
      <c r="S148" s="13" t="s">
        <v>4</v>
      </c>
      <c r="T148" s="30">
        <f t="shared" si="16"/>
        <v>3.1023999999999998</v>
      </c>
    </row>
    <row r="149" spans="1:20" ht="12" customHeight="1" x14ac:dyDescent="0.3">
      <c r="A149" s="4">
        <v>146</v>
      </c>
      <c r="B149" s="5" t="s">
        <v>152</v>
      </c>
      <c r="C149" s="6" t="s">
        <v>4</v>
      </c>
      <c r="D149" s="6" t="s">
        <v>62</v>
      </c>
      <c r="E149" s="6" t="s">
        <v>18</v>
      </c>
      <c r="F149" s="9" t="s">
        <v>70</v>
      </c>
      <c r="G149" s="21">
        <v>0.5877</v>
      </c>
      <c r="H149" s="13" t="s">
        <v>4</v>
      </c>
      <c r="I149" s="21">
        <v>2.39</v>
      </c>
      <c r="J149" s="13" t="s">
        <v>4</v>
      </c>
      <c r="K149" s="21">
        <v>5.0599999999999996</v>
      </c>
      <c r="L149" s="9" t="s">
        <v>70</v>
      </c>
      <c r="M149" s="21">
        <v>12.24</v>
      </c>
      <c r="N149" s="13" t="s">
        <v>4</v>
      </c>
      <c r="O149" s="21">
        <v>21.68</v>
      </c>
      <c r="P149" s="13" t="s">
        <v>4</v>
      </c>
      <c r="Q149" s="21">
        <v>46.69</v>
      </c>
      <c r="R149" s="13">
        <v>0.1</v>
      </c>
      <c r="S149" s="13" t="s">
        <v>4</v>
      </c>
      <c r="T149" s="30">
        <f t="shared" si="16"/>
        <v>2.9777</v>
      </c>
    </row>
    <row r="150" spans="1:20" ht="12" customHeight="1" x14ac:dyDescent="0.3">
      <c r="A150" s="4">
        <v>147</v>
      </c>
      <c r="B150" s="5" t="s">
        <v>153</v>
      </c>
      <c r="C150" s="6" t="s">
        <v>4</v>
      </c>
      <c r="D150" s="6" t="s">
        <v>62</v>
      </c>
      <c r="E150" s="6" t="s">
        <v>18</v>
      </c>
      <c r="F150" s="9" t="s">
        <v>70</v>
      </c>
      <c r="G150" s="21">
        <v>0.60570000000000002</v>
      </c>
      <c r="H150" s="13" t="s">
        <v>4</v>
      </c>
      <c r="I150" s="21">
        <v>2.5</v>
      </c>
      <c r="J150" s="13" t="s">
        <v>4</v>
      </c>
      <c r="K150" s="21">
        <v>4.78</v>
      </c>
      <c r="L150" s="13" t="s">
        <v>4</v>
      </c>
      <c r="M150" s="21">
        <v>12.3</v>
      </c>
      <c r="N150" s="13" t="s">
        <v>4</v>
      </c>
      <c r="O150" s="21">
        <v>21.04</v>
      </c>
      <c r="P150" s="13" t="s">
        <v>4</v>
      </c>
      <c r="Q150" s="21">
        <v>45.67</v>
      </c>
      <c r="R150" s="13">
        <v>0.11</v>
      </c>
      <c r="S150" s="13" t="s">
        <v>4</v>
      </c>
      <c r="T150" s="30">
        <f t="shared" si="16"/>
        <v>3.1057000000000001</v>
      </c>
    </row>
    <row r="151" spans="1:20" ht="12" customHeight="1" x14ac:dyDescent="0.3">
      <c r="A151" s="4">
        <v>148</v>
      </c>
      <c r="B151" s="5" t="s">
        <v>154</v>
      </c>
      <c r="C151" s="6" t="s">
        <v>4</v>
      </c>
      <c r="D151" s="6" t="s">
        <v>62</v>
      </c>
      <c r="E151" s="6" t="s">
        <v>18</v>
      </c>
      <c r="F151" s="9" t="s">
        <v>70</v>
      </c>
      <c r="G151" s="21">
        <v>0.57530000000000003</v>
      </c>
      <c r="H151" s="13" t="s">
        <v>4</v>
      </c>
      <c r="I151" s="21">
        <v>2.48</v>
      </c>
      <c r="J151" s="13" t="s">
        <v>4</v>
      </c>
      <c r="K151" s="21">
        <v>4.96</v>
      </c>
      <c r="L151" s="13" t="s">
        <v>4</v>
      </c>
      <c r="M151" s="21">
        <v>12.28</v>
      </c>
      <c r="N151" s="13" t="s">
        <v>4</v>
      </c>
      <c r="O151" s="21">
        <v>21.49</v>
      </c>
      <c r="P151" s="13" t="s">
        <v>4</v>
      </c>
      <c r="Q151" s="21">
        <v>46.46</v>
      </c>
      <c r="R151" s="13">
        <v>0.13</v>
      </c>
      <c r="S151" s="13" t="s">
        <v>4</v>
      </c>
      <c r="T151" s="30">
        <f t="shared" si="16"/>
        <v>3.0552999999999999</v>
      </c>
    </row>
    <row r="152" spans="1:20" ht="12" customHeight="1" x14ac:dyDescent="0.3">
      <c r="A152" s="4">
        <v>149</v>
      </c>
      <c r="B152" s="5" t="s">
        <v>155</v>
      </c>
      <c r="C152" s="6" t="s">
        <v>4</v>
      </c>
      <c r="D152" s="6" t="s">
        <v>62</v>
      </c>
      <c r="E152" s="6" t="s">
        <v>18</v>
      </c>
      <c r="F152" s="9" t="s">
        <v>70</v>
      </c>
      <c r="G152" s="21">
        <v>0.56569999999999998</v>
      </c>
      <c r="H152" s="13" t="s">
        <v>4</v>
      </c>
      <c r="I152" s="21">
        <v>2.54</v>
      </c>
      <c r="J152" s="13" t="s">
        <v>4</v>
      </c>
      <c r="K152" s="21">
        <v>4.97</v>
      </c>
      <c r="L152" s="9" t="s">
        <v>70</v>
      </c>
      <c r="M152" s="21">
        <v>12.31</v>
      </c>
      <c r="N152" s="13" t="s">
        <v>4</v>
      </c>
      <c r="O152" s="21">
        <v>21.64</v>
      </c>
      <c r="P152" s="13" t="s">
        <v>4</v>
      </c>
      <c r="Q152" s="21">
        <v>46.82</v>
      </c>
      <c r="R152" s="13">
        <v>0.08</v>
      </c>
      <c r="S152" s="13" t="s">
        <v>4</v>
      </c>
      <c r="T152" s="30">
        <f t="shared" si="16"/>
        <v>3.1057000000000001</v>
      </c>
    </row>
    <row r="153" spans="1:20" ht="12" customHeight="1" x14ac:dyDescent="0.3">
      <c r="A153" s="4">
        <v>150</v>
      </c>
      <c r="B153" s="5" t="s">
        <v>157</v>
      </c>
      <c r="C153" s="6" t="s">
        <v>4</v>
      </c>
      <c r="D153" s="6" t="s">
        <v>62</v>
      </c>
      <c r="E153" s="6" t="s">
        <v>18</v>
      </c>
      <c r="F153" s="9" t="s">
        <v>70</v>
      </c>
      <c r="G153" s="21">
        <v>0.63770000000000004</v>
      </c>
      <c r="H153" s="9" t="s">
        <v>70</v>
      </c>
      <c r="I153" s="21">
        <v>2.54</v>
      </c>
      <c r="J153" s="9" t="s">
        <v>70</v>
      </c>
      <c r="K153" s="21">
        <v>5.0199999999999996</v>
      </c>
      <c r="L153" s="9" t="s">
        <v>70</v>
      </c>
      <c r="M153" s="21">
        <v>12.3</v>
      </c>
      <c r="N153" s="9" t="s">
        <v>70</v>
      </c>
      <c r="O153" s="21">
        <v>21.87</v>
      </c>
      <c r="P153" s="13" t="s">
        <v>4</v>
      </c>
      <c r="Q153" s="21">
        <v>47</v>
      </c>
      <c r="R153" s="13">
        <v>0.8</v>
      </c>
      <c r="S153" s="13" t="s">
        <v>4</v>
      </c>
      <c r="T153" s="30">
        <f>SUM(G153,I153,K153,M153,O153,Q153)</f>
        <v>89.367699999999999</v>
      </c>
    </row>
    <row r="154" spans="1:20" ht="12" customHeight="1" x14ac:dyDescent="0.3">
      <c r="A154" s="22"/>
      <c r="B154" s="23"/>
      <c r="C154" s="23"/>
      <c r="D154" s="23"/>
      <c r="E154" s="23"/>
      <c r="F154" s="23"/>
      <c r="G154" s="23"/>
      <c r="H154" s="23"/>
      <c r="I154" s="23"/>
      <c r="J154" s="23"/>
      <c r="K154" s="23"/>
      <c r="L154" s="23"/>
      <c r="M154" s="23"/>
      <c r="N154" s="23"/>
      <c r="O154" s="23"/>
      <c r="P154" s="23"/>
      <c r="Q154" s="23"/>
      <c r="R154" s="23"/>
      <c r="S154" s="23"/>
      <c r="T154" s="29"/>
    </row>
    <row r="155" spans="1:20" ht="12" customHeight="1" x14ac:dyDescent="0.3">
      <c r="A155" s="4">
        <v>151</v>
      </c>
      <c r="B155" s="5" t="s">
        <v>218</v>
      </c>
      <c r="C155" s="6" t="s">
        <v>96</v>
      </c>
      <c r="D155" s="6" t="s">
        <v>62</v>
      </c>
      <c r="E155" s="6"/>
      <c r="F155" s="16" t="s">
        <v>96</v>
      </c>
      <c r="G155" s="25">
        <v>0.57799999999999996</v>
      </c>
      <c r="H155" s="16" t="s">
        <v>96</v>
      </c>
      <c r="I155" s="15">
        <v>2.5099999999999998</v>
      </c>
      <c r="J155" s="16" t="s">
        <v>96</v>
      </c>
      <c r="K155" s="15">
        <v>4.9000000000000004</v>
      </c>
      <c r="L155" s="16" t="s">
        <v>96</v>
      </c>
      <c r="M155" s="15">
        <v>12.2</v>
      </c>
      <c r="N155" s="16" t="s">
        <v>96</v>
      </c>
      <c r="O155" s="15">
        <v>21.91</v>
      </c>
      <c r="P155" s="16" t="s">
        <v>96</v>
      </c>
      <c r="Q155" s="15">
        <v>45.51</v>
      </c>
      <c r="R155" s="15">
        <v>0.18</v>
      </c>
      <c r="S155" s="28" t="s">
        <v>96</v>
      </c>
      <c r="T155" s="25">
        <f t="shared" ref="T155:T186" si="17">SUM(O155,K155,M155,Q155,I155,G155)</f>
        <v>87.608000000000018</v>
      </c>
    </row>
    <row r="156" spans="1:20" ht="12" customHeight="1" x14ac:dyDescent="0.3">
      <c r="A156" s="4">
        <v>152</v>
      </c>
      <c r="B156" s="5" t="s">
        <v>210</v>
      </c>
      <c r="C156" s="6" t="s">
        <v>96</v>
      </c>
      <c r="D156" s="6" t="s">
        <v>60</v>
      </c>
      <c r="E156" s="6"/>
      <c r="F156" s="16" t="s">
        <v>96</v>
      </c>
      <c r="G156" s="25">
        <v>0.56579999999999997</v>
      </c>
      <c r="H156" s="16" t="s">
        <v>96</v>
      </c>
      <c r="I156" s="15">
        <v>2.5299999999999998</v>
      </c>
      <c r="J156" s="16" t="s">
        <v>96</v>
      </c>
      <c r="K156" s="15">
        <v>4.8899999999999997</v>
      </c>
      <c r="L156" s="16" t="s">
        <v>96</v>
      </c>
      <c r="M156" s="15">
        <v>12.27</v>
      </c>
      <c r="N156" s="16" t="s">
        <v>96</v>
      </c>
      <c r="O156" s="15">
        <v>21.54</v>
      </c>
      <c r="P156" s="16" t="s">
        <v>96</v>
      </c>
      <c r="Q156" s="15">
        <v>47.19</v>
      </c>
      <c r="R156" s="15">
        <v>0.06</v>
      </c>
      <c r="S156" s="28" t="s">
        <v>96</v>
      </c>
      <c r="T156" s="25">
        <f t="shared" si="17"/>
        <v>88.985799999999998</v>
      </c>
    </row>
    <row r="157" spans="1:20" ht="12" customHeight="1" x14ac:dyDescent="0.3">
      <c r="A157" s="4">
        <v>153</v>
      </c>
      <c r="B157" s="5" t="s">
        <v>212</v>
      </c>
      <c r="C157" s="6" t="s">
        <v>96</v>
      </c>
      <c r="D157" s="6" t="s">
        <v>62</v>
      </c>
      <c r="E157" s="6"/>
      <c r="F157" s="16" t="s">
        <v>96</v>
      </c>
      <c r="G157" s="25">
        <v>0.56520000000000004</v>
      </c>
      <c r="H157" s="16" t="s">
        <v>96</v>
      </c>
      <c r="I157" s="15">
        <v>2.52</v>
      </c>
      <c r="J157" s="16" t="s">
        <v>96</v>
      </c>
      <c r="K157" s="15">
        <v>4.87</v>
      </c>
      <c r="L157" s="16" t="s">
        <v>96</v>
      </c>
      <c r="M157" s="15">
        <v>12.25</v>
      </c>
      <c r="N157" s="16" t="s">
        <v>96</v>
      </c>
      <c r="O157" s="15">
        <v>21.31</v>
      </c>
      <c r="P157" s="16" t="s">
        <v>96</v>
      </c>
      <c r="Q157" s="15">
        <v>46.99</v>
      </c>
      <c r="R157" s="15">
        <v>0.1</v>
      </c>
      <c r="S157" s="28" t="s">
        <v>96</v>
      </c>
      <c r="T157" s="25">
        <f t="shared" si="17"/>
        <v>88.505200000000002</v>
      </c>
    </row>
    <row r="158" spans="1:20" ht="12" customHeight="1" x14ac:dyDescent="0.3">
      <c r="A158" s="4">
        <v>154</v>
      </c>
      <c r="B158" s="5" t="s">
        <v>200</v>
      </c>
      <c r="C158" s="6" t="s">
        <v>96</v>
      </c>
      <c r="D158" s="6" t="s">
        <v>60</v>
      </c>
      <c r="E158" s="6"/>
      <c r="F158" s="16" t="s">
        <v>96</v>
      </c>
      <c r="G158" s="25">
        <v>0.63349999999999995</v>
      </c>
      <c r="H158" s="16" t="s">
        <v>96</v>
      </c>
      <c r="I158" s="15">
        <v>2.58</v>
      </c>
      <c r="J158" s="16" t="s">
        <v>96</v>
      </c>
      <c r="K158" s="15">
        <v>4.7</v>
      </c>
      <c r="L158" s="16" t="s">
        <v>96</v>
      </c>
      <c r="M158" s="15">
        <v>12.08</v>
      </c>
      <c r="N158" s="16" t="s">
        <v>96</v>
      </c>
      <c r="O158" s="15">
        <v>21.78</v>
      </c>
      <c r="P158" s="16" t="s">
        <v>96</v>
      </c>
      <c r="Q158" s="15">
        <v>45.33</v>
      </c>
      <c r="R158" s="15">
        <v>0.08</v>
      </c>
      <c r="S158" s="28" t="s">
        <v>96</v>
      </c>
      <c r="T158" s="25">
        <f t="shared" si="17"/>
        <v>87.103499999999997</v>
      </c>
    </row>
    <row r="159" spans="1:20" ht="12" customHeight="1" x14ac:dyDescent="0.3">
      <c r="A159" s="4">
        <v>155</v>
      </c>
      <c r="B159" s="5" t="s">
        <v>211</v>
      </c>
      <c r="C159" s="6" t="s">
        <v>96</v>
      </c>
      <c r="D159" s="6" t="s">
        <v>60</v>
      </c>
      <c r="E159" s="6"/>
      <c r="F159" s="16" t="s">
        <v>96</v>
      </c>
      <c r="G159" s="25">
        <v>0.57750000000000001</v>
      </c>
      <c r="H159" s="16" t="s">
        <v>96</v>
      </c>
      <c r="I159" s="15">
        <v>2.5299999999999998</v>
      </c>
      <c r="J159" s="16" t="s">
        <v>96</v>
      </c>
      <c r="K159" s="15">
        <v>4.78</v>
      </c>
      <c r="L159" s="16" t="s">
        <v>96</v>
      </c>
      <c r="M159" s="15">
        <v>12.2</v>
      </c>
      <c r="N159" s="16" t="s">
        <v>96</v>
      </c>
      <c r="O159" s="15">
        <v>21.65</v>
      </c>
      <c r="P159" s="16" t="s">
        <v>96</v>
      </c>
      <c r="Q159" s="15">
        <v>46.79</v>
      </c>
      <c r="R159" s="15">
        <v>0.64</v>
      </c>
      <c r="S159" s="28" t="s">
        <v>96</v>
      </c>
      <c r="T159" s="25">
        <f t="shared" si="17"/>
        <v>88.527499999999989</v>
      </c>
    </row>
    <row r="160" spans="1:20" ht="12" customHeight="1" x14ac:dyDescent="0.3">
      <c r="A160" s="4">
        <v>156</v>
      </c>
      <c r="B160" s="5" t="s">
        <v>213</v>
      </c>
      <c r="C160" s="6" t="s">
        <v>96</v>
      </c>
      <c r="D160" s="6" t="s">
        <v>62</v>
      </c>
      <c r="E160" s="6"/>
      <c r="F160" s="16" t="s">
        <v>96</v>
      </c>
      <c r="G160" s="25">
        <v>0.5796</v>
      </c>
      <c r="H160" s="16" t="s">
        <v>96</v>
      </c>
      <c r="I160" s="15">
        <v>2.4900000000000002</v>
      </c>
      <c r="J160" s="16" t="s">
        <v>96</v>
      </c>
      <c r="K160" s="15">
        <v>4.79</v>
      </c>
      <c r="L160" s="16" t="s">
        <v>96</v>
      </c>
      <c r="M160" s="15">
        <v>12.21</v>
      </c>
      <c r="N160" s="16" t="s">
        <v>96</v>
      </c>
      <c r="O160" s="15">
        <v>21.69</v>
      </c>
      <c r="P160" s="16" t="s">
        <v>96</v>
      </c>
      <c r="Q160" s="15">
        <v>46.58</v>
      </c>
      <c r="R160" s="15">
        <v>0.14000000000000001</v>
      </c>
      <c r="S160" s="28" t="s">
        <v>96</v>
      </c>
      <c r="T160" s="25">
        <f t="shared" si="17"/>
        <v>88.33959999999999</v>
      </c>
    </row>
    <row r="161" spans="1:20" ht="12" customHeight="1" x14ac:dyDescent="0.3">
      <c r="A161" s="4">
        <v>157</v>
      </c>
      <c r="B161" s="5" t="s">
        <v>100</v>
      </c>
      <c r="C161" s="6" t="s">
        <v>96</v>
      </c>
      <c r="D161" s="6" t="s">
        <v>60</v>
      </c>
      <c r="E161" s="6"/>
      <c r="F161" s="16" t="s">
        <v>96</v>
      </c>
      <c r="G161" s="25">
        <v>0.56110000000000004</v>
      </c>
      <c r="H161" s="16" t="s">
        <v>96</v>
      </c>
      <c r="I161" s="15">
        <v>2.46</v>
      </c>
      <c r="J161" s="16" t="s">
        <v>96</v>
      </c>
      <c r="K161" s="15">
        <v>4.83</v>
      </c>
      <c r="L161" s="16" t="s">
        <v>96</v>
      </c>
      <c r="M161" s="15">
        <v>12.24</v>
      </c>
      <c r="N161" s="16" t="s">
        <v>96</v>
      </c>
      <c r="O161" s="15">
        <v>21.94</v>
      </c>
      <c r="P161" s="16" t="s">
        <v>96</v>
      </c>
      <c r="Q161" s="15">
        <v>45.01</v>
      </c>
      <c r="R161" s="15">
        <v>0.16</v>
      </c>
      <c r="S161" s="28" t="s">
        <v>96</v>
      </c>
      <c r="T161" s="25">
        <f t="shared" si="17"/>
        <v>87.0411</v>
      </c>
    </row>
    <row r="162" spans="1:20" ht="12" customHeight="1" x14ac:dyDescent="0.3">
      <c r="A162" s="4">
        <v>158</v>
      </c>
      <c r="B162" s="5" t="s">
        <v>219</v>
      </c>
      <c r="C162" s="6" t="s">
        <v>96</v>
      </c>
      <c r="D162" s="6" t="s">
        <v>60</v>
      </c>
      <c r="E162" s="6"/>
      <c r="F162" s="16" t="s">
        <v>96</v>
      </c>
      <c r="G162" s="25">
        <v>0.57879999999999998</v>
      </c>
      <c r="H162" s="16" t="s">
        <v>96</v>
      </c>
      <c r="I162" s="15">
        <v>2.41</v>
      </c>
      <c r="J162" s="16" t="s">
        <v>96</v>
      </c>
      <c r="K162" s="15">
        <v>4.8899999999999997</v>
      </c>
      <c r="L162" s="16" t="s">
        <v>96</v>
      </c>
      <c r="M162" s="15">
        <v>12.19</v>
      </c>
      <c r="N162" s="16" t="s">
        <v>96</v>
      </c>
      <c r="O162" s="15">
        <v>21.08</v>
      </c>
      <c r="P162" s="16" t="s">
        <v>96</v>
      </c>
      <c r="Q162" s="15">
        <v>46.83</v>
      </c>
      <c r="R162" s="15">
        <v>0.17083139</v>
      </c>
      <c r="S162" s="28" t="s">
        <v>96</v>
      </c>
      <c r="T162" s="25">
        <f t="shared" si="17"/>
        <v>87.978799999999993</v>
      </c>
    </row>
    <row r="163" spans="1:20" ht="12" customHeight="1" x14ac:dyDescent="0.3">
      <c r="A163" s="4">
        <v>159</v>
      </c>
      <c r="B163" s="5" t="s">
        <v>118</v>
      </c>
      <c r="C163" s="6" t="s">
        <v>96</v>
      </c>
      <c r="D163" s="6" t="s">
        <v>60</v>
      </c>
      <c r="E163" s="6"/>
      <c r="F163" s="16" t="s">
        <v>96</v>
      </c>
      <c r="G163" s="25">
        <v>0.57310000000000005</v>
      </c>
      <c r="H163" s="16" t="s">
        <v>96</v>
      </c>
      <c r="I163" s="15">
        <v>2.56</v>
      </c>
      <c r="J163" s="16" t="s">
        <v>96</v>
      </c>
      <c r="K163" s="15">
        <v>4.78</v>
      </c>
      <c r="L163" s="16" t="s">
        <v>96</v>
      </c>
      <c r="M163" s="15">
        <v>12.47</v>
      </c>
      <c r="N163" s="16" t="s">
        <v>96</v>
      </c>
      <c r="O163" s="15">
        <v>21.63</v>
      </c>
      <c r="P163" s="16" t="s">
        <v>96</v>
      </c>
      <c r="Q163" s="15">
        <v>46.21</v>
      </c>
      <c r="R163" s="15">
        <v>4.0815610000000002E-2</v>
      </c>
      <c r="S163" s="28" t="s">
        <v>96</v>
      </c>
      <c r="T163" s="25">
        <f t="shared" si="17"/>
        <v>88.223100000000002</v>
      </c>
    </row>
    <row r="164" spans="1:20" ht="12" customHeight="1" x14ac:dyDescent="0.3">
      <c r="A164" s="4">
        <v>160</v>
      </c>
      <c r="B164" s="5" t="s">
        <v>212</v>
      </c>
      <c r="C164" s="6" t="s">
        <v>96</v>
      </c>
      <c r="D164" s="6" t="s">
        <v>62</v>
      </c>
      <c r="E164" s="6"/>
      <c r="F164" s="16" t="s">
        <v>96</v>
      </c>
      <c r="G164" s="25">
        <v>0.60319999999999996</v>
      </c>
      <c r="H164" s="16" t="s">
        <v>96</v>
      </c>
      <c r="I164" s="15">
        <v>2.58</v>
      </c>
      <c r="J164" s="16" t="s">
        <v>96</v>
      </c>
      <c r="K164" s="15">
        <v>4.8</v>
      </c>
      <c r="L164" s="16" t="s">
        <v>96</v>
      </c>
      <c r="M164" s="15">
        <v>12.07</v>
      </c>
      <c r="N164" s="16" t="s">
        <v>96</v>
      </c>
      <c r="O164" s="15">
        <v>21.17</v>
      </c>
      <c r="P164" s="16" t="s">
        <v>96</v>
      </c>
      <c r="Q164" s="15">
        <v>46.99</v>
      </c>
      <c r="R164" s="15">
        <v>0.18516505</v>
      </c>
      <c r="S164" s="28" t="s">
        <v>96</v>
      </c>
      <c r="T164" s="25">
        <f t="shared" si="17"/>
        <v>88.213200000000001</v>
      </c>
    </row>
    <row r="165" spans="1:20" ht="12" customHeight="1" x14ac:dyDescent="0.3">
      <c r="A165" s="4">
        <v>161</v>
      </c>
      <c r="B165" s="5" t="s">
        <v>123</v>
      </c>
      <c r="C165" s="6" t="s">
        <v>96</v>
      </c>
      <c r="D165" s="6" t="s">
        <v>60</v>
      </c>
      <c r="E165" s="6"/>
      <c r="F165" s="16" t="s">
        <v>96</v>
      </c>
      <c r="G165" s="25">
        <v>0.60670000000000002</v>
      </c>
      <c r="H165" s="16" t="s">
        <v>96</v>
      </c>
      <c r="I165" s="15">
        <v>2.59</v>
      </c>
      <c r="J165" s="16" t="s">
        <v>96</v>
      </c>
      <c r="K165" s="15">
        <v>4.8600000000000003</v>
      </c>
      <c r="L165" s="16" t="s">
        <v>96</v>
      </c>
      <c r="M165" s="15">
        <v>12.35</v>
      </c>
      <c r="N165" s="16" t="s">
        <v>96</v>
      </c>
      <c r="O165" s="15">
        <v>21.36</v>
      </c>
      <c r="P165" s="16" t="s">
        <v>96</v>
      </c>
      <c r="Q165" s="15">
        <v>45.65</v>
      </c>
      <c r="R165" s="15">
        <v>0.15445112999999999</v>
      </c>
      <c r="S165" s="28" t="s">
        <v>96</v>
      </c>
      <c r="T165" s="25">
        <f t="shared" si="17"/>
        <v>87.416700000000006</v>
      </c>
    </row>
    <row r="166" spans="1:20" ht="12" customHeight="1" x14ac:dyDescent="0.3">
      <c r="A166" s="4">
        <v>162</v>
      </c>
      <c r="B166" s="5" t="s">
        <v>200</v>
      </c>
      <c r="C166" s="6" t="s">
        <v>96</v>
      </c>
      <c r="D166" s="6" t="s">
        <v>60</v>
      </c>
      <c r="E166" s="6"/>
      <c r="F166" s="16" t="s">
        <v>96</v>
      </c>
      <c r="G166" s="25">
        <v>0.61409999999999998</v>
      </c>
      <c r="H166" s="16" t="s">
        <v>96</v>
      </c>
      <c r="I166" s="15">
        <v>2.4300000000000002</v>
      </c>
      <c r="J166" s="16" t="s">
        <v>96</v>
      </c>
      <c r="K166" s="15">
        <v>4.82</v>
      </c>
      <c r="L166" s="16" t="s">
        <v>96</v>
      </c>
      <c r="M166" s="15">
        <v>12.44</v>
      </c>
      <c r="N166" s="16" t="s">
        <v>96</v>
      </c>
      <c r="O166" s="15">
        <v>21.37</v>
      </c>
      <c r="P166" s="16" t="s">
        <v>96</v>
      </c>
      <c r="Q166" s="15">
        <v>46.4</v>
      </c>
      <c r="R166" s="15">
        <v>1.849833E-2</v>
      </c>
      <c r="S166" s="28" t="s">
        <v>96</v>
      </c>
      <c r="T166" s="25">
        <f t="shared" si="17"/>
        <v>88.074100000000001</v>
      </c>
    </row>
    <row r="167" spans="1:20" ht="12" customHeight="1" x14ac:dyDescent="0.3">
      <c r="A167" s="4">
        <v>163</v>
      </c>
      <c r="B167" s="5" t="s">
        <v>215</v>
      </c>
      <c r="C167" s="6" t="s">
        <v>96</v>
      </c>
      <c r="D167" s="6" t="s">
        <v>62</v>
      </c>
      <c r="E167" s="6"/>
      <c r="F167" s="16" t="s">
        <v>96</v>
      </c>
      <c r="G167" s="25">
        <v>0.58589999999999998</v>
      </c>
      <c r="H167" s="16" t="s">
        <v>96</v>
      </c>
      <c r="I167" s="15">
        <v>2.41</v>
      </c>
      <c r="J167" s="16" t="s">
        <v>96</v>
      </c>
      <c r="K167" s="15">
        <v>4.83</v>
      </c>
      <c r="L167" s="16" t="s">
        <v>96</v>
      </c>
      <c r="M167" s="15">
        <v>12.81</v>
      </c>
      <c r="N167" s="16" t="s">
        <v>96</v>
      </c>
      <c r="O167" s="15">
        <v>21.37</v>
      </c>
      <c r="P167" s="16" t="s">
        <v>96</v>
      </c>
      <c r="Q167" s="15">
        <v>46.95</v>
      </c>
      <c r="R167" s="15">
        <v>0.17704650999999999</v>
      </c>
      <c r="S167" s="28" t="s">
        <v>96</v>
      </c>
      <c r="T167" s="25">
        <f t="shared" si="17"/>
        <v>88.9559</v>
      </c>
    </row>
    <row r="168" spans="1:20" ht="12" customHeight="1" x14ac:dyDescent="0.3">
      <c r="A168" s="4">
        <v>164</v>
      </c>
      <c r="B168" s="5" t="s">
        <v>126</v>
      </c>
      <c r="C168" s="6" t="s">
        <v>96</v>
      </c>
      <c r="D168" s="6" t="s">
        <v>60</v>
      </c>
      <c r="E168" s="6"/>
      <c r="F168" s="16" t="s">
        <v>96</v>
      </c>
      <c r="G168" s="25">
        <v>0.61140000000000005</v>
      </c>
      <c r="H168" s="16" t="s">
        <v>96</v>
      </c>
      <c r="I168" s="15">
        <v>2.5299999999999998</v>
      </c>
      <c r="J168" s="16" t="s">
        <v>96</v>
      </c>
      <c r="K168" s="15">
        <v>4.8499999999999996</v>
      </c>
      <c r="L168" s="16" t="s">
        <v>96</v>
      </c>
      <c r="M168" s="15">
        <v>13.08</v>
      </c>
      <c r="N168" s="16" t="s">
        <v>96</v>
      </c>
      <c r="O168" s="15">
        <v>21.18</v>
      </c>
      <c r="P168" s="16" t="s">
        <v>96</v>
      </c>
      <c r="Q168" s="15">
        <v>45.23</v>
      </c>
      <c r="R168" s="15">
        <v>2.0497930000000001E-2</v>
      </c>
      <c r="S168" s="28" t="s">
        <v>96</v>
      </c>
      <c r="T168" s="25">
        <f t="shared" si="17"/>
        <v>87.481400000000008</v>
      </c>
    </row>
    <row r="169" spans="1:20" ht="12" customHeight="1" x14ac:dyDescent="0.3">
      <c r="A169" s="4">
        <v>165</v>
      </c>
      <c r="B169" s="5" t="s">
        <v>210</v>
      </c>
      <c r="C169" s="6" t="s">
        <v>96</v>
      </c>
      <c r="D169" s="6" t="s">
        <v>60</v>
      </c>
      <c r="E169" s="6"/>
      <c r="F169" s="16" t="s">
        <v>96</v>
      </c>
      <c r="G169" s="25">
        <v>0.623</v>
      </c>
      <c r="H169" s="16" t="s">
        <v>96</v>
      </c>
      <c r="I169" s="15">
        <v>2.5</v>
      </c>
      <c r="J169" s="16" t="s">
        <v>96</v>
      </c>
      <c r="K169" s="15">
        <v>4.78</v>
      </c>
      <c r="L169" s="16" t="s">
        <v>96</v>
      </c>
      <c r="M169" s="15">
        <v>13.15</v>
      </c>
      <c r="N169" s="16" t="s">
        <v>96</v>
      </c>
      <c r="O169" s="15">
        <v>21.94</v>
      </c>
      <c r="P169" s="16" t="s">
        <v>96</v>
      </c>
      <c r="Q169" s="15">
        <v>46.5</v>
      </c>
      <c r="R169" s="15">
        <v>0.11832589</v>
      </c>
      <c r="S169" s="28" t="s">
        <v>96</v>
      </c>
      <c r="T169" s="25">
        <f t="shared" si="17"/>
        <v>89.493000000000009</v>
      </c>
    </row>
    <row r="170" spans="1:20" ht="12" customHeight="1" x14ac:dyDescent="0.3">
      <c r="A170" s="4">
        <v>166</v>
      </c>
      <c r="B170" s="5" t="s">
        <v>127</v>
      </c>
      <c r="C170" s="6" t="s">
        <v>96</v>
      </c>
      <c r="D170" s="6" t="s">
        <v>60</v>
      </c>
      <c r="E170" s="6"/>
      <c r="F170" s="16" t="s">
        <v>96</v>
      </c>
      <c r="G170" s="25">
        <v>0.62649999999999995</v>
      </c>
      <c r="H170" s="16" t="s">
        <v>96</v>
      </c>
      <c r="I170" s="15">
        <v>2.5299999999999998</v>
      </c>
      <c r="J170" s="16" t="s">
        <v>96</v>
      </c>
      <c r="K170" s="15">
        <v>4.87</v>
      </c>
      <c r="L170" s="16" t="s">
        <v>96</v>
      </c>
      <c r="M170" s="15">
        <v>12.18</v>
      </c>
      <c r="N170" s="16" t="s">
        <v>96</v>
      </c>
      <c r="O170" s="15">
        <v>21.47</v>
      </c>
      <c r="P170" s="16" t="s">
        <v>96</v>
      </c>
      <c r="Q170" s="15">
        <v>46.35</v>
      </c>
      <c r="R170" s="15">
        <v>5.035017E-2</v>
      </c>
      <c r="S170" s="28" t="s">
        <v>96</v>
      </c>
      <c r="T170" s="25">
        <f t="shared" si="17"/>
        <v>88.026499999999999</v>
      </c>
    </row>
    <row r="171" spans="1:20" ht="12" customHeight="1" x14ac:dyDescent="0.3">
      <c r="A171" s="4">
        <v>167</v>
      </c>
      <c r="B171" s="5" t="s">
        <v>212</v>
      </c>
      <c r="C171" s="6" t="s">
        <v>96</v>
      </c>
      <c r="D171" s="6" t="s">
        <v>62</v>
      </c>
      <c r="E171" s="6"/>
      <c r="F171" s="16" t="s">
        <v>96</v>
      </c>
      <c r="G171" s="25">
        <v>0.61980000000000002</v>
      </c>
      <c r="H171" s="16" t="s">
        <v>96</v>
      </c>
      <c r="I171" s="15">
        <v>2.54</v>
      </c>
      <c r="J171" s="16" t="s">
        <v>96</v>
      </c>
      <c r="K171" s="15">
        <v>4.82</v>
      </c>
      <c r="L171" s="16" t="s">
        <v>96</v>
      </c>
      <c r="M171" s="15">
        <v>12.61</v>
      </c>
      <c r="N171" s="16" t="s">
        <v>96</v>
      </c>
      <c r="O171" s="15">
        <v>21.58</v>
      </c>
      <c r="P171" s="16" t="s">
        <v>96</v>
      </c>
      <c r="Q171" s="15">
        <v>45.42</v>
      </c>
      <c r="R171" s="15">
        <v>0.13786787</v>
      </c>
      <c r="S171" s="28" t="s">
        <v>96</v>
      </c>
      <c r="T171" s="25">
        <f t="shared" si="17"/>
        <v>87.589800000000011</v>
      </c>
    </row>
    <row r="172" spans="1:20" ht="12" customHeight="1" x14ac:dyDescent="0.3">
      <c r="A172" s="4">
        <v>168</v>
      </c>
      <c r="B172" s="5" t="s">
        <v>213</v>
      </c>
      <c r="C172" s="6" t="s">
        <v>96</v>
      </c>
      <c r="D172" s="6" t="s">
        <v>62</v>
      </c>
      <c r="E172" s="6"/>
      <c r="F172" s="16" t="s">
        <v>96</v>
      </c>
      <c r="G172" s="25">
        <v>0.58409999999999995</v>
      </c>
      <c r="H172" s="16" t="s">
        <v>96</v>
      </c>
      <c r="I172" s="15">
        <v>2.52</v>
      </c>
      <c r="J172" s="16" t="s">
        <v>96</v>
      </c>
      <c r="K172" s="15">
        <v>4.72</v>
      </c>
      <c r="L172" s="16" t="s">
        <v>96</v>
      </c>
      <c r="M172" s="15">
        <v>12.14</v>
      </c>
      <c r="N172" s="16" t="s">
        <v>96</v>
      </c>
      <c r="O172" s="15">
        <v>21.49</v>
      </c>
      <c r="P172" s="16" t="s">
        <v>96</v>
      </c>
      <c r="Q172" s="15">
        <v>46.48</v>
      </c>
      <c r="R172" s="15">
        <v>9.3147530000000006E-2</v>
      </c>
      <c r="S172" s="28" t="s">
        <v>96</v>
      </c>
      <c r="T172" s="25">
        <f t="shared" si="17"/>
        <v>87.934099999999987</v>
      </c>
    </row>
    <row r="173" spans="1:20" ht="12" customHeight="1" x14ac:dyDescent="0.3">
      <c r="A173" s="4">
        <v>169</v>
      </c>
      <c r="B173" s="5" t="s">
        <v>211</v>
      </c>
      <c r="C173" s="6" t="s">
        <v>96</v>
      </c>
      <c r="D173" s="6" t="s">
        <v>60</v>
      </c>
      <c r="E173" s="6"/>
      <c r="F173" s="16" t="s">
        <v>96</v>
      </c>
      <c r="G173" s="25">
        <v>0.56640000000000001</v>
      </c>
      <c r="H173" s="16" t="s">
        <v>96</v>
      </c>
      <c r="I173" s="15">
        <v>2.4500000000000002</v>
      </c>
      <c r="J173" s="16" t="s">
        <v>96</v>
      </c>
      <c r="K173" s="15">
        <v>4.9000000000000004</v>
      </c>
      <c r="L173" s="16" t="s">
        <v>96</v>
      </c>
      <c r="M173" s="15">
        <v>12.6</v>
      </c>
      <c r="N173" s="16" t="s">
        <v>96</v>
      </c>
      <c r="O173" s="15">
        <v>21.88</v>
      </c>
      <c r="P173" s="16" t="s">
        <v>96</v>
      </c>
      <c r="Q173" s="15">
        <v>47.5</v>
      </c>
      <c r="R173" s="15">
        <v>3.469299E-2</v>
      </c>
      <c r="S173" s="28" t="s">
        <v>96</v>
      </c>
      <c r="T173" s="25">
        <f t="shared" si="17"/>
        <v>89.8964</v>
      </c>
    </row>
    <row r="174" spans="1:20" ht="12" customHeight="1" x14ac:dyDescent="0.3">
      <c r="A174" s="4">
        <v>170</v>
      </c>
      <c r="B174" s="5" t="s">
        <v>95</v>
      </c>
      <c r="C174" s="6" t="s">
        <v>96</v>
      </c>
      <c r="D174" s="6" t="s">
        <v>62</v>
      </c>
      <c r="E174" s="6"/>
      <c r="F174" s="16" t="s">
        <v>96</v>
      </c>
      <c r="G174" s="25">
        <v>0.62339999999999995</v>
      </c>
      <c r="H174" s="16" t="s">
        <v>96</v>
      </c>
      <c r="I174" s="15">
        <v>2.54</v>
      </c>
      <c r="J174" s="16" t="s">
        <v>96</v>
      </c>
      <c r="K174" s="15">
        <v>4.7300000000000004</v>
      </c>
      <c r="L174" s="16" t="s">
        <v>96</v>
      </c>
      <c r="M174" s="15">
        <v>12.39</v>
      </c>
      <c r="N174" s="16" t="s">
        <v>96</v>
      </c>
      <c r="O174" s="15">
        <v>21.94</v>
      </c>
      <c r="P174" s="16" t="s">
        <v>96</v>
      </c>
      <c r="Q174" s="15">
        <v>47.63</v>
      </c>
      <c r="R174" s="15">
        <v>0.16507442999999999</v>
      </c>
      <c r="S174" s="28" t="s">
        <v>96</v>
      </c>
      <c r="T174" s="25">
        <f t="shared" si="17"/>
        <v>89.853400000000008</v>
      </c>
    </row>
    <row r="175" spans="1:20" ht="12" customHeight="1" x14ac:dyDescent="0.3">
      <c r="A175" s="4">
        <v>171</v>
      </c>
      <c r="B175" s="5" t="s">
        <v>200</v>
      </c>
      <c r="C175" s="6" t="s">
        <v>96</v>
      </c>
      <c r="D175" s="6" t="s">
        <v>60</v>
      </c>
      <c r="E175" s="6"/>
      <c r="F175" s="16" t="s">
        <v>96</v>
      </c>
      <c r="G175" s="25">
        <v>0.61140000000000005</v>
      </c>
      <c r="H175" s="16" t="s">
        <v>96</v>
      </c>
      <c r="I175" s="15">
        <v>2.56</v>
      </c>
      <c r="J175" s="16" t="s">
        <v>96</v>
      </c>
      <c r="K175" s="15">
        <v>4.75</v>
      </c>
      <c r="L175" s="16" t="s">
        <v>96</v>
      </c>
      <c r="M175" s="15">
        <v>13.2</v>
      </c>
      <c r="N175" s="16" t="s">
        <v>96</v>
      </c>
      <c r="O175" s="15">
        <v>21.5</v>
      </c>
      <c r="P175" s="16" t="s">
        <v>96</v>
      </c>
      <c r="Q175" s="15">
        <v>45.46</v>
      </c>
      <c r="R175" s="15">
        <v>0.18376043</v>
      </c>
      <c r="S175" s="28" t="s">
        <v>96</v>
      </c>
      <c r="T175" s="25">
        <f t="shared" si="17"/>
        <v>88.081400000000002</v>
      </c>
    </row>
    <row r="176" spans="1:20" ht="12" customHeight="1" x14ac:dyDescent="0.3">
      <c r="A176" s="4">
        <v>172</v>
      </c>
      <c r="B176" s="5" t="s">
        <v>129</v>
      </c>
      <c r="C176" s="6" t="s">
        <v>96</v>
      </c>
      <c r="D176" s="6" t="s">
        <v>60</v>
      </c>
      <c r="E176" s="6"/>
      <c r="F176" s="16" t="s">
        <v>96</v>
      </c>
      <c r="G176" s="25">
        <v>0.61599999999999999</v>
      </c>
      <c r="H176" s="16" t="s">
        <v>96</v>
      </c>
      <c r="I176" s="15">
        <v>2.59</v>
      </c>
      <c r="J176" s="16" t="s">
        <v>96</v>
      </c>
      <c r="K176" s="15">
        <v>4.8099999999999996</v>
      </c>
      <c r="L176" s="16" t="s">
        <v>96</v>
      </c>
      <c r="M176" s="15">
        <v>12.09</v>
      </c>
      <c r="N176" s="16" t="s">
        <v>96</v>
      </c>
      <c r="O176" s="15">
        <v>21.08</v>
      </c>
      <c r="P176" s="16" t="s">
        <v>96</v>
      </c>
      <c r="Q176" s="15">
        <v>45.8</v>
      </c>
      <c r="R176" s="15">
        <v>0.10095686</v>
      </c>
      <c r="S176" s="28" t="s">
        <v>96</v>
      </c>
      <c r="T176" s="25">
        <f t="shared" si="17"/>
        <v>86.986000000000004</v>
      </c>
    </row>
    <row r="177" spans="1:20" ht="12" customHeight="1" x14ac:dyDescent="0.3">
      <c r="A177" s="4">
        <v>173</v>
      </c>
      <c r="B177" s="5" t="s">
        <v>138</v>
      </c>
      <c r="C177" s="6" t="s">
        <v>96</v>
      </c>
      <c r="D177" s="6" t="s">
        <v>62</v>
      </c>
      <c r="E177" s="6"/>
      <c r="F177" s="16" t="s">
        <v>96</v>
      </c>
      <c r="G177" s="25">
        <v>0.57540000000000002</v>
      </c>
      <c r="H177" s="16" t="s">
        <v>96</v>
      </c>
      <c r="I177" s="15">
        <v>2.4300000000000002</v>
      </c>
      <c r="J177" s="16" t="s">
        <v>96</v>
      </c>
      <c r="K177" s="15">
        <v>4.9000000000000004</v>
      </c>
      <c r="L177" s="16" t="s">
        <v>96</v>
      </c>
      <c r="M177" s="15">
        <v>13.13</v>
      </c>
      <c r="N177" s="16" t="s">
        <v>96</v>
      </c>
      <c r="O177" s="15">
        <v>21.76</v>
      </c>
      <c r="P177" s="16" t="s">
        <v>96</v>
      </c>
      <c r="Q177" s="15">
        <v>46.11</v>
      </c>
      <c r="R177" s="15">
        <v>9.9993639999999995E-2</v>
      </c>
      <c r="S177" s="28" t="s">
        <v>96</v>
      </c>
      <c r="T177" s="25">
        <f t="shared" si="17"/>
        <v>88.905400000000014</v>
      </c>
    </row>
    <row r="178" spans="1:20" ht="12" customHeight="1" x14ac:dyDescent="0.3">
      <c r="A178" s="4">
        <v>174</v>
      </c>
      <c r="B178" s="5" t="s">
        <v>212</v>
      </c>
      <c r="C178" s="6" t="s">
        <v>96</v>
      </c>
      <c r="D178" s="6" t="s">
        <v>62</v>
      </c>
      <c r="E178" s="6"/>
      <c r="F178" s="16" t="s">
        <v>96</v>
      </c>
      <c r="G178" s="25">
        <v>0.59119999999999995</v>
      </c>
      <c r="H178" s="16" t="s">
        <v>96</v>
      </c>
      <c r="I178" s="15">
        <v>2.46</v>
      </c>
      <c r="J178" s="16" t="s">
        <v>96</v>
      </c>
      <c r="K178" s="15">
        <v>4.75</v>
      </c>
      <c r="L178" s="16" t="s">
        <v>96</v>
      </c>
      <c r="M178" s="15">
        <v>13.06</v>
      </c>
      <c r="N178" s="16" t="s">
        <v>96</v>
      </c>
      <c r="O178" s="15">
        <v>21.21</v>
      </c>
      <c r="P178" s="16" t="s">
        <v>96</v>
      </c>
      <c r="Q178" s="15">
        <v>46.5</v>
      </c>
      <c r="R178" s="15">
        <v>7.0202979999999998E-2</v>
      </c>
      <c r="S178" s="28" t="s">
        <v>96</v>
      </c>
      <c r="T178" s="25">
        <f t="shared" si="17"/>
        <v>88.571200000000005</v>
      </c>
    </row>
    <row r="179" spans="1:20" ht="12" customHeight="1" x14ac:dyDescent="0.3">
      <c r="A179" s="4">
        <v>175</v>
      </c>
      <c r="B179" s="5" t="s">
        <v>139</v>
      </c>
      <c r="C179" s="6" t="s">
        <v>96</v>
      </c>
      <c r="D179" s="6" t="s">
        <v>62</v>
      </c>
      <c r="E179" s="6"/>
      <c r="F179" s="16" t="s">
        <v>96</v>
      </c>
      <c r="G179" s="25">
        <v>0.6179</v>
      </c>
      <c r="H179" s="16" t="s">
        <v>96</v>
      </c>
      <c r="I179" s="15">
        <v>2.4</v>
      </c>
      <c r="J179" s="16" t="s">
        <v>96</v>
      </c>
      <c r="K179" s="15">
        <v>4.84</v>
      </c>
      <c r="L179" s="16" t="s">
        <v>96</v>
      </c>
      <c r="M179" s="15">
        <v>12.86</v>
      </c>
      <c r="N179" s="16" t="s">
        <v>96</v>
      </c>
      <c r="O179" s="15">
        <v>21.95</v>
      </c>
      <c r="P179" s="16" t="s">
        <v>96</v>
      </c>
      <c r="Q179" s="15">
        <v>45.16</v>
      </c>
      <c r="R179" s="15">
        <v>2.6202799999999998E-2</v>
      </c>
      <c r="S179" s="28" t="s">
        <v>96</v>
      </c>
      <c r="T179" s="25">
        <f t="shared" si="17"/>
        <v>87.827900000000014</v>
      </c>
    </row>
    <row r="180" spans="1:20" ht="12" customHeight="1" x14ac:dyDescent="0.3">
      <c r="A180" s="4">
        <v>176</v>
      </c>
      <c r="B180" s="5" t="s">
        <v>147</v>
      </c>
      <c r="C180" s="6" t="s">
        <v>96</v>
      </c>
      <c r="D180" s="6" t="s">
        <v>62</v>
      </c>
      <c r="E180" s="6"/>
      <c r="F180" s="16" t="s">
        <v>96</v>
      </c>
      <c r="G180" s="25">
        <v>0.57199999999999995</v>
      </c>
      <c r="H180" s="16" t="s">
        <v>96</v>
      </c>
      <c r="I180" s="15">
        <v>2.4900000000000002</v>
      </c>
      <c r="J180" s="16" t="s">
        <v>96</v>
      </c>
      <c r="K180" s="15">
        <v>4.8499999999999996</v>
      </c>
      <c r="L180" s="16" t="s">
        <v>96</v>
      </c>
      <c r="M180" s="15">
        <v>12.54</v>
      </c>
      <c r="N180" s="16" t="s">
        <v>96</v>
      </c>
      <c r="O180" s="15">
        <v>21.15</v>
      </c>
      <c r="P180" s="16" t="s">
        <v>96</v>
      </c>
      <c r="Q180" s="15">
        <v>46.82</v>
      </c>
      <c r="R180" s="15">
        <v>8.2870509999999994E-2</v>
      </c>
      <c r="S180" s="28" t="s">
        <v>96</v>
      </c>
      <c r="T180" s="25">
        <f t="shared" si="17"/>
        <v>88.421999999999997</v>
      </c>
    </row>
    <row r="181" spans="1:20" ht="12" customHeight="1" x14ac:dyDescent="0.3">
      <c r="A181" s="4">
        <v>177</v>
      </c>
      <c r="B181" s="5" t="s">
        <v>211</v>
      </c>
      <c r="C181" s="6" t="s">
        <v>96</v>
      </c>
      <c r="D181" s="6" t="s">
        <v>60</v>
      </c>
      <c r="E181" s="6"/>
      <c r="F181" s="16" t="s">
        <v>96</v>
      </c>
      <c r="G181" s="25">
        <v>0.59870000000000001</v>
      </c>
      <c r="H181" s="16" t="s">
        <v>96</v>
      </c>
      <c r="I181" s="15">
        <v>2.56</v>
      </c>
      <c r="J181" s="16" t="s">
        <v>96</v>
      </c>
      <c r="K181" s="15">
        <v>4.7300000000000004</v>
      </c>
      <c r="L181" s="16" t="s">
        <v>96</v>
      </c>
      <c r="M181" s="15">
        <v>12.1</v>
      </c>
      <c r="N181" s="16" t="s">
        <v>96</v>
      </c>
      <c r="O181" s="15">
        <v>21.52</v>
      </c>
      <c r="P181" s="16" t="s">
        <v>96</v>
      </c>
      <c r="Q181" s="15">
        <v>47.51</v>
      </c>
      <c r="R181" s="15">
        <v>9.6724710000000005E-2</v>
      </c>
      <c r="S181" s="28" t="s">
        <v>96</v>
      </c>
      <c r="T181" s="25">
        <f t="shared" si="17"/>
        <v>89.018699999999995</v>
      </c>
    </row>
    <row r="182" spans="1:20" ht="12" customHeight="1" x14ac:dyDescent="0.3">
      <c r="A182" s="4">
        <v>178</v>
      </c>
      <c r="B182" s="5" t="s">
        <v>215</v>
      </c>
      <c r="C182" s="6" t="s">
        <v>96</v>
      </c>
      <c r="D182" s="6" t="s">
        <v>62</v>
      </c>
      <c r="E182" s="6"/>
      <c r="F182" s="16" t="s">
        <v>96</v>
      </c>
      <c r="G182" s="25">
        <v>0.58840000000000003</v>
      </c>
      <c r="H182" s="16" t="s">
        <v>96</v>
      </c>
      <c r="I182" s="15">
        <v>2.42</v>
      </c>
      <c r="J182" s="16" t="s">
        <v>96</v>
      </c>
      <c r="K182" s="15">
        <v>4.76</v>
      </c>
      <c r="L182" s="16" t="s">
        <v>96</v>
      </c>
      <c r="M182" s="15">
        <v>12.08</v>
      </c>
      <c r="N182" s="16" t="s">
        <v>96</v>
      </c>
      <c r="O182" s="15">
        <v>21.78</v>
      </c>
      <c r="P182" s="16" t="s">
        <v>96</v>
      </c>
      <c r="Q182" s="15">
        <v>45.86</v>
      </c>
      <c r="R182" s="15">
        <v>5.8371119999999999E-2</v>
      </c>
      <c r="S182" s="28" t="s">
        <v>96</v>
      </c>
      <c r="T182" s="25">
        <f t="shared" si="17"/>
        <v>87.488399999999984</v>
      </c>
    </row>
    <row r="183" spans="1:20" ht="12" customHeight="1" x14ac:dyDescent="0.3">
      <c r="A183" s="4">
        <v>179</v>
      </c>
      <c r="B183" s="5" t="s">
        <v>213</v>
      </c>
      <c r="C183" s="6" t="s">
        <v>96</v>
      </c>
      <c r="D183" s="6" t="s">
        <v>62</v>
      </c>
      <c r="E183" s="6"/>
      <c r="F183" s="16" t="s">
        <v>96</v>
      </c>
      <c r="G183" s="25">
        <v>0.61739999999999995</v>
      </c>
      <c r="H183" s="16" t="s">
        <v>96</v>
      </c>
      <c r="I183" s="15">
        <v>2.58</v>
      </c>
      <c r="J183" s="16" t="s">
        <v>96</v>
      </c>
      <c r="K183" s="15">
        <v>4.84</v>
      </c>
      <c r="L183" s="16" t="s">
        <v>96</v>
      </c>
      <c r="M183" s="15">
        <v>12.69</v>
      </c>
      <c r="N183" s="16" t="s">
        <v>96</v>
      </c>
      <c r="O183" s="15">
        <v>21.24</v>
      </c>
      <c r="P183" s="16" t="s">
        <v>96</v>
      </c>
      <c r="Q183" s="15">
        <v>45.09</v>
      </c>
      <c r="R183" s="15">
        <v>0.18429363000000001</v>
      </c>
      <c r="S183" s="28" t="s">
        <v>96</v>
      </c>
      <c r="T183" s="25">
        <f t="shared" si="17"/>
        <v>87.057400000000001</v>
      </c>
    </row>
    <row r="184" spans="1:20" ht="12" customHeight="1" x14ac:dyDescent="0.3">
      <c r="A184" s="4">
        <v>180</v>
      </c>
      <c r="B184" s="5" t="s">
        <v>95</v>
      </c>
      <c r="C184" s="6" t="s">
        <v>96</v>
      </c>
      <c r="D184" s="6" t="s">
        <v>62</v>
      </c>
      <c r="E184" s="6"/>
      <c r="F184" s="16" t="s">
        <v>96</v>
      </c>
      <c r="G184" s="25">
        <v>0.59670000000000001</v>
      </c>
      <c r="H184" s="16" t="s">
        <v>96</v>
      </c>
      <c r="I184" s="15">
        <v>2.46</v>
      </c>
      <c r="J184" s="16" t="s">
        <v>96</v>
      </c>
      <c r="K184" s="15">
        <v>4.87</v>
      </c>
      <c r="L184" s="16" t="s">
        <v>96</v>
      </c>
      <c r="M184" s="15">
        <v>13.12</v>
      </c>
      <c r="N184" s="16" t="s">
        <v>96</v>
      </c>
      <c r="O184" s="15">
        <v>21.69</v>
      </c>
      <c r="P184" s="16" t="s">
        <v>96</v>
      </c>
      <c r="Q184" s="15">
        <v>46.13</v>
      </c>
      <c r="R184" s="15">
        <v>9.7368280000000001E-2</v>
      </c>
      <c r="S184" s="28" t="s">
        <v>96</v>
      </c>
      <c r="T184" s="25">
        <f t="shared" si="17"/>
        <v>88.866699999999994</v>
      </c>
    </row>
    <row r="185" spans="1:20" ht="12" customHeight="1" x14ac:dyDescent="0.3">
      <c r="A185" s="4">
        <v>181</v>
      </c>
      <c r="B185" s="5" t="s">
        <v>210</v>
      </c>
      <c r="C185" s="6" t="s">
        <v>96</v>
      </c>
      <c r="D185" s="6" t="s">
        <v>60</v>
      </c>
      <c r="E185" s="6"/>
      <c r="F185" s="16" t="s">
        <v>96</v>
      </c>
      <c r="G185" s="25">
        <v>0.60970000000000002</v>
      </c>
      <c r="H185" s="16" t="s">
        <v>96</v>
      </c>
      <c r="I185" s="15">
        <v>2.4500000000000002</v>
      </c>
      <c r="J185" s="16" t="s">
        <v>96</v>
      </c>
      <c r="K185" s="15">
        <v>4.87</v>
      </c>
      <c r="L185" s="16" t="s">
        <v>96</v>
      </c>
      <c r="M185" s="15">
        <v>12.33</v>
      </c>
      <c r="N185" s="16" t="s">
        <v>96</v>
      </c>
      <c r="O185" s="15">
        <v>21.82</v>
      </c>
      <c r="P185" s="16" t="s">
        <v>96</v>
      </c>
      <c r="Q185" s="15">
        <v>47.37</v>
      </c>
      <c r="R185" s="15">
        <v>5.0805650000000001E-2</v>
      </c>
      <c r="S185" s="28" t="s">
        <v>96</v>
      </c>
      <c r="T185" s="25">
        <f t="shared" si="17"/>
        <v>89.449700000000007</v>
      </c>
    </row>
    <row r="186" spans="1:20" ht="12" customHeight="1" x14ac:dyDescent="0.3">
      <c r="A186" s="4">
        <v>182</v>
      </c>
      <c r="B186" s="5" t="s">
        <v>212</v>
      </c>
      <c r="C186" s="6" t="s">
        <v>96</v>
      </c>
      <c r="D186" s="6" t="s">
        <v>62</v>
      </c>
      <c r="E186" s="6"/>
      <c r="F186" s="16" t="s">
        <v>96</v>
      </c>
      <c r="G186" s="25">
        <v>0.62729999999999997</v>
      </c>
      <c r="H186" s="16" t="s">
        <v>96</v>
      </c>
      <c r="I186" s="15">
        <v>2.59</v>
      </c>
      <c r="J186" s="16" t="s">
        <v>96</v>
      </c>
      <c r="K186" s="15">
        <v>4.83</v>
      </c>
      <c r="L186" s="16" t="s">
        <v>96</v>
      </c>
      <c r="M186" s="15">
        <v>12.17</v>
      </c>
      <c r="N186" s="16" t="s">
        <v>96</v>
      </c>
      <c r="O186" s="15">
        <v>21.38</v>
      </c>
      <c r="P186" s="16" t="s">
        <v>96</v>
      </c>
      <c r="Q186" s="15">
        <v>46.04</v>
      </c>
      <c r="R186" s="15">
        <v>9.5199870000000006E-2</v>
      </c>
      <c r="S186" s="28" t="s">
        <v>96</v>
      </c>
      <c r="T186" s="25">
        <f t="shared" si="17"/>
        <v>87.63730000000001</v>
      </c>
    </row>
    <row r="187" spans="1:20" ht="12" customHeight="1" x14ac:dyDescent="0.3">
      <c r="A187" s="4">
        <v>183</v>
      </c>
      <c r="B187" s="5" t="s">
        <v>149</v>
      </c>
      <c r="C187" s="6" t="s">
        <v>96</v>
      </c>
      <c r="D187" s="6" t="s">
        <v>60</v>
      </c>
      <c r="E187" s="6"/>
      <c r="F187" s="16" t="s">
        <v>96</v>
      </c>
      <c r="G187" s="25">
        <v>0.61470000000000002</v>
      </c>
      <c r="H187" s="16" t="s">
        <v>96</v>
      </c>
      <c r="I187" s="15">
        <v>2.54</v>
      </c>
      <c r="J187" s="16" t="s">
        <v>96</v>
      </c>
      <c r="K187" s="15">
        <v>4.8899999999999997</v>
      </c>
      <c r="L187" s="16" t="s">
        <v>96</v>
      </c>
      <c r="M187" s="15">
        <v>12.42</v>
      </c>
      <c r="N187" s="16" t="s">
        <v>96</v>
      </c>
      <c r="O187" s="15">
        <v>21.67</v>
      </c>
      <c r="P187" s="16" t="s">
        <v>96</v>
      </c>
      <c r="Q187" s="15">
        <v>46.83</v>
      </c>
      <c r="R187" s="15">
        <v>5.5314170000000003E-2</v>
      </c>
      <c r="S187" s="28" t="s">
        <v>96</v>
      </c>
      <c r="T187" s="25">
        <f t="shared" ref="T187:T218" si="18">SUM(O187,K187,M187,Q187,I187,G187)</f>
        <v>88.964700000000008</v>
      </c>
    </row>
    <row r="188" spans="1:20" ht="12" customHeight="1" x14ac:dyDescent="0.3">
      <c r="A188" s="4">
        <v>184</v>
      </c>
      <c r="B188" s="5" t="s">
        <v>156</v>
      </c>
      <c r="C188" s="6" t="s">
        <v>96</v>
      </c>
      <c r="D188" s="6" t="s">
        <v>62</v>
      </c>
      <c r="E188" s="6"/>
      <c r="F188" s="16" t="s">
        <v>96</v>
      </c>
      <c r="G188" s="25">
        <v>0.62829999999999997</v>
      </c>
      <c r="H188" s="16" t="s">
        <v>96</v>
      </c>
      <c r="I188" s="15">
        <v>2.41</v>
      </c>
      <c r="J188" s="16" t="s">
        <v>96</v>
      </c>
      <c r="K188" s="15">
        <v>4.78</v>
      </c>
      <c r="L188" s="16" t="s">
        <v>96</v>
      </c>
      <c r="M188" s="15">
        <v>12.55</v>
      </c>
      <c r="N188" s="16" t="s">
        <v>96</v>
      </c>
      <c r="O188" s="15">
        <v>21.6</v>
      </c>
      <c r="P188" s="16" t="s">
        <v>96</v>
      </c>
      <c r="Q188" s="15">
        <v>46.77</v>
      </c>
      <c r="R188" s="15">
        <v>9.6241889999999997E-2</v>
      </c>
      <c r="S188" s="28" t="s">
        <v>96</v>
      </c>
      <c r="T188" s="25">
        <f t="shared" si="18"/>
        <v>88.73830000000001</v>
      </c>
    </row>
    <row r="189" spans="1:20" ht="12" customHeight="1" x14ac:dyDescent="0.3">
      <c r="A189" s="4">
        <v>185</v>
      </c>
      <c r="B189" s="5" t="s">
        <v>200</v>
      </c>
      <c r="C189" s="6" t="s">
        <v>96</v>
      </c>
      <c r="D189" s="6" t="s">
        <v>60</v>
      </c>
      <c r="E189" s="6"/>
      <c r="F189" s="16" t="s">
        <v>96</v>
      </c>
      <c r="G189" s="25">
        <v>0.62380000000000002</v>
      </c>
      <c r="H189" s="16" t="s">
        <v>96</v>
      </c>
      <c r="I189" s="15">
        <v>2.42</v>
      </c>
      <c r="J189" s="16" t="s">
        <v>96</v>
      </c>
      <c r="K189" s="15">
        <v>4.76</v>
      </c>
      <c r="L189" s="16" t="s">
        <v>96</v>
      </c>
      <c r="M189" s="15">
        <v>12.16</v>
      </c>
      <c r="N189" s="16" t="s">
        <v>96</v>
      </c>
      <c r="O189" s="15">
        <v>21.27</v>
      </c>
      <c r="P189" s="16" t="s">
        <v>96</v>
      </c>
      <c r="Q189" s="15">
        <v>46.85</v>
      </c>
      <c r="R189" s="15">
        <v>0.18855711</v>
      </c>
      <c r="S189" s="28" t="s">
        <v>96</v>
      </c>
      <c r="T189" s="25">
        <f t="shared" si="18"/>
        <v>88.083799999999997</v>
      </c>
    </row>
    <row r="190" spans="1:20" ht="12" customHeight="1" x14ac:dyDescent="0.3">
      <c r="A190" s="4">
        <v>186</v>
      </c>
      <c r="B190" s="5" t="s">
        <v>165</v>
      </c>
      <c r="C190" s="6" t="s">
        <v>96</v>
      </c>
      <c r="D190" s="6" t="s">
        <v>62</v>
      </c>
      <c r="E190" s="6"/>
      <c r="F190" s="16" t="s">
        <v>96</v>
      </c>
      <c r="G190" s="25">
        <v>0.56540000000000001</v>
      </c>
      <c r="H190" s="16" t="s">
        <v>96</v>
      </c>
      <c r="I190" s="15">
        <v>2.5499999999999998</v>
      </c>
      <c r="J190" s="16" t="s">
        <v>96</v>
      </c>
      <c r="K190" s="15">
        <v>4.72</v>
      </c>
      <c r="L190" s="16" t="s">
        <v>96</v>
      </c>
      <c r="M190" s="15">
        <v>12.07</v>
      </c>
      <c r="N190" s="16" t="s">
        <v>96</v>
      </c>
      <c r="O190" s="15">
        <v>21.61</v>
      </c>
      <c r="P190" s="16" t="s">
        <v>96</v>
      </c>
      <c r="Q190" s="15">
        <v>45.72</v>
      </c>
      <c r="R190" s="15">
        <v>3.9630060000000002E-2</v>
      </c>
      <c r="S190" s="28" t="s">
        <v>96</v>
      </c>
      <c r="T190" s="25">
        <f t="shared" si="18"/>
        <v>87.235399999999998</v>
      </c>
    </row>
    <row r="191" spans="1:20" ht="12" customHeight="1" x14ac:dyDescent="0.3">
      <c r="A191" s="4">
        <v>187</v>
      </c>
      <c r="B191" s="5" t="s">
        <v>213</v>
      </c>
      <c r="C191" s="6" t="s">
        <v>96</v>
      </c>
      <c r="D191" s="6" t="s">
        <v>62</v>
      </c>
      <c r="E191" s="6"/>
      <c r="F191" s="16" t="s">
        <v>96</v>
      </c>
      <c r="G191" s="25">
        <v>0.59870000000000001</v>
      </c>
      <c r="H191" s="16" t="s">
        <v>96</v>
      </c>
      <c r="I191" s="15">
        <v>2.5499999999999998</v>
      </c>
      <c r="J191" s="16" t="s">
        <v>96</v>
      </c>
      <c r="K191" s="15">
        <v>4.71</v>
      </c>
      <c r="L191" s="16" t="s">
        <v>96</v>
      </c>
      <c r="M191" s="15">
        <v>12.5</v>
      </c>
      <c r="N191" s="16" t="s">
        <v>96</v>
      </c>
      <c r="O191" s="15">
        <v>21.04</v>
      </c>
      <c r="P191" s="16" t="s">
        <v>96</v>
      </c>
      <c r="Q191" s="15">
        <v>47.07</v>
      </c>
      <c r="R191" s="15">
        <v>0.16369102999999999</v>
      </c>
      <c r="S191" s="28" t="s">
        <v>96</v>
      </c>
      <c r="T191" s="25">
        <f t="shared" si="18"/>
        <v>88.468699999999984</v>
      </c>
    </row>
    <row r="192" spans="1:20" ht="12" customHeight="1" x14ac:dyDescent="0.3">
      <c r="A192" s="4">
        <v>188</v>
      </c>
      <c r="B192" s="5" t="s">
        <v>167</v>
      </c>
      <c r="C192" s="6" t="s">
        <v>96</v>
      </c>
      <c r="D192" s="6" t="s">
        <v>60</v>
      </c>
      <c r="E192" s="6"/>
      <c r="F192" s="16" t="s">
        <v>96</v>
      </c>
      <c r="G192" s="25">
        <v>0.59630000000000005</v>
      </c>
      <c r="H192" s="16" t="s">
        <v>96</v>
      </c>
      <c r="I192" s="15">
        <v>2.4300000000000002</v>
      </c>
      <c r="J192" s="16" t="s">
        <v>96</v>
      </c>
      <c r="K192" s="15">
        <v>4.79</v>
      </c>
      <c r="L192" s="16" t="s">
        <v>96</v>
      </c>
      <c r="M192" s="15">
        <v>12.54</v>
      </c>
      <c r="N192" s="16" t="s">
        <v>96</v>
      </c>
      <c r="O192" s="15">
        <v>21.18</v>
      </c>
      <c r="P192" s="16" t="s">
        <v>96</v>
      </c>
      <c r="Q192" s="15">
        <v>46.86</v>
      </c>
      <c r="R192" s="15">
        <v>0.10781821</v>
      </c>
      <c r="S192" s="28" t="s">
        <v>96</v>
      </c>
      <c r="T192" s="25">
        <f t="shared" si="18"/>
        <v>88.396300000000011</v>
      </c>
    </row>
    <row r="193" spans="1:20" ht="12" customHeight="1" x14ac:dyDescent="0.3">
      <c r="A193" s="4">
        <v>189</v>
      </c>
      <c r="B193" s="5" t="s">
        <v>170</v>
      </c>
      <c r="C193" s="6" t="s">
        <v>96</v>
      </c>
      <c r="D193" s="6" t="s">
        <v>60</v>
      </c>
      <c r="E193" s="6"/>
      <c r="F193" s="16" t="s">
        <v>96</v>
      </c>
      <c r="G193" s="25">
        <v>0.57420000000000004</v>
      </c>
      <c r="H193" s="16" t="s">
        <v>96</v>
      </c>
      <c r="I193" s="15">
        <v>2.4700000000000002</v>
      </c>
      <c r="J193" s="16" t="s">
        <v>96</v>
      </c>
      <c r="K193" s="15">
        <v>4.83</v>
      </c>
      <c r="L193" s="16" t="s">
        <v>96</v>
      </c>
      <c r="M193" s="15">
        <v>12.88</v>
      </c>
      <c r="N193" s="16" t="s">
        <v>96</v>
      </c>
      <c r="O193" s="15">
        <v>21.21</v>
      </c>
      <c r="P193" s="16" t="s">
        <v>96</v>
      </c>
      <c r="Q193" s="15">
        <v>46.15</v>
      </c>
      <c r="R193" s="15">
        <v>0.16867894999999999</v>
      </c>
      <c r="S193" s="28" t="s">
        <v>96</v>
      </c>
      <c r="T193" s="25">
        <f t="shared" si="18"/>
        <v>88.114199999999997</v>
      </c>
    </row>
    <row r="194" spans="1:20" ht="12" customHeight="1" x14ac:dyDescent="0.3">
      <c r="A194" s="4">
        <v>190</v>
      </c>
      <c r="B194" s="5" t="s">
        <v>212</v>
      </c>
      <c r="C194" s="6" t="s">
        <v>96</v>
      </c>
      <c r="D194" s="6" t="s">
        <v>62</v>
      </c>
      <c r="E194" s="6"/>
      <c r="F194" s="16" t="s">
        <v>96</v>
      </c>
      <c r="G194" s="25">
        <v>0.57240000000000002</v>
      </c>
      <c r="H194" s="16" t="s">
        <v>96</v>
      </c>
      <c r="I194" s="15">
        <v>2.4700000000000002</v>
      </c>
      <c r="J194" s="16" t="s">
        <v>96</v>
      </c>
      <c r="K194" s="15">
        <v>4.75</v>
      </c>
      <c r="L194" s="16" t="s">
        <v>96</v>
      </c>
      <c r="M194" s="15">
        <v>12.84</v>
      </c>
      <c r="N194" s="16" t="s">
        <v>96</v>
      </c>
      <c r="O194" s="15">
        <v>21.12</v>
      </c>
      <c r="P194" s="16" t="s">
        <v>96</v>
      </c>
      <c r="Q194" s="15">
        <v>46.1</v>
      </c>
      <c r="R194" s="15">
        <v>0.14890213999999999</v>
      </c>
      <c r="S194" s="28" t="s">
        <v>96</v>
      </c>
      <c r="T194" s="25">
        <f t="shared" si="18"/>
        <v>87.852400000000003</v>
      </c>
    </row>
    <row r="195" spans="1:20" ht="12" customHeight="1" x14ac:dyDescent="0.3">
      <c r="A195" s="4">
        <v>191</v>
      </c>
      <c r="B195" s="5" t="s">
        <v>211</v>
      </c>
      <c r="C195" s="6" t="s">
        <v>96</v>
      </c>
      <c r="D195" s="6" t="s">
        <v>60</v>
      </c>
      <c r="E195" s="6"/>
      <c r="F195" s="16" t="s">
        <v>96</v>
      </c>
      <c r="G195" s="25">
        <v>0.60499999999999998</v>
      </c>
      <c r="H195" s="16" t="s">
        <v>96</v>
      </c>
      <c r="I195" s="15">
        <v>2.5299999999999998</v>
      </c>
      <c r="J195" s="16" t="s">
        <v>96</v>
      </c>
      <c r="K195" s="15">
        <v>4.8899999999999997</v>
      </c>
      <c r="L195" s="16" t="s">
        <v>96</v>
      </c>
      <c r="M195" s="15">
        <v>12.7</v>
      </c>
      <c r="N195" s="16" t="s">
        <v>96</v>
      </c>
      <c r="O195" s="15">
        <v>21.55</v>
      </c>
      <c r="P195" s="16" t="s">
        <v>96</v>
      </c>
      <c r="Q195" s="15">
        <v>47.77</v>
      </c>
      <c r="R195" s="15">
        <v>0.1006343</v>
      </c>
      <c r="S195" s="28" t="s">
        <v>96</v>
      </c>
      <c r="T195" s="25">
        <f t="shared" si="18"/>
        <v>90.045000000000002</v>
      </c>
    </row>
    <row r="196" spans="1:20" ht="12" customHeight="1" x14ac:dyDescent="0.3">
      <c r="A196" s="4">
        <v>192</v>
      </c>
      <c r="B196" s="5" t="s">
        <v>171</v>
      </c>
      <c r="C196" s="6" t="s">
        <v>96</v>
      </c>
      <c r="D196" s="6" t="s">
        <v>60</v>
      </c>
      <c r="E196" s="6"/>
      <c r="F196" s="16" t="s">
        <v>96</v>
      </c>
      <c r="G196" s="25">
        <v>0.59340000000000004</v>
      </c>
      <c r="H196" s="16" t="s">
        <v>96</v>
      </c>
      <c r="I196" s="15">
        <v>2.46</v>
      </c>
      <c r="J196" s="16" t="s">
        <v>96</v>
      </c>
      <c r="K196" s="15">
        <v>4.71</v>
      </c>
      <c r="L196" s="16" t="s">
        <v>96</v>
      </c>
      <c r="M196" s="15">
        <v>12.44</v>
      </c>
      <c r="N196" s="16" t="s">
        <v>96</v>
      </c>
      <c r="O196" s="15">
        <v>21.46</v>
      </c>
      <c r="P196" s="16" t="s">
        <v>96</v>
      </c>
      <c r="Q196" s="15">
        <v>46.81</v>
      </c>
      <c r="R196" s="15">
        <v>7.3198029999999997E-2</v>
      </c>
      <c r="S196" s="28" t="s">
        <v>96</v>
      </c>
      <c r="T196" s="25">
        <f t="shared" si="18"/>
        <v>88.473399999999998</v>
      </c>
    </row>
    <row r="197" spans="1:20" ht="12" customHeight="1" x14ac:dyDescent="0.3">
      <c r="A197" s="4">
        <v>193</v>
      </c>
      <c r="B197" s="5" t="s">
        <v>215</v>
      </c>
      <c r="C197" s="6" t="s">
        <v>96</v>
      </c>
      <c r="D197" s="6" t="s">
        <v>62</v>
      </c>
      <c r="E197" s="6"/>
      <c r="F197" s="16" t="s">
        <v>96</v>
      </c>
      <c r="G197" s="25">
        <v>0.5796</v>
      </c>
      <c r="H197" s="16" t="s">
        <v>96</v>
      </c>
      <c r="I197" s="15">
        <v>2.4500000000000002</v>
      </c>
      <c r="J197" s="16" t="s">
        <v>96</v>
      </c>
      <c r="K197" s="15">
        <v>4.78</v>
      </c>
      <c r="L197" s="16" t="s">
        <v>96</v>
      </c>
      <c r="M197" s="15">
        <v>13.05</v>
      </c>
      <c r="N197" s="16" t="s">
        <v>96</v>
      </c>
      <c r="O197" s="15">
        <v>21.25</v>
      </c>
      <c r="P197" s="16" t="s">
        <v>96</v>
      </c>
      <c r="Q197" s="15">
        <v>47.71</v>
      </c>
      <c r="R197" s="15">
        <v>0.13687456000000001</v>
      </c>
      <c r="S197" s="28" t="s">
        <v>96</v>
      </c>
      <c r="T197" s="25">
        <f t="shared" si="18"/>
        <v>89.819599999999994</v>
      </c>
    </row>
    <row r="198" spans="1:20" ht="12" customHeight="1" x14ac:dyDescent="0.3">
      <c r="A198" s="4">
        <v>194</v>
      </c>
      <c r="B198" s="5" t="s">
        <v>210</v>
      </c>
      <c r="C198" s="6" t="s">
        <v>96</v>
      </c>
      <c r="D198" s="6" t="s">
        <v>60</v>
      </c>
      <c r="E198" s="6"/>
      <c r="F198" s="16" t="s">
        <v>96</v>
      </c>
      <c r="G198" s="25">
        <v>0.62539999999999996</v>
      </c>
      <c r="H198" s="16" t="s">
        <v>96</v>
      </c>
      <c r="I198" s="15">
        <v>2.52</v>
      </c>
      <c r="J198" s="16" t="s">
        <v>96</v>
      </c>
      <c r="K198" s="15">
        <v>4.9000000000000004</v>
      </c>
      <c r="L198" s="16" t="s">
        <v>96</v>
      </c>
      <c r="M198" s="15">
        <v>12.49</v>
      </c>
      <c r="N198" s="16" t="s">
        <v>96</v>
      </c>
      <c r="O198" s="15">
        <v>21.5</v>
      </c>
      <c r="P198" s="16" t="s">
        <v>96</v>
      </c>
      <c r="Q198" s="15">
        <v>45.78</v>
      </c>
      <c r="R198" s="15">
        <v>7.2762140000000003E-2</v>
      </c>
      <c r="S198" s="28" t="s">
        <v>96</v>
      </c>
      <c r="T198" s="25">
        <f t="shared" si="18"/>
        <v>87.815399999999997</v>
      </c>
    </row>
    <row r="199" spans="1:20" ht="12" customHeight="1" x14ac:dyDescent="0.3">
      <c r="A199" s="4">
        <v>195</v>
      </c>
      <c r="B199" s="5" t="s">
        <v>213</v>
      </c>
      <c r="C199" s="6" t="s">
        <v>96</v>
      </c>
      <c r="D199" s="6" t="s">
        <v>62</v>
      </c>
      <c r="E199" s="6"/>
      <c r="F199" s="16" t="s">
        <v>96</v>
      </c>
      <c r="G199" s="25">
        <v>0.5776</v>
      </c>
      <c r="H199" s="16" t="s">
        <v>96</v>
      </c>
      <c r="I199" s="15">
        <v>2.52</v>
      </c>
      <c r="J199" s="16" t="s">
        <v>96</v>
      </c>
      <c r="K199" s="15">
        <v>4.78</v>
      </c>
      <c r="L199" s="16" t="s">
        <v>96</v>
      </c>
      <c r="M199" s="15">
        <v>12.43</v>
      </c>
      <c r="N199" s="16" t="s">
        <v>96</v>
      </c>
      <c r="O199" s="15">
        <v>21.22</v>
      </c>
      <c r="P199" s="16" t="s">
        <v>96</v>
      </c>
      <c r="Q199" s="15">
        <v>46.61</v>
      </c>
      <c r="R199" s="15">
        <v>1.872714E-2</v>
      </c>
      <c r="S199" s="28" t="s">
        <v>96</v>
      </c>
      <c r="T199" s="25">
        <f t="shared" si="18"/>
        <v>88.137599999999992</v>
      </c>
    </row>
    <row r="200" spans="1:20" ht="12" customHeight="1" x14ac:dyDescent="0.3">
      <c r="A200" s="4">
        <v>196</v>
      </c>
      <c r="B200" s="5" t="s">
        <v>200</v>
      </c>
      <c r="C200" s="6" t="s">
        <v>96</v>
      </c>
      <c r="D200" s="6" t="s">
        <v>60</v>
      </c>
      <c r="E200" s="6"/>
      <c r="F200" s="16" t="s">
        <v>96</v>
      </c>
      <c r="G200" s="25">
        <v>0.56620000000000004</v>
      </c>
      <c r="H200" s="16" t="s">
        <v>96</v>
      </c>
      <c r="I200" s="15">
        <v>2.5099999999999998</v>
      </c>
      <c r="J200" s="16" t="s">
        <v>96</v>
      </c>
      <c r="K200" s="15">
        <v>4.87</v>
      </c>
      <c r="L200" s="16" t="s">
        <v>96</v>
      </c>
      <c r="M200" s="15">
        <v>12.41</v>
      </c>
      <c r="N200" s="16" t="s">
        <v>96</v>
      </c>
      <c r="O200" s="15">
        <v>21.79</v>
      </c>
      <c r="P200" s="16" t="s">
        <v>96</v>
      </c>
      <c r="Q200" s="15">
        <v>47.59</v>
      </c>
      <c r="R200" s="15">
        <v>1.63231E-2</v>
      </c>
      <c r="S200" s="28" t="s">
        <v>96</v>
      </c>
      <c r="T200" s="25">
        <f t="shared" si="18"/>
        <v>89.736199999999997</v>
      </c>
    </row>
    <row r="201" spans="1:20" ht="12" customHeight="1" x14ac:dyDescent="0.3">
      <c r="A201" s="4">
        <v>197</v>
      </c>
      <c r="B201" s="5" t="s">
        <v>95</v>
      </c>
      <c r="C201" s="6" t="s">
        <v>96</v>
      </c>
      <c r="D201" s="6" t="s">
        <v>62</v>
      </c>
      <c r="E201" s="6"/>
      <c r="F201" s="16" t="s">
        <v>96</v>
      </c>
      <c r="G201" s="25">
        <v>0.57499999999999996</v>
      </c>
      <c r="H201" s="16" t="s">
        <v>96</v>
      </c>
      <c r="I201" s="15">
        <v>2.57</v>
      </c>
      <c r="J201" s="16" t="s">
        <v>96</v>
      </c>
      <c r="K201" s="15">
        <v>4.78</v>
      </c>
      <c r="L201" s="16" t="s">
        <v>96</v>
      </c>
      <c r="M201" s="15">
        <v>12.11</v>
      </c>
      <c r="N201" s="16" t="s">
        <v>96</v>
      </c>
      <c r="O201" s="15">
        <v>21.95</v>
      </c>
      <c r="P201" s="16" t="s">
        <v>96</v>
      </c>
      <c r="Q201" s="15">
        <v>45.9</v>
      </c>
      <c r="R201" s="15">
        <v>9.6716990000000003E-2</v>
      </c>
      <c r="S201" s="28" t="s">
        <v>96</v>
      </c>
      <c r="T201" s="25">
        <f t="shared" si="18"/>
        <v>87.885000000000005</v>
      </c>
    </row>
    <row r="202" spans="1:20" ht="12" customHeight="1" x14ac:dyDescent="0.3">
      <c r="A202" s="4">
        <v>198</v>
      </c>
      <c r="B202" s="5" t="s">
        <v>177</v>
      </c>
      <c r="C202" s="6" t="s">
        <v>96</v>
      </c>
      <c r="D202" s="6" t="s">
        <v>60</v>
      </c>
      <c r="E202" s="6"/>
      <c r="F202" s="16" t="s">
        <v>96</v>
      </c>
      <c r="G202" s="25">
        <v>0.5605</v>
      </c>
      <c r="H202" s="16" t="s">
        <v>96</v>
      </c>
      <c r="I202" s="15">
        <v>2.57</v>
      </c>
      <c r="J202" s="16" t="s">
        <v>96</v>
      </c>
      <c r="K202" s="15">
        <v>4.78</v>
      </c>
      <c r="L202" s="16" t="s">
        <v>96</v>
      </c>
      <c r="M202" s="15">
        <v>12.71</v>
      </c>
      <c r="N202" s="16" t="s">
        <v>96</v>
      </c>
      <c r="O202" s="15">
        <v>21.52</v>
      </c>
      <c r="P202" s="16" t="s">
        <v>96</v>
      </c>
      <c r="Q202" s="15">
        <v>46.7</v>
      </c>
      <c r="R202" s="15">
        <v>0.18425521</v>
      </c>
      <c r="S202" s="28" t="s">
        <v>96</v>
      </c>
      <c r="T202" s="25">
        <f t="shared" si="18"/>
        <v>88.840500000000006</v>
      </c>
    </row>
    <row r="203" spans="1:20" ht="12" customHeight="1" x14ac:dyDescent="0.3">
      <c r="A203" s="4">
        <v>199</v>
      </c>
      <c r="B203" s="5" t="s">
        <v>212</v>
      </c>
      <c r="C203" s="6" t="s">
        <v>96</v>
      </c>
      <c r="D203" s="6" t="s">
        <v>62</v>
      </c>
      <c r="E203" s="6"/>
      <c r="F203" s="16" t="s">
        <v>96</v>
      </c>
      <c r="G203" s="25">
        <v>0.62770000000000004</v>
      </c>
      <c r="H203" s="16" t="s">
        <v>96</v>
      </c>
      <c r="I203" s="15">
        <v>2.42</v>
      </c>
      <c r="J203" s="16" t="s">
        <v>96</v>
      </c>
      <c r="K203" s="15">
        <v>4.8499999999999996</v>
      </c>
      <c r="L203" s="16" t="s">
        <v>96</v>
      </c>
      <c r="M203" s="15">
        <v>13.07</v>
      </c>
      <c r="N203" s="16" t="s">
        <v>96</v>
      </c>
      <c r="O203" s="15">
        <v>21.95</v>
      </c>
      <c r="P203" s="16" t="s">
        <v>96</v>
      </c>
      <c r="Q203" s="15">
        <v>45.24</v>
      </c>
      <c r="R203" s="15">
        <v>0.11148978</v>
      </c>
      <c r="S203" s="28" t="s">
        <v>96</v>
      </c>
      <c r="T203" s="25">
        <f t="shared" si="18"/>
        <v>88.157700000000006</v>
      </c>
    </row>
    <row r="204" spans="1:20" ht="12" customHeight="1" x14ac:dyDescent="0.3">
      <c r="A204" s="4">
        <v>200</v>
      </c>
      <c r="B204" s="5" t="s">
        <v>178</v>
      </c>
      <c r="C204" s="6" t="s">
        <v>96</v>
      </c>
      <c r="D204" s="6" t="s">
        <v>60</v>
      </c>
      <c r="E204" s="6"/>
      <c r="F204" s="16" t="s">
        <v>96</v>
      </c>
      <c r="G204" s="25">
        <v>0.60560000000000003</v>
      </c>
      <c r="H204" s="16" t="s">
        <v>96</v>
      </c>
      <c r="I204" s="15">
        <v>2.42</v>
      </c>
      <c r="J204" s="16" t="s">
        <v>96</v>
      </c>
      <c r="K204" s="15">
        <v>4.8600000000000003</v>
      </c>
      <c r="L204" s="16" t="s">
        <v>96</v>
      </c>
      <c r="M204" s="15">
        <v>12.4</v>
      </c>
      <c r="N204" s="16" t="s">
        <v>96</v>
      </c>
      <c r="O204" s="15">
        <v>21.91</v>
      </c>
      <c r="P204" s="16" t="s">
        <v>96</v>
      </c>
      <c r="Q204" s="15">
        <v>45.83</v>
      </c>
      <c r="R204" s="15">
        <v>8.9071689999999995E-2</v>
      </c>
      <c r="S204" s="28" t="s">
        <v>96</v>
      </c>
      <c r="T204" s="25">
        <f t="shared" si="18"/>
        <v>88.025599999999997</v>
      </c>
    </row>
    <row r="205" spans="1:20" ht="12" customHeight="1" x14ac:dyDescent="0.3">
      <c r="A205" s="4">
        <v>201</v>
      </c>
      <c r="B205" s="5" t="s">
        <v>182</v>
      </c>
      <c r="C205" s="6" t="s">
        <v>96</v>
      </c>
      <c r="D205" s="6" t="s">
        <v>60</v>
      </c>
      <c r="E205" s="6"/>
      <c r="F205" s="16" t="s">
        <v>96</v>
      </c>
      <c r="G205" s="25">
        <v>0.62280000000000002</v>
      </c>
      <c r="H205" s="16" t="s">
        <v>96</v>
      </c>
      <c r="I205" s="15">
        <v>2.5499999999999998</v>
      </c>
      <c r="J205" s="16" t="s">
        <v>96</v>
      </c>
      <c r="K205" s="15">
        <v>4.78</v>
      </c>
      <c r="L205" s="16" t="s">
        <v>96</v>
      </c>
      <c r="M205" s="15">
        <v>12.13</v>
      </c>
      <c r="N205" s="16" t="s">
        <v>96</v>
      </c>
      <c r="O205" s="15">
        <v>21.46</v>
      </c>
      <c r="P205" s="16" t="s">
        <v>96</v>
      </c>
      <c r="Q205" s="15">
        <v>47.68</v>
      </c>
      <c r="R205" s="15">
        <v>5.3037109999999998E-2</v>
      </c>
      <c r="S205" s="28" t="s">
        <v>96</v>
      </c>
      <c r="T205" s="25">
        <f t="shared" si="18"/>
        <v>89.222800000000007</v>
      </c>
    </row>
    <row r="206" spans="1:20" ht="12" customHeight="1" x14ac:dyDescent="0.3">
      <c r="A206" s="4">
        <v>202</v>
      </c>
      <c r="B206" s="5" t="s">
        <v>200</v>
      </c>
      <c r="C206" s="6" t="s">
        <v>96</v>
      </c>
      <c r="D206" s="6" t="s">
        <v>60</v>
      </c>
      <c r="E206" s="6"/>
      <c r="F206" s="16" t="s">
        <v>96</v>
      </c>
      <c r="G206" s="25">
        <v>0.57450000000000001</v>
      </c>
      <c r="H206" s="16" t="s">
        <v>96</v>
      </c>
      <c r="I206" s="15">
        <v>2.48</v>
      </c>
      <c r="J206" s="16" t="s">
        <v>96</v>
      </c>
      <c r="K206" s="15">
        <v>4.79</v>
      </c>
      <c r="L206" s="16" t="s">
        <v>96</v>
      </c>
      <c r="M206" s="15">
        <v>12.01</v>
      </c>
      <c r="N206" s="16" t="s">
        <v>96</v>
      </c>
      <c r="O206" s="15">
        <v>21.12</v>
      </c>
      <c r="P206" s="16" t="s">
        <v>96</v>
      </c>
      <c r="Q206" s="15">
        <v>45.25</v>
      </c>
      <c r="R206" s="15">
        <v>8.3913459999999995E-2</v>
      </c>
      <c r="S206" s="28" t="s">
        <v>96</v>
      </c>
      <c r="T206" s="25">
        <f t="shared" si="18"/>
        <v>86.224500000000006</v>
      </c>
    </row>
    <row r="207" spans="1:20" ht="12" customHeight="1" x14ac:dyDescent="0.3">
      <c r="A207" s="4">
        <v>203</v>
      </c>
      <c r="B207" s="5" t="s">
        <v>210</v>
      </c>
      <c r="C207" s="6" t="s">
        <v>96</v>
      </c>
      <c r="D207" s="6" t="s">
        <v>60</v>
      </c>
      <c r="E207" s="6"/>
      <c r="F207" s="16" t="s">
        <v>96</v>
      </c>
      <c r="G207" s="25">
        <v>0.58679999999999999</v>
      </c>
      <c r="H207" s="16" t="s">
        <v>96</v>
      </c>
      <c r="I207" s="15">
        <v>2.4300000000000002</v>
      </c>
      <c r="J207" s="16" t="s">
        <v>96</v>
      </c>
      <c r="K207" s="15">
        <v>4.88</v>
      </c>
      <c r="L207" s="16" t="s">
        <v>96</v>
      </c>
      <c r="M207" s="15">
        <v>13.06</v>
      </c>
      <c r="N207" s="16" t="s">
        <v>96</v>
      </c>
      <c r="O207" s="15">
        <v>21.8</v>
      </c>
      <c r="P207" s="16" t="s">
        <v>96</v>
      </c>
      <c r="Q207" s="15">
        <v>47.84</v>
      </c>
      <c r="R207" s="15">
        <v>0.17203103</v>
      </c>
      <c r="S207" s="28" t="s">
        <v>96</v>
      </c>
      <c r="T207" s="25">
        <f t="shared" si="18"/>
        <v>90.596800000000016</v>
      </c>
    </row>
    <row r="208" spans="1:20" ht="12" customHeight="1" x14ac:dyDescent="0.3">
      <c r="A208" s="4">
        <v>204</v>
      </c>
      <c r="B208" s="5" t="s">
        <v>213</v>
      </c>
      <c r="C208" s="6" t="s">
        <v>96</v>
      </c>
      <c r="D208" s="6" t="s">
        <v>62</v>
      </c>
      <c r="E208" s="6"/>
      <c r="F208" s="16" t="s">
        <v>96</v>
      </c>
      <c r="G208" s="25">
        <v>0.58830000000000005</v>
      </c>
      <c r="H208" s="16" t="s">
        <v>96</v>
      </c>
      <c r="I208" s="15">
        <v>2.42</v>
      </c>
      <c r="J208" s="16" t="s">
        <v>96</v>
      </c>
      <c r="K208" s="15">
        <v>4.8</v>
      </c>
      <c r="L208" s="16" t="s">
        <v>96</v>
      </c>
      <c r="M208" s="15">
        <v>12.04</v>
      </c>
      <c r="N208" s="16" t="s">
        <v>96</v>
      </c>
      <c r="O208" s="15">
        <v>21.53</v>
      </c>
      <c r="P208" s="16" t="s">
        <v>96</v>
      </c>
      <c r="Q208" s="15">
        <v>47.81</v>
      </c>
      <c r="R208" s="15">
        <v>0.13500561</v>
      </c>
      <c r="S208" s="28" t="s">
        <v>96</v>
      </c>
      <c r="T208" s="25">
        <f t="shared" si="18"/>
        <v>89.188300000000012</v>
      </c>
    </row>
    <row r="209" spans="1:20" ht="12" customHeight="1" x14ac:dyDescent="0.3">
      <c r="A209" s="4">
        <v>205</v>
      </c>
      <c r="B209" s="5" t="s">
        <v>211</v>
      </c>
      <c r="C209" s="6" t="s">
        <v>96</v>
      </c>
      <c r="D209" s="6" t="s">
        <v>60</v>
      </c>
      <c r="E209" s="6"/>
      <c r="F209" s="16" t="s">
        <v>96</v>
      </c>
      <c r="G209" s="25">
        <v>0.59530000000000005</v>
      </c>
      <c r="H209" s="16" t="s">
        <v>96</v>
      </c>
      <c r="I209" s="15">
        <v>2.56</v>
      </c>
      <c r="J209" s="16" t="s">
        <v>96</v>
      </c>
      <c r="K209" s="15">
        <v>4.78</v>
      </c>
      <c r="L209" s="16" t="s">
        <v>96</v>
      </c>
      <c r="M209" s="15">
        <v>12.39</v>
      </c>
      <c r="N209" s="16" t="s">
        <v>96</v>
      </c>
      <c r="O209" s="15">
        <v>21.72</v>
      </c>
      <c r="P209" s="16" t="s">
        <v>96</v>
      </c>
      <c r="Q209" s="15">
        <v>45</v>
      </c>
      <c r="R209" s="15">
        <v>0.17926275999999999</v>
      </c>
      <c r="S209" s="28" t="s">
        <v>96</v>
      </c>
      <c r="T209" s="25">
        <f t="shared" si="18"/>
        <v>87.045299999999997</v>
      </c>
    </row>
    <row r="210" spans="1:20" ht="12" customHeight="1" x14ac:dyDescent="0.3">
      <c r="A210" s="4">
        <v>206</v>
      </c>
      <c r="B210" s="5" t="s">
        <v>183</v>
      </c>
      <c r="C210" s="6" t="s">
        <v>96</v>
      </c>
      <c r="D210" s="6" t="s">
        <v>60</v>
      </c>
      <c r="E210" s="6"/>
      <c r="F210" s="16" t="s">
        <v>96</v>
      </c>
      <c r="G210" s="25">
        <v>0.57599999999999996</v>
      </c>
      <c r="H210" s="16" t="s">
        <v>96</v>
      </c>
      <c r="I210" s="15">
        <v>2.48</v>
      </c>
      <c r="J210" s="16" t="s">
        <v>96</v>
      </c>
      <c r="K210" s="15">
        <v>4.8099999999999996</v>
      </c>
      <c r="L210" s="16" t="s">
        <v>96</v>
      </c>
      <c r="M210" s="15">
        <v>12.14</v>
      </c>
      <c r="N210" s="16" t="s">
        <v>96</v>
      </c>
      <c r="O210" s="15">
        <v>21.63</v>
      </c>
      <c r="P210" s="16" t="s">
        <v>96</v>
      </c>
      <c r="Q210" s="15">
        <v>45.79</v>
      </c>
      <c r="R210" s="15">
        <v>9.8062280000000002E-2</v>
      </c>
      <c r="S210" s="28" t="s">
        <v>96</v>
      </c>
      <c r="T210" s="25">
        <f t="shared" si="18"/>
        <v>87.426000000000002</v>
      </c>
    </row>
    <row r="211" spans="1:20" ht="12" customHeight="1" x14ac:dyDescent="0.3">
      <c r="A211" s="4">
        <v>207</v>
      </c>
      <c r="B211" s="5" t="s">
        <v>212</v>
      </c>
      <c r="C211" s="6" t="s">
        <v>96</v>
      </c>
      <c r="D211" s="6" t="s">
        <v>62</v>
      </c>
      <c r="E211" s="6"/>
      <c r="F211" s="16" t="s">
        <v>96</v>
      </c>
      <c r="G211" s="25">
        <v>0.57979999999999998</v>
      </c>
      <c r="H211" s="16" t="s">
        <v>96</v>
      </c>
      <c r="I211" s="15">
        <v>2.59</v>
      </c>
      <c r="J211" s="16" t="s">
        <v>96</v>
      </c>
      <c r="K211" s="15">
        <v>4.75</v>
      </c>
      <c r="L211" s="16" t="s">
        <v>96</v>
      </c>
      <c r="M211" s="15">
        <v>13.11</v>
      </c>
      <c r="N211" s="16" t="s">
        <v>96</v>
      </c>
      <c r="O211" s="15">
        <v>21.91</v>
      </c>
      <c r="P211" s="16" t="s">
        <v>96</v>
      </c>
      <c r="Q211" s="15">
        <v>46.92</v>
      </c>
      <c r="R211" s="15">
        <v>0.10724767</v>
      </c>
      <c r="S211" s="28" t="s">
        <v>96</v>
      </c>
      <c r="T211" s="25">
        <f t="shared" si="18"/>
        <v>89.859800000000007</v>
      </c>
    </row>
    <row r="212" spans="1:20" ht="12" customHeight="1" x14ac:dyDescent="0.3">
      <c r="A212" s="4">
        <v>208</v>
      </c>
      <c r="B212" s="5" t="s">
        <v>191</v>
      </c>
      <c r="C212" s="6" t="s">
        <v>96</v>
      </c>
      <c r="D212" s="6" t="s">
        <v>60</v>
      </c>
      <c r="E212" s="6"/>
      <c r="F212" s="16" t="s">
        <v>96</v>
      </c>
      <c r="G212" s="25">
        <v>0.61980000000000002</v>
      </c>
      <c r="H212" s="16" t="s">
        <v>96</v>
      </c>
      <c r="I212" s="15">
        <v>2.5099999999999998</v>
      </c>
      <c r="J212" s="16" t="s">
        <v>96</v>
      </c>
      <c r="K212" s="15">
        <v>4.71</v>
      </c>
      <c r="L212" s="16" t="s">
        <v>96</v>
      </c>
      <c r="M212" s="15">
        <v>12.74</v>
      </c>
      <c r="N212" s="16" t="s">
        <v>96</v>
      </c>
      <c r="O212" s="15">
        <v>21.21</v>
      </c>
      <c r="P212" s="16" t="s">
        <v>96</v>
      </c>
      <c r="Q212" s="15">
        <v>46.18</v>
      </c>
      <c r="R212" s="15">
        <v>6.2272999999999998E-3</v>
      </c>
      <c r="S212" s="28" t="s">
        <v>96</v>
      </c>
      <c r="T212" s="25">
        <f t="shared" si="18"/>
        <v>87.969800000000006</v>
      </c>
    </row>
    <row r="213" spans="1:20" ht="12" customHeight="1" x14ac:dyDescent="0.3">
      <c r="A213" s="4">
        <v>209</v>
      </c>
      <c r="B213" s="5" t="s">
        <v>192</v>
      </c>
      <c r="C213" s="6" t="s">
        <v>96</v>
      </c>
      <c r="D213" s="6" t="s">
        <v>60</v>
      </c>
      <c r="E213" s="6"/>
      <c r="F213" s="16" t="s">
        <v>96</v>
      </c>
      <c r="G213" s="25">
        <v>0.57569999999999999</v>
      </c>
      <c r="H213" s="16" t="s">
        <v>96</v>
      </c>
      <c r="I213" s="15">
        <v>2.4900000000000002</v>
      </c>
      <c r="J213" s="16" t="s">
        <v>96</v>
      </c>
      <c r="K213" s="15">
        <v>4.8499999999999996</v>
      </c>
      <c r="L213" s="16" t="s">
        <v>96</v>
      </c>
      <c r="M213" s="15">
        <v>13</v>
      </c>
      <c r="N213" s="16" t="s">
        <v>96</v>
      </c>
      <c r="O213" s="15">
        <v>21.37</v>
      </c>
      <c r="P213" s="16" t="s">
        <v>96</v>
      </c>
      <c r="Q213" s="15">
        <v>45.24</v>
      </c>
      <c r="R213" s="15">
        <v>9.21371E-3</v>
      </c>
      <c r="S213" s="28" t="s">
        <v>96</v>
      </c>
      <c r="T213" s="25">
        <f t="shared" si="18"/>
        <v>87.525700000000001</v>
      </c>
    </row>
    <row r="214" spans="1:20" ht="12" customHeight="1" x14ac:dyDescent="0.3">
      <c r="A214" s="4">
        <v>210</v>
      </c>
      <c r="B214" s="5" t="s">
        <v>200</v>
      </c>
      <c r="C214" s="6" t="s">
        <v>96</v>
      </c>
      <c r="D214" s="6" t="s">
        <v>60</v>
      </c>
      <c r="E214" s="6"/>
      <c r="F214" s="16" t="s">
        <v>96</v>
      </c>
      <c r="G214" s="25">
        <v>0.56159999999999999</v>
      </c>
      <c r="H214" s="16" t="s">
        <v>96</v>
      </c>
      <c r="I214" s="15">
        <v>2.5</v>
      </c>
      <c r="J214" s="16" t="s">
        <v>96</v>
      </c>
      <c r="K214" s="15">
        <v>4.84</v>
      </c>
      <c r="L214" s="16" t="s">
        <v>96</v>
      </c>
      <c r="M214" s="15">
        <v>12.79</v>
      </c>
      <c r="N214" s="16" t="s">
        <v>96</v>
      </c>
      <c r="O214" s="15">
        <v>21.29</v>
      </c>
      <c r="P214" s="16" t="s">
        <v>96</v>
      </c>
      <c r="Q214" s="15">
        <v>46.98</v>
      </c>
      <c r="R214" s="15">
        <v>0.13646953000000001</v>
      </c>
      <c r="S214" s="28" t="s">
        <v>96</v>
      </c>
      <c r="T214" s="25">
        <f t="shared" si="18"/>
        <v>88.961600000000004</v>
      </c>
    </row>
    <row r="215" spans="1:20" ht="12" customHeight="1" x14ac:dyDescent="0.3">
      <c r="A215" s="4">
        <v>211</v>
      </c>
      <c r="B215" s="5" t="s">
        <v>95</v>
      </c>
      <c r="C215" s="6" t="s">
        <v>96</v>
      </c>
      <c r="D215" s="6" t="s">
        <v>62</v>
      </c>
      <c r="E215" s="6"/>
      <c r="F215" s="16" t="s">
        <v>96</v>
      </c>
      <c r="G215" s="25">
        <v>0.58360000000000001</v>
      </c>
      <c r="H215" s="16" t="s">
        <v>96</v>
      </c>
      <c r="I215" s="15">
        <v>2.57</v>
      </c>
      <c r="J215" s="16" t="s">
        <v>96</v>
      </c>
      <c r="K215" s="15">
        <v>4.79</v>
      </c>
      <c r="L215" s="16" t="s">
        <v>96</v>
      </c>
      <c r="M215" s="15">
        <v>12.9</v>
      </c>
      <c r="N215" s="16" t="s">
        <v>96</v>
      </c>
      <c r="O215" s="15">
        <v>22</v>
      </c>
      <c r="P215" s="16" t="s">
        <v>96</v>
      </c>
      <c r="Q215" s="15">
        <v>45.53</v>
      </c>
      <c r="R215" s="15">
        <v>8.1601489999999999E-2</v>
      </c>
      <c r="S215" s="28" t="s">
        <v>96</v>
      </c>
      <c r="T215" s="25">
        <f t="shared" si="18"/>
        <v>88.373599999999996</v>
      </c>
    </row>
    <row r="216" spans="1:20" ht="12" customHeight="1" x14ac:dyDescent="0.3">
      <c r="A216" s="4">
        <v>212</v>
      </c>
      <c r="B216" s="5" t="s">
        <v>194</v>
      </c>
      <c r="C216" s="6" t="s">
        <v>96</v>
      </c>
      <c r="D216" s="6" t="s">
        <v>60</v>
      </c>
      <c r="E216" s="6"/>
      <c r="F216" s="16" t="s">
        <v>96</v>
      </c>
      <c r="G216" s="25">
        <v>0.61209999999999998</v>
      </c>
      <c r="H216" s="16" t="s">
        <v>96</v>
      </c>
      <c r="I216" s="15">
        <v>2.54</v>
      </c>
      <c r="J216" s="16" t="s">
        <v>96</v>
      </c>
      <c r="K216" s="15">
        <v>4.76</v>
      </c>
      <c r="L216" s="16" t="s">
        <v>96</v>
      </c>
      <c r="M216" s="15">
        <v>12.07</v>
      </c>
      <c r="N216" s="16" t="s">
        <v>96</v>
      </c>
      <c r="O216" s="15">
        <v>21.32</v>
      </c>
      <c r="P216" s="16" t="s">
        <v>96</v>
      </c>
      <c r="Q216" s="15">
        <v>45.94</v>
      </c>
      <c r="R216" s="15">
        <v>9.0802279999999999E-2</v>
      </c>
      <c r="S216" s="28" t="s">
        <v>96</v>
      </c>
      <c r="T216" s="25">
        <f t="shared" si="18"/>
        <v>87.242100000000008</v>
      </c>
    </row>
    <row r="217" spans="1:20" ht="12" customHeight="1" x14ac:dyDescent="0.3">
      <c r="A217" s="4">
        <v>213</v>
      </c>
      <c r="B217" s="5" t="s">
        <v>212</v>
      </c>
      <c r="C217" s="6" t="s">
        <v>96</v>
      </c>
      <c r="D217" s="6" t="s">
        <v>62</v>
      </c>
      <c r="E217" s="6"/>
      <c r="F217" s="16" t="s">
        <v>96</v>
      </c>
      <c r="G217" s="25">
        <v>0.5847</v>
      </c>
      <c r="H217" s="16" t="s">
        <v>96</v>
      </c>
      <c r="I217" s="15">
        <v>2.58</v>
      </c>
      <c r="J217" s="16" t="s">
        <v>96</v>
      </c>
      <c r="K217" s="15">
        <v>4.88</v>
      </c>
      <c r="L217" s="16" t="s">
        <v>96</v>
      </c>
      <c r="M217" s="15">
        <v>12.31</v>
      </c>
      <c r="N217" s="16" t="s">
        <v>96</v>
      </c>
      <c r="O217" s="15">
        <v>21.15</v>
      </c>
      <c r="P217" s="16" t="s">
        <v>96</v>
      </c>
      <c r="Q217" s="15">
        <v>47.38</v>
      </c>
      <c r="R217" s="15">
        <v>2.2600479999999999E-2</v>
      </c>
      <c r="S217" s="28" t="s">
        <v>96</v>
      </c>
      <c r="T217" s="25">
        <f t="shared" si="18"/>
        <v>88.884699999999995</v>
      </c>
    </row>
    <row r="218" spans="1:20" ht="12" customHeight="1" x14ac:dyDescent="0.3">
      <c r="A218" s="4">
        <v>214</v>
      </c>
      <c r="B218" s="5" t="s">
        <v>213</v>
      </c>
      <c r="C218" s="6" t="s">
        <v>96</v>
      </c>
      <c r="D218" s="6" t="s">
        <v>62</v>
      </c>
      <c r="E218" s="6"/>
      <c r="F218" s="16" t="s">
        <v>96</v>
      </c>
      <c r="G218" s="25">
        <v>0.61019999999999996</v>
      </c>
      <c r="H218" s="16" t="s">
        <v>96</v>
      </c>
      <c r="I218" s="15">
        <v>2.5499999999999998</v>
      </c>
      <c r="J218" s="16" t="s">
        <v>96</v>
      </c>
      <c r="K218" s="15">
        <v>4.71</v>
      </c>
      <c r="L218" s="16" t="s">
        <v>96</v>
      </c>
      <c r="M218" s="15">
        <v>12.27</v>
      </c>
      <c r="N218" s="16" t="s">
        <v>96</v>
      </c>
      <c r="O218" s="15">
        <v>21.65</v>
      </c>
      <c r="P218" s="16" t="s">
        <v>96</v>
      </c>
      <c r="Q218" s="15">
        <v>46.74</v>
      </c>
      <c r="R218" s="15">
        <v>0.11541646</v>
      </c>
      <c r="S218" s="28" t="s">
        <v>96</v>
      </c>
      <c r="T218" s="25">
        <f t="shared" si="18"/>
        <v>88.530200000000008</v>
      </c>
    </row>
    <row r="219" spans="1:20" ht="12" customHeight="1" x14ac:dyDescent="0.3">
      <c r="A219" s="4">
        <v>215</v>
      </c>
      <c r="B219" s="5" t="s">
        <v>197</v>
      </c>
      <c r="C219" s="6" t="s">
        <v>96</v>
      </c>
      <c r="D219" s="6" t="s">
        <v>60</v>
      </c>
      <c r="E219" s="6"/>
      <c r="F219" s="16" t="s">
        <v>96</v>
      </c>
      <c r="G219" s="25">
        <v>0.60719999999999996</v>
      </c>
      <c r="H219" s="16" t="s">
        <v>96</v>
      </c>
      <c r="I219" s="15">
        <v>2.44</v>
      </c>
      <c r="J219" s="16" t="s">
        <v>96</v>
      </c>
      <c r="K219" s="15">
        <v>4.82</v>
      </c>
      <c r="L219" s="16" t="s">
        <v>96</v>
      </c>
      <c r="M219" s="15">
        <v>12.78</v>
      </c>
      <c r="N219" s="16" t="s">
        <v>96</v>
      </c>
      <c r="O219" s="15">
        <v>21.02</v>
      </c>
      <c r="P219" s="16" t="s">
        <v>96</v>
      </c>
      <c r="Q219" s="15">
        <v>47.23</v>
      </c>
      <c r="R219" s="15">
        <v>6.1465539999999999E-2</v>
      </c>
      <c r="S219" s="28" t="s">
        <v>96</v>
      </c>
      <c r="T219" s="25">
        <f t="shared" ref="T219:T254" si="19">SUM(O219,K219,M219,Q219,I219,G219)</f>
        <v>88.897199999999998</v>
      </c>
    </row>
    <row r="220" spans="1:20" ht="12" customHeight="1" x14ac:dyDescent="0.3">
      <c r="A220" s="4">
        <v>216</v>
      </c>
      <c r="B220" s="5" t="s">
        <v>210</v>
      </c>
      <c r="C220" s="6" t="s">
        <v>96</v>
      </c>
      <c r="D220" s="6" t="s">
        <v>60</v>
      </c>
      <c r="E220" s="6"/>
      <c r="F220" s="16" t="s">
        <v>96</v>
      </c>
      <c r="G220" s="25">
        <v>0.6</v>
      </c>
      <c r="H220" s="16" t="s">
        <v>96</v>
      </c>
      <c r="I220" s="15">
        <v>2.5</v>
      </c>
      <c r="J220" s="16" t="s">
        <v>96</v>
      </c>
      <c r="K220" s="15">
        <v>4.8</v>
      </c>
      <c r="L220" s="16" t="s">
        <v>96</v>
      </c>
      <c r="M220" s="15">
        <v>12.58</v>
      </c>
      <c r="N220" s="16" t="s">
        <v>96</v>
      </c>
      <c r="O220" s="15">
        <v>21.01</v>
      </c>
      <c r="P220" s="16" t="s">
        <v>96</v>
      </c>
      <c r="Q220" s="15">
        <v>47.41</v>
      </c>
      <c r="R220" s="15">
        <v>8.2411849999999995E-2</v>
      </c>
      <c r="S220" s="28" t="s">
        <v>96</v>
      </c>
      <c r="T220" s="25">
        <f t="shared" si="19"/>
        <v>88.899999999999991</v>
      </c>
    </row>
    <row r="221" spans="1:20" ht="12" customHeight="1" x14ac:dyDescent="0.3">
      <c r="A221" s="4">
        <v>217</v>
      </c>
      <c r="B221" s="5" t="s">
        <v>199</v>
      </c>
      <c r="C221" s="6" t="s">
        <v>96</v>
      </c>
      <c r="D221" s="6" t="s">
        <v>60</v>
      </c>
      <c r="E221" s="6"/>
      <c r="F221" s="16" t="s">
        <v>96</v>
      </c>
      <c r="G221" s="25">
        <v>0.62470000000000003</v>
      </c>
      <c r="H221" s="16" t="s">
        <v>96</v>
      </c>
      <c r="I221" s="15">
        <v>2.59</v>
      </c>
      <c r="J221" s="16" t="s">
        <v>96</v>
      </c>
      <c r="K221" s="15">
        <v>4.83</v>
      </c>
      <c r="L221" s="16" t="s">
        <v>96</v>
      </c>
      <c r="M221" s="15">
        <v>12.95</v>
      </c>
      <c r="N221" s="16" t="s">
        <v>96</v>
      </c>
      <c r="O221" s="15">
        <v>21.58</v>
      </c>
      <c r="P221" s="16" t="s">
        <v>96</v>
      </c>
      <c r="Q221" s="15">
        <v>47.55</v>
      </c>
      <c r="R221" s="15">
        <v>9.9201010000000006E-2</v>
      </c>
      <c r="S221" s="28" t="s">
        <v>96</v>
      </c>
      <c r="T221" s="25">
        <f t="shared" si="19"/>
        <v>90.124700000000004</v>
      </c>
    </row>
    <row r="222" spans="1:20" ht="12" customHeight="1" x14ac:dyDescent="0.3">
      <c r="A222" s="4">
        <v>218</v>
      </c>
      <c r="B222" s="5" t="s">
        <v>201</v>
      </c>
      <c r="C222" s="6" t="s">
        <v>96</v>
      </c>
      <c r="D222" s="6" t="s">
        <v>60</v>
      </c>
      <c r="E222" s="6"/>
      <c r="F222" s="16" t="s">
        <v>96</v>
      </c>
      <c r="G222" s="25">
        <v>0.56559999999999999</v>
      </c>
      <c r="H222" s="16" t="s">
        <v>96</v>
      </c>
      <c r="I222" s="15">
        <v>2.42</v>
      </c>
      <c r="J222" s="16" t="s">
        <v>96</v>
      </c>
      <c r="K222" s="15">
        <v>4.74</v>
      </c>
      <c r="L222" s="16" t="s">
        <v>96</v>
      </c>
      <c r="M222" s="15">
        <v>13.11</v>
      </c>
      <c r="N222" s="16" t="s">
        <v>96</v>
      </c>
      <c r="O222" s="15">
        <v>21.3</v>
      </c>
      <c r="P222" s="16" t="s">
        <v>96</v>
      </c>
      <c r="Q222" s="15">
        <v>47.21</v>
      </c>
      <c r="R222" s="15">
        <v>0.155449</v>
      </c>
      <c r="S222" s="28" t="s">
        <v>96</v>
      </c>
      <c r="T222" s="25">
        <f t="shared" si="19"/>
        <v>89.345600000000005</v>
      </c>
    </row>
    <row r="223" spans="1:20" ht="12" customHeight="1" x14ac:dyDescent="0.3">
      <c r="A223" s="4">
        <v>219</v>
      </c>
      <c r="B223" s="5" t="s">
        <v>211</v>
      </c>
      <c r="C223" s="6" t="s">
        <v>96</v>
      </c>
      <c r="D223" s="6" t="s">
        <v>60</v>
      </c>
      <c r="E223" s="6"/>
      <c r="F223" s="16" t="s">
        <v>96</v>
      </c>
      <c r="G223" s="25">
        <v>0.59099999999999997</v>
      </c>
      <c r="H223" s="16" t="s">
        <v>96</v>
      </c>
      <c r="I223" s="15">
        <v>2.4900000000000002</v>
      </c>
      <c r="J223" s="16" t="s">
        <v>96</v>
      </c>
      <c r="K223" s="15">
        <v>4.7300000000000004</v>
      </c>
      <c r="L223" s="16" t="s">
        <v>96</v>
      </c>
      <c r="M223" s="15">
        <v>12.05</v>
      </c>
      <c r="N223" s="16" t="s">
        <v>96</v>
      </c>
      <c r="O223" s="15">
        <v>21.92</v>
      </c>
      <c r="P223" s="16" t="s">
        <v>96</v>
      </c>
      <c r="Q223" s="15">
        <v>45.09</v>
      </c>
      <c r="R223" s="15">
        <v>7.7326500000000006E-2</v>
      </c>
      <c r="S223" s="28" t="s">
        <v>96</v>
      </c>
      <c r="T223" s="25">
        <f t="shared" si="19"/>
        <v>86.870999999999995</v>
      </c>
    </row>
    <row r="224" spans="1:20" ht="12" customHeight="1" x14ac:dyDescent="0.3">
      <c r="A224" s="4">
        <v>220</v>
      </c>
      <c r="B224" s="5" t="s">
        <v>95</v>
      </c>
      <c r="C224" s="6" t="s">
        <v>96</v>
      </c>
      <c r="D224" s="6" t="s">
        <v>62</v>
      </c>
      <c r="E224" s="6"/>
      <c r="F224" s="16" t="s">
        <v>96</v>
      </c>
      <c r="G224" s="25">
        <v>0.61160000000000003</v>
      </c>
      <c r="H224" s="16" t="s">
        <v>96</v>
      </c>
      <c r="I224" s="15">
        <v>2.4</v>
      </c>
      <c r="J224" s="16" t="s">
        <v>96</v>
      </c>
      <c r="K224" s="15">
        <v>4.7300000000000004</v>
      </c>
      <c r="L224" s="16" t="s">
        <v>96</v>
      </c>
      <c r="M224" s="15">
        <v>13.14</v>
      </c>
      <c r="N224" s="16" t="s">
        <v>96</v>
      </c>
      <c r="O224" s="15">
        <v>21.48</v>
      </c>
      <c r="P224" s="16" t="s">
        <v>96</v>
      </c>
      <c r="Q224" s="15">
        <v>46.73</v>
      </c>
      <c r="R224" s="15">
        <v>8.8477399999999998E-2</v>
      </c>
      <c r="S224" s="28" t="s">
        <v>96</v>
      </c>
      <c r="T224" s="25">
        <f t="shared" si="19"/>
        <v>89.0916</v>
      </c>
    </row>
    <row r="225" spans="1:20" ht="12" customHeight="1" x14ac:dyDescent="0.3">
      <c r="A225" s="4">
        <v>221</v>
      </c>
      <c r="B225" s="5" t="s">
        <v>213</v>
      </c>
      <c r="C225" s="6" t="s">
        <v>96</v>
      </c>
      <c r="D225" s="6" t="s">
        <v>62</v>
      </c>
      <c r="E225" s="6"/>
      <c r="F225" s="16" t="s">
        <v>96</v>
      </c>
      <c r="G225" s="25">
        <v>0.59550000000000003</v>
      </c>
      <c r="H225" s="16" t="s">
        <v>96</v>
      </c>
      <c r="I225" s="15">
        <v>2.4</v>
      </c>
      <c r="J225" s="16" t="s">
        <v>96</v>
      </c>
      <c r="K225" s="15">
        <v>4.9000000000000004</v>
      </c>
      <c r="L225" s="16" t="s">
        <v>96</v>
      </c>
      <c r="M225" s="15">
        <v>12.25</v>
      </c>
      <c r="N225" s="16" t="s">
        <v>96</v>
      </c>
      <c r="O225" s="15">
        <v>21.82</v>
      </c>
      <c r="P225" s="16" t="s">
        <v>96</v>
      </c>
      <c r="Q225" s="15">
        <v>47.11</v>
      </c>
      <c r="R225" s="15">
        <v>0.18801813000000001</v>
      </c>
      <c r="S225" s="28" t="s">
        <v>96</v>
      </c>
      <c r="T225" s="25">
        <f t="shared" si="19"/>
        <v>89.075500000000005</v>
      </c>
    </row>
    <row r="226" spans="1:20" ht="12" customHeight="1" x14ac:dyDescent="0.3">
      <c r="A226" s="4">
        <v>222</v>
      </c>
      <c r="B226" s="5" t="s">
        <v>202</v>
      </c>
      <c r="C226" s="6" t="s">
        <v>96</v>
      </c>
      <c r="D226" s="6" t="s">
        <v>60</v>
      </c>
      <c r="E226" s="6"/>
      <c r="F226" s="16" t="s">
        <v>96</v>
      </c>
      <c r="G226" s="25">
        <v>0.57789999999999997</v>
      </c>
      <c r="H226" s="16" t="s">
        <v>96</v>
      </c>
      <c r="I226" s="15">
        <v>2.6</v>
      </c>
      <c r="J226" s="16" t="s">
        <v>96</v>
      </c>
      <c r="K226" s="15">
        <v>4.8499999999999996</v>
      </c>
      <c r="L226" s="16" t="s">
        <v>96</v>
      </c>
      <c r="M226" s="15">
        <v>12.46</v>
      </c>
      <c r="N226" s="16" t="s">
        <v>96</v>
      </c>
      <c r="O226" s="15">
        <v>21.8</v>
      </c>
      <c r="P226" s="16" t="s">
        <v>96</v>
      </c>
      <c r="Q226" s="15">
        <v>45.13</v>
      </c>
      <c r="R226" s="15">
        <v>6.5519350000000004E-2</v>
      </c>
      <c r="S226" s="28" t="s">
        <v>96</v>
      </c>
      <c r="T226" s="25">
        <f t="shared" si="19"/>
        <v>87.417900000000003</v>
      </c>
    </row>
    <row r="227" spans="1:20" ht="12" customHeight="1" x14ac:dyDescent="0.3">
      <c r="A227" s="4">
        <v>223</v>
      </c>
      <c r="B227" s="5" t="s">
        <v>203</v>
      </c>
      <c r="C227" s="6" t="s">
        <v>96</v>
      </c>
      <c r="D227" s="6" t="s">
        <v>60</v>
      </c>
      <c r="E227" s="6"/>
      <c r="F227" s="16" t="s">
        <v>96</v>
      </c>
      <c r="G227" s="25">
        <v>0.58760000000000001</v>
      </c>
      <c r="H227" s="16" t="s">
        <v>96</v>
      </c>
      <c r="I227" s="15">
        <v>2.4700000000000002</v>
      </c>
      <c r="J227" s="16" t="s">
        <v>96</v>
      </c>
      <c r="K227" s="15">
        <v>4.76</v>
      </c>
      <c r="L227" s="16" t="s">
        <v>96</v>
      </c>
      <c r="M227" s="15">
        <v>12.52</v>
      </c>
      <c r="N227" s="16" t="s">
        <v>96</v>
      </c>
      <c r="O227" s="15">
        <v>21.01</v>
      </c>
      <c r="P227" s="16" t="s">
        <v>96</v>
      </c>
      <c r="Q227" s="15">
        <v>45.27</v>
      </c>
      <c r="R227" s="15">
        <v>5.3571299999999999E-3</v>
      </c>
      <c r="S227" s="28" t="s">
        <v>96</v>
      </c>
      <c r="T227" s="25">
        <f t="shared" si="19"/>
        <v>86.617599999999996</v>
      </c>
    </row>
    <row r="228" spans="1:20" ht="12" customHeight="1" x14ac:dyDescent="0.3">
      <c r="A228" s="4">
        <v>224</v>
      </c>
      <c r="B228" s="5" t="s">
        <v>212</v>
      </c>
      <c r="C228" s="6" t="s">
        <v>96</v>
      </c>
      <c r="D228" s="6" t="s">
        <v>62</v>
      </c>
      <c r="E228" s="6"/>
      <c r="F228" s="16" t="s">
        <v>96</v>
      </c>
      <c r="G228" s="25">
        <v>0.59660000000000002</v>
      </c>
      <c r="H228" s="16" t="s">
        <v>96</v>
      </c>
      <c r="I228" s="15">
        <v>2.5299999999999998</v>
      </c>
      <c r="J228" s="16" t="s">
        <v>96</v>
      </c>
      <c r="K228" s="15">
        <v>4.9000000000000004</v>
      </c>
      <c r="L228" s="16" t="s">
        <v>96</v>
      </c>
      <c r="M228" s="15">
        <v>12.81</v>
      </c>
      <c r="N228" s="16" t="s">
        <v>96</v>
      </c>
      <c r="O228" s="15">
        <v>21.81</v>
      </c>
      <c r="P228" s="16" t="s">
        <v>96</v>
      </c>
      <c r="Q228" s="15">
        <v>47.01</v>
      </c>
      <c r="R228" s="15">
        <v>4.2644199999999997E-3</v>
      </c>
      <c r="S228" s="28" t="s">
        <v>96</v>
      </c>
      <c r="T228" s="25">
        <f t="shared" si="19"/>
        <v>89.656599999999997</v>
      </c>
    </row>
    <row r="229" spans="1:20" ht="12" customHeight="1" x14ac:dyDescent="0.3">
      <c r="A229" s="4">
        <v>225</v>
      </c>
      <c r="B229" s="5" t="s">
        <v>204</v>
      </c>
      <c r="C229" s="6" t="s">
        <v>96</v>
      </c>
      <c r="D229" s="6" t="s">
        <v>60</v>
      </c>
      <c r="E229" s="6"/>
      <c r="F229" s="16" t="s">
        <v>96</v>
      </c>
      <c r="G229" s="25">
        <v>0.5806</v>
      </c>
      <c r="H229" s="16" t="s">
        <v>96</v>
      </c>
      <c r="I229" s="15">
        <v>2.5499999999999998</v>
      </c>
      <c r="J229" s="16" t="s">
        <v>96</v>
      </c>
      <c r="K229" s="15">
        <v>4.84</v>
      </c>
      <c r="L229" s="16" t="s">
        <v>96</v>
      </c>
      <c r="M229" s="15">
        <v>13.17</v>
      </c>
      <c r="N229" s="16" t="s">
        <v>96</v>
      </c>
      <c r="O229" s="15">
        <v>21.5</v>
      </c>
      <c r="P229" s="16" t="s">
        <v>96</v>
      </c>
      <c r="Q229" s="15">
        <v>45.65</v>
      </c>
      <c r="R229" s="15">
        <v>0.13639788</v>
      </c>
      <c r="S229" s="28" t="s">
        <v>96</v>
      </c>
      <c r="T229" s="25">
        <f t="shared" si="19"/>
        <v>88.290599999999998</v>
      </c>
    </row>
    <row r="230" spans="1:20" ht="12" customHeight="1" x14ac:dyDescent="0.3">
      <c r="A230" s="4">
        <v>226</v>
      </c>
      <c r="B230" s="5" t="s">
        <v>210</v>
      </c>
      <c r="C230" s="6" t="s">
        <v>96</v>
      </c>
      <c r="D230" s="6" t="s">
        <v>60</v>
      </c>
      <c r="E230" s="6"/>
      <c r="F230" s="16" t="s">
        <v>96</v>
      </c>
      <c r="G230" s="25">
        <v>0.59319999999999995</v>
      </c>
      <c r="H230" s="16" t="s">
        <v>96</v>
      </c>
      <c r="I230" s="15">
        <v>2.56</v>
      </c>
      <c r="J230" s="16" t="s">
        <v>96</v>
      </c>
      <c r="K230" s="15">
        <v>4.7699999999999996</v>
      </c>
      <c r="L230" s="16" t="s">
        <v>96</v>
      </c>
      <c r="M230" s="15">
        <v>12.1</v>
      </c>
      <c r="N230" s="16" t="s">
        <v>96</v>
      </c>
      <c r="O230" s="15">
        <v>21.55</v>
      </c>
      <c r="P230" s="16" t="s">
        <v>96</v>
      </c>
      <c r="Q230" s="15">
        <v>46.22</v>
      </c>
      <c r="R230" s="15">
        <v>0.17778036</v>
      </c>
      <c r="S230" s="28" t="s">
        <v>96</v>
      </c>
      <c r="T230" s="25">
        <f t="shared" si="19"/>
        <v>87.793199999999999</v>
      </c>
    </row>
    <row r="231" spans="1:20" ht="12" customHeight="1" x14ac:dyDescent="0.3">
      <c r="A231" s="4">
        <v>227</v>
      </c>
      <c r="B231" s="5" t="s">
        <v>211</v>
      </c>
      <c r="C231" s="6" t="s">
        <v>96</v>
      </c>
      <c r="D231" s="6" t="s">
        <v>60</v>
      </c>
      <c r="E231" s="6"/>
      <c r="F231" s="16" t="s">
        <v>96</v>
      </c>
      <c r="G231" s="25">
        <v>0.59699999999999998</v>
      </c>
      <c r="H231" s="16" t="s">
        <v>96</v>
      </c>
      <c r="I231" s="15">
        <v>2.5499999999999998</v>
      </c>
      <c r="J231" s="16" t="s">
        <v>96</v>
      </c>
      <c r="K231" s="15">
        <v>4.8099999999999996</v>
      </c>
      <c r="L231" s="16" t="s">
        <v>96</v>
      </c>
      <c r="M231" s="15">
        <v>13.2</v>
      </c>
      <c r="N231" s="16" t="s">
        <v>96</v>
      </c>
      <c r="O231" s="15">
        <v>21.62</v>
      </c>
      <c r="P231" s="16" t="s">
        <v>96</v>
      </c>
      <c r="Q231" s="15">
        <v>45.1</v>
      </c>
      <c r="R231" s="15">
        <v>2.4766599999999999E-3</v>
      </c>
      <c r="S231" s="28" t="s">
        <v>96</v>
      </c>
      <c r="T231" s="25">
        <f t="shared" si="19"/>
        <v>87.876999999999981</v>
      </c>
    </row>
    <row r="232" spans="1:20" ht="12" customHeight="1" x14ac:dyDescent="0.3">
      <c r="A232" s="4">
        <v>228</v>
      </c>
      <c r="B232" s="5" t="s">
        <v>205</v>
      </c>
      <c r="C232" s="6" t="s">
        <v>96</v>
      </c>
      <c r="D232" s="6" t="s">
        <v>60</v>
      </c>
      <c r="E232" s="6"/>
      <c r="F232" s="16" t="s">
        <v>96</v>
      </c>
      <c r="G232" s="25">
        <v>0.59370000000000001</v>
      </c>
      <c r="H232" s="16" t="s">
        <v>96</v>
      </c>
      <c r="I232" s="15">
        <v>2.46</v>
      </c>
      <c r="J232" s="16" t="s">
        <v>96</v>
      </c>
      <c r="K232" s="15">
        <v>4.75</v>
      </c>
      <c r="L232" s="16" t="s">
        <v>96</v>
      </c>
      <c r="M232" s="15">
        <v>12.45</v>
      </c>
      <c r="N232" s="16" t="s">
        <v>96</v>
      </c>
      <c r="O232" s="15">
        <v>21.69</v>
      </c>
      <c r="P232" s="16" t="s">
        <v>96</v>
      </c>
      <c r="Q232" s="15">
        <v>45.51</v>
      </c>
      <c r="R232" s="15">
        <v>8.8914649999999998E-2</v>
      </c>
      <c r="S232" s="28" t="s">
        <v>96</v>
      </c>
      <c r="T232" s="25">
        <f t="shared" si="19"/>
        <v>87.453699999999998</v>
      </c>
    </row>
    <row r="233" spans="1:20" ht="12" customHeight="1" x14ac:dyDescent="0.3">
      <c r="A233" s="4">
        <v>229</v>
      </c>
      <c r="B233" s="5" t="s">
        <v>95</v>
      </c>
      <c r="C233" s="6" t="s">
        <v>96</v>
      </c>
      <c r="D233" s="6" t="s">
        <v>62</v>
      </c>
      <c r="E233" s="6"/>
      <c r="F233" s="16" t="s">
        <v>96</v>
      </c>
      <c r="G233" s="25">
        <v>0.62270000000000003</v>
      </c>
      <c r="H233" s="16" t="s">
        <v>96</v>
      </c>
      <c r="I233" s="15">
        <v>2.42</v>
      </c>
      <c r="J233" s="16" t="s">
        <v>96</v>
      </c>
      <c r="K233" s="15">
        <v>4.8</v>
      </c>
      <c r="L233" s="16" t="s">
        <v>96</v>
      </c>
      <c r="M233" s="15">
        <v>12.51</v>
      </c>
      <c r="N233" s="16" t="s">
        <v>96</v>
      </c>
      <c r="O233" s="15">
        <v>21.63</v>
      </c>
      <c r="P233" s="16" t="s">
        <v>96</v>
      </c>
      <c r="Q233" s="15">
        <v>47.02</v>
      </c>
      <c r="R233" s="15">
        <v>7.9274040000000004E-2</v>
      </c>
      <c r="S233" s="28" t="s">
        <v>96</v>
      </c>
      <c r="T233" s="25">
        <f t="shared" si="19"/>
        <v>89.002700000000004</v>
      </c>
    </row>
    <row r="234" spans="1:20" ht="12" customHeight="1" x14ac:dyDescent="0.3">
      <c r="A234" s="4">
        <v>230</v>
      </c>
      <c r="B234" s="5" t="s">
        <v>213</v>
      </c>
      <c r="C234" s="6" t="s">
        <v>96</v>
      </c>
      <c r="D234" s="6" t="s">
        <v>62</v>
      </c>
      <c r="E234" s="6"/>
      <c r="F234" s="16" t="s">
        <v>96</v>
      </c>
      <c r="G234" s="25">
        <v>0.62190000000000001</v>
      </c>
      <c r="H234" s="16" t="s">
        <v>96</v>
      </c>
      <c r="I234" s="15">
        <v>2.54</v>
      </c>
      <c r="J234" s="16" t="s">
        <v>96</v>
      </c>
      <c r="K234" s="15">
        <v>4.8600000000000003</v>
      </c>
      <c r="L234" s="16" t="s">
        <v>96</v>
      </c>
      <c r="M234" s="15">
        <v>12.63</v>
      </c>
      <c r="N234" s="16" t="s">
        <v>96</v>
      </c>
      <c r="O234" s="15">
        <v>21.15</v>
      </c>
      <c r="P234" s="16" t="s">
        <v>96</v>
      </c>
      <c r="Q234" s="15">
        <v>45.73</v>
      </c>
      <c r="R234" s="15">
        <v>8.6341760000000004E-2</v>
      </c>
      <c r="S234" s="28" t="s">
        <v>96</v>
      </c>
      <c r="T234" s="25">
        <f t="shared" si="19"/>
        <v>87.531900000000007</v>
      </c>
    </row>
    <row r="235" spans="1:20" ht="12" customHeight="1" x14ac:dyDescent="0.3">
      <c r="A235" s="4">
        <v>231</v>
      </c>
      <c r="B235" s="5" t="s">
        <v>206</v>
      </c>
      <c r="C235" s="6" t="s">
        <v>96</v>
      </c>
      <c r="D235" s="6" t="s">
        <v>60</v>
      </c>
      <c r="E235" s="6"/>
      <c r="F235" s="16" t="s">
        <v>96</v>
      </c>
      <c r="G235" s="25">
        <v>0.56679999999999997</v>
      </c>
      <c r="H235" s="16" t="s">
        <v>96</v>
      </c>
      <c r="I235" s="15">
        <v>2.59</v>
      </c>
      <c r="J235" s="16" t="s">
        <v>96</v>
      </c>
      <c r="K235" s="15">
        <v>4.82</v>
      </c>
      <c r="L235" s="16" t="s">
        <v>96</v>
      </c>
      <c r="M235" s="15">
        <v>12.21</v>
      </c>
      <c r="N235" s="16" t="s">
        <v>96</v>
      </c>
      <c r="O235" s="15">
        <v>21.7</v>
      </c>
      <c r="P235" s="16" t="s">
        <v>96</v>
      </c>
      <c r="Q235" s="15">
        <v>46.72</v>
      </c>
      <c r="R235" s="15">
        <v>0.14339030999999999</v>
      </c>
      <c r="S235" s="28" t="s">
        <v>96</v>
      </c>
      <c r="T235" s="25">
        <f t="shared" si="19"/>
        <v>88.606800000000007</v>
      </c>
    </row>
    <row r="236" spans="1:20" ht="12" customHeight="1" x14ac:dyDescent="0.3">
      <c r="A236" s="4">
        <v>232</v>
      </c>
      <c r="B236" s="5" t="s">
        <v>207</v>
      </c>
      <c r="C236" s="6" t="s">
        <v>96</v>
      </c>
      <c r="D236" s="6" t="s">
        <v>60</v>
      </c>
      <c r="E236" s="6"/>
      <c r="F236" s="16" t="s">
        <v>96</v>
      </c>
      <c r="G236" s="25">
        <v>0.57410000000000005</v>
      </c>
      <c r="H236" s="16" t="s">
        <v>96</v>
      </c>
      <c r="I236" s="15">
        <v>2.44</v>
      </c>
      <c r="J236" s="16" t="s">
        <v>96</v>
      </c>
      <c r="K236" s="15">
        <v>4.74</v>
      </c>
      <c r="L236" s="16" t="s">
        <v>96</v>
      </c>
      <c r="M236" s="15">
        <v>13.17</v>
      </c>
      <c r="N236" s="16" t="s">
        <v>96</v>
      </c>
      <c r="O236" s="15">
        <v>21.43</v>
      </c>
      <c r="P236" s="16" t="s">
        <v>96</v>
      </c>
      <c r="Q236" s="15">
        <v>46.18</v>
      </c>
      <c r="R236" s="15">
        <v>0.1643125</v>
      </c>
      <c r="S236" s="28" t="s">
        <v>96</v>
      </c>
      <c r="T236" s="25">
        <f t="shared" si="19"/>
        <v>88.534100000000009</v>
      </c>
    </row>
    <row r="237" spans="1:20" ht="12" customHeight="1" x14ac:dyDescent="0.3">
      <c r="A237" s="4">
        <v>233</v>
      </c>
      <c r="B237" s="5" t="s">
        <v>212</v>
      </c>
      <c r="C237" s="6" t="s">
        <v>96</v>
      </c>
      <c r="D237" s="6" t="s">
        <v>62</v>
      </c>
      <c r="E237" s="6"/>
      <c r="F237" s="16" t="s">
        <v>96</v>
      </c>
      <c r="G237" s="25">
        <v>0.56520000000000004</v>
      </c>
      <c r="H237" s="16" t="s">
        <v>96</v>
      </c>
      <c r="I237" s="15">
        <v>2.56</v>
      </c>
      <c r="J237" s="16" t="s">
        <v>96</v>
      </c>
      <c r="K237" s="15">
        <v>4.88</v>
      </c>
      <c r="L237" s="16" t="s">
        <v>96</v>
      </c>
      <c r="M237" s="15">
        <v>12.45</v>
      </c>
      <c r="N237" s="16" t="s">
        <v>96</v>
      </c>
      <c r="O237" s="15">
        <v>21.86</v>
      </c>
      <c r="P237" s="16" t="s">
        <v>96</v>
      </c>
      <c r="Q237" s="15">
        <v>45.46</v>
      </c>
      <c r="R237" s="15">
        <v>0.12483626</v>
      </c>
      <c r="S237" s="28" t="s">
        <v>96</v>
      </c>
      <c r="T237" s="25">
        <f t="shared" si="19"/>
        <v>87.775200000000012</v>
      </c>
    </row>
    <row r="238" spans="1:20" ht="12" customHeight="1" x14ac:dyDescent="0.3">
      <c r="A238" s="4">
        <v>234</v>
      </c>
      <c r="B238" s="5" t="s">
        <v>208</v>
      </c>
      <c r="C238" s="6" t="s">
        <v>96</v>
      </c>
      <c r="D238" s="6" t="s">
        <v>60</v>
      </c>
      <c r="E238" s="6"/>
      <c r="F238" s="16" t="s">
        <v>96</v>
      </c>
      <c r="G238" s="25">
        <v>0.59970000000000001</v>
      </c>
      <c r="H238" s="16" t="s">
        <v>96</v>
      </c>
      <c r="I238" s="15">
        <v>2.59</v>
      </c>
      <c r="J238" s="16" t="s">
        <v>96</v>
      </c>
      <c r="K238" s="15">
        <v>4.8099999999999996</v>
      </c>
      <c r="L238" s="16" t="s">
        <v>96</v>
      </c>
      <c r="M238" s="15">
        <v>12.66</v>
      </c>
      <c r="N238" s="16" t="s">
        <v>96</v>
      </c>
      <c r="O238" s="15">
        <v>21.04</v>
      </c>
      <c r="P238" s="16" t="s">
        <v>96</v>
      </c>
      <c r="Q238" s="15">
        <v>47.82</v>
      </c>
      <c r="R238" s="15">
        <v>5.8497340000000002E-2</v>
      </c>
      <c r="S238" s="28" t="s">
        <v>96</v>
      </c>
      <c r="T238" s="25">
        <f t="shared" si="19"/>
        <v>89.5197</v>
      </c>
    </row>
    <row r="239" spans="1:20" ht="12" customHeight="1" x14ac:dyDescent="0.3">
      <c r="A239" s="4">
        <v>235</v>
      </c>
      <c r="B239" s="5" t="s">
        <v>210</v>
      </c>
      <c r="C239" s="6" t="s">
        <v>96</v>
      </c>
      <c r="D239" s="6" t="s">
        <v>60</v>
      </c>
      <c r="E239" s="6"/>
      <c r="F239" s="16" t="s">
        <v>96</v>
      </c>
      <c r="G239" s="25">
        <v>0.59489999999999998</v>
      </c>
      <c r="H239" s="16" t="s">
        <v>96</v>
      </c>
      <c r="I239" s="15">
        <v>2.56</v>
      </c>
      <c r="J239" s="16" t="s">
        <v>96</v>
      </c>
      <c r="K239" s="15">
        <v>4.79</v>
      </c>
      <c r="L239" s="16" t="s">
        <v>96</v>
      </c>
      <c r="M239" s="15">
        <v>13.02</v>
      </c>
      <c r="N239" s="16" t="s">
        <v>96</v>
      </c>
      <c r="O239" s="15">
        <v>21.54</v>
      </c>
      <c r="P239" s="16" t="s">
        <v>96</v>
      </c>
      <c r="Q239" s="15">
        <v>46.94</v>
      </c>
      <c r="R239" s="15">
        <v>0.15977424000000001</v>
      </c>
      <c r="S239" s="28" t="s">
        <v>96</v>
      </c>
      <c r="T239" s="25">
        <f t="shared" si="19"/>
        <v>89.44489999999999</v>
      </c>
    </row>
    <row r="240" spans="1:20" ht="12" customHeight="1" x14ac:dyDescent="0.3">
      <c r="A240" s="4">
        <v>236</v>
      </c>
      <c r="B240" s="5" t="s">
        <v>95</v>
      </c>
      <c r="C240" s="6" t="s">
        <v>96</v>
      </c>
      <c r="D240" s="6" t="s">
        <v>62</v>
      </c>
      <c r="E240" s="6"/>
      <c r="F240" s="16" t="s">
        <v>96</v>
      </c>
      <c r="G240" s="25">
        <v>0.58089999999999997</v>
      </c>
      <c r="H240" s="16" t="s">
        <v>96</v>
      </c>
      <c r="I240" s="15">
        <v>2.4700000000000002</v>
      </c>
      <c r="J240" s="16" t="s">
        <v>96</v>
      </c>
      <c r="K240" s="15">
        <v>4.71</v>
      </c>
      <c r="L240" s="16" t="s">
        <v>96</v>
      </c>
      <c r="M240" s="15">
        <v>12.17</v>
      </c>
      <c r="N240" s="16" t="s">
        <v>96</v>
      </c>
      <c r="O240" s="15">
        <v>21.63</v>
      </c>
      <c r="P240" s="16" t="s">
        <v>96</v>
      </c>
      <c r="Q240" s="15">
        <v>47.46</v>
      </c>
      <c r="R240" s="15">
        <v>6.6680210000000004E-2</v>
      </c>
      <c r="S240" s="28" t="s">
        <v>96</v>
      </c>
      <c r="T240" s="25">
        <f t="shared" si="19"/>
        <v>89.020899999999997</v>
      </c>
    </row>
    <row r="241" spans="1:20" ht="12" customHeight="1" x14ac:dyDescent="0.3">
      <c r="A241" s="4">
        <v>237</v>
      </c>
      <c r="B241" s="5" t="s">
        <v>211</v>
      </c>
      <c r="C241" s="6" t="s">
        <v>96</v>
      </c>
      <c r="D241" s="6" t="s">
        <v>60</v>
      </c>
      <c r="E241" s="6"/>
      <c r="F241" s="16" t="s">
        <v>96</v>
      </c>
      <c r="G241" s="25">
        <v>0.60880000000000001</v>
      </c>
      <c r="H241" s="16" t="s">
        <v>96</v>
      </c>
      <c r="I241" s="15">
        <v>2.48</v>
      </c>
      <c r="J241" s="16" t="s">
        <v>96</v>
      </c>
      <c r="K241" s="15">
        <v>4.8099999999999996</v>
      </c>
      <c r="L241" s="16" t="s">
        <v>96</v>
      </c>
      <c r="M241" s="15">
        <v>12.1</v>
      </c>
      <c r="N241" s="16" t="s">
        <v>96</v>
      </c>
      <c r="O241" s="15">
        <v>21.78</v>
      </c>
      <c r="P241" s="16" t="s">
        <v>96</v>
      </c>
      <c r="Q241" s="15">
        <v>46.18</v>
      </c>
      <c r="R241" s="15">
        <v>0.15801159000000001</v>
      </c>
      <c r="S241" s="28" t="s">
        <v>96</v>
      </c>
      <c r="T241" s="25">
        <f t="shared" si="19"/>
        <v>87.958800000000011</v>
      </c>
    </row>
    <row r="242" spans="1:20" ht="12" customHeight="1" x14ac:dyDescent="0.3">
      <c r="A242" s="4">
        <v>238</v>
      </c>
      <c r="B242" s="5" t="s">
        <v>213</v>
      </c>
      <c r="C242" s="6" t="s">
        <v>96</v>
      </c>
      <c r="D242" s="6" t="s">
        <v>62</v>
      </c>
      <c r="E242" s="6"/>
      <c r="F242" s="16" t="s">
        <v>96</v>
      </c>
      <c r="G242" s="25">
        <v>0.56210000000000004</v>
      </c>
      <c r="H242" s="16" t="s">
        <v>96</v>
      </c>
      <c r="I242" s="15">
        <v>2.48</v>
      </c>
      <c r="J242" s="16" t="s">
        <v>96</v>
      </c>
      <c r="K242" s="15">
        <v>4.79</v>
      </c>
      <c r="L242" s="16" t="s">
        <v>96</v>
      </c>
      <c r="M242" s="15">
        <v>12.13</v>
      </c>
      <c r="N242" s="16" t="s">
        <v>96</v>
      </c>
      <c r="O242" s="15">
        <v>21.53</v>
      </c>
      <c r="P242" s="16" t="s">
        <v>96</v>
      </c>
      <c r="Q242" s="15">
        <v>47.17</v>
      </c>
      <c r="R242" s="15">
        <v>7.1638480000000004E-2</v>
      </c>
      <c r="S242" s="28" t="s">
        <v>96</v>
      </c>
      <c r="T242" s="25">
        <f t="shared" si="19"/>
        <v>88.662100000000009</v>
      </c>
    </row>
    <row r="243" spans="1:20" ht="12" customHeight="1" x14ac:dyDescent="0.3">
      <c r="A243" s="4">
        <v>239</v>
      </c>
      <c r="B243" s="5" t="s">
        <v>212</v>
      </c>
      <c r="C243" s="6" t="s">
        <v>96</v>
      </c>
      <c r="D243" s="6" t="s">
        <v>62</v>
      </c>
      <c r="E243" s="6"/>
      <c r="F243" s="16" t="s">
        <v>96</v>
      </c>
      <c r="G243" s="25">
        <v>0.62590000000000001</v>
      </c>
      <c r="H243" s="16" t="s">
        <v>96</v>
      </c>
      <c r="I243" s="15">
        <v>2.41</v>
      </c>
      <c r="J243" s="16" t="s">
        <v>96</v>
      </c>
      <c r="K243" s="15">
        <v>4.72</v>
      </c>
      <c r="L243" s="16" t="s">
        <v>96</v>
      </c>
      <c r="M243" s="15">
        <v>12.18</v>
      </c>
      <c r="N243" s="16" t="s">
        <v>96</v>
      </c>
      <c r="O243" s="15">
        <v>21.63</v>
      </c>
      <c r="P243" s="16" t="s">
        <v>96</v>
      </c>
      <c r="Q243" s="15">
        <v>45.29</v>
      </c>
      <c r="R243" s="15">
        <v>5.6239089999999999E-2</v>
      </c>
      <c r="S243" s="28" t="s">
        <v>96</v>
      </c>
      <c r="T243" s="25">
        <f t="shared" si="19"/>
        <v>86.855899999999991</v>
      </c>
    </row>
    <row r="244" spans="1:20" ht="12" customHeight="1" x14ac:dyDescent="0.3">
      <c r="A244" s="4">
        <v>240</v>
      </c>
      <c r="B244" s="5" t="s">
        <v>200</v>
      </c>
      <c r="C244" s="6" t="s">
        <v>96</v>
      </c>
      <c r="D244" s="6" t="s">
        <v>60</v>
      </c>
      <c r="E244" s="6"/>
      <c r="F244" s="16" t="s">
        <v>96</v>
      </c>
      <c r="G244" s="25">
        <v>0.61960000000000004</v>
      </c>
      <c r="H244" s="16" t="s">
        <v>96</v>
      </c>
      <c r="I244" s="15">
        <v>2.44</v>
      </c>
      <c r="J244" s="16" t="s">
        <v>96</v>
      </c>
      <c r="K244" s="15">
        <v>4.8899999999999997</v>
      </c>
      <c r="L244" s="16" t="s">
        <v>96</v>
      </c>
      <c r="M244" s="15">
        <v>12.08</v>
      </c>
      <c r="N244" s="16" t="s">
        <v>96</v>
      </c>
      <c r="O244" s="15">
        <v>21.43</v>
      </c>
      <c r="P244" s="16" t="s">
        <v>96</v>
      </c>
      <c r="Q244" s="15">
        <v>45.7</v>
      </c>
      <c r="R244" s="15">
        <v>3.1977099999999999E-3</v>
      </c>
      <c r="S244" s="28" t="s">
        <v>96</v>
      </c>
      <c r="T244" s="25">
        <f t="shared" si="19"/>
        <v>87.159599999999998</v>
      </c>
    </row>
    <row r="245" spans="1:20" ht="12" customHeight="1" x14ac:dyDescent="0.3">
      <c r="A245" s="4">
        <v>241</v>
      </c>
      <c r="B245" s="5" t="s">
        <v>95</v>
      </c>
      <c r="C245" s="6" t="s">
        <v>96</v>
      </c>
      <c r="D245" s="6" t="s">
        <v>62</v>
      </c>
      <c r="E245" s="6"/>
      <c r="F245" s="16" t="s">
        <v>96</v>
      </c>
      <c r="G245" s="25">
        <v>0.60229999999999995</v>
      </c>
      <c r="H245" s="16" t="s">
        <v>96</v>
      </c>
      <c r="I245" s="15">
        <v>2.41</v>
      </c>
      <c r="J245" s="16" t="s">
        <v>96</v>
      </c>
      <c r="K245" s="15">
        <v>4.8499999999999996</v>
      </c>
      <c r="L245" s="16" t="s">
        <v>96</v>
      </c>
      <c r="M245" s="15">
        <v>12.31</v>
      </c>
      <c r="N245" s="16" t="s">
        <v>96</v>
      </c>
      <c r="O245" s="15">
        <v>21.58</v>
      </c>
      <c r="P245" s="16" t="s">
        <v>96</v>
      </c>
      <c r="Q245" s="15">
        <v>47.94</v>
      </c>
      <c r="R245" s="15">
        <v>0.12900386999999999</v>
      </c>
      <c r="S245" s="28" t="s">
        <v>96</v>
      </c>
      <c r="T245" s="25">
        <f t="shared" si="19"/>
        <v>89.692300000000003</v>
      </c>
    </row>
    <row r="246" spans="1:20" ht="12" customHeight="1" x14ac:dyDescent="0.3">
      <c r="A246" s="4">
        <v>242</v>
      </c>
      <c r="B246" s="5" t="s">
        <v>200</v>
      </c>
      <c r="C246" s="6" t="s">
        <v>96</v>
      </c>
      <c r="D246" s="6" t="s">
        <v>60</v>
      </c>
      <c r="E246" s="6"/>
      <c r="F246" s="16" t="s">
        <v>96</v>
      </c>
      <c r="G246" s="25">
        <v>0.57869999999999999</v>
      </c>
      <c r="H246" s="16" t="s">
        <v>96</v>
      </c>
      <c r="I246" s="15">
        <v>2.44</v>
      </c>
      <c r="J246" s="16" t="s">
        <v>96</v>
      </c>
      <c r="K246" s="15">
        <v>4.7699999999999996</v>
      </c>
      <c r="L246" s="16" t="s">
        <v>96</v>
      </c>
      <c r="M246" s="15">
        <v>12.56</v>
      </c>
      <c r="N246" s="16" t="s">
        <v>96</v>
      </c>
      <c r="O246" s="15">
        <v>21.81</v>
      </c>
      <c r="P246" s="16" t="s">
        <v>96</v>
      </c>
      <c r="Q246" s="15">
        <v>46.68</v>
      </c>
      <c r="R246" s="15">
        <v>4.5834100000000003E-2</v>
      </c>
      <c r="S246" s="28" t="s">
        <v>96</v>
      </c>
      <c r="T246" s="25">
        <f t="shared" si="19"/>
        <v>88.838699999999989</v>
      </c>
    </row>
    <row r="247" spans="1:20" ht="12" customHeight="1" x14ac:dyDescent="0.3">
      <c r="A247" s="4">
        <v>243</v>
      </c>
      <c r="B247" s="5" t="s">
        <v>95</v>
      </c>
      <c r="C247" s="6" t="s">
        <v>96</v>
      </c>
      <c r="D247" s="6" t="s">
        <v>62</v>
      </c>
      <c r="E247" s="6"/>
      <c r="F247" s="16" t="s">
        <v>96</v>
      </c>
      <c r="G247" s="25">
        <v>0.59599999999999997</v>
      </c>
      <c r="H247" s="16" t="s">
        <v>96</v>
      </c>
      <c r="I247" s="15">
        <v>2.57</v>
      </c>
      <c r="J247" s="16" t="s">
        <v>96</v>
      </c>
      <c r="K247" s="15">
        <v>4.82</v>
      </c>
      <c r="L247" s="16" t="s">
        <v>96</v>
      </c>
      <c r="M247" s="15">
        <v>12.43</v>
      </c>
      <c r="N247" s="16" t="s">
        <v>96</v>
      </c>
      <c r="O247" s="15">
        <v>21.75</v>
      </c>
      <c r="P247" s="16" t="s">
        <v>96</v>
      </c>
      <c r="Q247" s="15">
        <v>45.39</v>
      </c>
      <c r="R247" s="15">
        <v>1.543952E-2</v>
      </c>
      <c r="S247" s="28" t="s">
        <v>96</v>
      </c>
      <c r="T247" s="25">
        <f t="shared" si="19"/>
        <v>87.555999999999997</v>
      </c>
    </row>
    <row r="248" spans="1:20" ht="12" customHeight="1" x14ac:dyDescent="0.3">
      <c r="A248" s="4">
        <v>244</v>
      </c>
      <c r="B248" s="5" t="s">
        <v>209</v>
      </c>
      <c r="C248" s="6" t="s">
        <v>96</v>
      </c>
      <c r="D248" s="6" t="s">
        <v>60</v>
      </c>
      <c r="E248" s="6"/>
      <c r="F248" s="16" t="s">
        <v>96</v>
      </c>
      <c r="G248" s="25">
        <v>0.57130000000000003</v>
      </c>
      <c r="H248" s="16" t="s">
        <v>96</v>
      </c>
      <c r="I248" s="15">
        <v>2.48</v>
      </c>
      <c r="J248" s="16" t="s">
        <v>96</v>
      </c>
      <c r="K248" s="15">
        <v>4.83</v>
      </c>
      <c r="L248" s="16" t="s">
        <v>96</v>
      </c>
      <c r="M248" s="15">
        <v>12.65</v>
      </c>
      <c r="N248" s="16" t="s">
        <v>96</v>
      </c>
      <c r="O248" s="15">
        <v>21.15</v>
      </c>
      <c r="P248" s="16" t="s">
        <v>96</v>
      </c>
      <c r="Q248" s="15">
        <v>45.72</v>
      </c>
      <c r="R248" s="15">
        <v>8.106845E-2</v>
      </c>
      <c r="S248" s="28" t="s">
        <v>96</v>
      </c>
      <c r="T248" s="25">
        <f t="shared" si="19"/>
        <v>87.401299999999992</v>
      </c>
    </row>
    <row r="249" spans="1:20" ht="12" customHeight="1" x14ac:dyDescent="0.3">
      <c r="A249" s="4">
        <v>245</v>
      </c>
      <c r="B249" s="5" t="s">
        <v>210</v>
      </c>
      <c r="C249" s="6" t="s">
        <v>96</v>
      </c>
      <c r="D249" s="6" t="s">
        <v>60</v>
      </c>
      <c r="E249" s="6"/>
      <c r="F249" s="16" t="s">
        <v>96</v>
      </c>
      <c r="G249" s="25">
        <v>0.60970000000000002</v>
      </c>
      <c r="H249" s="16" t="s">
        <v>96</v>
      </c>
      <c r="I249" s="15">
        <v>2.41</v>
      </c>
      <c r="J249" s="16" t="s">
        <v>96</v>
      </c>
      <c r="K249" s="15">
        <v>4.8899999999999997</v>
      </c>
      <c r="L249" s="16" t="s">
        <v>96</v>
      </c>
      <c r="M249" s="15">
        <v>12.42</v>
      </c>
      <c r="N249" s="16" t="s">
        <v>96</v>
      </c>
      <c r="O249" s="15">
        <v>21.65</v>
      </c>
      <c r="P249" s="16" t="s">
        <v>96</v>
      </c>
      <c r="Q249" s="15">
        <v>45.45</v>
      </c>
      <c r="R249" s="15">
        <v>9.1818979999999994E-2</v>
      </c>
      <c r="S249" s="28" t="s">
        <v>96</v>
      </c>
      <c r="T249" s="25">
        <f t="shared" si="19"/>
        <v>87.429699999999997</v>
      </c>
    </row>
    <row r="250" spans="1:20" ht="12" customHeight="1" x14ac:dyDescent="0.3">
      <c r="A250" s="4">
        <v>246</v>
      </c>
      <c r="B250" s="5" t="s">
        <v>211</v>
      </c>
      <c r="C250" s="6" t="s">
        <v>96</v>
      </c>
      <c r="D250" s="6" t="s">
        <v>62</v>
      </c>
      <c r="E250" s="6"/>
      <c r="F250" s="16" t="s">
        <v>96</v>
      </c>
      <c r="G250" s="25">
        <v>0.60899999999999999</v>
      </c>
      <c r="H250" s="16" t="s">
        <v>96</v>
      </c>
      <c r="I250" s="15">
        <v>2.44</v>
      </c>
      <c r="J250" s="16" t="s">
        <v>96</v>
      </c>
      <c r="K250" s="15">
        <v>4.72</v>
      </c>
      <c r="L250" s="16" t="s">
        <v>96</v>
      </c>
      <c r="M250" s="15">
        <v>12.63</v>
      </c>
      <c r="N250" s="16" t="s">
        <v>96</v>
      </c>
      <c r="O250" s="15">
        <v>21.59</v>
      </c>
      <c r="P250" s="16" t="s">
        <v>96</v>
      </c>
      <c r="Q250" s="15">
        <v>46.15</v>
      </c>
      <c r="R250" s="15">
        <v>0.13510928</v>
      </c>
      <c r="S250" s="28" t="s">
        <v>96</v>
      </c>
      <c r="T250" s="25">
        <f t="shared" si="19"/>
        <v>88.138999999999996</v>
      </c>
    </row>
    <row r="251" spans="1:20" ht="12" customHeight="1" x14ac:dyDescent="0.3">
      <c r="A251" s="4">
        <v>247</v>
      </c>
      <c r="B251" s="5" t="s">
        <v>212</v>
      </c>
      <c r="C251" s="6" t="s">
        <v>96</v>
      </c>
      <c r="D251" s="6" t="s">
        <v>62</v>
      </c>
      <c r="E251" s="6"/>
      <c r="F251" s="16" t="s">
        <v>96</v>
      </c>
      <c r="G251" s="25">
        <v>0.58440000000000003</v>
      </c>
      <c r="H251" s="16" t="s">
        <v>96</v>
      </c>
      <c r="I251" s="15">
        <v>2.41</v>
      </c>
      <c r="J251" s="16" t="s">
        <v>96</v>
      </c>
      <c r="K251" s="15">
        <v>4.83</v>
      </c>
      <c r="L251" s="16" t="s">
        <v>96</v>
      </c>
      <c r="M251" s="15">
        <v>12.97</v>
      </c>
      <c r="N251" s="16" t="s">
        <v>96</v>
      </c>
      <c r="O251" s="15">
        <v>21.04</v>
      </c>
      <c r="P251" s="16" t="s">
        <v>96</v>
      </c>
      <c r="Q251" s="15">
        <v>46.31</v>
      </c>
      <c r="R251" s="15">
        <v>0.12871156</v>
      </c>
      <c r="S251" s="28" t="s">
        <v>96</v>
      </c>
      <c r="T251" s="25">
        <f t="shared" si="19"/>
        <v>88.144400000000005</v>
      </c>
    </row>
    <row r="252" spans="1:20" ht="12" customHeight="1" x14ac:dyDescent="0.3">
      <c r="A252" s="4">
        <v>248</v>
      </c>
      <c r="B252" s="5" t="s">
        <v>213</v>
      </c>
      <c r="C252" s="6" t="s">
        <v>96</v>
      </c>
      <c r="D252" s="6" t="s">
        <v>62</v>
      </c>
      <c r="E252" s="6"/>
      <c r="F252" s="16" t="s">
        <v>96</v>
      </c>
      <c r="G252" s="25">
        <v>0.60699999999999998</v>
      </c>
      <c r="H252" s="16" t="s">
        <v>96</v>
      </c>
      <c r="I252" s="15">
        <v>2.6</v>
      </c>
      <c r="J252" s="16" t="s">
        <v>96</v>
      </c>
      <c r="K252" s="15">
        <v>4.84</v>
      </c>
      <c r="L252" s="16" t="s">
        <v>96</v>
      </c>
      <c r="M252" s="15">
        <v>12.67</v>
      </c>
      <c r="N252" s="16" t="s">
        <v>96</v>
      </c>
      <c r="O252" s="15">
        <v>21.98</v>
      </c>
      <c r="P252" s="16" t="s">
        <v>96</v>
      </c>
      <c r="Q252" s="15">
        <v>46.22</v>
      </c>
      <c r="R252" s="15">
        <v>0.17390820000000001</v>
      </c>
      <c r="S252" s="28" t="s">
        <v>96</v>
      </c>
      <c r="T252" s="25">
        <f t="shared" si="19"/>
        <v>88.917000000000002</v>
      </c>
    </row>
    <row r="253" spans="1:20" ht="12" customHeight="1" x14ac:dyDescent="0.3">
      <c r="A253" s="4">
        <v>249</v>
      </c>
      <c r="B253" s="5" t="s">
        <v>214</v>
      </c>
      <c r="C253" s="6" t="s">
        <v>96</v>
      </c>
      <c r="D253" s="6" t="s">
        <v>62</v>
      </c>
      <c r="E253" s="6"/>
      <c r="F253" s="16" t="s">
        <v>96</v>
      </c>
      <c r="G253" s="25">
        <v>0.6129</v>
      </c>
      <c r="H253" s="16" t="s">
        <v>96</v>
      </c>
      <c r="I253" s="15">
        <v>2.4700000000000002</v>
      </c>
      <c r="J253" s="16" t="s">
        <v>96</v>
      </c>
      <c r="K253" s="15">
        <v>4.82</v>
      </c>
      <c r="L253" s="16" t="s">
        <v>96</v>
      </c>
      <c r="M253" s="15">
        <v>12.22</v>
      </c>
      <c r="N253" s="16" t="s">
        <v>96</v>
      </c>
      <c r="O253" s="15">
        <v>21.31</v>
      </c>
      <c r="P253" s="16" t="s">
        <v>96</v>
      </c>
      <c r="Q253" s="15">
        <v>46.16</v>
      </c>
      <c r="R253" s="15">
        <v>0.16316425000000001</v>
      </c>
      <c r="S253" s="28" t="s">
        <v>96</v>
      </c>
      <c r="T253" s="25">
        <f t="shared" si="19"/>
        <v>87.592899999999986</v>
      </c>
    </row>
    <row r="254" spans="1:20" ht="12" customHeight="1" x14ac:dyDescent="0.3">
      <c r="A254" s="4">
        <v>250</v>
      </c>
      <c r="B254" s="5" t="s">
        <v>215</v>
      </c>
      <c r="C254" s="6" t="s">
        <v>96</v>
      </c>
      <c r="D254" s="6" t="s">
        <v>62</v>
      </c>
      <c r="E254" s="6"/>
      <c r="F254" s="16" t="s">
        <v>96</v>
      </c>
      <c r="G254" s="25">
        <v>0.56820000000000004</v>
      </c>
      <c r="H254" s="16" t="s">
        <v>96</v>
      </c>
      <c r="I254" s="15">
        <v>2.4300000000000002</v>
      </c>
      <c r="J254" s="16" t="s">
        <v>96</v>
      </c>
      <c r="K254" s="15">
        <v>4.71</v>
      </c>
      <c r="L254" s="16" t="s">
        <v>96</v>
      </c>
      <c r="M254" s="15">
        <v>12.87</v>
      </c>
      <c r="N254" s="16" t="s">
        <v>96</v>
      </c>
      <c r="O254" s="15">
        <v>21.56</v>
      </c>
      <c r="P254" s="16" t="s">
        <v>96</v>
      </c>
      <c r="Q254" s="15">
        <v>47.08</v>
      </c>
      <c r="R254" s="15">
        <v>5.9144839999999997E-2</v>
      </c>
      <c r="S254" s="28" t="s">
        <v>96</v>
      </c>
      <c r="T254" s="25">
        <f t="shared" si="19"/>
        <v>89.21820000000001</v>
      </c>
    </row>
  </sheetData>
  <mergeCells count="2">
    <mergeCell ref="B14:T14"/>
    <mergeCell ref="A88:T88"/>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POSEIDON</dc:creator>
  <cp:lastModifiedBy>CS/2018/033 - RANDUNU R.P.T.W.</cp:lastModifiedBy>
  <dcterms:created xsi:type="dcterms:W3CDTF">2015-06-05T18:17:20Z</dcterms:created>
  <dcterms:modified xsi:type="dcterms:W3CDTF">2024-08-08T06:43:00Z</dcterms:modified>
</cp:coreProperties>
</file>