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autoCompressPictures="0"/>
  <bookViews>
    <workbookView xWindow="4980" yWindow="1260" windowWidth="18160" windowHeight="9220"/>
  </bookViews>
  <sheets>
    <sheet name="Overview" sheetId="1" r:id="rId1"/>
    <sheet name="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41" i="2" l="1"/>
  <c r="D40" i="2"/>
  <c r="D39" i="2"/>
  <c r="D38" i="2"/>
  <c r="D37" i="2"/>
  <c r="D36" i="2"/>
  <c r="D35" i="2"/>
  <c r="D34" i="2"/>
  <c r="D33" i="2"/>
  <c r="D32" i="2"/>
  <c r="D31" i="2"/>
  <c r="D30" i="2"/>
  <c r="F17" i="2"/>
  <c r="F15" i="2"/>
  <c r="F14" i="2"/>
  <c r="F16" i="2"/>
  <c r="F13" i="2"/>
  <c r="D7" i="2"/>
  <c r="D8" i="2"/>
  <c r="D9" i="2"/>
  <c r="D10" i="2"/>
  <c r="D11" i="2"/>
  <c r="D12" i="2"/>
  <c r="D13" i="2"/>
  <c r="D14" i="2"/>
  <c r="D15" i="2"/>
  <c r="D16" i="2"/>
  <c r="D17" i="2"/>
  <c r="D6" i="2"/>
</calcChain>
</file>

<file path=xl/sharedStrings.xml><?xml version="1.0" encoding="utf-8"?>
<sst xmlns="http://schemas.openxmlformats.org/spreadsheetml/2006/main" count="132" uniqueCount="69">
  <si>
    <t>Statistic as Excel data file</t>
  </si>
  <si>
    <t>Value of the online personal luxury goods market worldwide from 2003 to 2014 (in billion euros)</t>
  </si>
  <si>
    <t>Access data</t>
  </si>
  <si>
    <t>Source</t>
  </si>
  <si>
    <t>Bain &amp; Company</t>
  </si>
  <si>
    <t>Conducted by</t>
  </si>
  <si>
    <t>Survey period</t>
  </si>
  <si>
    <t>2003 to 2014</t>
  </si>
  <si>
    <t>Region</t>
  </si>
  <si>
    <t>Worldwide</t>
  </si>
  <si>
    <t>Type of survey</t>
  </si>
  <si>
    <t>n.a.</t>
  </si>
  <si>
    <t>Number of respondents</t>
  </si>
  <si>
    <t>Age group</t>
  </si>
  <si>
    <t>Special characteristics</t>
  </si>
  <si>
    <t>Note</t>
  </si>
  <si>
    <t>* Estimate.</t>
  </si>
  <si>
    <t>Publication</t>
  </si>
  <si>
    <t>Published by</t>
  </si>
  <si>
    <t>Publication date</t>
  </si>
  <si>
    <t>December 2014</t>
  </si>
  <si>
    <t>Original source</t>
  </si>
  <si>
    <t>Luxury Goods Worldwide Market Study, Fall-Winter 2014, page 20</t>
  </si>
  <si>
    <t>ID</t>
  </si>
  <si>
    <t>246133</t>
  </si>
  <si>
    <t>Value of the online personal luxury goods market worldwide 2003-2014</t>
  </si>
  <si>
    <t>data</t>
  </si>
  <si>
    <t>2003</t>
  </si>
  <si>
    <t>2004</t>
  </si>
  <si>
    <t>2005</t>
  </si>
  <si>
    <t>2006</t>
  </si>
  <si>
    <t>2007</t>
  </si>
  <si>
    <t>2008</t>
  </si>
  <si>
    <t>2009</t>
  </si>
  <si>
    <t>2010</t>
  </si>
  <si>
    <t>2011</t>
  </si>
  <si>
    <t>2012</t>
  </si>
  <si>
    <t>2013</t>
  </si>
  <si>
    <t>2014*</t>
  </si>
  <si>
    <t>china</t>
    <phoneticPr fontId="5" type="noConversion"/>
  </si>
  <si>
    <t>iResearch</t>
  </si>
  <si>
    <t>China</t>
  </si>
  <si>
    <t>* Forecast. 1 yuan equals approx. 0.1 euros and 0.16 U.S. dollars (as of March 2012). These figures exclusively refer to luxury shopping in mainland China. Consumption in Hong Kong, Macao and Taiwan is not included. Additionally, they only include local B2C and C2C websites selling luxury goods, excluding sales in China from foreign websites. According to the source, the data was calculated using corporate information, interviews with industry experts and iResearch data.</t>
  </si>
  <si>
    <t>Value of the global personal luxury goods market 1995-2014</t>
  </si>
  <si>
    <t>Value of the personal luxury goods market worldwide from 1995 to 2014 (in billion euros)</t>
  </si>
  <si>
    <t>95</t>
  </si>
  <si>
    <t>96</t>
  </si>
  <si>
    <t>97</t>
  </si>
  <si>
    <t>98</t>
  </si>
  <si>
    <t>99</t>
  </si>
  <si>
    <t>00</t>
  </si>
  <si>
    <t>01</t>
  </si>
  <si>
    <t>02</t>
  </si>
  <si>
    <t>03</t>
  </si>
  <si>
    <t>04</t>
  </si>
  <si>
    <t>05</t>
  </si>
  <si>
    <t>06</t>
  </si>
  <si>
    <t>07</t>
  </si>
  <si>
    <t>08</t>
  </si>
  <si>
    <t>09</t>
  </si>
  <si>
    <t>10</t>
  </si>
  <si>
    <t>11</t>
  </si>
  <si>
    <t>12</t>
  </si>
  <si>
    <t>13</t>
  </si>
  <si>
    <t>14*</t>
  </si>
  <si>
    <t>Bain &amp; Company; Altagamma</t>
  </si>
  <si>
    <t>1995 to 2013</t>
  </si>
  <si>
    <t>Luxury Goods Worldwide Market Study, Fall-Winter 2014, page 24</t>
  </si>
  <si>
    <t>266503</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</si>
</sst>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76" formatCode="#,##0.##"/>
  </numFmts>
  <fonts count="7" x14ac:knownFonts="1">
    <font>
      <sz val="10"/>
      <name val="Arial"/>
      <family val="2"/>
    </font>
    <font>
      <b/>
      <sz val="10"/>
      <name val="Arial"/>
      <family val="2"/>
    </font>
    <font>
      <u/>
      <sz val="10"/>
      <color rgb="FF0000FF"/>
      <name val="Arial"/>
      <family val="2"/>
    </font>
    <font>
      <i/>
      <sz val="10"/>
      <name val="Arial"/>
      <family val="2"/>
    </font>
    <font>
      <sz val="10"/>
      <name val="Arial"/>
      <family val="2"/>
    </font>
    <font>
      <sz val="9"/>
      <name val="Arial"/>
      <family val="2"/>
    </font>
    <font>
      <u/>
      <sz val="10"/>
      <color theme="1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2">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1">
    <xf numFmtId="0" fontId="0" fillId="0" borderId="0" xfId="0"/>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2" fillId="0" borderId="0" xfId="6" applyFont="1"/>
    <xf numFmtId="0" fontId="3"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0" fontId="0" fillId="0" borderId="0" xfId="6" applyNumberFormat="1" applyFont="1" applyFill="1" applyBorder="1" applyAlignment="1" applyProtection="1">
      <alignment horizontal="right" vertical="center"/>
    </xf>
    <xf numFmtId="3" fontId="0" fillId="0" borderId="0" xfId="6" applyNumberFormat="1" applyFont="1" applyFill="1" applyBorder="1" applyAlignment="1" applyProtection="1">
      <alignment horizontal="right" vertical="center"/>
    </xf>
    <xf numFmtId="176" fontId="0" fillId="0" borderId="0" xfId="6" applyNumberFormat="1" applyFont="1" applyFill="1" applyBorder="1" applyAlignment="1" applyProtection="1">
      <alignment horizontal="right" vertical="center"/>
    </xf>
    <xf numFmtId="0" fontId="0" fillId="2" borderId="0" xfId="0" applyFill="1"/>
  </cellXfs>
  <cellStyles count="12">
    <cellStyle name="Comma" xfId="4"/>
    <cellStyle name="Comma [0]" xfId="5"/>
    <cellStyle name="Currency" xfId="2"/>
    <cellStyle name="Currency [0]" xfId="3"/>
    <cellStyle name="Normal" xfId="6"/>
    <cellStyle name="Percent" xfId="1"/>
    <cellStyle name="普通" xfId="0" builtinId="0"/>
    <cellStyle name="访问过的超链接" xfId="7" builtinId="9" hidden="1"/>
    <cellStyle name="访问过的超链接" xfId="8" builtinId="9" hidden="1"/>
    <cellStyle name="访问过的超链接" xfId="9" builtinId="9" hidden="1"/>
    <cellStyle name="访问过的超链接" xfId="10" builtinId="9" hidden="1"/>
    <cellStyle name="访问过的超链接" xfId="11" builtinId="9" hidden="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46133/value-of-the-online-personal-luxury-goods-market-worldwide" TargetMode="External"/><Relationship Id="rId2" Type="http://schemas.openxmlformats.org/officeDocument/2006/relationships/hyperlink" Target="http://www.statista.com/statistics/266503/value-of-the-personal-luxury-goods-market-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64"/>
  <sheetViews>
    <sheetView showGridLines="0" tabSelected="1" workbookViewId="0">
      <selection activeCell="B10" sqref="B10"/>
    </sheetView>
  </sheetViews>
  <sheetFormatPr baseColWidth="10" defaultColWidth="9.1640625" defaultRowHeight="12" x14ac:dyDescent="0"/>
  <cols>
    <col min="2" max="2" width="25.6640625" customWidth="1"/>
    <col min="3" max="3" width="70.6640625" customWidth="1"/>
  </cols>
  <sheetData>
    <row r="3" spans="2:3">
      <c r="B3" s="1" t="s">
        <v>0</v>
      </c>
    </row>
    <row r="4" spans="2:3">
      <c r="B4" s="2" t="s">
        <v>1</v>
      </c>
    </row>
    <row r="5" spans="2:3">
      <c r="B5" s="3" t="s">
        <v>2</v>
      </c>
    </row>
    <row r="8" spans="2:3">
      <c r="B8" s="1" t="s">
        <v>3</v>
      </c>
    </row>
    <row r="10" spans="2:3">
      <c r="B10" s="2" t="s">
        <v>3</v>
      </c>
      <c r="C10" s="2" t="s">
        <v>4</v>
      </c>
    </row>
    <row r="11" spans="2:3">
      <c r="B11" s="2" t="s">
        <v>5</v>
      </c>
      <c r="C11" s="2" t="s">
        <v>4</v>
      </c>
    </row>
    <row r="12" spans="2:3">
      <c r="B12" s="2" t="s">
        <v>6</v>
      </c>
      <c r="C12" s="2" t="s">
        <v>7</v>
      </c>
    </row>
    <row r="13" spans="2:3">
      <c r="B13" s="2" t="s">
        <v>8</v>
      </c>
      <c r="C13" s="2" t="s">
        <v>9</v>
      </c>
    </row>
    <row r="14" spans="2:3">
      <c r="B14" s="2" t="s">
        <v>10</v>
      </c>
      <c r="C14" s="4" t="s">
        <v>11</v>
      </c>
    </row>
    <row r="15" spans="2:3">
      <c r="B15" s="2" t="s">
        <v>12</v>
      </c>
      <c r="C15" s="4" t="s">
        <v>11</v>
      </c>
    </row>
    <row r="16" spans="2:3">
      <c r="B16" s="2" t="s">
        <v>13</v>
      </c>
      <c r="C16" s="4" t="s">
        <v>11</v>
      </c>
    </row>
    <row r="17" spans="2:3">
      <c r="B17" s="2" t="s">
        <v>14</v>
      </c>
      <c r="C17" s="4" t="s">
        <v>11</v>
      </c>
    </row>
    <row r="18" spans="2:3">
      <c r="B18" s="5" t="s">
        <v>15</v>
      </c>
      <c r="C18" s="5" t="s">
        <v>16</v>
      </c>
    </row>
    <row r="20" spans="2:3">
      <c r="B20" s="1" t="s">
        <v>17</v>
      </c>
    </row>
    <row r="22" spans="2:3">
      <c r="B22" s="2" t="s">
        <v>18</v>
      </c>
      <c r="C22" s="2" t="s">
        <v>4</v>
      </c>
    </row>
    <row r="23" spans="2:3">
      <c r="B23" s="2" t="s">
        <v>19</v>
      </c>
      <c r="C23" s="2" t="s">
        <v>20</v>
      </c>
    </row>
    <row r="24" spans="2:3">
      <c r="B24" s="2" t="s">
        <v>21</v>
      </c>
      <c r="C24" s="2" t="s">
        <v>22</v>
      </c>
    </row>
    <row r="25" spans="2:3">
      <c r="B25" s="2" t="s">
        <v>23</v>
      </c>
      <c r="C25" s="3" t="s">
        <v>24</v>
      </c>
    </row>
    <row r="27" spans="2:3">
      <c r="B27" s="1" t="s">
        <v>3</v>
      </c>
    </row>
    <row r="29" spans="2:3">
      <c r="B29" s="2" t="s">
        <v>3</v>
      </c>
      <c r="C29" s="2" t="s">
        <v>40</v>
      </c>
    </row>
    <row r="30" spans="2:3">
      <c r="B30" s="2" t="s">
        <v>5</v>
      </c>
      <c r="C30" s="2" t="s">
        <v>40</v>
      </c>
    </row>
    <row r="31" spans="2:3">
      <c r="B31" s="2" t="s">
        <v>6</v>
      </c>
      <c r="C31" s="2" t="s">
        <v>36</v>
      </c>
    </row>
    <row r="32" spans="2:3">
      <c r="B32" s="2" t="s">
        <v>8</v>
      </c>
      <c r="C32" s="2" t="s">
        <v>41</v>
      </c>
    </row>
    <row r="33" spans="2:3">
      <c r="B33" s="2" t="s">
        <v>10</v>
      </c>
      <c r="C33" s="4" t="s">
        <v>11</v>
      </c>
    </row>
    <row r="34" spans="2:3">
      <c r="B34" s="2" t="s">
        <v>12</v>
      </c>
      <c r="C34" s="4" t="s">
        <v>11</v>
      </c>
    </row>
    <row r="35" spans="2:3">
      <c r="B35" s="2" t="s">
        <v>13</v>
      </c>
      <c r="C35" s="4" t="s">
        <v>11</v>
      </c>
    </row>
    <row r="36" spans="2:3">
      <c r="B36" s="2" t="s">
        <v>14</v>
      </c>
      <c r="C36" s="4" t="s">
        <v>11</v>
      </c>
    </row>
    <row r="37" spans="2:3" ht="72">
      <c r="B37" s="5" t="s">
        <v>15</v>
      </c>
      <c r="C37" s="5" t="s">
        <v>42</v>
      </c>
    </row>
    <row r="42" spans="2:3">
      <c r="B42" s="1" t="s">
        <v>0</v>
      </c>
    </row>
    <row r="43" spans="2:3">
      <c r="B43" s="2" t="s">
        <v>44</v>
      </c>
    </row>
    <row r="44" spans="2:3">
      <c r="B44" s="3" t="s">
        <v>2</v>
      </c>
    </row>
    <row r="47" spans="2:3">
      <c r="B47" s="1" t="s">
        <v>3</v>
      </c>
    </row>
    <row r="49" spans="2:3">
      <c r="B49" s="2" t="s">
        <v>3</v>
      </c>
      <c r="C49" s="2" t="s">
        <v>65</v>
      </c>
    </row>
    <row r="50" spans="2:3">
      <c r="B50" s="2" t="s">
        <v>5</v>
      </c>
      <c r="C50" s="2" t="s">
        <v>4</v>
      </c>
    </row>
    <row r="51" spans="2:3">
      <c r="B51" s="2" t="s">
        <v>6</v>
      </c>
      <c r="C51" s="2" t="s">
        <v>66</v>
      </c>
    </row>
    <row r="52" spans="2:3">
      <c r="B52" s="2" t="s">
        <v>8</v>
      </c>
      <c r="C52" s="2" t="s">
        <v>9</v>
      </c>
    </row>
    <row r="53" spans="2:3">
      <c r="B53" s="2" t="s">
        <v>10</v>
      </c>
      <c r="C53" s="4" t="s">
        <v>11</v>
      </c>
    </row>
    <row r="54" spans="2:3">
      <c r="B54" s="2" t="s">
        <v>12</v>
      </c>
      <c r="C54" s="4" t="s">
        <v>11</v>
      </c>
    </row>
    <row r="55" spans="2:3">
      <c r="B55" s="2" t="s">
        <v>13</v>
      </c>
      <c r="C55" s="4" t="s">
        <v>11</v>
      </c>
    </row>
    <row r="56" spans="2:3">
      <c r="B56" s="2" t="s">
        <v>14</v>
      </c>
      <c r="C56" s="4" t="s">
        <v>11</v>
      </c>
    </row>
    <row r="57" spans="2:3">
      <c r="B57" s="5" t="s">
        <v>15</v>
      </c>
      <c r="C57" s="5" t="s">
        <v>16</v>
      </c>
    </row>
    <row r="59" spans="2:3">
      <c r="B59" s="1" t="s">
        <v>17</v>
      </c>
    </row>
    <row r="61" spans="2:3">
      <c r="B61" s="2" t="s">
        <v>18</v>
      </c>
      <c r="C61" s="2" t="s">
        <v>65</v>
      </c>
    </row>
    <row r="62" spans="2:3">
      <c r="B62" s="2" t="s">
        <v>19</v>
      </c>
      <c r="C62" s="2" t="s">
        <v>20</v>
      </c>
    </row>
    <row r="63" spans="2:3">
      <c r="B63" s="2" t="s">
        <v>21</v>
      </c>
      <c r="C63" s="2" t="s">
        <v>67</v>
      </c>
    </row>
    <row r="64" spans="2:3">
      <c r="B64" s="2" t="s">
        <v>23</v>
      </c>
      <c r="C64" s="3" t="s">
        <v>68</v>
      </c>
    </row>
  </sheetData>
  <phoneticPr fontId="5" type="noConversion"/>
  <hyperlinks>
    <hyperlink ref="B5" location="Data!A1" display="Access data"/>
    <hyperlink ref="C25" r:id="rId1"/>
    <hyperlink ref="B44" location="Data!A1" display="Access data"/>
    <hyperlink ref="C64" r:id="rId2"/>
  </hyperlinks>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53"/>
  <sheetViews>
    <sheetView workbookViewId="0">
      <selection activeCell="B49" sqref="B49"/>
    </sheetView>
  </sheetViews>
  <sheetFormatPr baseColWidth="10" defaultColWidth="9.1640625" defaultRowHeight="12" x14ac:dyDescent="0"/>
  <cols>
    <col min="2" max="2" width="100.6640625" customWidth="1"/>
    <col min="3" max="3" width="4.83203125" customWidth="1"/>
  </cols>
  <sheetData>
    <row r="3" spans="2:7">
      <c r="B3" s="6" t="s">
        <v>25</v>
      </c>
    </row>
    <row r="4" spans="2:7">
      <c r="B4" s="5" t="s">
        <v>1</v>
      </c>
    </row>
    <row r="5" spans="2:7">
      <c r="C5" s="7" t="s">
        <v>26</v>
      </c>
    </row>
    <row r="6" spans="2:7">
      <c r="B6" s="2" t="s">
        <v>27</v>
      </c>
      <c r="C6" s="8">
        <v>1</v>
      </c>
      <c r="D6">
        <f>C6*1.09</f>
        <v>1.0900000000000001</v>
      </c>
    </row>
    <row r="7" spans="2:7">
      <c r="B7" s="2" t="s">
        <v>28</v>
      </c>
      <c r="C7" s="9">
        <v>1.3</v>
      </c>
      <c r="D7">
        <f t="shared" ref="D7:D17" si="0">C7*1.09</f>
        <v>1.4170000000000003</v>
      </c>
    </row>
    <row r="8" spans="2:7">
      <c r="B8" s="2" t="s">
        <v>29</v>
      </c>
      <c r="C8" s="9">
        <v>1.7</v>
      </c>
      <c r="D8">
        <f t="shared" si="0"/>
        <v>1.853</v>
      </c>
    </row>
    <row r="9" spans="2:7">
      <c r="B9" s="2" t="s">
        <v>30</v>
      </c>
      <c r="C9" s="9">
        <v>2.2000000000000002</v>
      </c>
      <c r="D9">
        <f t="shared" si="0"/>
        <v>2.3980000000000006</v>
      </c>
    </row>
    <row r="10" spans="2:7">
      <c r="B10" s="2" t="s">
        <v>31</v>
      </c>
      <c r="C10" s="9">
        <v>2.6</v>
      </c>
      <c r="D10">
        <f t="shared" si="0"/>
        <v>2.8340000000000005</v>
      </c>
    </row>
    <row r="11" spans="2:7">
      <c r="B11" s="2" t="s">
        <v>32</v>
      </c>
      <c r="C11" s="9">
        <v>2.9</v>
      </c>
      <c r="D11">
        <f t="shared" si="0"/>
        <v>3.161</v>
      </c>
      <c r="E11" t="s">
        <v>39</v>
      </c>
    </row>
    <row r="12" spans="2:7">
      <c r="B12" s="2" t="s">
        <v>33</v>
      </c>
      <c r="C12" s="9">
        <v>3.5</v>
      </c>
      <c r="D12">
        <f t="shared" si="0"/>
        <v>3.8150000000000004</v>
      </c>
    </row>
    <row r="13" spans="2:7">
      <c r="B13" s="2" t="s">
        <v>34</v>
      </c>
      <c r="C13" s="9">
        <v>4.5999999999999996</v>
      </c>
      <c r="D13">
        <f t="shared" si="0"/>
        <v>5.0140000000000002</v>
      </c>
      <c r="E13" s="10">
        <v>1.032258064516129</v>
      </c>
      <c r="F13" s="10">
        <f>E13/D13</f>
        <v>0.20587516244837034</v>
      </c>
      <c r="G13" s="9"/>
    </row>
    <row r="14" spans="2:7">
      <c r="B14" s="2" t="s">
        <v>35</v>
      </c>
      <c r="C14" s="9">
        <v>5.8</v>
      </c>
      <c r="D14">
        <f t="shared" si="0"/>
        <v>6.3220000000000001</v>
      </c>
      <c r="E14" s="10">
        <v>1.725806451612903</v>
      </c>
      <c r="F14" s="10">
        <f>E14/D14</f>
        <v>0.27298425365594797</v>
      </c>
      <c r="G14" s="9"/>
    </row>
    <row r="15" spans="2:7">
      <c r="B15" s="2" t="s">
        <v>36</v>
      </c>
      <c r="C15" s="9">
        <v>7.7</v>
      </c>
      <c r="D15">
        <f t="shared" si="0"/>
        <v>8.3930000000000007</v>
      </c>
      <c r="E15" s="10">
        <v>2.532258064516129</v>
      </c>
      <c r="F15" s="10">
        <f>E15/D15</f>
        <v>0.30171071899393886</v>
      </c>
      <c r="G15" s="9"/>
    </row>
    <row r="16" spans="2:7">
      <c r="B16" s="2" t="s">
        <v>37</v>
      </c>
      <c r="C16" s="9">
        <v>9.8000000000000007</v>
      </c>
      <c r="D16">
        <f t="shared" si="0"/>
        <v>10.682000000000002</v>
      </c>
      <c r="E16" s="10">
        <v>3.435483870967742</v>
      </c>
      <c r="F16" s="10">
        <f t="shared" ref="F16" si="1">E16/D16</f>
        <v>0.32161429235796118</v>
      </c>
      <c r="G16" s="9"/>
    </row>
    <row r="17" spans="2:7">
      <c r="B17" s="2" t="s">
        <v>38</v>
      </c>
      <c r="C17" s="9">
        <v>12.2</v>
      </c>
      <c r="D17">
        <f t="shared" si="0"/>
        <v>13.298</v>
      </c>
      <c r="E17" s="10">
        <v>4.596774193548387</v>
      </c>
      <c r="F17" s="10">
        <f>E17/D17</f>
        <v>0.34567410088347023</v>
      </c>
      <c r="G17" s="9"/>
    </row>
    <row r="19" spans="2:7">
      <c r="B19" s="6" t="s">
        <v>43</v>
      </c>
    </row>
    <row r="20" spans="2:7">
      <c r="B20" s="5" t="s">
        <v>44</v>
      </c>
    </row>
    <row r="21" spans="2:7">
      <c r="C21" s="7" t="s">
        <v>26</v>
      </c>
    </row>
    <row r="22" spans="2:7">
      <c r="B22" s="2" t="s">
        <v>45</v>
      </c>
      <c r="C22" s="8">
        <v>77</v>
      </c>
    </row>
    <row r="23" spans="2:7">
      <c r="B23" s="2" t="s">
        <v>46</v>
      </c>
      <c r="C23" s="8">
        <v>85</v>
      </c>
    </row>
    <row r="24" spans="2:7">
      <c r="B24" s="2" t="s">
        <v>47</v>
      </c>
      <c r="C24" s="8">
        <v>92</v>
      </c>
    </row>
    <row r="25" spans="2:7">
      <c r="B25" s="2" t="s">
        <v>48</v>
      </c>
      <c r="C25" s="8">
        <v>96</v>
      </c>
    </row>
    <row r="26" spans="2:7">
      <c r="B26" s="2" t="s">
        <v>49</v>
      </c>
      <c r="C26" s="8">
        <v>108</v>
      </c>
    </row>
    <row r="27" spans="2:7">
      <c r="B27" s="2" t="s">
        <v>50</v>
      </c>
      <c r="C27" s="8">
        <v>128</v>
      </c>
    </row>
    <row r="28" spans="2:7">
      <c r="B28" s="2" t="s">
        <v>51</v>
      </c>
      <c r="C28" s="8">
        <v>133</v>
      </c>
    </row>
    <row r="29" spans="2:7">
      <c r="B29" s="2" t="s">
        <v>52</v>
      </c>
      <c r="C29" s="8">
        <v>133</v>
      </c>
    </row>
    <row r="30" spans="2:7">
      <c r="B30" s="2" t="s">
        <v>53</v>
      </c>
      <c r="C30" s="8">
        <v>128</v>
      </c>
      <c r="D30">
        <f>C30*1.09</f>
        <v>139.52000000000001</v>
      </c>
    </row>
    <row r="31" spans="2:7">
      <c r="B31" s="2" t="s">
        <v>54</v>
      </c>
      <c r="C31" s="8">
        <v>136</v>
      </c>
      <c r="D31">
        <f t="shared" ref="D31:E46" si="2">C31*1.09</f>
        <v>148.24</v>
      </c>
    </row>
    <row r="32" spans="2:7">
      <c r="B32" s="2" t="s">
        <v>55</v>
      </c>
      <c r="C32" s="8">
        <v>147</v>
      </c>
      <c r="D32">
        <f t="shared" si="2"/>
        <v>160.23000000000002</v>
      </c>
    </row>
    <row r="33" spans="2:5">
      <c r="B33" s="2" t="s">
        <v>56</v>
      </c>
      <c r="C33" s="8">
        <v>159</v>
      </c>
      <c r="D33">
        <f t="shared" si="2"/>
        <v>173.31</v>
      </c>
    </row>
    <row r="34" spans="2:5">
      <c r="B34" s="2" t="s">
        <v>57</v>
      </c>
      <c r="C34" s="8">
        <v>170</v>
      </c>
      <c r="D34">
        <f t="shared" si="2"/>
        <v>185.3</v>
      </c>
    </row>
    <row r="35" spans="2:5">
      <c r="B35" s="2" t="s">
        <v>58</v>
      </c>
      <c r="C35" s="8">
        <v>167</v>
      </c>
      <c r="D35">
        <f t="shared" si="2"/>
        <v>182.03</v>
      </c>
    </row>
    <row r="36" spans="2:5">
      <c r="B36" s="2" t="s">
        <v>59</v>
      </c>
      <c r="C36" s="8">
        <v>153</v>
      </c>
      <c r="D36">
        <f t="shared" si="2"/>
        <v>166.77</v>
      </c>
    </row>
    <row r="37" spans="2:5">
      <c r="B37" s="2" t="s">
        <v>60</v>
      </c>
      <c r="C37" s="8">
        <v>173</v>
      </c>
      <c r="D37">
        <f t="shared" si="2"/>
        <v>188.57000000000002</v>
      </c>
    </row>
    <row r="38" spans="2:5">
      <c r="B38" s="2" t="s">
        <v>61</v>
      </c>
      <c r="C38" s="8">
        <v>192</v>
      </c>
      <c r="D38">
        <f t="shared" si="2"/>
        <v>209.28000000000003</v>
      </c>
    </row>
    <row r="39" spans="2:5">
      <c r="B39" s="2" t="s">
        <v>62</v>
      </c>
      <c r="C39" s="8">
        <v>212</v>
      </c>
      <c r="D39">
        <f t="shared" si="2"/>
        <v>231.08</v>
      </c>
    </row>
    <row r="40" spans="2:5">
      <c r="B40" s="2" t="s">
        <v>63</v>
      </c>
      <c r="C40" s="8">
        <v>218</v>
      </c>
      <c r="D40">
        <f t="shared" si="2"/>
        <v>237.62</v>
      </c>
    </row>
    <row r="41" spans="2:5">
      <c r="B41" s="2" t="s">
        <v>64</v>
      </c>
      <c r="C41" s="8">
        <v>223</v>
      </c>
      <c r="D41">
        <f t="shared" si="2"/>
        <v>243.07000000000002</v>
      </c>
    </row>
    <row r="42" spans="2:5">
      <c r="B42" s="2" t="s">
        <v>27</v>
      </c>
      <c r="D42" s="10">
        <v>139.52000000000001</v>
      </c>
      <c r="E42" s="10">
        <v>1.0900000000000001</v>
      </c>
    </row>
    <row r="43" spans="2:5">
      <c r="B43" s="2" t="s">
        <v>28</v>
      </c>
      <c r="D43" s="10">
        <v>148.24</v>
      </c>
      <c r="E43" s="10">
        <v>1.4170000000000003</v>
      </c>
    </row>
    <row r="44" spans="2:5">
      <c r="B44" s="2" t="s">
        <v>29</v>
      </c>
      <c r="D44" s="10">
        <v>160.23000000000002</v>
      </c>
      <c r="E44" s="10">
        <v>1.853</v>
      </c>
    </row>
    <row r="45" spans="2:5">
      <c r="B45" s="2" t="s">
        <v>30</v>
      </c>
      <c r="D45" s="10">
        <v>173.31</v>
      </c>
      <c r="E45" s="10">
        <v>2.3980000000000006</v>
      </c>
    </row>
    <row r="46" spans="2:5">
      <c r="B46" s="2" t="s">
        <v>31</v>
      </c>
      <c r="D46" s="10">
        <v>185.3</v>
      </c>
      <c r="E46" s="10">
        <v>2.8340000000000005</v>
      </c>
    </row>
    <row r="47" spans="2:5">
      <c r="B47" s="2" t="s">
        <v>32</v>
      </c>
      <c r="D47" s="10">
        <v>182.03</v>
      </c>
      <c r="E47" s="10">
        <v>3.161</v>
      </c>
    </row>
    <row r="48" spans="2:5">
      <c r="B48" s="2" t="s">
        <v>33</v>
      </c>
      <c r="D48" s="10">
        <v>166.77</v>
      </c>
      <c r="E48" s="10">
        <v>3.8150000000000004</v>
      </c>
    </row>
    <row r="49" spans="2:5">
      <c r="B49" s="2" t="s">
        <v>34</v>
      </c>
      <c r="D49" s="10">
        <v>188.57000000000002</v>
      </c>
      <c r="E49" s="10">
        <v>5.0140000000000002</v>
      </c>
    </row>
    <row r="50" spans="2:5">
      <c r="B50" s="2" t="s">
        <v>35</v>
      </c>
      <c r="D50" s="10">
        <v>209.28000000000003</v>
      </c>
      <c r="E50" s="10">
        <v>6.3220000000000001</v>
      </c>
    </row>
    <row r="51" spans="2:5">
      <c r="B51" s="2" t="s">
        <v>36</v>
      </c>
      <c r="D51" s="10">
        <v>231.08</v>
      </c>
      <c r="E51" s="10">
        <v>8.3930000000000007</v>
      </c>
    </row>
    <row r="52" spans="2:5">
      <c r="B52" s="2" t="s">
        <v>37</v>
      </c>
      <c r="D52" s="10">
        <v>237.62</v>
      </c>
      <c r="E52" s="10">
        <v>10.682000000000002</v>
      </c>
    </row>
    <row r="53" spans="2:5">
      <c r="B53" s="2" t="s">
        <v>38</v>
      </c>
      <c r="D53" s="10">
        <v>243.07000000000002</v>
      </c>
      <c r="E53" s="10">
        <v>13.298</v>
      </c>
    </row>
  </sheetData>
  <phoneticPr fontId="5" type="noConversion"/>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Wenxuan Zhang</cp:lastModifiedBy>
  <dcterms:created xsi:type="dcterms:W3CDTF">2015-04-04T21:56:50Z</dcterms:created>
  <dcterms:modified xsi:type="dcterms:W3CDTF">2015-04-04T21:56:50Z</dcterms:modified>
  <cp:category/>
  <cp:contentStatus/>
</cp:coreProperties>
</file>