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<sst xmlns="http://schemas.openxmlformats.org/spreadsheetml/2006/main" count="87" uniqueCount="51">
  <si>
    <t>Previsão de Cargas</t>
  </si>
  <si>
    <t>Dependencias</t>
  </si>
  <si>
    <t>Dimensões</t>
  </si>
  <si>
    <t>Número de pontos de luz</t>
  </si>
  <si>
    <t>Potência de iluminação (VA)</t>
  </si>
  <si>
    <t>TUG's</t>
  </si>
  <si>
    <t>TUE's</t>
  </si>
  <si>
    <t>Largura (m)</t>
  </si>
  <si>
    <t>Comprimento (m)</t>
  </si>
  <si>
    <t>Área (m²)</t>
  </si>
  <si>
    <t>Perímetro (m)</t>
  </si>
  <si>
    <t>Quantidade</t>
  </si>
  <si>
    <t>Potência unitária (VA)</t>
  </si>
  <si>
    <t>Potência total (VA)</t>
  </si>
  <si>
    <t>Potência</t>
  </si>
  <si>
    <t>Equipamento</t>
  </si>
  <si>
    <t>Dormitório OK</t>
  </si>
  <si>
    <t>Ar condicionado</t>
  </si>
  <si>
    <t>Sala OK</t>
  </si>
  <si>
    <t>-</t>
  </si>
  <si>
    <t>Banheiro OK</t>
  </si>
  <si>
    <t>Chuveiro</t>
  </si>
  <si>
    <t>Copa OK</t>
  </si>
  <si>
    <t>Cozinha</t>
  </si>
  <si>
    <t>Área de Serviços</t>
  </si>
  <si>
    <t>Secadora</t>
  </si>
  <si>
    <t>Total</t>
  </si>
  <si>
    <t>Divisão de Cicuitos</t>
  </si>
  <si>
    <t>Circuito Nº</t>
  </si>
  <si>
    <t>Tipo de cicuito</t>
  </si>
  <si>
    <t>Local</t>
  </si>
  <si>
    <t>Tensão</t>
  </si>
  <si>
    <t>Potência de Iluminação</t>
  </si>
  <si>
    <t>Carga TUG (W)</t>
  </si>
  <si>
    <t>Carga TUE       (W)</t>
  </si>
  <si>
    <t>Iluminação</t>
  </si>
  <si>
    <t>Todos</t>
  </si>
  <si>
    <t>TUG 1</t>
  </si>
  <si>
    <t>Dormitorio</t>
  </si>
  <si>
    <t>Sala</t>
  </si>
  <si>
    <t>Banheiro</t>
  </si>
  <si>
    <t>TUG 2</t>
  </si>
  <si>
    <t>Área de Serviço</t>
  </si>
  <si>
    <t>Copa</t>
  </si>
  <si>
    <t>TUG 3</t>
  </si>
  <si>
    <t>TUG 4</t>
  </si>
  <si>
    <t>TUE 1</t>
  </si>
  <si>
    <t>Dormitório</t>
  </si>
  <si>
    <t>TUE 2</t>
  </si>
  <si>
    <t>Area de Serviço</t>
  </si>
  <si>
    <t>TUE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</si>
</sst>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color rgb="FFFFFFFF"/>
      <name val="Arial"/>
    </font>
    <font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Font="1"/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readingOrder="0" shrinkToFit="0" wrapText="1"/>
    </xf>
    <xf borderId="6" fillId="2" fontId="1" numFmtId="0" xfId="0" applyAlignment="1" applyBorder="1" applyFill="1" applyFont="1">
      <alignment horizontal="center" readingOrder="0" shrinkToFit="0" wrapText="1"/>
    </xf>
    <xf borderId="6" fillId="2" fontId="2" numFmtId="2" xfId="0" applyAlignment="1" applyBorder="1" applyFont="1" applyNumberFormat="1">
      <alignment horizontal="center" readingOrder="0" shrinkToFit="0" wrapText="1"/>
    </xf>
    <xf borderId="6" fillId="2" fontId="2" numFmtId="1" xfId="0" applyAlignment="1" applyBorder="1" applyFont="1" applyNumberFormat="1">
      <alignment horizontal="center" readingOrder="0" shrinkToFit="0" wrapText="1"/>
    </xf>
    <xf borderId="6" fillId="2" fontId="2" numFmtId="2" xfId="0" applyAlignment="1" applyBorder="1" applyFont="1" applyNumberFormat="1">
      <alignment horizontal="center" shrinkToFit="0" wrapText="1"/>
    </xf>
    <xf borderId="6" fillId="2" fontId="2" numFmtId="1" xfId="0" applyAlignment="1" applyBorder="1" applyFont="1" applyNumberFormat="1">
      <alignment horizontal="center" shrinkToFit="0" wrapText="1"/>
    </xf>
    <xf borderId="6" fillId="0" fontId="2" numFmtId="2" xfId="0" applyAlignment="1" applyBorder="1" applyFont="1" applyNumberFormat="1">
      <alignment horizontal="center" readingOrder="0" shrinkToFit="0" wrapText="1"/>
    </xf>
    <xf borderId="6" fillId="0" fontId="2" numFmtId="1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2" xfId="0" applyAlignment="1" applyBorder="1" applyFont="1" applyNumberFormat="1">
      <alignment horizontal="center" readingOrder="0" shrinkToFit="0" wrapText="1"/>
    </xf>
    <xf borderId="1" fillId="0" fontId="2" numFmtId="1" xfId="0" applyAlignment="1" applyBorder="1" applyFont="1" applyNumberFormat="1">
      <alignment horizontal="center" readingOrder="0" shrinkToFit="0" wrapText="1"/>
    </xf>
    <xf borderId="6" fillId="2" fontId="1" numFmtId="0" xfId="0" applyAlignment="1" applyBorder="1" applyFont="1">
      <alignment horizontal="center" shrinkToFit="0" wrapText="1"/>
    </xf>
    <xf borderId="1" fillId="0" fontId="2" numFmtId="1" xfId="0" applyAlignment="1" applyBorder="1" applyFont="1" applyNumberFormat="1">
      <alignment horizontal="center" shrinkToFit="0" wrapText="1"/>
    </xf>
    <xf borderId="1" fillId="0" fontId="2" numFmtId="2" xfId="0" applyAlignment="1" applyBorder="1" applyFont="1" applyNumberFormat="1">
      <alignment horizontal="center" shrinkToFit="0" wrapText="1"/>
    </xf>
    <xf borderId="6" fillId="2" fontId="1" numFmtId="2" xfId="0" applyAlignment="1" applyBorder="1" applyFont="1" applyNumberFormat="1">
      <alignment horizontal="center" shrinkToFit="0" wrapText="1"/>
    </xf>
    <xf borderId="6" fillId="2" fontId="1" numFmtId="2" xfId="0" applyAlignment="1" applyBorder="1" applyFont="1" applyNumberFormat="1">
      <alignment horizontal="center" readingOrder="0" shrinkToFit="0" wrapText="1"/>
    </xf>
    <xf borderId="6" fillId="2" fontId="1" numFmtId="1" xfId="0" applyAlignment="1" applyBorder="1" applyFont="1" applyNumberFormat="1">
      <alignment horizontal="center" readingOrder="0" shrinkToFit="0" wrapText="1"/>
    </xf>
    <xf borderId="6" fillId="2" fontId="1" numFmtId="1" xfId="0" applyAlignment="1" applyBorder="1" applyFont="1" applyNumberFormat="1">
      <alignment horizontal="center" shrinkToFit="0" wrapText="1"/>
    </xf>
    <xf borderId="2" fillId="0" fontId="1" numFmtId="0" xfId="0" applyAlignment="1" applyBorder="1" applyFont="1">
      <alignment horizontal="center" readingOrder="0" shrinkToFit="0" wrapText="1"/>
    </xf>
    <xf borderId="7" fillId="3" fontId="4" numFmtId="0" xfId="0" applyAlignment="1" applyBorder="1" applyFill="1" applyFont="1">
      <alignment horizontal="center" shrinkToFit="0" wrapText="1"/>
    </xf>
    <xf borderId="0" fillId="3" fontId="4" numFmtId="0" xfId="0" applyAlignment="1" applyFont="1">
      <alignment horizontal="center" shrinkToFit="0" wrapText="1"/>
    </xf>
    <xf borderId="0" fillId="0" fontId="5" numFmtId="0" xfId="0" applyFont="1"/>
    <xf borderId="6" fillId="2" fontId="2" numFmtId="0" xfId="0" applyAlignment="1" applyBorder="1" applyFont="1">
      <alignment readingOrder="0"/>
    </xf>
    <xf borderId="2" fillId="2" fontId="2" numFmtId="1" xfId="0" applyAlignment="1" applyBorder="1" applyFont="1" applyNumberFormat="1">
      <alignment horizontal="center" readingOrder="0" shrinkToFit="0" wrapText="1"/>
    </xf>
    <xf borderId="7" fillId="3" fontId="5" numFmtId="1" xfId="0" applyAlignment="1" applyBorder="1" applyFont="1" applyNumberFormat="1">
      <alignment horizontal="center" shrinkToFit="0" wrapText="1"/>
    </xf>
    <xf borderId="0" fillId="3" fontId="5" numFmtId="2" xfId="0" applyAlignment="1" applyFont="1" applyNumberFormat="1">
      <alignment horizontal="center" shrinkToFit="0" wrapText="1"/>
    </xf>
    <xf borderId="0" fillId="3" fontId="5" numFmtId="1" xfId="0" applyAlignment="1" applyFont="1" applyNumberFormat="1">
      <alignment horizontal="center" shrinkToFit="0" wrapText="1"/>
    </xf>
    <xf borderId="1" fillId="3" fontId="1" numFmtId="0" xfId="0" applyAlignment="1" applyBorder="1" applyFont="1">
      <alignment horizontal="center" readingOrder="0" shrinkToFit="0" wrapText="1"/>
    </xf>
    <xf borderId="1" fillId="3" fontId="2" numFmtId="0" xfId="0" applyAlignment="1" applyBorder="1" applyFont="1">
      <alignment readingOrder="0"/>
    </xf>
    <xf borderId="6" fillId="3" fontId="2" numFmtId="2" xfId="0" applyAlignment="1" applyBorder="1" applyFont="1" applyNumberFormat="1">
      <alignment horizontal="center" readingOrder="0" shrinkToFit="0" wrapText="1"/>
    </xf>
    <xf borderId="1" fillId="3" fontId="2" numFmtId="1" xfId="0" applyAlignment="1" applyBorder="1" applyFont="1" applyNumberFormat="1">
      <alignment horizontal="center" readingOrder="0" shrinkToFit="0" wrapText="1"/>
    </xf>
    <xf borderId="6" fillId="3" fontId="2" numFmtId="1" xfId="0" applyAlignment="1" applyBorder="1" applyFont="1" applyNumberFormat="1">
      <alignment horizontal="center" readingOrder="0" shrinkToFit="0" wrapText="1"/>
    </xf>
    <xf borderId="8" fillId="3" fontId="2" numFmtId="1" xfId="0" applyAlignment="1" applyBorder="1" applyFont="1" applyNumberFormat="1">
      <alignment horizontal="center" readingOrder="0" shrinkToFit="0" wrapText="1"/>
    </xf>
    <xf borderId="9" fillId="0" fontId="3" numFmtId="0" xfId="0" applyBorder="1" applyFont="1"/>
    <xf borderId="7" fillId="0" fontId="3" numFmtId="0" xfId="0" applyBorder="1" applyFont="1"/>
    <xf borderId="10" fillId="0" fontId="3" numFmtId="0" xfId="0" applyBorder="1" applyFont="1"/>
    <xf borderId="1" fillId="2" fontId="1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readingOrder="0"/>
    </xf>
    <xf borderId="1" fillId="2" fontId="2" numFmtId="1" xfId="0" applyAlignment="1" applyBorder="1" applyFont="1" applyNumberFormat="1">
      <alignment horizontal="center" readingOrder="0" shrinkToFit="0" wrapText="1"/>
    </xf>
    <xf borderId="8" fillId="2" fontId="2" numFmtId="1" xfId="0" applyAlignment="1" applyBorder="1" applyFont="1" applyNumberFormat="1">
      <alignment horizontal="center" readingOrder="0" shrinkToFit="0" wrapText="1"/>
    </xf>
    <xf borderId="1" fillId="3" fontId="2" numFmtId="2" xfId="0" applyAlignment="1" applyBorder="1" applyFont="1" applyNumberFormat="1">
      <alignment horizontal="center" readingOrder="0" shrinkToFit="0" wrapText="1"/>
    </xf>
    <xf borderId="6" fillId="3" fontId="1" numFmtId="0" xfId="0" applyAlignment="1" applyBorder="1" applyFont="1">
      <alignment horizontal="center" readingOrder="0" shrinkToFit="0" wrapText="1"/>
    </xf>
    <xf borderId="6" fillId="3" fontId="2" numFmtId="0" xfId="0" applyAlignment="1" applyBorder="1" applyFont="1">
      <alignment readingOrder="0"/>
    </xf>
    <xf borderId="2" fillId="3" fontId="2" numFmtId="1" xfId="0" applyAlignment="1" applyBorder="1" applyFont="1" applyNumberFormat="1">
      <alignment horizontal="center" readingOrder="0" shrinkToFit="0" wrapText="1"/>
    </xf>
    <xf borderId="6" fillId="3" fontId="2" numFmtId="2" xfId="0" applyAlignment="1" applyBorder="1" applyFont="1" applyNumberFormat="1">
      <alignment horizontal="center" readingOrder="0" shrinkToFit="0" wrapText="1"/>
    </xf>
    <xf borderId="6" fillId="3" fontId="2" numFmtId="1" xfId="0" applyAlignment="1" applyBorder="1" applyFont="1" applyNumberFormat="1">
      <alignment horizontal="center" readingOrder="0" shrinkToFit="0" wrapText="1"/>
    </xf>
    <xf borderId="6" fillId="3" fontId="1" numFmtId="1" xfId="0" applyAlignment="1" applyBorder="1" applyFont="1" applyNumberFormat="1">
      <alignment horizontal="center" readingOrder="0" shrinkToFit="0" wrapText="1"/>
    </xf>
    <xf borderId="2" fillId="3" fontId="1" numFmtId="1" xfId="0" applyAlignment="1" applyBorder="1" applyFont="1" applyNumberFormat="1">
      <alignment horizontal="center" readingOrder="0" shrinkToFit="0" wrapText="1"/>
    </xf>
    <xf borderId="7" fillId="3" fontId="4" numFmtId="1" xfId="0" applyAlignment="1" applyBorder="1" applyFont="1" applyNumberFormat="1">
      <alignment horizontal="center" shrinkToFit="0" wrapText="1"/>
    </xf>
    <xf borderId="0" fillId="3" fontId="4" numFmtId="1" xfId="0" applyAlignment="1" applyFont="1" applyNumberFormat="1">
      <alignment horizontal="center" shrinkToFit="0" wrapText="1"/>
    </xf>
    <xf borderId="1" fillId="2" fontId="1" numFmtId="1" xfId="0" applyAlignment="1" applyBorder="1" applyFont="1" applyNumberFormat="1">
      <alignment horizontal="center" shrinkToFit="0" wrapText="1"/>
    </xf>
    <xf borderId="1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N1" s="2"/>
      <c r="O1" s="2"/>
      <c r="P1" s="2"/>
    </row>
    <row r="2">
      <c r="A2" s="3" t="s">
        <v>1</v>
      </c>
      <c r="B2" s="4" t="s">
        <v>2</v>
      </c>
      <c r="C2" s="5"/>
      <c r="D2" s="5"/>
      <c r="E2" s="6"/>
      <c r="F2" s="3" t="s">
        <v>3</v>
      </c>
      <c r="G2" s="3" t="s">
        <v>4</v>
      </c>
      <c r="H2" s="4" t="s">
        <v>5</v>
      </c>
      <c r="I2" s="5"/>
      <c r="J2" s="6"/>
      <c r="K2" s="4" t="s">
        <v>6</v>
      </c>
      <c r="L2" s="5"/>
      <c r="M2" s="6"/>
      <c r="N2" s="2"/>
      <c r="O2" s="2"/>
      <c r="P2" s="2"/>
    </row>
    <row r="3">
      <c r="A3" s="7"/>
      <c r="B3" s="8" t="s">
        <v>7</v>
      </c>
      <c r="C3" s="8" t="s">
        <v>8</v>
      </c>
      <c r="D3" s="8" t="s">
        <v>9</v>
      </c>
      <c r="E3" s="8" t="s">
        <v>10</v>
      </c>
      <c r="F3" s="7"/>
      <c r="G3" s="7"/>
      <c r="H3" s="8" t="s">
        <v>11</v>
      </c>
      <c r="I3" s="8" t="s">
        <v>12</v>
      </c>
      <c r="J3" s="8" t="s">
        <v>13</v>
      </c>
      <c r="K3" s="8" t="s">
        <v>11</v>
      </c>
      <c r="L3" s="9" t="s">
        <v>14</v>
      </c>
      <c r="M3" s="9" t="s">
        <v>15</v>
      </c>
      <c r="N3" s="2"/>
      <c r="O3" s="2"/>
      <c r="P3" s="2"/>
    </row>
    <row r="4">
      <c r="A4" s="10" t="s">
        <v>16</v>
      </c>
      <c r="B4" s="11">
        <v>4.3</v>
      </c>
      <c r="C4" s="11">
        <v>3.5</v>
      </c>
      <c r="D4" s="11">
        <v>12.25</v>
      </c>
      <c r="E4" s="11">
        <v>13.6</v>
      </c>
      <c r="F4" s="12">
        <v>2.0</v>
      </c>
      <c r="G4" s="12">
        <v>200.0</v>
      </c>
      <c r="H4" s="12">
        <v>3.0</v>
      </c>
      <c r="I4" s="11">
        <v>100.0</v>
      </c>
      <c r="J4" s="13">
        <f t="shared" ref="J4:J11" si="1">H4*I4</f>
        <v>300</v>
      </c>
      <c r="K4" s="14">
        <v>1.0</v>
      </c>
      <c r="L4" s="11">
        <v>3000.0</v>
      </c>
      <c r="M4" s="11" t="s">
        <v>17</v>
      </c>
      <c r="N4" s="2"/>
      <c r="O4" s="2"/>
      <c r="P4" s="2"/>
    </row>
    <row r="5">
      <c r="A5" s="9" t="s">
        <v>18</v>
      </c>
      <c r="B5" s="15">
        <v>4.05</v>
      </c>
      <c r="C5" s="15">
        <v>3.3</v>
      </c>
      <c r="D5" s="15">
        <v>13.37</v>
      </c>
      <c r="E5" s="15">
        <v>14.7</v>
      </c>
      <c r="F5" s="16">
        <v>2.0</v>
      </c>
      <c r="G5" s="16">
        <v>200.0</v>
      </c>
      <c r="H5" s="16">
        <v>3.0</v>
      </c>
      <c r="I5" s="15">
        <v>100.0</v>
      </c>
      <c r="J5" s="13">
        <f t="shared" si="1"/>
        <v>300</v>
      </c>
      <c r="K5" s="16" t="s">
        <v>19</v>
      </c>
      <c r="L5" s="15" t="s">
        <v>19</v>
      </c>
      <c r="M5" s="15" t="s">
        <v>19</v>
      </c>
      <c r="N5" s="2"/>
      <c r="O5" s="2"/>
      <c r="P5" s="2"/>
    </row>
    <row r="6">
      <c r="A6" s="10" t="s">
        <v>20</v>
      </c>
      <c r="B6" s="11">
        <v>1.6</v>
      </c>
      <c r="C6" s="11">
        <v>2.3</v>
      </c>
      <c r="D6" s="11">
        <v>3.68</v>
      </c>
      <c r="E6" s="11">
        <v>7.8</v>
      </c>
      <c r="F6" s="14">
        <v>1.0</v>
      </c>
      <c r="G6" s="14">
        <v>100.0</v>
      </c>
      <c r="H6" s="12">
        <v>1.0</v>
      </c>
      <c r="I6" s="11">
        <v>600.0</v>
      </c>
      <c r="J6" s="13">
        <f t="shared" si="1"/>
        <v>600</v>
      </c>
      <c r="K6" s="12">
        <v>1.0</v>
      </c>
      <c r="L6" s="11">
        <v>4500.0</v>
      </c>
      <c r="M6" s="11" t="s">
        <v>21</v>
      </c>
      <c r="N6" s="2"/>
      <c r="O6" s="2"/>
      <c r="P6" s="2"/>
    </row>
    <row r="7">
      <c r="A7" s="17" t="s">
        <v>22</v>
      </c>
      <c r="B7" s="18">
        <v>2.3</v>
      </c>
      <c r="C7" s="18">
        <v>5.0</v>
      </c>
      <c r="D7" s="18">
        <v>11.5</v>
      </c>
      <c r="E7" s="18">
        <v>14.6</v>
      </c>
      <c r="F7" s="19">
        <v>2.0</v>
      </c>
      <c r="G7" s="19">
        <v>200.0</v>
      </c>
      <c r="H7" s="16">
        <v>3.0</v>
      </c>
      <c r="I7" s="15">
        <v>600.0</v>
      </c>
      <c r="J7" s="13">
        <f t="shared" si="1"/>
        <v>1800</v>
      </c>
      <c r="K7" s="19" t="s">
        <v>19</v>
      </c>
      <c r="L7" s="18" t="s">
        <v>19</v>
      </c>
      <c r="M7" s="18" t="s">
        <v>19</v>
      </c>
      <c r="N7" s="2"/>
      <c r="O7" s="2"/>
      <c r="P7" s="2"/>
    </row>
    <row r="8">
      <c r="A8" s="7"/>
      <c r="B8" s="7"/>
      <c r="C8" s="7"/>
      <c r="D8" s="7"/>
      <c r="E8" s="7"/>
      <c r="F8" s="7"/>
      <c r="G8" s="7"/>
      <c r="H8" s="16">
        <v>2.0</v>
      </c>
      <c r="I8" s="15">
        <v>100.0</v>
      </c>
      <c r="J8" s="13">
        <f t="shared" si="1"/>
        <v>200</v>
      </c>
      <c r="K8" s="7"/>
      <c r="L8" s="7"/>
      <c r="M8" s="7"/>
      <c r="N8" s="2"/>
      <c r="O8" s="2"/>
      <c r="P8" s="2"/>
    </row>
    <row r="9">
      <c r="A9" s="20" t="s">
        <v>23</v>
      </c>
      <c r="B9" s="11">
        <v>2.3</v>
      </c>
      <c r="C9" s="11">
        <v>2.95</v>
      </c>
      <c r="D9" s="11">
        <v>6.79</v>
      </c>
      <c r="E9" s="11">
        <v>10.5</v>
      </c>
      <c r="F9" s="12">
        <v>1.0</v>
      </c>
      <c r="G9" s="12">
        <v>100.0</v>
      </c>
      <c r="H9" s="12">
        <v>3.0</v>
      </c>
      <c r="I9" s="11">
        <v>600.0</v>
      </c>
      <c r="J9" s="13">
        <f t="shared" si="1"/>
        <v>1800</v>
      </c>
      <c r="K9" s="12" t="s">
        <v>19</v>
      </c>
      <c r="L9" s="11" t="s">
        <v>19</v>
      </c>
      <c r="M9" s="11" t="s">
        <v>19</v>
      </c>
      <c r="N9" s="2"/>
      <c r="O9" s="2"/>
      <c r="P9" s="2"/>
    </row>
    <row r="10">
      <c r="A10" s="17" t="s">
        <v>24</v>
      </c>
      <c r="B10" s="18">
        <v>3.6</v>
      </c>
      <c r="C10" s="18">
        <v>2.0</v>
      </c>
      <c r="D10" s="18">
        <v>7.2</v>
      </c>
      <c r="E10" s="18">
        <v>11.2</v>
      </c>
      <c r="F10" s="19">
        <v>1.0</v>
      </c>
      <c r="G10" s="19">
        <v>100.0</v>
      </c>
      <c r="H10" s="16">
        <v>3.0</v>
      </c>
      <c r="I10" s="15">
        <v>600.0</v>
      </c>
      <c r="J10" s="13">
        <f t="shared" si="1"/>
        <v>1800</v>
      </c>
      <c r="K10" s="21">
        <v>1.0</v>
      </c>
      <c r="L10" s="22">
        <v>1500.0</v>
      </c>
      <c r="M10" s="18" t="s">
        <v>25</v>
      </c>
      <c r="N10" s="2"/>
      <c r="O10" s="2"/>
      <c r="P10" s="2"/>
    </row>
    <row r="11">
      <c r="A11" s="7"/>
      <c r="B11" s="7"/>
      <c r="C11" s="7"/>
      <c r="D11" s="7"/>
      <c r="E11" s="7"/>
      <c r="F11" s="7"/>
      <c r="G11" s="7"/>
      <c r="H11" s="16">
        <v>1.0</v>
      </c>
      <c r="I11" s="15">
        <v>100.0</v>
      </c>
      <c r="J11" s="13">
        <f t="shared" si="1"/>
        <v>100</v>
      </c>
      <c r="K11" s="7"/>
      <c r="L11" s="7"/>
      <c r="M11" s="7"/>
      <c r="N11" s="2"/>
      <c r="O11" s="2"/>
      <c r="P11" s="2"/>
    </row>
    <row r="12">
      <c r="A12" s="20" t="s">
        <v>26</v>
      </c>
      <c r="B12" s="23" t="s">
        <v>19</v>
      </c>
      <c r="C12" s="23" t="s">
        <v>19</v>
      </c>
      <c r="D12" s="24">
        <v>54.78</v>
      </c>
      <c r="E12" s="23" t="s">
        <v>19</v>
      </c>
      <c r="F12" s="25">
        <v>9.0</v>
      </c>
      <c r="G12" s="25">
        <f t="shared" ref="G12:H12" si="2">SUM(G4:G11)</f>
        <v>900</v>
      </c>
      <c r="H12" s="25">
        <f t="shared" si="2"/>
        <v>19</v>
      </c>
      <c r="I12" s="26" t="s">
        <v>19</v>
      </c>
      <c r="J12" s="26">
        <f>SUM(J4,J5,J6,J7,J8,J9,J10,J11)</f>
        <v>6900</v>
      </c>
      <c r="K12" s="26">
        <f t="shared" ref="K12:L12" si="3">SUM(K4:K11)</f>
        <v>3</v>
      </c>
      <c r="L12" s="26">
        <f t="shared" si="3"/>
        <v>9000</v>
      </c>
      <c r="M12" s="25" t="s">
        <v>19</v>
      </c>
      <c r="N12" s="2"/>
      <c r="O12" s="2"/>
      <c r="P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27" t="s">
        <v>27</v>
      </c>
      <c r="B15" s="5"/>
      <c r="C15" s="5"/>
      <c r="D15" s="5"/>
      <c r="E15" s="5"/>
      <c r="F15" s="5"/>
      <c r="G15" s="6"/>
      <c r="H15" s="1"/>
      <c r="I15" s="1"/>
      <c r="J15" s="1"/>
      <c r="K15" s="1"/>
      <c r="L15" s="1"/>
      <c r="M15" s="1"/>
      <c r="N15" s="2"/>
      <c r="O15" s="2"/>
      <c r="P15" s="2"/>
    </row>
    <row r="16">
      <c r="A16" s="9" t="s">
        <v>28</v>
      </c>
      <c r="B16" s="9" t="s">
        <v>29</v>
      </c>
      <c r="C16" s="9" t="s">
        <v>30</v>
      </c>
      <c r="D16" s="9" t="s">
        <v>31</v>
      </c>
      <c r="E16" s="9" t="s">
        <v>32</v>
      </c>
      <c r="F16" s="9" t="s">
        <v>33</v>
      </c>
      <c r="G16" s="27" t="s">
        <v>34</v>
      </c>
      <c r="H16" s="28"/>
      <c r="I16" s="29"/>
      <c r="J16" s="29"/>
      <c r="K16" s="29"/>
      <c r="L16" s="29"/>
      <c r="M16" s="29"/>
      <c r="N16" s="30"/>
      <c r="O16" s="30"/>
    </row>
    <row r="17">
      <c r="A17" s="10">
        <v>1.0</v>
      </c>
      <c r="B17" s="11" t="s">
        <v>35</v>
      </c>
      <c r="C17" s="31" t="s">
        <v>36</v>
      </c>
      <c r="D17" s="12">
        <v>127.0</v>
      </c>
      <c r="E17" s="12">
        <v>900.0</v>
      </c>
      <c r="F17" s="12" t="s">
        <v>19</v>
      </c>
      <c r="G17" s="32" t="s">
        <v>19</v>
      </c>
      <c r="H17" s="33"/>
      <c r="I17" s="34"/>
      <c r="J17" s="34"/>
      <c r="K17" s="35"/>
      <c r="L17" s="34"/>
      <c r="M17" s="34"/>
      <c r="N17" s="30"/>
      <c r="O17" s="30"/>
    </row>
    <row r="18">
      <c r="A18" s="36">
        <v>2.0</v>
      </c>
      <c r="B18" s="37" t="s">
        <v>37</v>
      </c>
      <c r="C18" s="38" t="s">
        <v>38</v>
      </c>
      <c r="D18" s="39">
        <v>127.0</v>
      </c>
      <c r="E18" s="39" t="s">
        <v>19</v>
      </c>
      <c r="F18" s="40">
        <v>300.0</v>
      </c>
      <c r="G18" s="41" t="s">
        <v>19</v>
      </c>
      <c r="H18" s="33"/>
      <c r="I18" s="34"/>
      <c r="J18" s="34"/>
      <c r="K18" s="35"/>
      <c r="L18" s="34"/>
      <c r="M18" s="34"/>
      <c r="N18" s="30"/>
      <c r="O18" s="30"/>
    </row>
    <row r="19">
      <c r="A19" s="42"/>
      <c r="B19" s="42"/>
      <c r="C19" s="38" t="s">
        <v>39</v>
      </c>
      <c r="D19" s="42"/>
      <c r="E19" s="42"/>
      <c r="F19" s="40">
        <v>300.0</v>
      </c>
      <c r="G19" s="43"/>
      <c r="H19" s="33"/>
      <c r="I19" s="34"/>
      <c r="J19" s="34"/>
      <c r="K19" s="35"/>
      <c r="L19" s="34"/>
      <c r="M19" s="34"/>
      <c r="N19" s="30"/>
      <c r="O19" s="30"/>
    </row>
    <row r="20">
      <c r="A20" s="7"/>
      <c r="B20" s="7"/>
      <c r="C20" s="38" t="s">
        <v>40</v>
      </c>
      <c r="D20" s="7"/>
      <c r="E20" s="7"/>
      <c r="F20" s="40">
        <v>600.0</v>
      </c>
      <c r="G20" s="44"/>
      <c r="H20" s="33"/>
      <c r="I20" s="34"/>
      <c r="J20" s="34"/>
      <c r="K20" s="35"/>
      <c r="L20" s="34"/>
      <c r="M20" s="34"/>
      <c r="N20" s="30"/>
      <c r="O20" s="30"/>
    </row>
    <row r="21">
      <c r="A21" s="45">
        <v>3.0</v>
      </c>
      <c r="B21" s="46" t="s">
        <v>41</v>
      </c>
      <c r="C21" s="11" t="s">
        <v>42</v>
      </c>
      <c r="D21" s="47">
        <v>220.0</v>
      </c>
      <c r="E21" s="47" t="s">
        <v>19</v>
      </c>
      <c r="F21" s="12">
        <v>100.0</v>
      </c>
      <c r="G21" s="48" t="s">
        <v>19</v>
      </c>
      <c r="H21" s="33"/>
      <c r="I21" s="34"/>
      <c r="J21" s="34"/>
      <c r="K21" s="35"/>
      <c r="L21" s="34"/>
      <c r="M21" s="34"/>
      <c r="N21" s="30"/>
      <c r="O21" s="30"/>
    </row>
    <row r="22">
      <c r="A22" s="7"/>
      <c r="B22" s="7"/>
      <c r="C22" s="11" t="s">
        <v>43</v>
      </c>
      <c r="D22" s="7"/>
      <c r="E22" s="7"/>
      <c r="F22" s="12">
        <v>2000.0</v>
      </c>
      <c r="G22" s="44"/>
      <c r="H22" s="33"/>
      <c r="I22" s="34"/>
      <c r="J22" s="34"/>
      <c r="K22" s="35"/>
      <c r="L22" s="34"/>
      <c r="M22" s="34"/>
      <c r="N22" s="30"/>
      <c r="O22" s="30"/>
    </row>
    <row r="23">
      <c r="A23" s="36">
        <v>4.0</v>
      </c>
      <c r="B23" s="37" t="s">
        <v>44</v>
      </c>
      <c r="C23" s="49" t="s">
        <v>23</v>
      </c>
      <c r="D23" s="39">
        <v>220.0</v>
      </c>
      <c r="E23" s="39" t="s">
        <v>19</v>
      </c>
      <c r="F23" s="39">
        <v>1800.0</v>
      </c>
      <c r="G23" s="41" t="s">
        <v>19</v>
      </c>
      <c r="H23" s="33"/>
      <c r="I23" s="34"/>
      <c r="J23" s="34"/>
      <c r="K23" s="35"/>
      <c r="L23" s="34"/>
      <c r="M23" s="34"/>
      <c r="N23" s="30"/>
      <c r="O23" s="30"/>
    </row>
    <row r="24">
      <c r="A24" s="7"/>
      <c r="B24" s="7"/>
      <c r="C24" s="7"/>
      <c r="D24" s="7"/>
      <c r="E24" s="7"/>
      <c r="F24" s="7"/>
      <c r="G24" s="44"/>
      <c r="H24" s="33"/>
      <c r="I24" s="34"/>
      <c r="J24" s="34"/>
      <c r="N24" s="30"/>
      <c r="O24" s="30"/>
    </row>
    <row r="25">
      <c r="A25" s="10">
        <v>5.0</v>
      </c>
      <c r="B25" s="31" t="s">
        <v>45</v>
      </c>
      <c r="C25" s="11" t="s">
        <v>24</v>
      </c>
      <c r="D25" s="12">
        <v>220.0</v>
      </c>
      <c r="E25" s="14"/>
      <c r="F25" s="12">
        <v>1800.0</v>
      </c>
      <c r="G25" s="32" t="s">
        <v>19</v>
      </c>
      <c r="H25" s="33"/>
      <c r="I25" s="34"/>
      <c r="J25" s="34"/>
      <c r="K25" s="35"/>
      <c r="L25" s="34"/>
      <c r="M25" s="34"/>
      <c r="N25" s="30"/>
      <c r="O25" s="30"/>
    </row>
    <row r="26">
      <c r="A26" s="50">
        <v>6.0</v>
      </c>
      <c r="B26" s="51" t="s">
        <v>46</v>
      </c>
      <c r="C26" s="38" t="s">
        <v>47</v>
      </c>
      <c r="D26" s="40">
        <v>220.0</v>
      </c>
      <c r="E26" s="40" t="s">
        <v>19</v>
      </c>
      <c r="F26" s="40" t="s">
        <v>19</v>
      </c>
      <c r="G26" s="52">
        <v>3000.0</v>
      </c>
      <c r="H26" s="33"/>
      <c r="I26" s="34"/>
      <c r="J26" s="34"/>
      <c r="K26" s="35"/>
      <c r="L26" s="34"/>
      <c r="M26" s="34"/>
      <c r="N26" s="30"/>
      <c r="O26" s="30"/>
    </row>
    <row r="27">
      <c r="A27" s="10">
        <v>7.0</v>
      </c>
      <c r="B27" s="31" t="s">
        <v>48</v>
      </c>
      <c r="C27" s="11" t="s">
        <v>49</v>
      </c>
      <c r="D27" s="12">
        <v>220.0</v>
      </c>
      <c r="E27" s="12" t="s">
        <v>19</v>
      </c>
      <c r="F27" s="12" t="s">
        <v>19</v>
      </c>
      <c r="G27" s="32">
        <v>1500.0</v>
      </c>
      <c r="H27" s="33"/>
      <c r="I27" s="34"/>
      <c r="J27" s="34"/>
      <c r="K27" s="35"/>
      <c r="L27" s="34"/>
      <c r="M27" s="34"/>
      <c r="N27" s="30"/>
      <c r="O27" s="30"/>
    </row>
    <row r="28">
      <c r="A28" s="50">
        <v>8.0</v>
      </c>
      <c r="B28" s="51" t="s">
        <v>50</v>
      </c>
      <c r="C28" s="53" t="s">
        <v>40</v>
      </c>
      <c r="D28" s="54">
        <v>220.0</v>
      </c>
      <c r="E28" s="55" t="s">
        <v>19</v>
      </c>
      <c r="F28" s="55" t="s">
        <v>19</v>
      </c>
      <c r="G28" s="56">
        <v>4500.0</v>
      </c>
      <c r="H28" s="57"/>
      <c r="I28" s="58"/>
      <c r="J28" s="58"/>
      <c r="K28" s="58"/>
      <c r="L28" s="58"/>
      <c r="M28" s="58"/>
      <c r="N28" s="30"/>
      <c r="O28" s="30"/>
    </row>
    <row r="29">
      <c r="A29" s="20" t="s">
        <v>26</v>
      </c>
      <c r="B29" s="31" t="s">
        <v>19</v>
      </c>
      <c r="C29" s="23" t="s">
        <v>19</v>
      </c>
      <c r="D29" s="26" t="s">
        <v>19</v>
      </c>
      <c r="E29" s="26">
        <f>SUM(E17:E28)</f>
        <v>900</v>
      </c>
      <c r="F29" s="26">
        <f>SUM(F18:F25)</f>
        <v>6900</v>
      </c>
      <c r="G29" s="59">
        <f>SUM(G17:G28)</f>
        <v>9000</v>
      </c>
      <c r="H29" s="58"/>
      <c r="I29" s="58"/>
      <c r="J29" s="58"/>
      <c r="K29" s="58"/>
      <c r="L29" s="58"/>
      <c r="M29" s="58"/>
      <c r="N29" s="30"/>
      <c r="O29" s="30"/>
    </row>
    <row r="30">
      <c r="G30" s="60"/>
      <c r="H30" s="30"/>
      <c r="I30" s="30"/>
      <c r="J30" s="30"/>
      <c r="K30" s="30"/>
      <c r="L30" s="30"/>
      <c r="M30" s="30"/>
      <c r="N30" s="30"/>
      <c r="O30" s="30"/>
    </row>
  </sheetData>
  <mergeCells count="48">
    <mergeCell ref="B10:B11"/>
    <mergeCell ref="C10:C11"/>
    <mergeCell ref="D10:D11"/>
    <mergeCell ref="E10:E11"/>
    <mergeCell ref="F10:F11"/>
    <mergeCell ref="G10:G11"/>
    <mergeCell ref="A15:G15"/>
    <mergeCell ref="A10:A11"/>
    <mergeCell ref="A18:A20"/>
    <mergeCell ref="B18:B20"/>
    <mergeCell ref="E18:E20"/>
    <mergeCell ref="A21:A22"/>
    <mergeCell ref="B21:B22"/>
    <mergeCell ref="E21:E22"/>
    <mergeCell ref="A1:M1"/>
    <mergeCell ref="A2:A3"/>
    <mergeCell ref="B2:E2"/>
    <mergeCell ref="F2:F3"/>
    <mergeCell ref="G2:G3"/>
    <mergeCell ref="H2:J2"/>
    <mergeCell ref="K2:M2"/>
    <mergeCell ref="K7:K8"/>
    <mergeCell ref="L7:L8"/>
    <mergeCell ref="M7:M8"/>
    <mergeCell ref="A7:A8"/>
    <mergeCell ref="B7:B8"/>
    <mergeCell ref="C7:C8"/>
    <mergeCell ref="D7:D8"/>
    <mergeCell ref="E7:E8"/>
    <mergeCell ref="F7:F8"/>
    <mergeCell ref="G7:G8"/>
    <mergeCell ref="K10:K11"/>
    <mergeCell ref="L10:L11"/>
    <mergeCell ref="M10:M11"/>
    <mergeCell ref="D18:D20"/>
    <mergeCell ref="D21:D22"/>
    <mergeCell ref="G18:G20"/>
    <mergeCell ref="G21:G22"/>
    <mergeCell ref="K23:K24"/>
    <mergeCell ref="L23:L24"/>
    <mergeCell ref="M23:M24"/>
    <mergeCell ref="A23:A24"/>
    <mergeCell ref="B23:B24"/>
    <mergeCell ref="C23:C24"/>
    <mergeCell ref="D23:D24"/>
    <mergeCell ref="E23:E24"/>
    <mergeCell ref="F23:F24"/>
    <mergeCell ref="G23:G24"/>
  </mergeCells>
  <drawing r:id="rId1"/>
</worksheet>
</file>