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avaliação" sheetId="1" r:id="rId4"/>
  </sheets>
  <definedNames/>
  <calcPr/>
</workbook>
</file>

<file path=xl/sharedStrings.xml><?xml version="1.0" encoding="utf-8"?>
<sst xmlns="http://schemas.openxmlformats.org/spreadsheetml/2006/main" count="81" uniqueCount="47">
  <si>
    <r>
      <rPr>
        <rFont val="Calibri"/>
        <b/>
        <color rgb="FFFFFFFF"/>
        <sz val="14.0"/>
      </rPr>
      <t>Autoavaliação</t>
    </r>
    <r>
      <rPr>
        <rFont val="Calibri"/>
        <b/>
        <color rgb="FFFFFFFF"/>
        <sz val="24.0"/>
      </rPr>
      <t xml:space="preserve">
Otimização do Tempo</t>
    </r>
  </si>
  <si>
    <t>Analise o quanto se identifica com cada afirmação
e marque um "x" na coluna correspondente.</t>
  </si>
  <si>
    <r>
      <rPr>
        <rFont val="Arial"/>
        <color rgb="FF333333"/>
        <sz val="10.0"/>
      </rPr>
      <t xml:space="preserve">Está ferramenta permite que você avalie os 5 pilares da Gestão do Tempo propostos inicialmente pela </t>
    </r>
    <r>
      <rPr>
        <rFont val="Arial"/>
        <color rgb="FF1155CC"/>
        <sz val="10.0"/>
        <u/>
      </rPr>
      <t xml:space="preserve"> </t>
    </r>
    <r>
      <rPr>
        <rFont val="Arial"/>
        <b/>
        <color rgb="FF1155CC"/>
        <sz val="10.0"/>
        <u/>
      </rPr>
      <t>Escola Conquer</t>
    </r>
    <r>
      <rPr>
        <rFont val="Arial"/>
        <color rgb="FF333333"/>
        <sz val="10.0"/>
      </rPr>
      <t xml:space="preserve"> e posteriormente adaptados pelo time de </t>
    </r>
    <r>
      <rPr>
        <rFont val="Arial"/>
        <b/>
        <i/>
        <color rgb="FF333333"/>
        <sz val="10.0"/>
      </rPr>
      <t>mentoria do CTD</t>
    </r>
    <r>
      <rPr>
        <rFont val="Arial"/>
        <color rgb="FF333333"/>
        <sz val="10.0"/>
      </rPr>
      <t xml:space="preserve">;
</t>
    </r>
    <r>
      <rPr>
        <rFont val="Arial"/>
        <i/>
        <color rgb="FF333333"/>
        <sz val="10.0"/>
      </rPr>
      <t xml:space="preserve">Para cada um dos pilares  você receberá uma pontuação entre 0 a 100%, que irá lhe fornecer um paronama de como anda sua gestão do tempo. </t>
    </r>
  </si>
  <si>
    <t>Definição de Objetivos</t>
  </si>
  <si>
    <r>
      <rPr>
        <rFont val="Calibri"/>
        <color rgb="FF000000"/>
        <sz val="11.0"/>
      </rPr>
      <t xml:space="preserve">Ter objetivos definidos de forma clara é o primeiro passo para </t>
    </r>
    <r>
      <rPr>
        <rFont val="Calibri"/>
        <color rgb="FF000000"/>
        <sz val="11.0"/>
      </rPr>
      <t>uma boa otimização do seu tempo</t>
    </r>
    <r>
      <rPr>
        <rFont val="Calibri"/>
        <color rgb="FF000000"/>
        <sz val="11.0"/>
      </rPr>
      <t xml:space="preserve">. </t>
    </r>
    <r>
      <rPr>
        <rFont val="Calibri"/>
        <color rgb="FF000000"/>
        <sz val="11.0"/>
      </rPr>
      <t>Se não sabemos definir bem nossos objetivos, dificilmente teremos clareza sobre como planejar os passos para alcançá-los</t>
    </r>
    <r>
      <rPr>
        <rFont val="Calibri"/>
        <color rgb="FF000000"/>
        <sz val="11.0"/>
      </rPr>
      <t xml:space="preserve">. Pensar sobre nossos propósitos de vida e entender como criar metas são </t>
    </r>
    <r>
      <rPr>
        <rFont val="Calibri"/>
        <color rgb="FF000000"/>
        <sz val="11.0"/>
      </rPr>
      <t>ótimos para definir objetivos.</t>
    </r>
  </si>
  <si>
    <t>Nada a ver!</t>
  </si>
  <si>
    <t>Não muito</t>
  </si>
  <si>
    <t>Mais ou menos</t>
  </si>
  <si>
    <t>Até que sim</t>
  </si>
  <si>
    <t>Minha cara!</t>
  </si>
  <si>
    <t>Pontos</t>
  </si>
  <si>
    <t>Total</t>
  </si>
  <si>
    <t>Eu reviso meus objetivos com frequência pra verificar se estou alcançando eles ou não.</t>
  </si>
  <si>
    <t>Eu tenho uma listinha de todas as coisas pendentes que tenho que resolver nas próximas semanas.</t>
  </si>
  <si>
    <r>
      <rPr>
        <rFont val="Calibri"/>
        <color rgb="FF000000"/>
        <sz val="11.0"/>
      </rPr>
      <t>Eu escrevo diariamente uma lista de coisas que tenho que fazer no trabalho - num caderno, bloco de notas, ou em algum aplicativo</t>
    </r>
    <r>
      <rPr>
        <rFont val="Calibri"/>
        <color rgb="FF000000"/>
        <sz val="11.0"/>
      </rPr>
      <t xml:space="preserve"> (Google Calendar, Keep, trello, todoist, Clicktime, recuetme, entre outros).</t>
    </r>
  </si>
  <si>
    <t>Eu defino metas e tenho clareza nos meus objetivos semanais.</t>
  </si>
  <si>
    <t>Tenho uma ideia clara do meu propósito ou de onde quero chegar no futuro.</t>
  </si>
  <si>
    <t>Hábitos e Disciplinas</t>
  </si>
  <si>
    <t xml:space="preserve">Cerca de 40% das nossas atividades diárias são feitas de hábitos, que são comportamentos favoráveis para a organização de sua rotina. </t>
  </si>
  <si>
    <t>A frase "É difícil perder velhos hábitos" faz total sentido pra mim!</t>
  </si>
  <si>
    <t>Fui dormir e acordei na hora planejada nas últimas semanas.</t>
  </si>
  <si>
    <t xml:space="preserve">Nas últimas semanas eu pratiquei exercícios físicos </t>
  </si>
  <si>
    <t>Tenho uma rotina semanal que sigo metodicamente e isso me deixa mais produtivo.</t>
  </si>
  <si>
    <t>Consigo manter hábitos alimentares equilibrados</t>
  </si>
  <si>
    <t>Driblando a Procrastinação</t>
  </si>
  <si>
    <r>
      <rPr>
        <rFont val="Calibri"/>
        <i/>
        <color rgb="FF333333"/>
        <sz val="11.0"/>
      </rPr>
      <t>“Amanhã eu começo, segunda-feira eu começo, agora não, hoje não, deixa para depois...”</t>
    </r>
    <r>
      <rPr>
        <rFont val="Calibri"/>
        <color rgb="FF333333"/>
        <sz val="11.0"/>
      </rPr>
      <t xml:space="preserve">. Entender por que procrastinamos e como vencer a procrastinação é uma habilidade primordial para deixarmos de frustrar nosso próprio desenvolvimento. </t>
    </r>
  </si>
  <si>
    <t>É normal eu ter pelo menos uma tarefa ou projeto que eu já deveria ter começado, mas estou me enrolando.</t>
  </si>
  <si>
    <t>Semana passada consegui fazer tudo que disse que ia fazer.</t>
  </si>
  <si>
    <t>Geralmente eu espero até ao último minuto para começar a fazer coisas que não quero fazer.</t>
  </si>
  <si>
    <t>Detalhista e perfeccionista, sim! Pena que me consome mais tempo do que deveria.</t>
  </si>
  <si>
    <t>Eu sinto que passo mais tempo do que deveria distraído com meu celular.</t>
  </si>
  <si>
    <t>Gestão das Interrupções</t>
  </si>
  <si>
    <t xml:space="preserve">Interrupções podem acabar com nosso foco, pois nossa mente tem dificuldades de voltar a atenção total ao que fazíamos antes. </t>
  </si>
  <si>
    <t>Gente me interrompendo? Sem problemas, eu tiro de letra!</t>
  </si>
  <si>
    <t>Quando preciso falar com alguém eu espero juntar vários assuntos ou tarefas de uma só vez, pra não ter que interromper essa pessoa muitas vezes.</t>
  </si>
  <si>
    <t>Quando chega notificação no celular ou no computador, eu olho na hora!</t>
  </si>
  <si>
    <t>É normal eu chegar no final de um dia que foi muito ocupado mas sentir que só apaguei incêndio.</t>
  </si>
  <si>
    <t>Quando eu preciso de foco, eu ligo a função "não pertube" do celular ou deixo ele longe.</t>
  </si>
  <si>
    <t>Organização e Priorização</t>
  </si>
  <si>
    <t xml:space="preserve">Gastar tempo tentando encontrar alguma informação no meio da bagunça ou perder tempo desesperado por não saber ao certo o que precisa ser feito, pra quando, por quê, como…Demonstra que estar ocupado é diferente de ser produtivo. </t>
  </si>
  <si>
    <t>Na minha última semana consegui definir e ter clareza sobre a ordem de prioridade das minhas atividades.</t>
  </si>
  <si>
    <t>Meu quarto, minha mesa de trabalho e meu computador, estão sempre limpinhos e organizados.</t>
  </si>
  <si>
    <t>Se é importante pra mim (pessoal e profissionalmente), eu marco na minha agenda pra garantir que vai acontecer.</t>
  </si>
  <si>
    <t>Mesmo quando a pressão é grande, ainda consigo ver claramente o que preciso fazer primeiro.</t>
  </si>
  <si>
    <t>Tem uma lógica por trás do jeito que organizo meus arquivos, e-mails, fotos e documentos (por data, por projeto, etc).</t>
  </si>
  <si>
    <t>Agora que você sabe qual dos pilares você tem mais desenvolvido e qual precisa de mais atenção não deixe de buscar maneiras de desenvolvê-los.</t>
  </si>
  <si>
    <t>Escala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</si>
</sst>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24.0"/>
      <color theme="0"/>
      <name val="Calibri"/>
    </font>
    <font>
      <b/>
      <sz val="12.0"/>
      <color rgb="FF000000"/>
      <name val="Calibri"/>
    </font>
    <font/>
    <font>
      <b/>
      <sz val="24.0"/>
      <color rgb="FF000000"/>
      <name val="Calibri"/>
    </font>
    <font>
      <u/>
      <sz val="10.0"/>
      <color rgb="FF333333"/>
      <name val="Arial"/>
    </font>
    <font>
      <b/>
      <sz val="12.0"/>
      <color rgb="FF9900FF"/>
      <name val="Calibri"/>
    </font>
    <font>
      <b/>
      <sz val="12.0"/>
      <color rgb="FFEF113C"/>
      <name val="Calibri"/>
    </font>
    <font>
      <b/>
      <sz val="11.0"/>
      <color theme="0"/>
      <name val="Calibri"/>
    </font>
    <font>
      <sz val="11.0"/>
      <color rgb="FF333333"/>
      <name val="Calibri"/>
    </font>
    <font>
      <sz val="11.0"/>
      <color rgb="FF333333"/>
      <name val="Arial"/>
    </font>
    <font>
      <b/>
      <i/>
      <sz val="11.0"/>
      <color rgb="FF9900FF"/>
      <name val="Calibri"/>
    </font>
    <font>
      <b/>
      <sz val="11.0"/>
      <color rgb="FFEF113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32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left/>
      <right/>
      <top/>
    </border>
    <border>
      <top style="thin">
        <color rgb="FFFFFFFF"/>
      </top>
      <bottom style="thin">
        <color rgb="FFFFFFFF"/>
      </bottom>
    </border>
    <border>
      <left/>
      <right/>
    </border>
    <border>
      <left/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D9D9D9"/>
      </left>
      <right/>
      <top/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left style="thin">
        <color rgb="FFD9D9D9"/>
      </left>
      <right/>
      <top style="thin">
        <color rgb="FFD9D9D9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/>
      <right/>
      <top/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0" fontId="5" numFmtId="0" xfId="0" applyBorder="1" applyFont="1"/>
    <xf borderId="7" fillId="3" fontId="2" numFmtId="0" xfId="0" applyAlignment="1" applyBorder="1" applyFill="1" applyFont="1">
      <alignment vertical="center"/>
    </xf>
    <xf borderId="8" fillId="0" fontId="6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4" fontId="10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20" fillId="4" fontId="10" numFmtId="0" xfId="0" applyAlignment="1" applyBorder="1" applyFont="1">
      <alignment horizontal="center" vertical="center"/>
    </xf>
    <xf borderId="17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vertical="center"/>
    </xf>
    <xf borderId="23" fillId="4" fontId="10" numFmtId="0" xfId="0" applyAlignment="1" applyBorder="1" applyFont="1">
      <alignment horizontal="center" vertical="center"/>
    </xf>
    <xf borderId="21" fillId="0" fontId="2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24" fillId="4" fontId="10" numFmtId="0" xfId="0" applyAlignment="1" applyBorder="1" applyFont="1">
      <alignment horizontal="center" vertical="center"/>
    </xf>
    <xf borderId="25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readingOrder="0" vertical="center"/>
    </xf>
    <xf borderId="26" fillId="0" fontId="5" numFmtId="0" xfId="0" applyBorder="1" applyFont="1"/>
    <xf borderId="27" fillId="0" fontId="2" numFmtId="0" xfId="0" applyAlignment="1" applyBorder="1" applyFont="1">
      <alignment shrinkToFit="0" vertical="center" wrapText="1"/>
    </xf>
    <xf borderId="27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shrinkToFit="0" vertical="center" wrapText="1"/>
    </xf>
    <xf borderId="15" fillId="0" fontId="12" numFmtId="0" xfId="0" applyAlignment="1" applyBorder="1" applyFont="1">
      <alignment horizontal="left" shrinkToFit="0" vertical="center" wrapText="1"/>
    </xf>
    <xf borderId="16" fillId="0" fontId="2" numFmtId="0" xfId="0" applyAlignment="1" applyBorder="1" applyFont="1">
      <alignment vertical="center"/>
    </xf>
    <xf borderId="25" fillId="0" fontId="2" numFmtId="0" xfId="0" applyAlignment="1" applyBorder="1" applyFont="1">
      <alignment readingOrder="0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vertical="center"/>
    </xf>
    <xf borderId="15" fillId="0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shrinkToFit="0" vertical="center" wrapText="1"/>
    </xf>
    <xf borderId="29" fillId="3" fontId="8" numFmtId="0" xfId="0" applyAlignment="1" applyBorder="1" applyFont="1">
      <alignment shrinkToFit="0" vertical="center" wrapText="1"/>
    </xf>
    <xf borderId="30" fillId="0" fontId="2" numFmtId="0" xfId="0" applyAlignment="1" applyBorder="1" applyFont="1">
      <alignment vertical="center"/>
    </xf>
    <xf borderId="30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left" readingOrder="0" shrinkToFit="0" vertical="center" wrapText="1"/>
    </xf>
    <xf borderId="31" fillId="0" fontId="2" numFmtId="0" xfId="0" applyAlignment="1" applyBorder="1" applyFont="1">
      <alignment vertical="center"/>
    </xf>
    <xf borderId="21" fillId="2" fontId="10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0" fillId="0" fontId="1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colaconquer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.0"/>
    <col customWidth="1" min="3" max="3" width="77.43"/>
    <col customWidth="1" min="4" max="6" width="13.71"/>
    <col customWidth="1" min="7" max="7" width="16.0"/>
    <col customWidth="1" min="8" max="8" width="13.71"/>
    <col customWidth="1" min="9" max="9" width="10.71"/>
    <col customWidth="1" min="10" max="10" width="30.86"/>
    <col customWidth="1" min="11" max="11" width="20.71"/>
  </cols>
  <sheetData>
    <row r="1" ht="14.25" customHeight="1">
      <c r="A1" s="1"/>
      <c r="B1" s="2"/>
      <c r="C1" s="3"/>
      <c r="D1" s="4"/>
      <c r="E1" s="4"/>
      <c r="F1" s="4"/>
      <c r="G1" s="4"/>
      <c r="H1" s="4"/>
      <c r="I1" s="5"/>
      <c r="J1" s="5"/>
      <c r="K1" s="6"/>
    </row>
    <row r="2" ht="14.25" customHeight="1">
      <c r="A2" s="1"/>
      <c r="B2" s="2"/>
      <c r="C2" s="7" t="s">
        <v>0</v>
      </c>
      <c r="D2" s="8" t="s">
        <v>1</v>
      </c>
      <c r="J2" s="5"/>
      <c r="K2" s="9"/>
    </row>
    <row r="3" ht="14.25" customHeight="1">
      <c r="A3" s="1"/>
      <c r="B3" s="2"/>
      <c r="C3" s="10"/>
      <c r="J3" s="5"/>
      <c r="K3" s="11"/>
    </row>
    <row r="4" ht="14.25" customHeight="1">
      <c r="A4" s="1"/>
      <c r="B4" s="2"/>
      <c r="C4" s="10"/>
      <c r="J4" s="5"/>
      <c r="K4" s="11"/>
    </row>
    <row r="5" ht="14.25" customHeight="1">
      <c r="A5" s="1"/>
      <c r="B5" s="2"/>
      <c r="C5" s="10"/>
      <c r="J5" s="5"/>
      <c r="K5" s="11"/>
    </row>
    <row r="6" ht="14.25" customHeight="1">
      <c r="A6" s="1"/>
      <c r="B6" s="2"/>
      <c r="C6" s="12"/>
      <c r="D6" s="13"/>
      <c r="E6" s="13"/>
      <c r="F6" s="13"/>
      <c r="G6" s="13"/>
      <c r="H6" s="13"/>
      <c r="I6" s="13"/>
      <c r="J6" s="5"/>
      <c r="K6" s="11"/>
    </row>
    <row r="7" ht="40.5" customHeight="1">
      <c r="A7" s="1"/>
      <c r="B7" s="1"/>
      <c r="C7" s="14" t="s">
        <v>2</v>
      </c>
      <c r="D7" s="15"/>
      <c r="E7" s="15"/>
      <c r="F7" s="15"/>
      <c r="G7" s="15"/>
      <c r="H7" s="15"/>
      <c r="I7" s="16"/>
      <c r="J7" s="17"/>
      <c r="K7" s="11"/>
    </row>
    <row r="8" ht="14.25" customHeight="1">
      <c r="A8" s="1"/>
      <c r="B8" s="2"/>
      <c r="C8" s="18"/>
      <c r="D8" s="19"/>
      <c r="E8" s="19"/>
      <c r="F8" s="19"/>
      <c r="G8" s="19"/>
      <c r="H8" s="19"/>
      <c r="I8" s="20"/>
      <c r="J8" s="5"/>
      <c r="K8" s="9"/>
    </row>
    <row r="9" ht="14.25" customHeight="1">
      <c r="A9" s="1"/>
      <c r="B9" s="2"/>
      <c r="C9" s="21" t="s">
        <v>3</v>
      </c>
      <c r="D9" s="22"/>
      <c r="E9" s="22"/>
      <c r="F9" s="22"/>
      <c r="G9" s="22"/>
      <c r="H9" s="22"/>
      <c r="I9" s="22"/>
      <c r="J9" s="5"/>
      <c r="K9" s="9"/>
    </row>
    <row r="10" ht="54.0" customHeight="1">
      <c r="A10" s="1"/>
      <c r="B10" s="2"/>
      <c r="C10" s="23" t="s">
        <v>4</v>
      </c>
      <c r="J10" s="5"/>
      <c r="K10" s="9"/>
    </row>
    <row r="11" ht="14.25" customHeight="1">
      <c r="A11" s="1"/>
      <c r="B11" s="2"/>
      <c r="C11" s="24"/>
      <c r="D11" s="25"/>
      <c r="E11" s="25"/>
      <c r="F11" s="25"/>
      <c r="G11" s="25"/>
      <c r="H11" s="25"/>
      <c r="I11" s="25"/>
      <c r="J11" s="26"/>
      <c r="K11" s="9"/>
    </row>
    <row r="12" ht="14.25" customHeight="1">
      <c r="A12" s="1"/>
      <c r="B12" s="2"/>
      <c r="C12" s="27"/>
      <c r="D12" s="28" t="s">
        <v>5</v>
      </c>
      <c r="E12" s="28" t="s">
        <v>6</v>
      </c>
      <c r="F12" s="28" t="s">
        <v>7</v>
      </c>
      <c r="G12" s="28" t="s">
        <v>8</v>
      </c>
      <c r="H12" s="28" t="s">
        <v>9</v>
      </c>
      <c r="I12" s="29" t="s">
        <v>10</v>
      </c>
      <c r="J12" s="30" t="s">
        <v>11</v>
      </c>
      <c r="K12" s="31"/>
    </row>
    <row r="13" ht="14.25" customHeight="1">
      <c r="A13" s="1"/>
      <c r="B13" s="32">
        <v>1.0</v>
      </c>
      <c r="C13" s="33" t="s">
        <v>12</v>
      </c>
      <c r="D13" s="34"/>
      <c r="E13" s="35"/>
      <c r="F13" s="35"/>
      <c r="G13" s="35"/>
      <c r="H13" s="34"/>
      <c r="I13" s="36" t="str">
        <f t="array" ref="I13">IFNA(IFS(D13="x",0,E13="x",1,F13="x",2,G13="x",3,H13="x",4),"Selecione uma opção")</f>
        <v>Selecione uma opção</v>
      </c>
      <c r="J13" s="37" t="str">
        <f>CONCAT(SUM(I13:I17)*5,"%")</f>
        <v>0%</v>
      </c>
      <c r="K13" s="9"/>
    </row>
    <row r="14" ht="14.25" customHeight="1">
      <c r="A14" s="1"/>
      <c r="B14" s="38">
        <v>2.0</v>
      </c>
      <c r="C14" s="39" t="s">
        <v>13</v>
      </c>
      <c r="D14" s="35"/>
      <c r="E14" s="35"/>
      <c r="F14" s="34"/>
      <c r="G14" s="35"/>
      <c r="H14" s="34"/>
      <c r="I14" s="36" t="str">
        <f t="array" ref="I14">IFNA(IFS(D14="x",0,E14="x",1,F14="x",2,G14="x",3,H14="x",4),"Selecione uma opção")</f>
        <v>Selecione uma opção</v>
      </c>
      <c r="J14" s="40" t="str">
        <f t="array" ref="J14">IFS(SUM(I13:I17)*5&lt;60,"Ponto de melhoria: requer atenção e desenvolvimento.",SUM(I13:I17)*5&lt;85,"Funcionamento Eficaz: pode ser melhorado.",SUM(I13:I17)*5&gt;86,"Ponto forte: use como alavanca para desenvolver seus pontos de melhoria.")</f>
        <v>Ponto de melhoria: requer atenção e desenvolvimento.</v>
      </c>
      <c r="K14" s="9"/>
    </row>
    <row r="15" ht="39.75" customHeight="1">
      <c r="A15" s="1"/>
      <c r="B15" s="38">
        <v>3.0</v>
      </c>
      <c r="C15" s="41" t="s">
        <v>14</v>
      </c>
      <c r="D15" s="35"/>
      <c r="E15" s="34"/>
      <c r="F15" s="34"/>
      <c r="G15" s="34"/>
      <c r="H15" s="34"/>
      <c r="I15" s="36" t="str">
        <f t="array" ref="I15">IFNA(IFS(D15="x",0,E15="x",1,F15="x",2,G15="x",3,H15="x",4),"Selecione uma opção")</f>
        <v>Selecione uma opção</v>
      </c>
      <c r="J15" s="42"/>
      <c r="K15" s="9"/>
    </row>
    <row r="16" ht="14.25" customHeight="1">
      <c r="A16" s="1"/>
      <c r="B16" s="38">
        <v>4.0</v>
      </c>
      <c r="C16" s="39" t="s">
        <v>15</v>
      </c>
      <c r="D16" s="35"/>
      <c r="E16" s="35"/>
      <c r="F16" s="35"/>
      <c r="G16" s="34"/>
      <c r="H16" s="34"/>
      <c r="I16" s="36" t="str">
        <f t="array" ref="I16">IFNA(IFS(D16="x",0,E16="x",1,F16="x",2,G16="x",3,H16="x",4),"Selecione uma opção")</f>
        <v>Selecione uma opção</v>
      </c>
      <c r="J16" s="42"/>
      <c r="K16" s="9"/>
    </row>
    <row r="17" ht="14.25" customHeight="1">
      <c r="A17" s="1"/>
      <c r="B17" s="43">
        <v>5.0</v>
      </c>
      <c r="C17" s="44" t="s">
        <v>16</v>
      </c>
      <c r="D17" s="45"/>
      <c r="E17" s="45"/>
      <c r="F17" s="45"/>
      <c r="G17" s="46"/>
      <c r="H17" s="46"/>
      <c r="I17" s="36" t="str">
        <f t="array" ref="I17">IFNA(IFS(D17="x",0,E17="x",1,F17="x",2,G17="x",3,H17="x",4),"Selecione uma opção")</f>
        <v>Selecione uma opção</v>
      </c>
      <c r="J17" s="47"/>
      <c r="K17" s="9"/>
    </row>
    <row r="18" ht="14.25" customHeight="1">
      <c r="A18" s="1"/>
      <c r="B18" s="2"/>
      <c r="C18" s="48"/>
      <c r="D18" s="49"/>
      <c r="E18" s="49"/>
      <c r="F18" s="49"/>
      <c r="G18" s="49"/>
      <c r="H18" s="49"/>
      <c r="I18" s="50"/>
      <c r="J18" s="51"/>
      <c r="K18" s="9"/>
    </row>
    <row r="19" ht="14.25" customHeight="1">
      <c r="A19" s="1"/>
      <c r="B19" s="2"/>
      <c r="C19" s="3"/>
      <c r="D19" s="4"/>
      <c r="E19" s="4"/>
      <c r="F19" s="4"/>
      <c r="G19" s="4"/>
      <c r="H19" s="4"/>
      <c r="I19" s="50"/>
      <c r="J19" s="50"/>
      <c r="K19" s="9"/>
    </row>
    <row r="20" ht="14.25" customHeight="1">
      <c r="A20" s="1"/>
      <c r="B20" s="2"/>
      <c r="C20" s="52" t="s">
        <v>17</v>
      </c>
      <c r="D20" s="4"/>
      <c r="E20" s="4"/>
      <c r="F20" s="4"/>
      <c r="G20" s="4"/>
      <c r="H20" s="4"/>
      <c r="I20" s="50"/>
      <c r="J20" s="50"/>
      <c r="K20" s="9"/>
    </row>
    <row r="21" ht="41.25" customHeight="1">
      <c r="A21" s="1"/>
      <c r="B21" s="2"/>
      <c r="C21" s="53" t="s">
        <v>18</v>
      </c>
      <c r="J21" s="5"/>
      <c r="K21" s="9"/>
    </row>
    <row r="22" ht="14.25" customHeight="1">
      <c r="A22" s="1"/>
      <c r="B22" s="2"/>
      <c r="C22" s="54"/>
      <c r="D22" s="55"/>
      <c r="E22" s="55"/>
      <c r="F22" s="55"/>
      <c r="G22" s="55"/>
      <c r="H22" s="55"/>
      <c r="I22" s="55"/>
      <c r="J22" s="26"/>
      <c r="K22" s="9"/>
    </row>
    <row r="23" ht="14.25" customHeight="1">
      <c r="A23" s="1"/>
      <c r="B23" s="2"/>
      <c r="C23" s="56"/>
      <c r="D23" s="28" t="s">
        <v>5</v>
      </c>
      <c r="E23" s="28" t="s">
        <v>6</v>
      </c>
      <c r="F23" s="28" t="s">
        <v>7</v>
      </c>
      <c r="G23" s="28" t="s">
        <v>8</v>
      </c>
      <c r="H23" s="28" t="s">
        <v>9</v>
      </c>
      <c r="I23" s="29" t="s">
        <v>10</v>
      </c>
      <c r="J23" s="30" t="s">
        <v>11</v>
      </c>
      <c r="K23" s="9"/>
    </row>
    <row r="24" ht="14.25" customHeight="1">
      <c r="A24" s="1"/>
      <c r="B24" s="32">
        <v>6.0</v>
      </c>
      <c r="C24" s="33" t="s">
        <v>19</v>
      </c>
      <c r="D24" s="35"/>
      <c r="E24" s="35"/>
      <c r="F24" s="35"/>
      <c r="G24" s="35"/>
      <c r="H24" s="35"/>
      <c r="I24" s="36" t="str">
        <f t="array" ref="I24">IFNA(IFS(H24="x",0,G24="x",1,F24="x",2,E24="x",3,D24="x",4),"Selecione uma opção")</f>
        <v>Selecione uma opção</v>
      </c>
      <c r="J24" s="37" t="str">
        <f>CONCAT(SUM(I24:I28)*5,"%")</f>
        <v>0%</v>
      </c>
      <c r="K24" s="9"/>
    </row>
    <row r="25" ht="14.25" customHeight="1">
      <c r="A25" s="1"/>
      <c r="B25" s="38">
        <v>7.0</v>
      </c>
      <c r="C25" s="41" t="s">
        <v>20</v>
      </c>
      <c r="D25" s="35"/>
      <c r="E25" s="35"/>
      <c r="F25" s="35"/>
      <c r="G25" s="35"/>
      <c r="H25" s="35"/>
      <c r="I25" s="36" t="str">
        <f t="array" ref="I25">IFNA(IFS(D25="x",0,E25="x",1,F25="x",2,G25="x",3,H25="x",4),"Selecione uma opção")</f>
        <v>Selecione uma opção</v>
      </c>
      <c r="J25" s="40" t="str">
        <f t="array" ref="J25">IFS(SUM(I24:I28)*5&lt;60,"Ponto de melhoria: requer atenção e desenvolvimento.",SUM(I24:I28)*5&lt;85,"Funcionamento Eficaz: pode ser melhorado.",SUM(I24:I28)*5&gt;86,"Ponto forte: use como alavanca para desenvolver seus pontos de melhoria.")</f>
        <v>Ponto de melhoria: requer atenção e desenvolvimento.</v>
      </c>
      <c r="K25" s="9"/>
    </row>
    <row r="26" ht="14.25" customHeight="1">
      <c r="A26" s="1"/>
      <c r="B26" s="38">
        <v>8.0</v>
      </c>
      <c r="C26" s="41" t="s">
        <v>21</v>
      </c>
      <c r="D26" s="35"/>
      <c r="E26" s="35"/>
      <c r="F26" s="35"/>
      <c r="G26" s="35"/>
      <c r="H26" s="35"/>
      <c r="I26" s="36" t="str">
        <f t="array" ref="I26">IFNA(IFS(D26="x",0,E26="x",1,F26="x",2,G26="x",3,H26="x",4),"Selecione uma opção")</f>
        <v>Selecione uma opção</v>
      </c>
      <c r="J26" s="42"/>
      <c r="K26" s="9"/>
    </row>
    <row r="27">
      <c r="A27" s="1"/>
      <c r="B27" s="38">
        <v>9.0</v>
      </c>
      <c r="C27" s="39" t="s">
        <v>22</v>
      </c>
      <c r="D27" s="35"/>
      <c r="E27" s="35"/>
      <c r="F27" s="35"/>
      <c r="G27" s="35"/>
      <c r="H27" s="35"/>
      <c r="I27" s="36" t="str">
        <f t="array" ref="I27">IFNA(IFS(D27="x",0,E27="x",1,F27="x",2,G27="x",3,H27="x",4),"Selecione uma opção")</f>
        <v>Selecione uma opção</v>
      </c>
      <c r="J27" s="42"/>
      <c r="K27" s="9"/>
    </row>
    <row r="28" ht="14.25" customHeight="1">
      <c r="A28" s="1"/>
      <c r="B28" s="43">
        <v>10.0</v>
      </c>
      <c r="C28" s="57" t="s">
        <v>23</v>
      </c>
      <c r="D28" s="45"/>
      <c r="E28" s="45"/>
      <c r="F28" s="45"/>
      <c r="G28" s="45"/>
      <c r="H28" s="45"/>
      <c r="I28" s="36" t="str">
        <f t="array" ref="I28">IFNA(IFS(D28="x",0,E28="x",1,F28="x",2,G28="x",3,H28="x",4),"Selecione uma opção")</f>
        <v>Selecione uma opção</v>
      </c>
      <c r="J28" s="47"/>
      <c r="K28" s="9"/>
    </row>
    <row r="29" ht="14.25" customHeight="1">
      <c r="A29" s="1"/>
      <c r="B29" s="2"/>
      <c r="C29" s="48"/>
      <c r="D29" s="49"/>
      <c r="E29" s="49"/>
      <c r="F29" s="49"/>
      <c r="G29" s="49"/>
      <c r="H29" s="49"/>
      <c r="I29" s="58"/>
      <c r="J29" s="51"/>
      <c r="K29" s="9"/>
    </row>
    <row r="30" ht="14.25" customHeight="1">
      <c r="A30" s="1"/>
      <c r="B30" s="2"/>
      <c r="C30" s="3"/>
      <c r="D30" s="4"/>
      <c r="E30" s="4"/>
      <c r="F30" s="4"/>
      <c r="G30" s="4"/>
      <c r="H30" s="4"/>
      <c r="I30" s="50"/>
      <c r="J30" s="50"/>
      <c r="K30" s="9"/>
    </row>
    <row r="31" ht="14.25" customHeight="1">
      <c r="A31" s="1"/>
      <c r="B31" s="2"/>
      <c r="C31" s="59" t="s">
        <v>24</v>
      </c>
      <c r="D31" s="4"/>
      <c r="E31" s="4"/>
      <c r="F31" s="4"/>
      <c r="G31" s="4"/>
      <c r="H31" s="4"/>
      <c r="I31" s="50"/>
      <c r="J31" s="50"/>
      <c r="K31" s="9"/>
    </row>
    <row r="32" ht="56.25" customHeight="1">
      <c r="A32" s="1"/>
      <c r="B32" s="2"/>
      <c r="C32" s="53" t="s">
        <v>25</v>
      </c>
      <c r="J32" s="5"/>
      <c r="K32" s="9"/>
    </row>
    <row r="33" ht="14.25" customHeight="1">
      <c r="A33" s="1"/>
      <c r="B33" s="2"/>
      <c r="C33" s="54"/>
      <c r="D33" s="60"/>
      <c r="E33" s="60"/>
      <c r="F33" s="60"/>
      <c r="G33" s="60"/>
      <c r="H33" s="60"/>
      <c r="I33" s="61"/>
      <c r="J33" s="5"/>
      <c r="K33" s="9"/>
    </row>
    <row r="34" ht="14.25" customHeight="1">
      <c r="A34" s="1"/>
      <c r="B34" s="2"/>
      <c r="C34" s="27"/>
      <c r="D34" s="28" t="s">
        <v>5</v>
      </c>
      <c r="E34" s="28" t="s">
        <v>6</v>
      </c>
      <c r="F34" s="28" t="s">
        <v>7</v>
      </c>
      <c r="G34" s="28" t="s">
        <v>8</v>
      </c>
      <c r="H34" s="28" t="s">
        <v>9</v>
      </c>
      <c r="I34" s="29" t="s">
        <v>10</v>
      </c>
      <c r="J34" s="30" t="s">
        <v>11</v>
      </c>
      <c r="K34" s="9"/>
    </row>
    <row r="35">
      <c r="A35" s="1"/>
      <c r="B35" s="32">
        <v>11.0</v>
      </c>
      <c r="C35" s="33" t="s">
        <v>26</v>
      </c>
      <c r="D35" s="35"/>
      <c r="E35" s="35"/>
      <c r="F35" s="35"/>
      <c r="G35" s="35"/>
      <c r="H35" s="35"/>
      <c r="I35" s="36" t="str">
        <f t="array" ref="I35">IFNA(IFS(H35="x",0,G35="x",1,F35="x",2,E35="x",3,D35="x",4),"Selecione uma opção")</f>
        <v>Selecione uma opção</v>
      </c>
      <c r="J35" s="37" t="str">
        <f>CONCAT(SUM(I35:I39)*5,"%")</f>
        <v>0%</v>
      </c>
      <c r="K35" s="9"/>
    </row>
    <row r="36" ht="14.25" customHeight="1">
      <c r="A36" s="1"/>
      <c r="B36" s="38">
        <v>12.0</v>
      </c>
      <c r="C36" s="39" t="s">
        <v>27</v>
      </c>
      <c r="D36" s="35"/>
      <c r="E36" s="35"/>
      <c r="F36" s="35"/>
      <c r="G36" s="35"/>
      <c r="H36" s="35"/>
      <c r="I36" s="36" t="str">
        <f t="array" ref="I36">IFNA(IFS(D36="x",0,E36="x",1,F36="x",2,G36="x",3,H36="x",4),"Selecione uma opção")</f>
        <v>Selecione uma opção</v>
      </c>
      <c r="J36" s="40" t="str">
        <f t="array" ref="J36">IFS(SUM(I35:I39)*5&lt;60,"Ponto de melhoria: requer atenção e desenvolvimento.",SUM(I35:I39)*5&lt;85,"Funcionamento Eficaz: pode ser melhorado.",SUM(I35:I39)*5&gt;86,"Ponto forte: use como alavanca para desenvolver seus pontos de melhoria.")</f>
        <v>Ponto de melhoria: requer atenção e desenvolvimento.</v>
      </c>
      <c r="K36" s="9"/>
    </row>
    <row r="37" ht="14.25" customHeight="1">
      <c r="A37" s="1"/>
      <c r="B37" s="38">
        <v>13.0</v>
      </c>
      <c r="C37" s="39" t="s">
        <v>28</v>
      </c>
      <c r="D37" s="35"/>
      <c r="E37" s="35"/>
      <c r="F37" s="35"/>
      <c r="G37" s="35"/>
      <c r="H37" s="35"/>
      <c r="I37" s="36" t="str">
        <f t="array" ref="I37">IFNA(IFS(H37="x",0,G37="x",1,F37="x",2,E37="x",3,D37="x",4),"Selecione uma opção")</f>
        <v>Selecione uma opção</v>
      </c>
      <c r="J37" s="42"/>
      <c r="K37" s="9"/>
    </row>
    <row r="38" ht="14.25" customHeight="1">
      <c r="A38" s="1"/>
      <c r="B38" s="38">
        <v>14.0</v>
      </c>
      <c r="C38" s="39" t="s">
        <v>29</v>
      </c>
      <c r="D38" s="35"/>
      <c r="E38" s="35"/>
      <c r="F38" s="35"/>
      <c r="G38" s="35"/>
      <c r="H38" s="35"/>
      <c r="I38" s="36" t="str">
        <f t="array" ref="I38">IFNA(IFS(H38="x",0,G38="x",1,F38="x",2,E38="x",3,D38="x",4),"Selecione uma opção")</f>
        <v>Selecione uma opção</v>
      </c>
      <c r="J38" s="42"/>
      <c r="K38" s="9"/>
    </row>
    <row r="39" ht="14.25" customHeight="1">
      <c r="A39" s="1"/>
      <c r="B39" s="43">
        <v>15.0</v>
      </c>
      <c r="C39" s="44" t="s">
        <v>30</v>
      </c>
      <c r="D39" s="45"/>
      <c r="E39" s="45"/>
      <c r="F39" s="45"/>
      <c r="G39" s="45"/>
      <c r="H39" s="45"/>
      <c r="I39" s="36" t="str">
        <f t="array" ref="I39">IFNA(IFS(H39="x",0,G39="x",1,F39="x",2,E39="x",3,D39="x",4),"Selecione uma opção")</f>
        <v>Selecione uma opção</v>
      </c>
      <c r="J39" s="47"/>
      <c r="K39" s="9"/>
    </row>
    <row r="40" ht="14.25" customHeight="1">
      <c r="A40" s="1"/>
      <c r="B40" s="2"/>
      <c r="C40" s="48"/>
      <c r="D40" s="62"/>
      <c r="E40" s="62"/>
      <c r="F40" s="62"/>
      <c r="G40" s="62"/>
      <c r="H40" s="62"/>
      <c r="I40" s="58"/>
      <c r="J40" s="51"/>
      <c r="K40" s="9"/>
    </row>
    <row r="41" ht="14.25" customHeight="1">
      <c r="A41" s="1"/>
      <c r="B41" s="2"/>
      <c r="C41" s="3"/>
      <c r="D41" s="4"/>
      <c r="E41" s="4"/>
      <c r="F41" s="4"/>
      <c r="G41" s="4"/>
      <c r="H41" s="4"/>
      <c r="I41" s="50"/>
      <c r="J41" s="50"/>
      <c r="K41" s="9"/>
    </row>
    <row r="42" ht="14.25" customHeight="1">
      <c r="A42" s="1"/>
      <c r="B42" s="2"/>
      <c r="C42" s="59" t="s">
        <v>31</v>
      </c>
      <c r="D42" s="4"/>
      <c r="E42" s="4"/>
      <c r="F42" s="4"/>
      <c r="G42" s="4"/>
      <c r="H42" s="4"/>
      <c r="I42" s="50"/>
      <c r="J42" s="50"/>
      <c r="K42" s="9"/>
    </row>
    <row r="43" ht="45.75" customHeight="1">
      <c r="A43" s="1"/>
      <c r="B43" s="2"/>
      <c r="C43" s="53" t="s">
        <v>32</v>
      </c>
      <c r="J43" s="63"/>
      <c r="K43" s="9"/>
    </row>
    <row r="44" ht="14.25" customHeight="1">
      <c r="A44" s="1"/>
      <c r="B44" s="2"/>
      <c r="C44" s="3"/>
      <c r="D44" s="60"/>
      <c r="E44" s="60"/>
      <c r="F44" s="60"/>
      <c r="G44" s="60"/>
      <c r="H44" s="60"/>
      <c r="I44" s="61"/>
      <c r="J44" s="26"/>
      <c r="K44" s="9"/>
    </row>
    <row r="45" ht="14.25" customHeight="1">
      <c r="A45" s="1"/>
      <c r="B45" s="2"/>
      <c r="C45" s="27"/>
      <c r="D45" s="28" t="s">
        <v>5</v>
      </c>
      <c r="E45" s="28" t="s">
        <v>6</v>
      </c>
      <c r="F45" s="28" t="s">
        <v>7</v>
      </c>
      <c r="G45" s="28" t="s">
        <v>8</v>
      </c>
      <c r="H45" s="28" t="s">
        <v>9</v>
      </c>
      <c r="I45" s="29" t="s">
        <v>10</v>
      </c>
      <c r="J45" s="30" t="s">
        <v>11</v>
      </c>
      <c r="K45" s="9"/>
    </row>
    <row r="46" ht="14.25" customHeight="1">
      <c r="A46" s="1"/>
      <c r="B46" s="32">
        <v>16.0</v>
      </c>
      <c r="C46" s="33" t="s">
        <v>33</v>
      </c>
      <c r="D46" s="35"/>
      <c r="E46" s="35"/>
      <c r="F46" s="35"/>
      <c r="G46" s="35"/>
      <c r="H46" s="35"/>
      <c r="I46" s="36" t="str">
        <f t="array" ref="I46">IFNA(IFS(D46="x",0,E46="x",1,F46="x",2,G46="x",3,H46="x",4),"Selecione uma opção")</f>
        <v>Selecione uma opção</v>
      </c>
      <c r="J46" s="37" t="str">
        <f>CONCAT(SUM(I46:I50)*5,"%")</f>
        <v>0%</v>
      </c>
      <c r="K46" s="9"/>
    </row>
    <row r="47" ht="14.25" customHeight="1">
      <c r="A47" s="1"/>
      <c r="B47" s="38">
        <v>17.0</v>
      </c>
      <c r="C47" s="39" t="s">
        <v>34</v>
      </c>
      <c r="D47" s="35"/>
      <c r="E47" s="35"/>
      <c r="F47" s="35"/>
      <c r="G47" s="35"/>
      <c r="H47" s="35"/>
      <c r="I47" s="36" t="str">
        <f t="array" ref="I47">IFNA(IFS(D47="x",0,E47="x",1,F47="x",2,G47="x",3,H47="x",4),"Selecione uma opção")</f>
        <v>Selecione uma opção</v>
      </c>
      <c r="J47" s="40" t="str">
        <f t="array" ref="J47">IFS(SUM(I46:I50)*5&lt;60,"Ponto de melhoria: requer atenção e desenvolvimento.",SUM(I46:I50)*5&lt;85,"Funcionamento Eficaz: pode ser melhorado.",SUM(I46:I50)*5&gt;86,"Ponto forte: use como alavanca para desenvolver seus pontos de melhoria.")</f>
        <v>Ponto de melhoria: requer atenção e desenvolvimento.</v>
      </c>
      <c r="K47" s="9"/>
    </row>
    <row r="48" ht="14.25" customHeight="1">
      <c r="A48" s="1"/>
      <c r="B48" s="38">
        <v>18.0</v>
      </c>
      <c r="C48" s="39" t="s">
        <v>35</v>
      </c>
      <c r="D48" s="35"/>
      <c r="E48" s="35"/>
      <c r="F48" s="35"/>
      <c r="G48" s="35"/>
      <c r="H48" s="35"/>
      <c r="I48" s="36" t="str">
        <f t="array" ref="I48">IFNA(IFS(H48="x",0,G48="x",1,F48="x",2,E48="x",3,D48="x",4),"Selecione uma opção")</f>
        <v>Selecione uma opção</v>
      </c>
      <c r="J48" s="42"/>
      <c r="K48" s="9"/>
    </row>
    <row r="49" ht="14.25" customHeight="1">
      <c r="A49" s="1"/>
      <c r="B49" s="38">
        <v>19.0</v>
      </c>
      <c r="C49" s="39" t="s">
        <v>36</v>
      </c>
      <c r="D49" s="35"/>
      <c r="E49" s="35"/>
      <c r="F49" s="35"/>
      <c r="G49" s="35"/>
      <c r="H49" s="35"/>
      <c r="I49" s="36" t="str">
        <f t="array" ref="I49">IFNA(IFS(H49="x",0,G49="x",1,F49="x",2,E49="x",3,D49="x",4),"Selecione uma opção")</f>
        <v>Selecione uma opção</v>
      </c>
      <c r="J49" s="42"/>
      <c r="K49" s="9"/>
    </row>
    <row r="50" ht="14.25" customHeight="1">
      <c r="A50" s="1"/>
      <c r="B50" s="43">
        <v>20.0</v>
      </c>
      <c r="C50" s="44" t="s">
        <v>37</v>
      </c>
      <c r="D50" s="45"/>
      <c r="E50" s="45"/>
      <c r="F50" s="45"/>
      <c r="G50" s="45"/>
      <c r="H50" s="45"/>
      <c r="I50" s="36" t="str">
        <f t="array" ref="I50">IFNA(IFS(D50="x",0,E50="x",1,F50="x",2,G50="x",3,H50="x",4),"Selecione uma opção")</f>
        <v>Selecione uma opção</v>
      </c>
      <c r="J50" s="47"/>
      <c r="K50" s="9"/>
    </row>
    <row r="51" ht="14.25" customHeight="1">
      <c r="A51" s="1"/>
      <c r="B51" s="2"/>
      <c r="C51" s="48"/>
      <c r="D51" s="62"/>
      <c r="E51" s="62"/>
      <c r="F51" s="62"/>
      <c r="G51" s="62"/>
      <c r="H51" s="62"/>
      <c r="I51" s="58"/>
      <c r="J51" s="51"/>
      <c r="K51" s="9"/>
    </row>
    <row r="52" ht="14.25" customHeight="1">
      <c r="A52" s="1"/>
      <c r="B52" s="2"/>
      <c r="C52" s="3"/>
      <c r="D52" s="4"/>
      <c r="E52" s="4"/>
      <c r="F52" s="4"/>
      <c r="G52" s="4"/>
      <c r="H52" s="4"/>
      <c r="I52" s="5"/>
      <c r="J52" s="5"/>
      <c r="K52" s="9"/>
    </row>
    <row r="53" ht="14.25" customHeight="1">
      <c r="A53" s="1"/>
      <c r="B53" s="2"/>
      <c r="C53" s="64" t="s">
        <v>38</v>
      </c>
      <c r="D53" s="4"/>
      <c r="E53" s="4"/>
      <c r="F53" s="4"/>
      <c r="G53" s="4"/>
      <c r="H53" s="4"/>
      <c r="I53" s="5"/>
      <c r="J53" s="5"/>
      <c r="K53" s="9"/>
    </row>
    <row r="54" ht="39.75" customHeight="1">
      <c r="A54" s="1"/>
      <c r="B54" s="2"/>
      <c r="C54" s="53" t="s">
        <v>39</v>
      </c>
      <c r="J54" s="5"/>
      <c r="K54" s="9"/>
    </row>
    <row r="55" ht="14.25" customHeight="1">
      <c r="A55" s="1"/>
      <c r="B55" s="2"/>
      <c r="C55" s="3"/>
      <c r="D55" s="60"/>
      <c r="E55" s="60"/>
      <c r="F55" s="60"/>
      <c r="G55" s="60"/>
      <c r="H55" s="60"/>
      <c r="I55" s="61"/>
      <c r="J55" s="5"/>
      <c r="K55" s="9"/>
    </row>
    <row r="56" ht="14.25" customHeight="1">
      <c r="A56" s="1"/>
      <c r="B56" s="2"/>
      <c r="C56" s="27"/>
      <c r="D56" s="28" t="s">
        <v>5</v>
      </c>
      <c r="E56" s="28" t="s">
        <v>6</v>
      </c>
      <c r="F56" s="28" t="s">
        <v>7</v>
      </c>
      <c r="G56" s="28" t="s">
        <v>8</v>
      </c>
      <c r="H56" s="28" t="s">
        <v>9</v>
      </c>
      <c r="I56" s="29" t="s">
        <v>10</v>
      </c>
      <c r="J56" s="30" t="s">
        <v>11</v>
      </c>
      <c r="K56" s="9"/>
    </row>
    <row r="57">
      <c r="A57" s="1"/>
      <c r="B57" s="32">
        <v>21.0</v>
      </c>
      <c r="C57" s="33" t="s">
        <v>40</v>
      </c>
      <c r="D57" s="35"/>
      <c r="E57" s="35"/>
      <c r="F57" s="35"/>
      <c r="G57" s="35"/>
      <c r="H57" s="35"/>
      <c r="I57" s="36" t="str">
        <f t="array" ref="I57">IFNA(IFS(D57="x",0,E57="x",1,F57="x",2,G57="x",3,H57="x",4),"Selecione uma opção")</f>
        <v>Selecione uma opção</v>
      </c>
      <c r="J57" s="37" t="str">
        <f>CONCAT(SUM(I57:I61)*5,"%")</f>
        <v>0%</v>
      </c>
      <c r="K57" s="9"/>
    </row>
    <row r="58">
      <c r="A58" s="1"/>
      <c r="B58" s="38">
        <v>22.0</v>
      </c>
      <c r="C58" s="39" t="s">
        <v>41</v>
      </c>
      <c r="D58" s="35"/>
      <c r="E58" s="35"/>
      <c r="F58" s="35"/>
      <c r="G58" s="35"/>
      <c r="H58" s="35"/>
      <c r="I58" s="36" t="str">
        <f t="array" ref="I58">IFNA(IFS(D58="x",0,E58="x",1,F58="x",2,G58="x",3,H58="x",4),"Selecione uma opção")</f>
        <v>Selecione uma opção</v>
      </c>
      <c r="J58" s="40" t="str">
        <f t="array" ref="J58">IFS(SUM(I57:I61)*5&lt;60,"Ponto de melhoria: requer atenção e desenvolvimento.",SUM(I57:I61)*5&lt;85,"Funcionamento Eficaz: pode ser melhorado.",SUM(I57:I61)*5&gt;86,"Ponto forte: use como alavanca para desenvolver seus pontos de melhoria.")</f>
        <v>Ponto de melhoria: requer atenção e desenvolvimento.</v>
      </c>
      <c r="K58" s="9"/>
    </row>
    <row r="59">
      <c r="A59" s="1"/>
      <c r="B59" s="38">
        <v>23.0</v>
      </c>
      <c r="C59" s="39" t="s">
        <v>42</v>
      </c>
      <c r="D59" s="35"/>
      <c r="E59" s="35"/>
      <c r="F59" s="35"/>
      <c r="G59" s="35"/>
      <c r="H59" s="35"/>
      <c r="I59" s="36" t="str">
        <f t="array" ref="I59">IFNA(IFS(D59="x",0,E59="x",1,F59="x",2,G59="x",3,H59="x",4),"Selecione uma opção")</f>
        <v>Selecione uma opção</v>
      </c>
      <c r="J59" s="42"/>
      <c r="K59" s="9"/>
    </row>
    <row r="60">
      <c r="A60" s="1"/>
      <c r="B60" s="38">
        <v>24.0</v>
      </c>
      <c r="C60" s="39" t="s">
        <v>43</v>
      </c>
      <c r="D60" s="35"/>
      <c r="E60" s="35"/>
      <c r="F60" s="35"/>
      <c r="G60" s="35"/>
      <c r="H60" s="35"/>
      <c r="I60" s="36" t="str">
        <f t="array" ref="I60">IFNA(IFS(D60="x",0,E60="x",1,F60="x",2,G60="x",3,H60="x",4),"Selecione uma opção")</f>
        <v>Selecione uma opção</v>
      </c>
      <c r="J60" s="42"/>
      <c r="K60" s="9"/>
    </row>
    <row r="61">
      <c r="A61" s="1"/>
      <c r="B61" s="43">
        <v>25.0</v>
      </c>
      <c r="C61" s="44" t="s">
        <v>44</v>
      </c>
      <c r="D61" s="45"/>
      <c r="E61" s="45"/>
      <c r="F61" s="45"/>
      <c r="G61" s="45"/>
      <c r="H61" s="45"/>
      <c r="I61" s="36" t="str">
        <f t="array" ref="I61">IFNA(IFS(D61="x",0,E61="x",1,F61="x",2,G61="x",3,H61="x",4),"Selecione uma opção")</f>
        <v>Selecione uma opção</v>
      </c>
      <c r="J61" s="47"/>
      <c r="K61" s="9"/>
    </row>
    <row r="62" ht="14.25" customHeight="1">
      <c r="A62" s="1"/>
      <c r="B62" s="2"/>
      <c r="C62" s="48"/>
      <c r="D62" s="49"/>
      <c r="E62" s="49"/>
      <c r="F62" s="49"/>
      <c r="G62" s="49"/>
      <c r="H62" s="65"/>
      <c r="I62" s="66"/>
      <c r="J62" s="26"/>
      <c r="K62" s="9"/>
    </row>
    <row r="63" ht="60.0" customHeight="1">
      <c r="A63" s="1"/>
      <c r="B63" s="2"/>
      <c r="C63" s="67" t="s">
        <v>45</v>
      </c>
      <c r="G63" s="68"/>
      <c r="H63" s="69" t="s">
        <v>46</v>
      </c>
      <c r="I63" s="69"/>
      <c r="J63" s="69" t="s">
        <v>10</v>
      </c>
      <c r="K63" s="9"/>
    </row>
    <row r="64" ht="14.25" customHeight="1">
      <c r="A64" s="1"/>
      <c r="B64" s="2"/>
      <c r="C64" s="3"/>
      <c r="D64" s="4"/>
      <c r="E64" s="4"/>
      <c r="F64" s="4"/>
      <c r="G64" s="70"/>
      <c r="H64" s="71" t="s">
        <v>5</v>
      </c>
      <c r="I64" s="35">
        <v>1.0</v>
      </c>
      <c r="J64" s="35">
        <v>0.0</v>
      </c>
      <c r="K64" s="9"/>
    </row>
    <row r="65" ht="14.25" customHeight="1">
      <c r="A65" s="1"/>
      <c r="B65" s="2"/>
      <c r="C65" s="72"/>
      <c r="D65" s="4"/>
      <c r="E65" s="4"/>
      <c r="F65" s="4"/>
      <c r="G65" s="70"/>
      <c r="H65" s="71" t="s">
        <v>6</v>
      </c>
      <c r="I65" s="35">
        <v>2.0</v>
      </c>
      <c r="J65" s="35">
        <v>1.0</v>
      </c>
      <c r="K65" s="9"/>
    </row>
    <row r="66" ht="14.25" customHeight="1">
      <c r="A66" s="1"/>
      <c r="B66" s="2"/>
      <c r="C66" s="3"/>
      <c r="D66" s="4"/>
      <c r="E66" s="4"/>
      <c r="F66" s="4"/>
      <c r="G66" s="70"/>
      <c r="H66" s="71" t="s">
        <v>7</v>
      </c>
      <c r="I66" s="35">
        <v>3.0</v>
      </c>
      <c r="J66" s="35">
        <v>2.0</v>
      </c>
      <c r="K66" s="9"/>
    </row>
    <row r="67" ht="14.25" customHeight="1">
      <c r="A67" s="1"/>
      <c r="B67" s="2"/>
      <c r="C67" s="3"/>
      <c r="D67" s="4"/>
      <c r="E67" s="4"/>
      <c r="F67" s="4"/>
      <c r="G67" s="70"/>
      <c r="H67" s="71" t="s">
        <v>8</v>
      </c>
      <c r="I67" s="35">
        <v>4.0</v>
      </c>
      <c r="J67" s="35">
        <v>3.0</v>
      </c>
      <c r="K67" s="9"/>
    </row>
    <row r="68" ht="14.25" customHeight="1">
      <c r="A68" s="1"/>
      <c r="B68" s="2"/>
      <c r="C68" s="3"/>
      <c r="D68" s="4"/>
      <c r="E68" s="4"/>
      <c r="F68" s="4"/>
      <c r="G68" s="70"/>
      <c r="H68" s="71" t="s">
        <v>9</v>
      </c>
      <c r="I68" s="35">
        <v>5.0</v>
      </c>
      <c r="J68" s="35">
        <v>4.0</v>
      </c>
      <c r="K68" s="9"/>
    </row>
    <row r="69" ht="14.25" customHeight="1">
      <c r="A69" s="1"/>
      <c r="B69" s="2"/>
      <c r="C69" s="3"/>
      <c r="D69" s="4"/>
      <c r="E69" s="4"/>
      <c r="F69" s="4"/>
      <c r="G69" s="4"/>
      <c r="H69" s="19"/>
      <c r="I69" s="20"/>
      <c r="J69" s="20"/>
      <c r="K69" s="9"/>
    </row>
    <row r="70" ht="14.25" customHeight="1">
      <c r="A70" s="1"/>
      <c r="B70" s="2"/>
      <c r="C70" s="3"/>
      <c r="D70" s="4"/>
      <c r="E70" s="4"/>
      <c r="F70" s="4"/>
      <c r="G70" s="4"/>
      <c r="H70" s="4"/>
      <c r="I70" s="5"/>
      <c r="J70" s="5"/>
      <c r="K70" s="9"/>
    </row>
    <row r="71" ht="14.25" customHeight="1">
      <c r="A71" s="1"/>
      <c r="B71" s="2"/>
      <c r="C71" s="3"/>
      <c r="D71" s="4"/>
      <c r="E71" s="4"/>
      <c r="F71" s="4"/>
      <c r="G71" s="4"/>
      <c r="H71" s="4"/>
      <c r="I71" s="5"/>
      <c r="J71" s="5"/>
      <c r="K71" s="9"/>
    </row>
    <row r="72" ht="14.25" customHeight="1">
      <c r="A72" s="1"/>
      <c r="B72" s="2"/>
      <c r="C72" s="3"/>
      <c r="D72" s="4"/>
      <c r="E72" s="4"/>
      <c r="F72" s="4"/>
      <c r="G72" s="4"/>
      <c r="H72" s="4"/>
      <c r="I72" s="5"/>
      <c r="J72" s="5"/>
      <c r="K72" s="9"/>
    </row>
    <row r="73" ht="14.25" customHeight="1">
      <c r="A73" s="1"/>
      <c r="B73" s="2"/>
      <c r="C73" s="3"/>
      <c r="D73" s="4"/>
      <c r="E73" s="4"/>
      <c r="F73" s="4"/>
      <c r="G73" s="4"/>
      <c r="H73" s="4"/>
      <c r="I73" s="5"/>
      <c r="J73" s="5"/>
      <c r="K73" s="9"/>
    </row>
    <row r="74" ht="14.25" customHeight="1">
      <c r="A74" s="1"/>
      <c r="B74" s="2"/>
      <c r="C74" s="3"/>
      <c r="D74" s="4"/>
      <c r="E74" s="4"/>
      <c r="F74" s="4"/>
      <c r="G74" s="4"/>
      <c r="H74" s="4"/>
      <c r="I74" s="5"/>
      <c r="J74" s="5"/>
      <c r="K74" s="9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25:J28"/>
    <mergeCell ref="J36:J39"/>
    <mergeCell ref="J47:J50"/>
    <mergeCell ref="J58:J61"/>
    <mergeCell ref="C43:I43"/>
    <mergeCell ref="C54:I54"/>
    <mergeCell ref="C63:F63"/>
    <mergeCell ref="C2:C5"/>
    <mergeCell ref="D2:I5"/>
    <mergeCell ref="C7:I7"/>
    <mergeCell ref="C10:I10"/>
    <mergeCell ref="J14:J17"/>
    <mergeCell ref="C21:I21"/>
    <mergeCell ref="C32:I32"/>
  </mergeCells>
  <hyperlinks>
    <hyperlink r:id="rId1" ref="C7"/>
  </hyperlinks>
  <drawing r:id="rId2"/>
</worksheet>
</file>