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935" windowHeight="8130" activeTab="3"/>
  </bookViews>
  <sheets>
    <sheet name="НЕЛИКВИДЫ" sheetId="1" r:id="rId1"/>
    <sheet name="Неликвиды ЦЗЛиМ" sheetId="2" r:id="rId2"/>
    <sheet name="Неликвидные инструменты" sheetId="3" r:id="rId3"/>
    <sheet name="Неликвиды (ТНП)" sheetId="5" r:id="rId4"/>
  </sheets>
  <externalReferences>
    <externalReference r:id="rId5"/>
  </externalReferences>
  <definedNames>
    <definedName name="_xlnm._FilterDatabase" localSheetId="3" hidden="1">'Неликвиды (ТНП)'!$A$2:$A$2</definedName>
    <definedName name="_xlnm.Print_Area" localSheetId="3">'Неликвиды (ТНП)'!$A$1:$L$29</definedName>
  </definedNames>
  <calcPr calcId="144525"/>
</workbook>
</file>

<file path=xl/calcChain.xml><?xml version="1.0" encoding="utf-8"?>
<calcChain xmlns="http://schemas.openxmlformats.org/spreadsheetml/2006/main">
  <c r="K29" i="5" l="1"/>
  <c r="J29" i="5"/>
  <c r="G29" i="5"/>
  <c r="E29" i="5"/>
  <c r="K28" i="5"/>
  <c r="J28" i="5"/>
  <c r="G28" i="5"/>
  <c r="E28" i="5"/>
  <c r="K27" i="5"/>
  <c r="J27" i="5"/>
  <c r="G27" i="5"/>
  <c r="E27" i="5"/>
  <c r="K26" i="5"/>
  <c r="J26" i="5"/>
  <c r="G26" i="5"/>
  <c r="E26" i="5"/>
  <c r="K25" i="5"/>
  <c r="J25" i="5"/>
  <c r="G25" i="5"/>
  <c r="E25" i="5"/>
  <c r="K24" i="5"/>
  <c r="E24" i="5"/>
  <c r="K23" i="5"/>
  <c r="J23" i="5"/>
  <c r="G23" i="5"/>
  <c r="E23" i="5"/>
  <c r="K22" i="5"/>
  <c r="J22" i="5"/>
  <c r="G22" i="5"/>
  <c r="E22" i="5"/>
  <c r="K21" i="5"/>
  <c r="J21" i="5"/>
  <c r="G21" i="5"/>
  <c r="E21" i="5"/>
  <c r="K20" i="5"/>
  <c r="J20" i="5"/>
  <c r="G20" i="5"/>
  <c r="E20" i="5"/>
  <c r="K19" i="5"/>
  <c r="J19" i="5"/>
  <c r="G19" i="5"/>
  <c r="E19" i="5"/>
  <c r="K18" i="5"/>
  <c r="J18" i="5"/>
  <c r="G18" i="5"/>
  <c r="E18" i="5"/>
  <c r="K17" i="5"/>
  <c r="J17" i="5"/>
  <c r="G17" i="5"/>
  <c r="E17" i="5"/>
  <c r="K16" i="5"/>
  <c r="J16" i="5"/>
  <c r="G16" i="5"/>
  <c r="E16" i="5"/>
  <c r="K15" i="5"/>
  <c r="J15" i="5"/>
  <c r="G15" i="5"/>
  <c r="E15" i="5"/>
  <c r="K14" i="5"/>
  <c r="J14" i="5"/>
  <c r="G14" i="5"/>
  <c r="E14" i="5"/>
  <c r="K13" i="5"/>
  <c r="J13" i="5"/>
  <c r="G13" i="5"/>
  <c r="E13" i="5"/>
  <c r="K12" i="5"/>
  <c r="J12" i="5"/>
  <c r="G12" i="5"/>
  <c r="E12" i="5"/>
  <c r="K11" i="5"/>
  <c r="J11" i="5"/>
  <c r="G11" i="5"/>
  <c r="E11" i="5"/>
  <c r="K10" i="5"/>
  <c r="J10" i="5"/>
  <c r="G10" i="5"/>
  <c r="E10" i="5"/>
  <c r="K9" i="5"/>
  <c r="J9" i="5"/>
  <c r="G9" i="5"/>
  <c r="E9" i="5"/>
  <c r="K8" i="5"/>
  <c r="J8" i="5"/>
  <c r="G8" i="5"/>
  <c r="E8" i="5"/>
  <c r="K7" i="5"/>
  <c r="J7" i="5"/>
  <c r="G7" i="5"/>
  <c r="E7" i="5"/>
  <c r="K6" i="5"/>
  <c r="J6" i="5"/>
  <c r="G6" i="5"/>
  <c r="E6" i="5"/>
  <c r="K5" i="5"/>
  <c r="J5" i="5"/>
  <c r="G5" i="5"/>
  <c r="E5" i="5"/>
  <c r="K4" i="5"/>
  <c r="J4" i="5"/>
  <c r="G4" i="5"/>
  <c r="E4" i="5"/>
  <c r="K3" i="5"/>
  <c r="J3" i="5"/>
  <c r="G3" i="5"/>
  <c r="E3" i="5"/>
</calcChain>
</file>

<file path=xl/sharedStrings.xml><?xml version="1.0" encoding="utf-8"?>
<sst xmlns="http://schemas.openxmlformats.org/spreadsheetml/2006/main" count="217" uniqueCount="124">
  <si>
    <t>№ п/п</t>
  </si>
  <si>
    <t>Наименование</t>
  </si>
  <si>
    <t>Ед. изм.</t>
  </si>
  <si>
    <t>Количество</t>
  </si>
  <si>
    <t>1965240101 Пластина 01291 ВК6 25395-82</t>
  </si>
  <si>
    <t>шт.</t>
  </si>
  <si>
    <t>1965250045 Пластина 01291 ВК8 25395-82</t>
  </si>
  <si>
    <t>1966130420 Пластина 07010 Т15К6 25397-82</t>
  </si>
  <si>
    <t>1966130601 Пластина 10411 Т15К6 25396-82</t>
  </si>
  <si>
    <t>1965252301 Пластина 24010 ВК8 25409-82</t>
  </si>
  <si>
    <t>1965241062 Пластина 2427 ВК</t>
  </si>
  <si>
    <t>1965241171 Пластина 24790 ВК6 25409-82</t>
  </si>
  <si>
    <t>1965255001 Пластина 3/3 ВК8</t>
  </si>
  <si>
    <t>1965251340 Пластина ВК 02611</t>
  </si>
  <si>
    <t>1965251339 Пластина ВК 06050</t>
  </si>
  <si>
    <t>1965256031 Пластина ВК8 ПР.23 Ф2,7</t>
  </si>
  <si>
    <t>Плита поверочная чугунная 400х630</t>
  </si>
  <si>
    <t xml:space="preserve">Наименование </t>
  </si>
  <si>
    <t>Тип</t>
  </si>
  <si>
    <t>Комплект измерительный</t>
  </si>
  <si>
    <t>К 505</t>
  </si>
  <si>
    <t>Вольтамперметр</t>
  </si>
  <si>
    <t>М 2007</t>
  </si>
  <si>
    <t>Мегаомметр</t>
  </si>
  <si>
    <t>М 4100/3</t>
  </si>
  <si>
    <t>М 4100/4</t>
  </si>
  <si>
    <t>М 4100/5</t>
  </si>
  <si>
    <t>Пробойная установка</t>
  </si>
  <si>
    <t>УПУ-1М</t>
  </si>
  <si>
    <t>М 2051</t>
  </si>
  <si>
    <t>М 4100</t>
  </si>
  <si>
    <t>Вольтметр</t>
  </si>
  <si>
    <t>Д5081</t>
  </si>
  <si>
    <t>Д5082</t>
  </si>
  <si>
    <t>Магазин сопротивления</t>
  </si>
  <si>
    <t>Р40105</t>
  </si>
  <si>
    <t>Киловольтметр</t>
  </si>
  <si>
    <t>С196</t>
  </si>
  <si>
    <t>код</t>
  </si>
  <si>
    <t>Ед.изм.</t>
  </si>
  <si>
    <t>МЕТЧИК 1,2Х0,25 машинный (2620-3745)</t>
  </si>
  <si>
    <t>МЕТЧИК 10Х1,25 ручной (ОСТ2 И50-1-73)</t>
  </si>
  <si>
    <t>МЕТЧИК 10Х1,25 машинный (2621-1425)</t>
  </si>
  <si>
    <t>МЕТЧИК 12Х1,5  машинный(2621-1505)</t>
  </si>
  <si>
    <t>МЕТЧИК 14Х1,25 машинный</t>
  </si>
  <si>
    <t>МЕТЧИК 14Х2 машинный</t>
  </si>
  <si>
    <t>МЕТЧИК 22Х2 машинный</t>
  </si>
  <si>
    <t>МЕТЧИК 4Х0,7  машинный (2620-1089)</t>
  </si>
  <si>
    <t>МЕТЧИК гаечный  10Х1,25</t>
  </si>
  <si>
    <t>ПИНЦЕТ прямой 120</t>
  </si>
  <si>
    <t>ШТ</t>
  </si>
  <si>
    <t>КОМП</t>
  </si>
  <si>
    <t>ДОЛБЯК ХВ. М0,3 Д25 Z84 (2530-0335)   (ЦИС 1шт-0,4 Z64)   ГОСТ 10059-80</t>
  </si>
  <si>
    <t>ДОЛБЯК ХВ. М0,4 Д25  Z64  ГОСТ10059-80</t>
  </si>
  <si>
    <t>ДОЛБЯК ХВ. М0,6  Д25 Z40  ГОСТ 10059-80</t>
  </si>
  <si>
    <t>ДОЛБЯК ХВ. М0,7 Д25 Z36 (2537-0373) ГОСТ10059-80</t>
  </si>
  <si>
    <t>ДОЛБЯК ХВ. М0,7 Д25 Z34 (2537-0373)  ГОСТ10059-80</t>
  </si>
  <si>
    <t>ДОЛБАК ХВ. М1.5 Д27 Z18   ГОСТ 9323-79</t>
  </si>
  <si>
    <t>ДОЛБЯК ХВ. М1,0 Д75 Z26 (2537-0163)  ГОСТ 9323-79</t>
  </si>
  <si>
    <t>ДОЛБЯК ДИСК. М0,3 Z 214 Д64  (2530-0335) ГОСТ 10059-80</t>
  </si>
  <si>
    <t>ДОЛБЯК ДИСК. М0,4 Д64 Z160 (2530-0337) ГОСТ 10059-80</t>
  </si>
  <si>
    <t>ДОЛБЯК ДИСК. М0,5 Д64 Z128  (2530-0339) ГОСТ 10059-80</t>
  </si>
  <si>
    <t>ДОЛБЯК ДИСК. М0,7 Д64 Z90 (2530-0343) ГОСТ 10059-80</t>
  </si>
  <si>
    <t>ДОЛБЯК ДИСК. М0,8 Д64 Z80  (2530-0344) ГОСТ 10059-80</t>
  </si>
  <si>
    <t>ДОЛБЯК ДИСК. М1,0  Д76  Z76  ГОСТ 9323-79</t>
  </si>
  <si>
    <t>ДОЛБЯК ДИСК. М1.0 Д76 Z76  ГОСТ 9323-79</t>
  </si>
  <si>
    <t>ДОЛБЯК ДИСК. М1,25 Д75 Z60  ГОСТ 9323-79</t>
  </si>
  <si>
    <t>ДОЛБЯК ДИСК. М1,25 Д76 Z60  ГОСТ 9323-79</t>
  </si>
  <si>
    <t>ДОЛБЯК ДИСК. М1,5 Д75 Z50  ГОСТ 9323-79</t>
  </si>
  <si>
    <t>ДОЛБЯК ДИСК. М 1,75 Д100  Z43  ГОСТ 9323-79</t>
  </si>
  <si>
    <t>ДОЛБЯК ДИСК.  М1,75 Д75  Z58  ГОСТ 9323-79</t>
  </si>
  <si>
    <t>ДОЛБЯК ДИСК М1.75  Д100  Z58  ГОСТ 9323-79</t>
  </si>
  <si>
    <t>ДОЛБЯК ДИСК М2,0 Д75 Z38  (2530-0165)  ГОСТ 9323-79</t>
  </si>
  <si>
    <t>ДОЛБЯК ДИСК. М2,5 Д75 Z30  ГОСТ 9323-79</t>
  </si>
  <si>
    <t>ДОЛБЯК ДИСК. М2 Д100 Z50 (2530-0204)  ГОСТ 9323-79</t>
  </si>
  <si>
    <t>ДОЛБЯК ДИСК. М3 Д100 Z50 (ЦИС- модуль 2,0)                       ГОСТ 9323-79</t>
  </si>
  <si>
    <t>ДОЛБЯК  ДИСК  М4 Д76 Z19  ГОСТ 9323-79</t>
  </si>
  <si>
    <t>ДОЛБЯК ЧАШЕЧНЫЙ  М2 Д75 Z38   ГОСТ 9323-79</t>
  </si>
  <si>
    <t xml:space="preserve">Плита поверочная чугунная 630х1000                       </t>
  </si>
  <si>
    <t xml:space="preserve">Плита поверочная чугунная 1000х2000                      </t>
  </si>
  <si>
    <t xml:space="preserve">Плита поверочная мраморная 400х400                      </t>
  </si>
  <si>
    <t xml:space="preserve">Плита поверочная мраморная 400х630                     </t>
  </si>
  <si>
    <t xml:space="preserve">Плита поверочная мраморная 630х1000                          </t>
  </si>
  <si>
    <t>Списание</t>
  </si>
  <si>
    <t>на 01.03.2020</t>
  </si>
  <si>
    <t>год</t>
  </si>
  <si>
    <t>наименование</t>
  </si>
  <si>
    <t>цена</t>
  </si>
  <si>
    <t>остаток на
 нач. месяца</t>
  </si>
  <si>
    <t>сумма на нач. месяца</t>
  </si>
  <si>
    <t>приход</t>
  </si>
  <si>
    <t>сумма 
прихода</t>
  </si>
  <si>
    <t>расход</t>
  </si>
  <si>
    <t>сумма 
расхода</t>
  </si>
  <si>
    <t>остаток на 
конец месяца</t>
  </si>
  <si>
    <t>сумма на конец 
месяца</t>
  </si>
  <si>
    <t>Столбец1</t>
  </si>
  <si>
    <t>прочее</t>
  </si>
  <si>
    <t>свыше 3 лет</t>
  </si>
  <si>
    <t>Упор 401582700040000</t>
  </si>
  <si>
    <t>Швеллер ВИЕЛ.15.8.168.020</t>
  </si>
  <si>
    <t>Скоба 401581410270000</t>
  </si>
  <si>
    <t>Пластина 6х50х500</t>
  </si>
  <si>
    <t>техноприбор</t>
  </si>
  <si>
    <t>Пластина 6х50х900</t>
  </si>
  <si>
    <t>Рейка DIN 35х7,5 8ВЩ.174.190-10</t>
  </si>
  <si>
    <t>Колосник</t>
  </si>
  <si>
    <t>Накладка ВРЕИ.753781.003-01</t>
  </si>
  <si>
    <t>Фланец крепления ВРЕИ.745356.011</t>
  </si>
  <si>
    <t>Звено конечное ВРЕИ.753324.003-01</t>
  </si>
  <si>
    <t>Звено начальное ВРЕИ.753324.002-01</t>
  </si>
  <si>
    <t>Звено промежуточное ВРЕИ.753334.001</t>
  </si>
  <si>
    <t>Зеркало ВРЕИ.203621.021</t>
  </si>
  <si>
    <t>зеркала</t>
  </si>
  <si>
    <t>Зеркало ВРЕИ.203621.021-01</t>
  </si>
  <si>
    <t>Зеркало ВРЕИ.203621.022-01</t>
  </si>
  <si>
    <t>Зеркало ВРЕИ.203621.025</t>
  </si>
  <si>
    <t>Зеркало 021-01</t>
  </si>
  <si>
    <t>Устройство нагрузочное АПН 20.010М</t>
  </si>
  <si>
    <t>Комплект ЗИП №10 блок</t>
  </si>
  <si>
    <t>наконечник 35-10-10</t>
  </si>
  <si>
    <t>наконечник 35-12-10</t>
  </si>
  <si>
    <t>наконечник 10-6-5</t>
  </si>
  <si>
    <t>наконечник 35-8-10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</si>
</sst>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 shrinkToFi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 shrinkToFit="1"/>
    </xf>
    <xf numFmtId="0" fontId="3" fillId="0" borderId="0" xfId="0" applyFont="1" applyBorder="1"/>
    <xf numFmtId="2" fontId="3" fillId="0" borderId="0" xfId="0" applyNumberFormat="1" applyFont="1" applyBorder="1" applyAlignment="1">
      <alignment horizontal="center"/>
    </xf>
    <xf numFmtId="0" fontId="4" fillId="0" borderId="0" xfId="0" applyFont="1"/>
    <xf numFmtId="14" fontId="1" fillId="0" borderId="0" xfId="0" applyNumberFormat="1" applyFont="1"/>
    <xf numFmtId="14" fontId="5" fillId="0" borderId="0" xfId="0" applyNumberFormat="1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 shrinkToFi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/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 shrinkToFi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/>
    <xf numFmtId="0" fontId="0" fillId="0" borderId="0" xfId="0" applyFill="1"/>
    <xf numFmtId="0" fontId="7" fillId="3" borderId="8" xfId="0" applyFont="1" applyFill="1" applyBorder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" fontId="0" fillId="0" borderId="0" xfId="0" applyNumberForma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1" xfId="0" applyFont="1" applyFill="1" applyBorder="1" applyAlignment="1">
      <alignment wrapText="1"/>
    </xf>
    <xf numFmtId="4" fontId="0" fillId="0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 wrapText="1"/>
    </xf>
    <xf numFmtId="4" fontId="0" fillId="0" borderId="10" xfId="0" applyNumberForma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/>
    </xf>
    <xf numFmtId="0" fontId="0" fillId="0" borderId="1" xfId="0" applyNumberFormat="1" applyFill="1" applyBorder="1" applyAlignment="1">
      <alignment horizontal="right" vertical="center" wrapText="1"/>
    </xf>
    <xf numFmtId="4" fontId="0" fillId="0" borderId="1" xfId="0" applyNumberFormat="1" applyFill="1" applyBorder="1" applyAlignment="1">
      <alignment horizontal="right" vertical="center" wrapText="1"/>
    </xf>
    <xf numFmtId="2" fontId="0" fillId="0" borderId="0" xfId="0" applyNumberFormat="1" applyFill="1" applyBorder="1"/>
    <xf numFmtId="0" fontId="0" fillId="0" borderId="1" xfId="0" applyNumberFormat="1" applyFill="1" applyBorder="1" applyAlignment="1">
      <alignment horizontal="right" vertical="center"/>
    </xf>
    <xf numFmtId="0" fontId="8" fillId="0" borderId="9" xfId="0" applyFont="1" applyFill="1" applyBorder="1"/>
    <xf numFmtId="4" fontId="8" fillId="0" borderId="10" xfId="0" applyNumberFormat="1" applyFont="1" applyFill="1" applyBorder="1"/>
    <xf numFmtId="0" fontId="8" fillId="0" borderId="10" xfId="0" applyFont="1" applyFill="1" applyBorder="1" applyAlignment="1">
      <alignment horizontal="left"/>
    </xf>
    <xf numFmtId="0" fontId="8" fillId="0" borderId="1" xfId="0" applyFont="1" applyFill="1" applyBorder="1"/>
    <xf numFmtId="0" fontId="8" fillId="0" borderId="1" xfId="0" applyNumberFormat="1" applyFont="1" applyFill="1" applyBorder="1"/>
    <xf numFmtId="4" fontId="8" fillId="0" borderId="1" xfId="0" applyNumberFormat="1" applyFont="1" applyFill="1" applyBorder="1" applyAlignment="1">
      <alignment horizontal="right" vertical="center" wrapText="1"/>
    </xf>
    <xf numFmtId="0" fontId="0" fillId="0" borderId="9" xfId="0" applyFill="1" applyBorder="1"/>
    <xf numFmtId="4" fontId="0" fillId="0" borderId="10" xfId="0" applyNumberFormat="1" applyFill="1" applyBorder="1"/>
    <xf numFmtId="0" fontId="0" fillId="0" borderId="10" xfId="0" applyFill="1" applyBorder="1" applyAlignment="1">
      <alignment horizontal="left"/>
    </xf>
    <xf numFmtId="3" fontId="0" fillId="0" borderId="10" xfId="0" applyNumberFormat="1" applyFill="1" applyBorder="1"/>
    <xf numFmtId="0" fontId="0" fillId="0" borderId="10" xfId="0" applyFill="1" applyBorder="1"/>
    <xf numFmtId="4" fontId="8" fillId="0" borderId="1" xfId="0" applyNumberFormat="1" applyFont="1" applyFill="1" applyBorder="1"/>
    <xf numFmtId="3" fontId="0" fillId="0" borderId="1" xfId="0" applyNumberFormat="1" applyFill="1" applyBorder="1"/>
    <xf numFmtId="0" fontId="0" fillId="0" borderId="1" xfId="0" applyFill="1" applyBorder="1"/>
    <xf numFmtId="0" fontId="0" fillId="0" borderId="11" xfId="0" applyFill="1" applyBorder="1"/>
    <xf numFmtId="4" fontId="0" fillId="0" borderId="1" xfId="0" applyNumberFormat="1" applyFill="1" applyBorder="1"/>
    <xf numFmtId="3" fontId="0" fillId="0" borderId="1" xfId="0" applyNumberFormat="1" applyFill="1" applyBorder="1" applyAlignment="1">
      <alignment horizontal="left"/>
    </xf>
    <xf numFmtId="3" fontId="8" fillId="0" borderId="1" xfId="0" applyNumberFormat="1" applyFont="1" applyFill="1" applyBorder="1"/>
    <xf numFmtId="0" fontId="8" fillId="0" borderId="0" xfId="0" applyFont="1" applyFill="1"/>
    <xf numFmtId="3" fontId="0" fillId="0" borderId="10" xfId="0" applyNumberFormat="1" applyFill="1" applyBorder="1" applyAlignment="1">
      <alignment horizontal="left"/>
    </xf>
    <xf numFmtId="0" fontId="0" fillId="0" borderId="11" xfId="0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1" xfId="0" applyNumberFormat="1" applyFont="1" applyFill="1" applyBorder="1" applyAlignment="1">
      <alignment horizontal="left"/>
    </xf>
    <xf numFmtId="0" fontId="0" fillId="0" borderId="1" xfId="0" applyBorder="1"/>
    <xf numFmtId="0" fontId="8" fillId="0" borderId="0" xfId="0" applyFont="1"/>
    <xf numFmtId="0" fontId="8" fillId="0" borderId="10" xfId="0" applyFont="1" applyFill="1" applyBorder="1"/>
    <xf numFmtId="0" fontId="0" fillId="0" borderId="1" xfId="0" applyNumberFormat="1" applyFill="1" applyBorder="1" applyAlignment="1">
      <alignment horizontal="left"/>
    </xf>
    <xf numFmtId="0" fontId="8" fillId="4" borderId="1" xfId="0" applyNumberFormat="1" applyFont="1" applyFill="1" applyBorder="1"/>
    <xf numFmtId="4" fontId="8" fillId="4" borderId="10" xfId="0" applyNumberFormat="1" applyFont="1" applyFill="1" applyBorder="1" applyAlignment="1">
      <alignment horizontal="right" vertical="center" wrapText="1"/>
    </xf>
    <xf numFmtId="0" fontId="0" fillId="0" borderId="1" xfId="0" applyNumberFormat="1" applyFill="1" applyBorder="1"/>
    <xf numFmtId="0" fontId="8" fillId="5" borderId="1" xfId="0" applyNumberFormat="1" applyFont="1" applyFill="1" applyBorder="1"/>
    <xf numFmtId="4" fontId="8" fillId="5" borderId="10" xfId="0" applyNumberFormat="1" applyFont="1" applyFill="1" applyBorder="1"/>
    <xf numFmtId="0" fontId="0" fillId="5" borderId="1" xfId="0" applyNumberFormat="1" applyFill="1" applyBorder="1" applyAlignment="1">
      <alignment horizontal="right" vertical="center" wrapText="1"/>
    </xf>
    <xf numFmtId="4" fontId="8" fillId="5" borderId="1" xfId="0" applyNumberFormat="1" applyFont="1" applyFill="1" applyBorder="1"/>
    <xf numFmtId="3" fontId="8" fillId="0" borderId="10" xfId="0" applyNumberFormat="1" applyFont="1" applyFill="1" applyBorder="1"/>
    <xf numFmtId="2" fontId="0" fillId="0" borderId="10" xfId="0" applyNumberFormat="1" applyFill="1" applyBorder="1"/>
    <xf numFmtId="4" fontId="8" fillId="0" borderId="0" xfId="0" applyNumberFormat="1" applyFont="1" applyFill="1" applyBorder="1"/>
    <xf numFmtId="4" fontId="0" fillId="0" borderId="0" xfId="0" applyNumberFormat="1"/>
  </cellXfs>
  <cellStyles count="1">
    <cellStyle name="Обычный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solid">
          <fgColor indexed="64"/>
          <bgColor theme="6" tint="0.39997558519241921"/>
        </patternFill>
      </fill>
    </dxf>
    <dxf>
      <font>
        <color auto="1"/>
      </font>
      <numFmt numFmtId="4" formatCode="#,##0.00"/>
      <fill>
        <patternFill patternType="solid">
          <fgColor indexed="64"/>
          <bgColor indexed="1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indexed="1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</font>
      <numFmt numFmtId="4" formatCode="#,##0.00"/>
      <fill>
        <patternFill patternType="solid">
          <fgColor indexed="64"/>
          <bgColor indexed="1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numFmt numFmtId="0" formatCode="General"/>
      <fill>
        <patternFill patternType="solid">
          <fgColor indexed="64"/>
          <bgColor indexed="1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solid">
          <fgColor indexed="64"/>
          <bgColor indexed="1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indexed="1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</font>
      <numFmt numFmtId="4" formatCode="#,##0.00"/>
      <fill>
        <patternFill patternType="solid">
          <fgColor indexed="64"/>
          <bgColor indexed="1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numFmt numFmtId="0" formatCode="General"/>
      <fill>
        <patternFill patternType="solid">
          <fgColor indexed="64"/>
          <bgColor indexed="1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</font>
      <numFmt numFmtId="4" formatCode="#,##0.00"/>
      <fill>
        <patternFill patternType="solid">
          <fgColor indexed="64"/>
          <bgColor indexed="1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1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72;&#1081;&#1090;%20&#1085;&#1077;&#1083;&#1080;&#1082;&#1074;&#1080;&#1076;&#1099;%20&#1089;&#1073;&#1099;&#1090;%2009.07.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кт осмотра (производство) (2)"/>
      <sheetName val="Акт осмотра (производство)"/>
      <sheetName val="Акт осмотра (Нелеквиды)"/>
      <sheetName val="список на сайт (2)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ables/table1.xml><?xml version="1.0" encoding="utf-8"?>
<table xmlns="http://schemas.openxmlformats.org/spreadsheetml/2006/main" id="2" name="Таблица14110401107411195" displayName="Таблица14110401107411195" ref="B2:L14" insertRowShift="1" totalsRowShown="0" headerRowDxfId="11">
  <autoFilter ref="B2:L14"/>
  <tableColumns count="11">
    <tableColumn id="1" name="наименование" dataDxfId="10"/>
    <tableColumn id="2" name="цена" dataDxfId="9"/>
    <tableColumn id="4" name="остаток на_x000a_ нач. месяца" dataDxfId="8"/>
    <tableColumn id="9" name="сумма на нач. месяца" dataDxfId="7">
      <calculatedColumnFormula>C3*D3</calculatedColumnFormula>
    </tableColumn>
    <tableColumn id="5" name="приход" dataDxfId="6"/>
    <tableColumn id="10" name="сумма _x000a_прихода" dataDxfId="5"/>
    <tableColumn id="6" name="расход" dataDxfId="4"/>
    <tableColumn id="11" name="сумма _x000a_расхода" dataDxfId="3"/>
    <tableColumn id="7" name="остаток на _x000a_конец месяца" dataDxfId="2">
      <calculatedColumnFormula>D3+F3-H3</calculatedColumnFormula>
    </tableColumn>
    <tableColumn id="8" name="сумма на конец _x000a_месяца" dataDxfId="1">
      <calculatedColumnFormula>C3*J3</calculatedColumnFormula>
    </tableColumn>
    <tableColumn id="14" name="Столбец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7" sqref="C7"/>
    </sheetView>
  </sheetViews>
  <sheetFormatPr defaultRowHeight="30" customHeight="1" x14ac:dyDescent="0.25"/>
  <cols>
    <col min="1" max="1" width="5.140625" style="13" customWidth="1"/>
    <col min="2" max="2" width="52.140625" style="13" customWidth="1"/>
    <col min="3" max="3" width="8.5703125" style="13" customWidth="1"/>
    <col min="4" max="4" width="17.42578125" style="13" customWidth="1"/>
    <col min="5" max="5" width="22.42578125" style="13" customWidth="1"/>
    <col min="6" max="16384" width="9.140625" style="13"/>
  </cols>
  <sheetData>
    <row r="1" spans="1:5" ht="21" customHeight="1" thickBot="1" x14ac:dyDescent="0.3">
      <c r="D1" s="15">
        <v>43833</v>
      </c>
    </row>
    <row r="2" spans="1:5" ht="39" customHeight="1" thickBot="1" x14ac:dyDescent="0.3">
      <c r="A2" s="1" t="s">
        <v>0</v>
      </c>
      <c r="B2" s="2" t="s">
        <v>1</v>
      </c>
      <c r="C2" s="2" t="s">
        <v>2</v>
      </c>
      <c r="D2" s="23" t="s">
        <v>3</v>
      </c>
      <c r="E2" s="20"/>
    </row>
    <row r="3" spans="1:5" ht="30" customHeight="1" thickBot="1" x14ac:dyDescent="0.3">
      <c r="A3" s="3">
        <v>1</v>
      </c>
      <c r="B3" s="4" t="s">
        <v>4</v>
      </c>
      <c r="C3" s="4" t="s">
        <v>5</v>
      </c>
      <c r="D3" s="24">
        <v>1855</v>
      </c>
      <c r="E3" s="21"/>
    </row>
    <row r="4" spans="1:5" ht="30" customHeight="1" thickBot="1" x14ac:dyDescent="0.3">
      <c r="A4" s="3">
        <v>2</v>
      </c>
      <c r="B4" s="4" t="s">
        <v>6</v>
      </c>
      <c r="C4" s="4" t="s">
        <v>5</v>
      </c>
      <c r="D4" s="24">
        <v>2900</v>
      </c>
      <c r="E4" s="21"/>
    </row>
    <row r="5" spans="1:5" ht="30" customHeight="1" thickBot="1" x14ac:dyDescent="0.3">
      <c r="A5" s="3">
        <v>3</v>
      </c>
      <c r="B5" s="4" t="s">
        <v>7</v>
      </c>
      <c r="C5" s="4" t="s">
        <v>5</v>
      </c>
      <c r="D5" s="24">
        <v>6185</v>
      </c>
      <c r="E5" s="21"/>
    </row>
    <row r="6" spans="1:5" ht="30" customHeight="1" thickBot="1" x14ac:dyDescent="0.3">
      <c r="A6" s="3">
        <v>4</v>
      </c>
      <c r="B6" s="4" t="s">
        <v>8</v>
      </c>
      <c r="C6" s="4" t="s">
        <v>5</v>
      </c>
      <c r="D6" s="24">
        <v>4940</v>
      </c>
      <c r="E6" s="21"/>
    </row>
    <row r="7" spans="1:5" ht="30" customHeight="1" thickBot="1" x14ac:dyDescent="0.3">
      <c r="A7" s="3">
        <v>5</v>
      </c>
      <c r="B7" s="4" t="s">
        <v>9</v>
      </c>
      <c r="C7" s="4" t="s">
        <v>5</v>
      </c>
      <c r="D7" s="24">
        <v>5307</v>
      </c>
      <c r="E7" s="21"/>
    </row>
    <row r="8" spans="1:5" ht="30" customHeight="1" thickBot="1" x14ac:dyDescent="0.3">
      <c r="A8" s="3">
        <v>6</v>
      </c>
      <c r="B8" s="4" t="s">
        <v>10</v>
      </c>
      <c r="C8" s="4" t="s">
        <v>5</v>
      </c>
      <c r="D8" s="24">
        <v>2316</v>
      </c>
      <c r="E8" s="21"/>
    </row>
    <row r="9" spans="1:5" ht="30" customHeight="1" thickBot="1" x14ac:dyDescent="0.3">
      <c r="A9" s="3">
        <v>7</v>
      </c>
      <c r="B9" s="4" t="s">
        <v>11</v>
      </c>
      <c r="C9" s="4" t="s">
        <v>5</v>
      </c>
      <c r="D9" s="24">
        <v>3367</v>
      </c>
      <c r="E9" s="21"/>
    </row>
    <row r="10" spans="1:5" ht="30" customHeight="1" thickBot="1" x14ac:dyDescent="0.3">
      <c r="A10" s="3">
        <v>8</v>
      </c>
      <c r="B10" s="4" t="s">
        <v>12</v>
      </c>
      <c r="C10" s="4" t="s">
        <v>5</v>
      </c>
      <c r="D10" s="24">
        <v>1738</v>
      </c>
      <c r="E10" s="21"/>
    </row>
    <row r="11" spans="1:5" ht="30" customHeight="1" thickBot="1" x14ac:dyDescent="0.3">
      <c r="A11" s="3">
        <v>9</v>
      </c>
      <c r="B11" s="4" t="s">
        <v>13</v>
      </c>
      <c r="C11" s="4" t="s">
        <v>5</v>
      </c>
      <c r="D11" s="24">
        <v>1614</v>
      </c>
      <c r="E11" s="21"/>
    </row>
    <row r="12" spans="1:5" ht="30" customHeight="1" thickBot="1" x14ac:dyDescent="0.3">
      <c r="A12" s="3">
        <v>10</v>
      </c>
      <c r="B12" s="4" t="s">
        <v>14</v>
      </c>
      <c r="C12" s="4" t="s">
        <v>5</v>
      </c>
      <c r="D12" s="24">
        <v>1183</v>
      </c>
      <c r="E12" s="21"/>
    </row>
    <row r="13" spans="1:5" ht="30" customHeight="1" thickBot="1" x14ac:dyDescent="0.3">
      <c r="A13" s="3">
        <v>11</v>
      </c>
      <c r="B13" s="4" t="s">
        <v>15</v>
      </c>
      <c r="C13" s="4" t="s">
        <v>5</v>
      </c>
      <c r="D13" s="24">
        <v>1075</v>
      </c>
      <c r="E13" s="21"/>
    </row>
    <row r="14" spans="1:5" ht="30" customHeight="1" thickBot="1" x14ac:dyDescent="0.3">
      <c r="A14" s="3">
        <v>12</v>
      </c>
      <c r="B14" s="4" t="s">
        <v>16</v>
      </c>
      <c r="C14" s="4" t="s">
        <v>5</v>
      </c>
      <c r="D14" s="24">
        <v>1</v>
      </c>
      <c r="E14" s="21"/>
    </row>
    <row r="15" spans="1:5" ht="30" customHeight="1" thickBot="1" x14ac:dyDescent="0.3">
      <c r="A15" s="3">
        <v>13</v>
      </c>
      <c r="B15" s="4" t="s">
        <v>78</v>
      </c>
      <c r="C15" s="4" t="s">
        <v>5</v>
      </c>
      <c r="D15" s="24">
        <v>1</v>
      </c>
      <c r="E15" s="21"/>
    </row>
    <row r="16" spans="1:5" ht="30" customHeight="1" thickBot="1" x14ac:dyDescent="0.3">
      <c r="A16" s="3">
        <v>14</v>
      </c>
      <c r="B16" s="4" t="s">
        <v>79</v>
      </c>
      <c r="C16" s="4" t="s">
        <v>5</v>
      </c>
      <c r="D16" s="24">
        <v>1</v>
      </c>
      <c r="E16" s="21"/>
    </row>
    <row r="17" spans="1:5" ht="30" customHeight="1" thickBot="1" x14ac:dyDescent="0.3">
      <c r="A17" s="3">
        <v>15</v>
      </c>
      <c r="B17" s="4" t="s">
        <v>80</v>
      </c>
      <c r="C17" s="4" t="s">
        <v>5</v>
      </c>
      <c r="D17" s="24">
        <v>1</v>
      </c>
      <c r="E17" s="21"/>
    </row>
    <row r="18" spans="1:5" ht="30" customHeight="1" thickBot="1" x14ac:dyDescent="0.3">
      <c r="A18" s="3">
        <v>16</v>
      </c>
      <c r="B18" s="4" t="s">
        <v>81</v>
      </c>
      <c r="C18" s="4" t="s">
        <v>5</v>
      </c>
      <c r="D18" s="24">
        <v>1</v>
      </c>
      <c r="E18" s="21"/>
    </row>
    <row r="19" spans="1:5" ht="30" customHeight="1" thickBot="1" x14ac:dyDescent="0.3">
      <c r="A19" s="3">
        <v>17</v>
      </c>
      <c r="B19" s="4" t="s">
        <v>82</v>
      </c>
      <c r="C19" s="4" t="s">
        <v>5</v>
      </c>
      <c r="D19" s="24">
        <v>1</v>
      </c>
      <c r="E19" s="21"/>
    </row>
    <row r="20" spans="1:5" ht="30" customHeight="1" x14ac:dyDescent="0.25">
      <c r="E20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" sqref="C1"/>
    </sheetView>
  </sheetViews>
  <sheetFormatPr defaultRowHeight="15" x14ac:dyDescent="0.25"/>
  <cols>
    <col min="2" max="2" width="35.5703125" customWidth="1"/>
    <col min="3" max="3" width="24" customWidth="1"/>
    <col min="4" max="4" width="31.7109375" customWidth="1"/>
  </cols>
  <sheetData>
    <row r="1" spans="1:4" x14ac:dyDescent="0.25">
      <c r="C1" s="14">
        <v>43833</v>
      </c>
      <c r="D1" s="14"/>
    </row>
    <row r="2" spans="1:4" ht="66.75" customHeight="1" x14ac:dyDescent="0.3">
      <c r="A2" s="6" t="s">
        <v>0</v>
      </c>
      <c r="B2" s="6" t="s">
        <v>17</v>
      </c>
      <c r="C2" s="6" t="s">
        <v>18</v>
      </c>
      <c r="D2" s="25"/>
    </row>
    <row r="3" spans="1:4" ht="20.25" x14ac:dyDescent="0.3">
      <c r="A3" s="7">
        <v>1</v>
      </c>
      <c r="B3" s="8" t="s">
        <v>19</v>
      </c>
      <c r="C3" s="5" t="s">
        <v>20</v>
      </c>
      <c r="D3" s="12"/>
    </row>
    <row r="4" spans="1:4" ht="20.25" x14ac:dyDescent="0.3">
      <c r="A4" s="7">
        <v>2</v>
      </c>
      <c r="B4" s="8" t="s">
        <v>21</v>
      </c>
      <c r="C4" s="5" t="s">
        <v>22</v>
      </c>
      <c r="D4" s="12"/>
    </row>
    <row r="5" spans="1:4" ht="20.25" x14ac:dyDescent="0.3">
      <c r="A5" s="7">
        <v>3</v>
      </c>
      <c r="B5" s="8" t="s">
        <v>23</v>
      </c>
      <c r="C5" s="5" t="s">
        <v>24</v>
      </c>
      <c r="D5" s="12"/>
    </row>
    <row r="6" spans="1:4" ht="20.25" x14ac:dyDescent="0.3">
      <c r="A6" s="7">
        <v>4</v>
      </c>
      <c r="B6" s="8" t="s">
        <v>23</v>
      </c>
      <c r="C6" s="5" t="s">
        <v>25</v>
      </c>
      <c r="D6" s="12"/>
    </row>
    <row r="7" spans="1:4" ht="20.25" x14ac:dyDescent="0.3">
      <c r="A7" s="7">
        <v>5</v>
      </c>
      <c r="B7" s="8" t="s">
        <v>23</v>
      </c>
      <c r="C7" s="5" t="s">
        <v>26</v>
      </c>
      <c r="D7" s="12"/>
    </row>
    <row r="8" spans="1:4" ht="20.25" x14ac:dyDescent="0.3">
      <c r="A8" s="7">
        <v>6</v>
      </c>
      <c r="B8" s="8" t="s">
        <v>27</v>
      </c>
      <c r="C8" s="5" t="s">
        <v>28</v>
      </c>
      <c r="D8" s="12"/>
    </row>
    <row r="9" spans="1:4" ht="20.25" x14ac:dyDescent="0.3">
      <c r="A9" s="7">
        <v>7</v>
      </c>
      <c r="B9" s="8" t="s">
        <v>21</v>
      </c>
      <c r="C9" s="5" t="s">
        <v>29</v>
      </c>
      <c r="D9" s="12"/>
    </row>
    <row r="10" spans="1:4" ht="20.25" x14ac:dyDescent="0.3">
      <c r="A10" s="7">
        <v>8</v>
      </c>
      <c r="B10" s="8" t="s">
        <v>23</v>
      </c>
      <c r="C10" s="5" t="s">
        <v>30</v>
      </c>
      <c r="D10" s="12"/>
    </row>
    <row r="11" spans="1:4" ht="20.25" x14ac:dyDescent="0.3">
      <c r="A11" s="7">
        <v>9</v>
      </c>
      <c r="B11" s="8" t="s">
        <v>31</v>
      </c>
      <c r="C11" s="5" t="s">
        <v>32</v>
      </c>
      <c r="D11" s="12"/>
    </row>
    <row r="12" spans="1:4" ht="20.25" x14ac:dyDescent="0.3">
      <c r="A12" s="7">
        <v>10</v>
      </c>
      <c r="B12" s="8" t="s">
        <v>31</v>
      </c>
      <c r="C12" s="5" t="s">
        <v>33</v>
      </c>
      <c r="D12" s="12"/>
    </row>
    <row r="13" spans="1:4" ht="20.25" x14ac:dyDescent="0.3">
      <c r="A13" s="7">
        <v>11</v>
      </c>
      <c r="B13" s="8" t="s">
        <v>34</v>
      </c>
      <c r="C13" s="5" t="s">
        <v>35</v>
      </c>
      <c r="D13" s="12"/>
    </row>
    <row r="14" spans="1:4" ht="20.25" x14ac:dyDescent="0.3">
      <c r="A14" s="7">
        <v>12</v>
      </c>
      <c r="B14" s="8" t="s">
        <v>36</v>
      </c>
      <c r="C14" s="5" t="s">
        <v>37</v>
      </c>
      <c r="D14" s="12"/>
    </row>
    <row r="15" spans="1:4" ht="20.25" x14ac:dyDescent="0.3">
      <c r="A15" s="9"/>
      <c r="B15" s="10"/>
      <c r="C15" s="11"/>
      <c r="D15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G13" sqref="G13"/>
    </sheetView>
  </sheetViews>
  <sheetFormatPr defaultRowHeight="15" x14ac:dyDescent="0.25"/>
  <cols>
    <col min="1" max="1" width="5.140625" customWidth="1"/>
    <col min="2" max="2" width="16.42578125" customWidth="1"/>
    <col min="3" max="3" width="67" customWidth="1"/>
    <col min="4" max="4" width="11.140625" customWidth="1"/>
    <col min="5" max="5" width="16.7109375" customWidth="1"/>
    <col min="6" max="6" width="13.5703125" customWidth="1"/>
  </cols>
  <sheetData>
    <row r="1" spans="1:6" x14ac:dyDescent="0.25">
      <c r="E1" s="14">
        <v>43833</v>
      </c>
      <c r="F1" s="14"/>
    </row>
    <row r="2" spans="1:6" ht="37.5" x14ac:dyDescent="0.3">
      <c r="A2" s="19" t="s">
        <v>0</v>
      </c>
      <c r="B2" s="19" t="s">
        <v>38</v>
      </c>
      <c r="C2" s="19" t="s">
        <v>1</v>
      </c>
      <c r="D2" s="19" t="s">
        <v>39</v>
      </c>
      <c r="E2" s="19" t="s">
        <v>3</v>
      </c>
      <c r="F2" s="26"/>
    </row>
    <row r="3" spans="1:6" ht="18.75" x14ac:dyDescent="0.3">
      <c r="A3" s="16">
        <v>1</v>
      </c>
      <c r="B3" s="17">
        <v>3913411051</v>
      </c>
      <c r="C3" s="18" t="s">
        <v>40</v>
      </c>
      <c r="D3" s="17" t="s">
        <v>50</v>
      </c>
      <c r="E3" s="17">
        <v>2423</v>
      </c>
      <c r="F3" s="27"/>
    </row>
    <row r="4" spans="1:6" ht="18.75" x14ac:dyDescent="0.3">
      <c r="A4" s="16">
        <v>2</v>
      </c>
      <c r="B4" s="17">
        <v>3913114135</v>
      </c>
      <c r="C4" s="18" t="s">
        <v>41</v>
      </c>
      <c r="D4" s="17" t="s">
        <v>51</v>
      </c>
      <c r="E4" s="17">
        <v>104</v>
      </c>
      <c r="F4" s="27"/>
    </row>
    <row r="5" spans="1:6" ht="18.75" x14ac:dyDescent="0.3">
      <c r="A5" s="16">
        <v>3</v>
      </c>
      <c r="B5" s="17">
        <v>3913314131</v>
      </c>
      <c r="C5" s="18" t="s">
        <v>42</v>
      </c>
      <c r="D5" s="17" t="s">
        <v>50</v>
      </c>
      <c r="E5" s="17">
        <v>474</v>
      </c>
      <c r="F5" s="27"/>
    </row>
    <row r="6" spans="1:6" ht="18.75" x14ac:dyDescent="0.3">
      <c r="A6" s="16">
        <v>4</v>
      </c>
      <c r="B6" s="17">
        <v>3913314221</v>
      </c>
      <c r="C6" s="18" t="s">
        <v>43</v>
      </c>
      <c r="D6" s="17" t="s">
        <v>50</v>
      </c>
      <c r="E6" s="17">
        <v>496</v>
      </c>
      <c r="F6" s="27"/>
    </row>
    <row r="7" spans="1:6" ht="18.75" x14ac:dyDescent="0.3">
      <c r="A7" s="16">
        <v>5</v>
      </c>
      <c r="B7" s="17">
        <v>3913925031</v>
      </c>
      <c r="C7" s="18" t="s">
        <v>44</v>
      </c>
      <c r="D7" s="17" t="s">
        <v>50</v>
      </c>
      <c r="E7" s="17">
        <v>153</v>
      </c>
      <c r="F7" s="27"/>
    </row>
    <row r="8" spans="1:6" ht="18.75" x14ac:dyDescent="0.3">
      <c r="A8" s="16">
        <v>6</v>
      </c>
      <c r="B8" s="17">
        <v>3913315011</v>
      </c>
      <c r="C8" s="18" t="s">
        <v>45</v>
      </c>
      <c r="D8" s="17" t="s">
        <v>50</v>
      </c>
      <c r="E8" s="17">
        <v>43</v>
      </c>
      <c r="F8" s="27"/>
    </row>
    <row r="9" spans="1:6" ht="18.75" x14ac:dyDescent="0.3">
      <c r="A9" s="16">
        <v>7</v>
      </c>
      <c r="B9" s="17">
        <v>3913315271</v>
      </c>
      <c r="C9" s="18" t="s">
        <v>46</v>
      </c>
      <c r="D9" s="17" t="s">
        <v>50</v>
      </c>
      <c r="E9" s="17">
        <v>17</v>
      </c>
      <c r="F9" s="27"/>
    </row>
    <row r="10" spans="1:6" ht="18.75" x14ac:dyDescent="0.3">
      <c r="A10" s="16">
        <v>8</v>
      </c>
      <c r="B10" s="17">
        <v>3913312051</v>
      </c>
      <c r="C10" s="18" t="s">
        <v>47</v>
      </c>
      <c r="D10" s="17" t="s">
        <v>50</v>
      </c>
      <c r="E10" s="17">
        <v>1509</v>
      </c>
      <c r="F10" s="27"/>
    </row>
    <row r="11" spans="1:6" ht="18.75" x14ac:dyDescent="0.3">
      <c r="A11" s="16">
        <v>9</v>
      </c>
      <c r="B11" s="17">
        <v>3913213133</v>
      </c>
      <c r="C11" s="18" t="s">
        <v>48</v>
      </c>
      <c r="D11" s="17" t="s">
        <v>50</v>
      </c>
      <c r="E11" s="17">
        <v>59</v>
      </c>
      <c r="F11" s="27"/>
    </row>
    <row r="12" spans="1:6" ht="18.75" x14ac:dyDescent="0.3">
      <c r="A12" s="16">
        <v>10</v>
      </c>
      <c r="B12" s="17">
        <v>3926851012</v>
      </c>
      <c r="C12" s="18" t="s">
        <v>49</v>
      </c>
      <c r="D12" s="17" t="s">
        <v>50</v>
      </c>
      <c r="E12" s="17">
        <v>2163</v>
      </c>
      <c r="F12" s="27"/>
    </row>
    <row r="13" spans="1:6" ht="37.5" x14ac:dyDescent="0.3">
      <c r="A13" s="16">
        <v>11</v>
      </c>
      <c r="B13" s="17">
        <v>3924111113</v>
      </c>
      <c r="C13" s="18" t="s">
        <v>52</v>
      </c>
      <c r="D13" s="17" t="s">
        <v>50</v>
      </c>
      <c r="E13" s="17">
        <v>3</v>
      </c>
      <c r="F13" s="27"/>
    </row>
    <row r="14" spans="1:6" ht="18.75" x14ac:dyDescent="0.3">
      <c r="A14" s="16">
        <v>12</v>
      </c>
      <c r="B14" s="17">
        <v>3924111143</v>
      </c>
      <c r="C14" s="18" t="s">
        <v>53</v>
      </c>
      <c r="D14" s="17" t="s">
        <v>50</v>
      </c>
      <c r="E14" s="17">
        <v>3</v>
      </c>
      <c r="F14" s="27"/>
    </row>
    <row r="15" spans="1:6" ht="18.75" x14ac:dyDescent="0.3">
      <c r="A15" s="16">
        <v>13</v>
      </c>
      <c r="B15" s="17">
        <v>3924111171</v>
      </c>
      <c r="C15" s="18" t="s">
        <v>54</v>
      </c>
      <c r="D15" s="17" t="s">
        <v>50</v>
      </c>
      <c r="E15" s="17">
        <v>7</v>
      </c>
      <c r="F15" s="27"/>
    </row>
    <row r="16" spans="1:6" ht="18.75" x14ac:dyDescent="0.3">
      <c r="A16" s="16">
        <v>14</v>
      </c>
      <c r="B16" s="17">
        <v>3924111183</v>
      </c>
      <c r="C16" s="18" t="s">
        <v>55</v>
      </c>
      <c r="D16" s="17" t="s">
        <v>50</v>
      </c>
      <c r="E16" s="17">
        <v>2</v>
      </c>
      <c r="F16" s="27"/>
    </row>
    <row r="17" spans="1:6" ht="37.5" x14ac:dyDescent="0.3">
      <c r="A17" s="16">
        <v>15</v>
      </c>
      <c r="B17" s="17">
        <v>3924111185</v>
      </c>
      <c r="C17" s="18" t="s">
        <v>56</v>
      </c>
      <c r="D17" s="17" t="s">
        <v>50</v>
      </c>
      <c r="E17" s="17">
        <v>1</v>
      </c>
      <c r="F17" s="27"/>
    </row>
    <row r="18" spans="1:6" ht="18.75" x14ac:dyDescent="0.3">
      <c r="A18" s="16">
        <v>16</v>
      </c>
      <c r="B18" s="17">
        <v>3924112023</v>
      </c>
      <c r="C18" s="18" t="s">
        <v>57</v>
      </c>
      <c r="D18" s="17" t="s">
        <v>50</v>
      </c>
      <c r="E18" s="17">
        <v>3</v>
      </c>
      <c r="F18" s="27"/>
    </row>
    <row r="19" spans="1:6" ht="18.75" x14ac:dyDescent="0.3">
      <c r="A19" s="16">
        <v>17</v>
      </c>
      <c r="B19" s="17">
        <v>3924113311</v>
      </c>
      <c r="C19" s="18" t="s">
        <v>58</v>
      </c>
      <c r="D19" s="17" t="s">
        <v>50</v>
      </c>
      <c r="E19" s="17">
        <v>1</v>
      </c>
      <c r="F19" s="27"/>
    </row>
    <row r="20" spans="1:6" ht="37.5" x14ac:dyDescent="0.3">
      <c r="A20" s="16">
        <v>18</v>
      </c>
      <c r="B20" s="17">
        <v>3924121255</v>
      </c>
      <c r="C20" s="18" t="s">
        <v>59</v>
      </c>
      <c r="D20" s="17" t="s">
        <v>50</v>
      </c>
      <c r="E20" s="17">
        <v>13</v>
      </c>
      <c r="F20" s="27"/>
    </row>
    <row r="21" spans="1:6" ht="37.5" x14ac:dyDescent="0.3">
      <c r="A21" s="16">
        <v>19</v>
      </c>
      <c r="B21" s="17">
        <v>3924121273</v>
      </c>
      <c r="C21" s="18" t="s">
        <v>60</v>
      </c>
      <c r="D21" s="17" t="s">
        <v>50</v>
      </c>
      <c r="E21" s="17">
        <v>3</v>
      </c>
      <c r="F21" s="27"/>
    </row>
    <row r="22" spans="1:6" ht="37.5" x14ac:dyDescent="0.3">
      <c r="A22" s="16">
        <v>20</v>
      </c>
      <c r="B22" s="17">
        <v>3924121295</v>
      </c>
      <c r="C22" s="18" t="s">
        <v>61</v>
      </c>
      <c r="D22" s="17" t="s">
        <v>50</v>
      </c>
      <c r="E22" s="17">
        <v>4</v>
      </c>
      <c r="F22" s="27"/>
    </row>
    <row r="23" spans="1:6" ht="37.5" x14ac:dyDescent="0.3">
      <c r="A23" s="16">
        <v>21</v>
      </c>
      <c r="B23" s="17">
        <v>3924121323</v>
      </c>
      <c r="C23" s="18" t="s">
        <v>62</v>
      </c>
      <c r="D23" s="17" t="s">
        <v>50</v>
      </c>
      <c r="E23" s="17">
        <v>6</v>
      </c>
      <c r="F23" s="27"/>
    </row>
    <row r="24" spans="1:6" ht="37.5" x14ac:dyDescent="0.3">
      <c r="A24" s="16">
        <v>22</v>
      </c>
      <c r="B24" s="17">
        <v>3924121333</v>
      </c>
      <c r="C24" s="18" t="s">
        <v>63</v>
      </c>
      <c r="D24" s="17" t="s">
        <v>50</v>
      </c>
      <c r="E24" s="17">
        <v>9</v>
      </c>
      <c r="F24" s="27"/>
    </row>
    <row r="25" spans="1:6" ht="18.75" x14ac:dyDescent="0.3">
      <c r="A25" s="16">
        <v>23</v>
      </c>
      <c r="B25" s="17">
        <v>3924122014</v>
      </c>
      <c r="C25" s="18" t="s">
        <v>64</v>
      </c>
      <c r="D25" s="17" t="s">
        <v>50</v>
      </c>
      <c r="E25" s="17">
        <v>4</v>
      </c>
      <c r="F25" s="27"/>
    </row>
    <row r="26" spans="1:6" ht="18.75" x14ac:dyDescent="0.3">
      <c r="A26" s="16">
        <v>24</v>
      </c>
      <c r="B26" s="17">
        <v>3924122016</v>
      </c>
      <c r="C26" s="18" t="s">
        <v>65</v>
      </c>
      <c r="D26" s="17" t="s">
        <v>50</v>
      </c>
      <c r="E26" s="17">
        <v>13</v>
      </c>
      <c r="F26" s="27"/>
    </row>
    <row r="27" spans="1:6" ht="18.75" x14ac:dyDescent="0.3">
      <c r="A27" s="16">
        <v>25</v>
      </c>
      <c r="B27" s="17">
        <v>3924122022</v>
      </c>
      <c r="C27" s="18" t="s">
        <v>66</v>
      </c>
      <c r="D27" s="17" t="s">
        <v>50</v>
      </c>
      <c r="E27" s="17">
        <v>1</v>
      </c>
      <c r="F27" s="27"/>
    </row>
    <row r="28" spans="1:6" ht="18.75" x14ac:dyDescent="0.3">
      <c r="A28" s="16">
        <v>26</v>
      </c>
      <c r="B28" s="17">
        <v>3924122024</v>
      </c>
      <c r="C28" s="18" t="s">
        <v>67</v>
      </c>
      <c r="D28" s="17" t="s">
        <v>50</v>
      </c>
      <c r="E28" s="17">
        <v>6</v>
      </c>
      <c r="F28" s="27"/>
    </row>
    <row r="29" spans="1:6" ht="18.75" x14ac:dyDescent="0.3">
      <c r="A29" s="16">
        <v>27</v>
      </c>
      <c r="B29" s="17">
        <v>3924122059</v>
      </c>
      <c r="C29" s="18" t="s">
        <v>68</v>
      </c>
      <c r="D29" s="17" t="s">
        <v>50</v>
      </c>
      <c r="E29" s="17">
        <v>3</v>
      </c>
      <c r="F29" s="27"/>
    </row>
    <row r="30" spans="1:6" ht="18.75" x14ac:dyDescent="0.3">
      <c r="A30" s="16">
        <v>28</v>
      </c>
      <c r="B30" s="17">
        <v>3924122064</v>
      </c>
      <c r="C30" s="18" t="s">
        <v>69</v>
      </c>
      <c r="D30" s="17" t="s">
        <v>50</v>
      </c>
      <c r="E30" s="17">
        <v>3</v>
      </c>
      <c r="F30" s="27"/>
    </row>
    <row r="31" spans="1:6" ht="18.75" x14ac:dyDescent="0.3">
      <c r="A31" s="16">
        <v>29</v>
      </c>
      <c r="B31" s="17">
        <v>3924122066</v>
      </c>
      <c r="C31" s="18" t="s">
        <v>70</v>
      </c>
      <c r="D31" s="17" t="s">
        <v>50</v>
      </c>
      <c r="E31" s="17">
        <v>1</v>
      </c>
      <c r="F31" s="27"/>
    </row>
    <row r="32" spans="1:6" ht="18.75" x14ac:dyDescent="0.3">
      <c r="A32" s="16">
        <v>30</v>
      </c>
      <c r="B32" s="17">
        <v>3924122068</v>
      </c>
      <c r="C32" s="18" t="s">
        <v>71</v>
      </c>
      <c r="D32" s="17" t="s">
        <v>50</v>
      </c>
      <c r="E32" s="17">
        <v>1</v>
      </c>
      <c r="F32" s="27"/>
    </row>
    <row r="33" spans="1:6" ht="37.5" x14ac:dyDescent="0.3">
      <c r="A33" s="16">
        <v>31</v>
      </c>
      <c r="B33" s="17">
        <v>3924122073</v>
      </c>
      <c r="C33" s="18" t="s">
        <v>72</v>
      </c>
      <c r="D33" s="17" t="s">
        <v>50</v>
      </c>
      <c r="E33" s="17">
        <v>1</v>
      </c>
      <c r="F33" s="27"/>
    </row>
    <row r="34" spans="1:6" ht="18.75" x14ac:dyDescent="0.3">
      <c r="A34" s="16">
        <v>32</v>
      </c>
      <c r="B34" s="17">
        <v>3924122092</v>
      </c>
      <c r="C34" s="18" t="s">
        <v>73</v>
      </c>
      <c r="D34" s="17" t="s">
        <v>50</v>
      </c>
      <c r="E34" s="17">
        <v>5</v>
      </c>
      <c r="F34" s="27"/>
    </row>
    <row r="35" spans="1:6" ht="37.5" x14ac:dyDescent="0.3">
      <c r="A35" s="16">
        <v>33</v>
      </c>
      <c r="B35" s="17">
        <v>3924122473</v>
      </c>
      <c r="C35" s="18" t="s">
        <v>74</v>
      </c>
      <c r="D35" s="17" t="s">
        <v>50</v>
      </c>
      <c r="E35" s="17">
        <v>2</v>
      </c>
      <c r="F35" s="27"/>
    </row>
    <row r="36" spans="1:6" ht="37.5" x14ac:dyDescent="0.3">
      <c r="A36" s="16">
        <v>34</v>
      </c>
      <c r="B36" s="17">
        <v>3924122516</v>
      </c>
      <c r="C36" s="18" t="s">
        <v>75</v>
      </c>
      <c r="D36" s="17" t="s">
        <v>50</v>
      </c>
      <c r="E36" s="17">
        <v>2</v>
      </c>
      <c r="F36" s="27"/>
    </row>
    <row r="37" spans="1:6" ht="18.75" x14ac:dyDescent="0.3">
      <c r="A37" s="16">
        <v>35</v>
      </c>
      <c r="B37" s="17">
        <v>3924122524</v>
      </c>
      <c r="C37" s="18" t="s">
        <v>76</v>
      </c>
      <c r="D37" s="17" t="s">
        <v>50</v>
      </c>
      <c r="E37" s="17">
        <v>12</v>
      </c>
      <c r="F37" s="27"/>
    </row>
    <row r="38" spans="1:6" ht="18.75" x14ac:dyDescent="0.3">
      <c r="A38" s="16">
        <v>36</v>
      </c>
      <c r="B38" s="17">
        <v>3924131673</v>
      </c>
      <c r="C38" s="18" t="s">
        <v>77</v>
      </c>
      <c r="D38" s="17" t="s">
        <v>50</v>
      </c>
      <c r="E38" s="17">
        <v>1</v>
      </c>
      <c r="F38" s="2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view="pageBreakPreview" zoomScaleNormal="100" zoomScaleSheetLayoutView="10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N14" sqref="N14"/>
    </sheetView>
  </sheetViews>
  <sheetFormatPr defaultRowHeight="15" x14ac:dyDescent="0.25"/>
  <cols>
    <col min="1" max="1" width="12" hidden="1" customWidth="1"/>
    <col min="2" max="2" width="69.140625" customWidth="1"/>
    <col min="3" max="3" width="25.85546875" style="84" hidden="1" customWidth="1"/>
    <col min="4" max="4" width="11.140625" customWidth="1"/>
    <col min="5" max="5" width="15.5703125" style="84" hidden="1" customWidth="1"/>
    <col min="6" max="6" width="11.28515625" hidden="1" customWidth="1"/>
    <col min="7" max="7" width="15.5703125" style="84" hidden="1" customWidth="1"/>
    <col min="8" max="8" width="11.7109375" hidden="1" customWidth="1"/>
    <col min="9" max="9" width="13.5703125" style="29" hidden="1" customWidth="1"/>
    <col min="10" max="10" width="11.7109375" hidden="1" customWidth="1"/>
    <col min="11" max="11" width="17" style="84" hidden="1" customWidth="1"/>
    <col min="12" max="12" width="20" style="84" hidden="1" customWidth="1"/>
    <col min="13" max="13" width="9.140625" customWidth="1"/>
    <col min="257" max="257" width="0" hidden="1" customWidth="1"/>
    <col min="258" max="258" width="69.140625" customWidth="1"/>
    <col min="259" max="259" width="0" hidden="1" customWidth="1"/>
    <col min="260" max="260" width="11.140625" customWidth="1"/>
    <col min="261" max="268" width="0" hidden="1" customWidth="1"/>
    <col min="269" max="269" width="9.140625" customWidth="1"/>
    <col min="513" max="513" width="0" hidden="1" customWidth="1"/>
    <col min="514" max="514" width="69.140625" customWidth="1"/>
    <col min="515" max="515" width="0" hidden="1" customWidth="1"/>
    <col min="516" max="516" width="11.140625" customWidth="1"/>
    <col min="517" max="524" width="0" hidden="1" customWidth="1"/>
    <col min="525" max="525" width="9.140625" customWidth="1"/>
    <col min="769" max="769" width="0" hidden="1" customWidth="1"/>
    <col min="770" max="770" width="69.140625" customWidth="1"/>
    <col min="771" max="771" width="0" hidden="1" customWidth="1"/>
    <col min="772" max="772" width="11.140625" customWidth="1"/>
    <col min="773" max="780" width="0" hidden="1" customWidth="1"/>
    <col min="781" max="781" width="9.140625" customWidth="1"/>
    <col min="1025" max="1025" width="0" hidden="1" customWidth="1"/>
    <col min="1026" max="1026" width="69.140625" customWidth="1"/>
    <col min="1027" max="1027" width="0" hidden="1" customWidth="1"/>
    <col min="1028" max="1028" width="11.140625" customWidth="1"/>
    <col min="1029" max="1036" width="0" hidden="1" customWidth="1"/>
    <col min="1037" max="1037" width="9.140625" customWidth="1"/>
    <col min="1281" max="1281" width="0" hidden="1" customWidth="1"/>
    <col min="1282" max="1282" width="69.140625" customWidth="1"/>
    <col min="1283" max="1283" width="0" hidden="1" customWidth="1"/>
    <col min="1284" max="1284" width="11.140625" customWidth="1"/>
    <col min="1285" max="1292" width="0" hidden="1" customWidth="1"/>
    <col min="1293" max="1293" width="9.140625" customWidth="1"/>
    <col min="1537" max="1537" width="0" hidden="1" customWidth="1"/>
    <col min="1538" max="1538" width="69.140625" customWidth="1"/>
    <col min="1539" max="1539" width="0" hidden="1" customWidth="1"/>
    <col min="1540" max="1540" width="11.140625" customWidth="1"/>
    <col min="1541" max="1548" width="0" hidden="1" customWidth="1"/>
    <col min="1549" max="1549" width="9.140625" customWidth="1"/>
    <col min="1793" max="1793" width="0" hidden="1" customWidth="1"/>
    <col min="1794" max="1794" width="69.140625" customWidth="1"/>
    <col min="1795" max="1795" width="0" hidden="1" customWidth="1"/>
    <col min="1796" max="1796" width="11.140625" customWidth="1"/>
    <col min="1797" max="1804" width="0" hidden="1" customWidth="1"/>
    <col min="1805" max="1805" width="9.140625" customWidth="1"/>
    <col min="2049" max="2049" width="0" hidden="1" customWidth="1"/>
    <col min="2050" max="2050" width="69.140625" customWidth="1"/>
    <col min="2051" max="2051" width="0" hidden="1" customWidth="1"/>
    <col min="2052" max="2052" width="11.140625" customWidth="1"/>
    <col min="2053" max="2060" width="0" hidden="1" customWidth="1"/>
    <col min="2061" max="2061" width="9.140625" customWidth="1"/>
    <col min="2305" max="2305" width="0" hidden="1" customWidth="1"/>
    <col min="2306" max="2306" width="69.140625" customWidth="1"/>
    <col min="2307" max="2307" width="0" hidden="1" customWidth="1"/>
    <col min="2308" max="2308" width="11.140625" customWidth="1"/>
    <col min="2309" max="2316" width="0" hidden="1" customWidth="1"/>
    <col min="2317" max="2317" width="9.140625" customWidth="1"/>
    <col min="2561" max="2561" width="0" hidden="1" customWidth="1"/>
    <col min="2562" max="2562" width="69.140625" customWidth="1"/>
    <col min="2563" max="2563" width="0" hidden="1" customWidth="1"/>
    <col min="2564" max="2564" width="11.140625" customWidth="1"/>
    <col min="2565" max="2572" width="0" hidden="1" customWidth="1"/>
    <col min="2573" max="2573" width="9.140625" customWidth="1"/>
    <col min="2817" max="2817" width="0" hidden="1" customWidth="1"/>
    <col min="2818" max="2818" width="69.140625" customWidth="1"/>
    <col min="2819" max="2819" width="0" hidden="1" customWidth="1"/>
    <col min="2820" max="2820" width="11.140625" customWidth="1"/>
    <col min="2821" max="2828" width="0" hidden="1" customWidth="1"/>
    <col min="2829" max="2829" width="9.140625" customWidth="1"/>
    <col min="3073" max="3073" width="0" hidden="1" customWidth="1"/>
    <col min="3074" max="3074" width="69.140625" customWidth="1"/>
    <col min="3075" max="3075" width="0" hidden="1" customWidth="1"/>
    <col min="3076" max="3076" width="11.140625" customWidth="1"/>
    <col min="3077" max="3084" width="0" hidden="1" customWidth="1"/>
    <col min="3085" max="3085" width="9.140625" customWidth="1"/>
    <col min="3329" max="3329" width="0" hidden="1" customWidth="1"/>
    <col min="3330" max="3330" width="69.140625" customWidth="1"/>
    <col min="3331" max="3331" width="0" hidden="1" customWidth="1"/>
    <col min="3332" max="3332" width="11.140625" customWidth="1"/>
    <col min="3333" max="3340" width="0" hidden="1" customWidth="1"/>
    <col min="3341" max="3341" width="9.140625" customWidth="1"/>
    <col min="3585" max="3585" width="0" hidden="1" customWidth="1"/>
    <col min="3586" max="3586" width="69.140625" customWidth="1"/>
    <col min="3587" max="3587" width="0" hidden="1" customWidth="1"/>
    <col min="3588" max="3588" width="11.140625" customWidth="1"/>
    <col min="3589" max="3596" width="0" hidden="1" customWidth="1"/>
    <col min="3597" max="3597" width="9.140625" customWidth="1"/>
    <col min="3841" max="3841" width="0" hidden="1" customWidth="1"/>
    <col min="3842" max="3842" width="69.140625" customWidth="1"/>
    <col min="3843" max="3843" width="0" hidden="1" customWidth="1"/>
    <col min="3844" max="3844" width="11.140625" customWidth="1"/>
    <col min="3845" max="3852" width="0" hidden="1" customWidth="1"/>
    <col min="3853" max="3853" width="9.140625" customWidth="1"/>
    <col min="4097" max="4097" width="0" hidden="1" customWidth="1"/>
    <col min="4098" max="4098" width="69.140625" customWidth="1"/>
    <col min="4099" max="4099" width="0" hidden="1" customWidth="1"/>
    <col min="4100" max="4100" width="11.140625" customWidth="1"/>
    <col min="4101" max="4108" width="0" hidden="1" customWidth="1"/>
    <col min="4109" max="4109" width="9.140625" customWidth="1"/>
    <col min="4353" max="4353" width="0" hidden="1" customWidth="1"/>
    <col min="4354" max="4354" width="69.140625" customWidth="1"/>
    <col min="4355" max="4355" width="0" hidden="1" customWidth="1"/>
    <col min="4356" max="4356" width="11.140625" customWidth="1"/>
    <col min="4357" max="4364" width="0" hidden="1" customWidth="1"/>
    <col min="4365" max="4365" width="9.140625" customWidth="1"/>
    <col min="4609" max="4609" width="0" hidden="1" customWidth="1"/>
    <col min="4610" max="4610" width="69.140625" customWidth="1"/>
    <col min="4611" max="4611" width="0" hidden="1" customWidth="1"/>
    <col min="4612" max="4612" width="11.140625" customWidth="1"/>
    <col min="4613" max="4620" width="0" hidden="1" customWidth="1"/>
    <col min="4621" max="4621" width="9.140625" customWidth="1"/>
    <col min="4865" max="4865" width="0" hidden="1" customWidth="1"/>
    <col min="4866" max="4866" width="69.140625" customWidth="1"/>
    <col min="4867" max="4867" width="0" hidden="1" customWidth="1"/>
    <col min="4868" max="4868" width="11.140625" customWidth="1"/>
    <col min="4869" max="4876" width="0" hidden="1" customWidth="1"/>
    <col min="4877" max="4877" width="9.140625" customWidth="1"/>
    <col min="5121" max="5121" width="0" hidden="1" customWidth="1"/>
    <col min="5122" max="5122" width="69.140625" customWidth="1"/>
    <col min="5123" max="5123" width="0" hidden="1" customWidth="1"/>
    <col min="5124" max="5124" width="11.140625" customWidth="1"/>
    <col min="5125" max="5132" width="0" hidden="1" customWidth="1"/>
    <col min="5133" max="5133" width="9.140625" customWidth="1"/>
    <col min="5377" max="5377" width="0" hidden="1" customWidth="1"/>
    <col min="5378" max="5378" width="69.140625" customWidth="1"/>
    <col min="5379" max="5379" width="0" hidden="1" customWidth="1"/>
    <col min="5380" max="5380" width="11.140625" customWidth="1"/>
    <col min="5381" max="5388" width="0" hidden="1" customWidth="1"/>
    <col min="5389" max="5389" width="9.140625" customWidth="1"/>
    <col min="5633" max="5633" width="0" hidden="1" customWidth="1"/>
    <col min="5634" max="5634" width="69.140625" customWidth="1"/>
    <col min="5635" max="5635" width="0" hidden="1" customWidth="1"/>
    <col min="5636" max="5636" width="11.140625" customWidth="1"/>
    <col min="5637" max="5644" width="0" hidden="1" customWidth="1"/>
    <col min="5645" max="5645" width="9.140625" customWidth="1"/>
    <col min="5889" max="5889" width="0" hidden="1" customWidth="1"/>
    <col min="5890" max="5890" width="69.140625" customWidth="1"/>
    <col min="5891" max="5891" width="0" hidden="1" customWidth="1"/>
    <col min="5892" max="5892" width="11.140625" customWidth="1"/>
    <col min="5893" max="5900" width="0" hidden="1" customWidth="1"/>
    <col min="5901" max="5901" width="9.140625" customWidth="1"/>
    <col min="6145" max="6145" width="0" hidden="1" customWidth="1"/>
    <col min="6146" max="6146" width="69.140625" customWidth="1"/>
    <col min="6147" max="6147" width="0" hidden="1" customWidth="1"/>
    <col min="6148" max="6148" width="11.140625" customWidth="1"/>
    <col min="6149" max="6156" width="0" hidden="1" customWidth="1"/>
    <col min="6157" max="6157" width="9.140625" customWidth="1"/>
    <col min="6401" max="6401" width="0" hidden="1" customWidth="1"/>
    <col min="6402" max="6402" width="69.140625" customWidth="1"/>
    <col min="6403" max="6403" width="0" hidden="1" customWidth="1"/>
    <col min="6404" max="6404" width="11.140625" customWidth="1"/>
    <col min="6405" max="6412" width="0" hidden="1" customWidth="1"/>
    <col min="6413" max="6413" width="9.140625" customWidth="1"/>
    <col min="6657" max="6657" width="0" hidden="1" customWidth="1"/>
    <col min="6658" max="6658" width="69.140625" customWidth="1"/>
    <col min="6659" max="6659" width="0" hidden="1" customWidth="1"/>
    <col min="6660" max="6660" width="11.140625" customWidth="1"/>
    <col min="6661" max="6668" width="0" hidden="1" customWidth="1"/>
    <col min="6669" max="6669" width="9.140625" customWidth="1"/>
    <col min="6913" max="6913" width="0" hidden="1" customWidth="1"/>
    <col min="6914" max="6914" width="69.140625" customWidth="1"/>
    <col min="6915" max="6915" width="0" hidden="1" customWidth="1"/>
    <col min="6916" max="6916" width="11.140625" customWidth="1"/>
    <col min="6917" max="6924" width="0" hidden="1" customWidth="1"/>
    <col min="6925" max="6925" width="9.140625" customWidth="1"/>
    <col min="7169" max="7169" width="0" hidden="1" customWidth="1"/>
    <col min="7170" max="7170" width="69.140625" customWidth="1"/>
    <col min="7171" max="7171" width="0" hidden="1" customWidth="1"/>
    <col min="7172" max="7172" width="11.140625" customWidth="1"/>
    <col min="7173" max="7180" width="0" hidden="1" customWidth="1"/>
    <col min="7181" max="7181" width="9.140625" customWidth="1"/>
    <col min="7425" max="7425" width="0" hidden="1" customWidth="1"/>
    <col min="7426" max="7426" width="69.140625" customWidth="1"/>
    <col min="7427" max="7427" width="0" hidden="1" customWidth="1"/>
    <col min="7428" max="7428" width="11.140625" customWidth="1"/>
    <col min="7429" max="7436" width="0" hidden="1" customWidth="1"/>
    <col min="7437" max="7437" width="9.140625" customWidth="1"/>
    <col min="7681" max="7681" width="0" hidden="1" customWidth="1"/>
    <col min="7682" max="7682" width="69.140625" customWidth="1"/>
    <col min="7683" max="7683" width="0" hidden="1" customWidth="1"/>
    <col min="7684" max="7684" width="11.140625" customWidth="1"/>
    <col min="7685" max="7692" width="0" hidden="1" customWidth="1"/>
    <col min="7693" max="7693" width="9.140625" customWidth="1"/>
    <col min="7937" max="7937" width="0" hidden="1" customWidth="1"/>
    <col min="7938" max="7938" width="69.140625" customWidth="1"/>
    <col min="7939" max="7939" width="0" hidden="1" customWidth="1"/>
    <col min="7940" max="7940" width="11.140625" customWidth="1"/>
    <col min="7941" max="7948" width="0" hidden="1" customWidth="1"/>
    <col min="7949" max="7949" width="9.140625" customWidth="1"/>
    <col min="8193" max="8193" width="0" hidden="1" customWidth="1"/>
    <col min="8194" max="8194" width="69.140625" customWidth="1"/>
    <col min="8195" max="8195" width="0" hidden="1" customWidth="1"/>
    <col min="8196" max="8196" width="11.140625" customWidth="1"/>
    <col min="8197" max="8204" width="0" hidden="1" customWidth="1"/>
    <col min="8205" max="8205" width="9.140625" customWidth="1"/>
    <col min="8449" max="8449" width="0" hidden="1" customWidth="1"/>
    <col min="8450" max="8450" width="69.140625" customWidth="1"/>
    <col min="8451" max="8451" width="0" hidden="1" customWidth="1"/>
    <col min="8452" max="8452" width="11.140625" customWidth="1"/>
    <col min="8453" max="8460" width="0" hidden="1" customWidth="1"/>
    <col min="8461" max="8461" width="9.140625" customWidth="1"/>
    <col min="8705" max="8705" width="0" hidden="1" customWidth="1"/>
    <col min="8706" max="8706" width="69.140625" customWidth="1"/>
    <col min="8707" max="8707" width="0" hidden="1" customWidth="1"/>
    <col min="8708" max="8708" width="11.140625" customWidth="1"/>
    <col min="8709" max="8716" width="0" hidden="1" customWidth="1"/>
    <col min="8717" max="8717" width="9.140625" customWidth="1"/>
    <col min="8961" max="8961" width="0" hidden="1" customWidth="1"/>
    <col min="8962" max="8962" width="69.140625" customWidth="1"/>
    <col min="8963" max="8963" width="0" hidden="1" customWidth="1"/>
    <col min="8964" max="8964" width="11.140625" customWidth="1"/>
    <col min="8965" max="8972" width="0" hidden="1" customWidth="1"/>
    <col min="8973" max="8973" width="9.140625" customWidth="1"/>
    <col min="9217" max="9217" width="0" hidden="1" customWidth="1"/>
    <col min="9218" max="9218" width="69.140625" customWidth="1"/>
    <col min="9219" max="9219" width="0" hidden="1" customWidth="1"/>
    <col min="9220" max="9220" width="11.140625" customWidth="1"/>
    <col min="9221" max="9228" width="0" hidden="1" customWidth="1"/>
    <col min="9229" max="9229" width="9.140625" customWidth="1"/>
    <col min="9473" max="9473" width="0" hidden="1" customWidth="1"/>
    <col min="9474" max="9474" width="69.140625" customWidth="1"/>
    <col min="9475" max="9475" width="0" hidden="1" customWidth="1"/>
    <col min="9476" max="9476" width="11.140625" customWidth="1"/>
    <col min="9477" max="9484" width="0" hidden="1" customWidth="1"/>
    <col min="9485" max="9485" width="9.140625" customWidth="1"/>
    <col min="9729" max="9729" width="0" hidden="1" customWidth="1"/>
    <col min="9730" max="9730" width="69.140625" customWidth="1"/>
    <col min="9731" max="9731" width="0" hidden="1" customWidth="1"/>
    <col min="9732" max="9732" width="11.140625" customWidth="1"/>
    <col min="9733" max="9740" width="0" hidden="1" customWidth="1"/>
    <col min="9741" max="9741" width="9.140625" customWidth="1"/>
    <col min="9985" max="9985" width="0" hidden="1" customWidth="1"/>
    <col min="9986" max="9986" width="69.140625" customWidth="1"/>
    <col min="9987" max="9987" width="0" hidden="1" customWidth="1"/>
    <col min="9988" max="9988" width="11.140625" customWidth="1"/>
    <col min="9989" max="9996" width="0" hidden="1" customWidth="1"/>
    <col min="9997" max="9997" width="9.140625" customWidth="1"/>
    <col min="10241" max="10241" width="0" hidden="1" customWidth="1"/>
    <col min="10242" max="10242" width="69.140625" customWidth="1"/>
    <col min="10243" max="10243" width="0" hidden="1" customWidth="1"/>
    <col min="10244" max="10244" width="11.140625" customWidth="1"/>
    <col min="10245" max="10252" width="0" hidden="1" customWidth="1"/>
    <col min="10253" max="10253" width="9.140625" customWidth="1"/>
    <col min="10497" max="10497" width="0" hidden="1" customWidth="1"/>
    <col min="10498" max="10498" width="69.140625" customWidth="1"/>
    <col min="10499" max="10499" width="0" hidden="1" customWidth="1"/>
    <col min="10500" max="10500" width="11.140625" customWidth="1"/>
    <col min="10501" max="10508" width="0" hidden="1" customWidth="1"/>
    <col min="10509" max="10509" width="9.140625" customWidth="1"/>
    <col min="10753" max="10753" width="0" hidden="1" customWidth="1"/>
    <col min="10754" max="10754" width="69.140625" customWidth="1"/>
    <col min="10755" max="10755" width="0" hidden="1" customWidth="1"/>
    <col min="10756" max="10756" width="11.140625" customWidth="1"/>
    <col min="10757" max="10764" width="0" hidden="1" customWidth="1"/>
    <col min="10765" max="10765" width="9.140625" customWidth="1"/>
    <col min="11009" max="11009" width="0" hidden="1" customWidth="1"/>
    <col min="11010" max="11010" width="69.140625" customWidth="1"/>
    <col min="11011" max="11011" width="0" hidden="1" customWidth="1"/>
    <col min="11012" max="11012" width="11.140625" customWidth="1"/>
    <col min="11013" max="11020" width="0" hidden="1" customWidth="1"/>
    <col min="11021" max="11021" width="9.140625" customWidth="1"/>
    <col min="11265" max="11265" width="0" hidden="1" customWidth="1"/>
    <col min="11266" max="11266" width="69.140625" customWidth="1"/>
    <col min="11267" max="11267" width="0" hidden="1" customWidth="1"/>
    <col min="11268" max="11268" width="11.140625" customWidth="1"/>
    <col min="11269" max="11276" width="0" hidden="1" customWidth="1"/>
    <col min="11277" max="11277" width="9.140625" customWidth="1"/>
    <col min="11521" max="11521" width="0" hidden="1" customWidth="1"/>
    <col min="11522" max="11522" width="69.140625" customWidth="1"/>
    <col min="11523" max="11523" width="0" hidden="1" customWidth="1"/>
    <col min="11524" max="11524" width="11.140625" customWidth="1"/>
    <col min="11525" max="11532" width="0" hidden="1" customWidth="1"/>
    <col min="11533" max="11533" width="9.140625" customWidth="1"/>
    <col min="11777" max="11777" width="0" hidden="1" customWidth="1"/>
    <col min="11778" max="11778" width="69.140625" customWidth="1"/>
    <col min="11779" max="11779" width="0" hidden="1" customWidth="1"/>
    <col min="11780" max="11780" width="11.140625" customWidth="1"/>
    <col min="11781" max="11788" width="0" hidden="1" customWidth="1"/>
    <col min="11789" max="11789" width="9.140625" customWidth="1"/>
    <col min="12033" max="12033" width="0" hidden="1" customWidth="1"/>
    <col min="12034" max="12034" width="69.140625" customWidth="1"/>
    <col min="12035" max="12035" width="0" hidden="1" customWidth="1"/>
    <col min="12036" max="12036" width="11.140625" customWidth="1"/>
    <col min="12037" max="12044" width="0" hidden="1" customWidth="1"/>
    <col min="12045" max="12045" width="9.140625" customWidth="1"/>
    <col min="12289" max="12289" width="0" hidden="1" customWidth="1"/>
    <col min="12290" max="12290" width="69.140625" customWidth="1"/>
    <col min="12291" max="12291" width="0" hidden="1" customWidth="1"/>
    <col min="12292" max="12292" width="11.140625" customWidth="1"/>
    <col min="12293" max="12300" width="0" hidden="1" customWidth="1"/>
    <col min="12301" max="12301" width="9.140625" customWidth="1"/>
    <col min="12545" max="12545" width="0" hidden="1" customWidth="1"/>
    <col min="12546" max="12546" width="69.140625" customWidth="1"/>
    <col min="12547" max="12547" width="0" hidden="1" customWidth="1"/>
    <col min="12548" max="12548" width="11.140625" customWidth="1"/>
    <col min="12549" max="12556" width="0" hidden="1" customWidth="1"/>
    <col min="12557" max="12557" width="9.140625" customWidth="1"/>
    <col min="12801" max="12801" width="0" hidden="1" customWidth="1"/>
    <col min="12802" max="12802" width="69.140625" customWidth="1"/>
    <col min="12803" max="12803" width="0" hidden="1" customWidth="1"/>
    <col min="12804" max="12804" width="11.140625" customWidth="1"/>
    <col min="12805" max="12812" width="0" hidden="1" customWidth="1"/>
    <col min="12813" max="12813" width="9.140625" customWidth="1"/>
    <col min="13057" max="13057" width="0" hidden="1" customWidth="1"/>
    <col min="13058" max="13058" width="69.140625" customWidth="1"/>
    <col min="13059" max="13059" width="0" hidden="1" customWidth="1"/>
    <col min="13060" max="13060" width="11.140625" customWidth="1"/>
    <col min="13061" max="13068" width="0" hidden="1" customWidth="1"/>
    <col min="13069" max="13069" width="9.140625" customWidth="1"/>
    <col min="13313" max="13313" width="0" hidden="1" customWidth="1"/>
    <col min="13314" max="13314" width="69.140625" customWidth="1"/>
    <col min="13315" max="13315" width="0" hidden="1" customWidth="1"/>
    <col min="13316" max="13316" width="11.140625" customWidth="1"/>
    <col min="13317" max="13324" width="0" hidden="1" customWidth="1"/>
    <col min="13325" max="13325" width="9.140625" customWidth="1"/>
    <col min="13569" max="13569" width="0" hidden="1" customWidth="1"/>
    <col min="13570" max="13570" width="69.140625" customWidth="1"/>
    <col min="13571" max="13571" width="0" hidden="1" customWidth="1"/>
    <col min="13572" max="13572" width="11.140625" customWidth="1"/>
    <col min="13573" max="13580" width="0" hidden="1" customWidth="1"/>
    <col min="13581" max="13581" width="9.140625" customWidth="1"/>
    <col min="13825" max="13825" width="0" hidden="1" customWidth="1"/>
    <col min="13826" max="13826" width="69.140625" customWidth="1"/>
    <col min="13827" max="13827" width="0" hidden="1" customWidth="1"/>
    <col min="13828" max="13828" width="11.140625" customWidth="1"/>
    <col min="13829" max="13836" width="0" hidden="1" customWidth="1"/>
    <col min="13837" max="13837" width="9.140625" customWidth="1"/>
    <col min="14081" max="14081" width="0" hidden="1" customWidth="1"/>
    <col min="14082" max="14082" width="69.140625" customWidth="1"/>
    <col min="14083" max="14083" width="0" hidden="1" customWidth="1"/>
    <col min="14084" max="14084" width="11.140625" customWidth="1"/>
    <col min="14085" max="14092" width="0" hidden="1" customWidth="1"/>
    <col min="14093" max="14093" width="9.140625" customWidth="1"/>
    <col min="14337" max="14337" width="0" hidden="1" customWidth="1"/>
    <col min="14338" max="14338" width="69.140625" customWidth="1"/>
    <col min="14339" max="14339" width="0" hidden="1" customWidth="1"/>
    <col min="14340" max="14340" width="11.140625" customWidth="1"/>
    <col min="14341" max="14348" width="0" hidden="1" customWidth="1"/>
    <col min="14349" max="14349" width="9.140625" customWidth="1"/>
    <col min="14593" max="14593" width="0" hidden="1" customWidth="1"/>
    <col min="14594" max="14594" width="69.140625" customWidth="1"/>
    <col min="14595" max="14595" width="0" hidden="1" customWidth="1"/>
    <col min="14596" max="14596" width="11.140625" customWidth="1"/>
    <col min="14597" max="14604" width="0" hidden="1" customWidth="1"/>
    <col min="14605" max="14605" width="9.140625" customWidth="1"/>
    <col min="14849" max="14849" width="0" hidden="1" customWidth="1"/>
    <col min="14850" max="14850" width="69.140625" customWidth="1"/>
    <col min="14851" max="14851" width="0" hidden="1" customWidth="1"/>
    <col min="14852" max="14852" width="11.140625" customWidth="1"/>
    <col min="14853" max="14860" width="0" hidden="1" customWidth="1"/>
    <col min="14861" max="14861" width="9.140625" customWidth="1"/>
    <col min="15105" max="15105" width="0" hidden="1" customWidth="1"/>
    <col min="15106" max="15106" width="69.140625" customWidth="1"/>
    <col min="15107" max="15107" width="0" hidden="1" customWidth="1"/>
    <col min="15108" max="15108" width="11.140625" customWidth="1"/>
    <col min="15109" max="15116" width="0" hidden="1" customWidth="1"/>
    <col min="15117" max="15117" width="9.140625" customWidth="1"/>
    <col min="15361" max="15361" width="0" hidden="1" customWidth="1"/>
    <col min="15362" max="15362" width="69.140625" customWidth="1"/>
    <col min="15363" max="15363" width="0" hidden="1" customWidth="1"/>
    <col min="15364" max="15364" width="11.140625" customWidth="1"/>
    <col min="15365" max="15372" width="0" hidden="1" customWidth="1"/>
    <col min="15373" max="15373" width="9.140625" customWidth="1"/>
    <col min="15617" max="15617" width="0" hidden="1" customWidth="1"/>
    <col min="15618" max="15618" width="69.140625" customWidth="1"/>
    <col min="15619" max="15619" width="0" hidden="1" customWidth="1"/>
    <col min="15620" max="15620" width="11.140625" customWidth="1"/>
    <col min="15621" max="15628" width="0" hidden="1" customWidth="1"/>
    <col min="15629" max="15629" width="9.140625" customWidth="1"/>
    <col min="15873" max="15873" width="0" hidden="1" customWidth="1"/>
    <col min="15874" max="15874" width="69.140625" customWidth="1"/>
    <col min="15875" max="15875" width="0" hidden="1" customWidth="1"/>
    <col min="15876" max="15876" width="11.140625" customWidth="1"/>
    <col min="15877" max="15884" width="0" hidden="1" customWidth="1"/>
    <col min="15885" max="15885" width="9.140625" customWidth="1"/>
    <col min="16129" max="16129" width="0" hidden="1" customWidth="1"/>
    <col min="16130" max="16130" width="69.140625" customWidth="1"/>
    <col min="16131" max="16131" width="0" hidden="1" customWidth="1"/>
    <col min="16132" max="16132" width="11.140625" customWidth="1"/>
    <col min="16133" max="16140" width="0" hidden="1" customWidth="1"/>
    <col min="16141" max="16141" width="9.140625" customWidth="1"/>
  </cols>
  <sheetData>
    <row r="1" spans="1:20" x14ac:dyDescent="0.25">
      <c r="B1" s="28" t="s">
        <v>83</v>
      </c>
      <c r="C1" s="29"/>
      <c r="D1" s="30"/>
      <c r="E1" s="29"/>
      <c r="F1" s="30"/>
      <c r="G1" s="29"/>
      <c r="H1" s="30"/>
      <c r="J1" s="30"/>
      <c r="K1" s="29"/>
      <c r="L1" s="29" t="s">
        <v>84</v>
      </c>
    </row>
    <row r="2" spans="1:20" s="36" customFormat="1" ht="44.25" customHeight="1" x14ac:dyDescent="0.25">
      <c r="A2" s="31" t="s">
        <v>85</v>
      </c>
      <c r="B2" s="28" t="s">
        <v>86</v>
      </c>
      <c r="C2" s="32" t="s">
        <v>87</v>
      </c>
      <c r="D2" s="33" t="s">
        <v>88</v>
      </c>
      <c r="E2" s="34" t="s">
        <v>89</v>
      </c>
      <c r="F2" s="28" t="s">
        <v>90</v>
      </c>
      <c r="G2" s="34" t="s">
        <v>91</v>
      </c>
      <c r="H2" s="28" t="s">
        <v>92</v>
      </c>
      <c r="I2" s="34" t="s">
        <v>93</v>
      </c>
      <c r="J2" s="33" t="s">
        <v>94</v>
      </c>
      <c r="K2" s="34" t="s">
        <v>95</v>
      </c>
      <c r="L2" s="34" t="s">
        <v>96</v>
      </c>
      <c r="M2" s="35"/>
      <c r="N2" s="35"/>
      <c r="O2" s="35"/>
      <c r="P2" s="35"/>
      <c r="Q2" s="35"/>
      <c r="R2" s="35"/>
      <c r="S2" s="35"/>
      <c r="T2" s="35"/>
    </row>
    <row r="3" spans="1:20" s="28" customFormat="1" ht="17.100000000000001" customHeight="1" x14ac:dyDescent="0.25">
      <c r="A3" s="37" t="s">
        <v>98</v>
      </c>
      <c r="B3" s="38" t="s">
        <v>99</v>
      </c>
      <c r="C3" s="39">
        <v>0.64</v>
      </c>
      <c r="D3" s="40">
        <v>37</v>
      </c>
      <c r="E3" s="41">
        <f>C3*D3</f>
        <v>23.68</v>
      </c>
      <c r="F3" s="42"/>
      <c r="G3" s="41" t="e">
        <f>#REF!*#REF!</f>
        <v>#REF!</v>
      </c>
      <c r="H3" s="42"/>
      <c r="I3" s="41"/>
      <c r="J3" s="43">
        <f t="shared" ref="J3:J23" si="0">D3+F3-H3</f>
        <v>37</v>
      </c>
      <c r="K3" s="44">
        <f t="shared" ref="K3:K23" si="1">C3*J3</f>
        <v>23.68</v>
      </c>
      <c r="L3" s="45" t="s">
        <v>97</v>
      </c>
      <c r="M3" s="32"/>
    </row>
    <row r="4" spans="1:20" s="28" customFormat="1" ht="17.100000000000001" customHeight="1" x14ac:dyDescent="0.25">
      <c r="A4" s="37" t="s">
        <v>98</v>
      </c>
      <c r="B4" s="38" t="s">
        <v>100</v>
      </c>
      <c r="C4" s="39">
        <v>0.92</v>
      </c>
      <c r="D4" s="40">
        <v>82</v>
      </c>
      <c r="E4" s="41">
        <f>C4*D4</f>
        <v>75.44</v>
      </c>
      <c r="F4" s="42"/>
      <c r="G4" s="41" t="e">
        <f>#REF!*#REF!</f>
        <v>#REF!</v>
      </c>
      <c r="H4" s="46"/>
      <c r="I4" s="41"/>
      <c r="J4" s="43">
        <f t="shared" si="0"/>
        <v>82</v>
      </c>
      <c r="K4" s="44">
        <f t="shared" si="1"/>
        <v>75.44</v>
      </c>
      <c r="L4" s="45" t="s">
        <v>97</v>
      </c>
      <c r="M4" s="32"/>
    </row>
    <row r="5" spans="1:20" s="28" customFormat="1" ht="17.100000000000001" customHeight="1" x14ac:dyDescent="0.25">
      <c r="A5" s="37" t="s">
        <v>98</v>
      </c>
      <c r="B5" s="47" t="s">
        <v>101</v>
      </c>
      <c r="C5" s="48">
        <v>0.21</v>
      </c>
      <c r="D5" s="49">
        <v>37</v>
      </c>
      <c r="E5" s="48">
        <f>C5*D5</f>
        <v>7.77</v>
      </c>
      <c r="F5" s="50"/>
      <c r="G5" s="41" t="e">
        <f>#REF!*#REF!</f>
        <v>#REF!</v>
      </c>
      <c r="H5" s="50"/>
      <c r="I5" s="48"/>
      <c r="J5" s="51">
        <f t="shared" si="0"/>
        <v>37</v>
      </c>
      <c r="K5" s="52">
        <f t="shared" si="1"/>
        <v>7.77</v>
      </c>
      <c r="L5" s="45" t="s">
        <v>97</v>
      </c>
      <c r="M5" s="32"/>
    </row>
    <row r="6" spans="1:20" s="30" customFormat="1" x14ac:dyDescent="0.25">
      <c r="A6" s="37" t="s">
        <v>98</v>
      </c>
      <c r="B6" s="53" t="s">
        <v>102</v>
      </c>
      <c r="C6" s="54">
        <v>2.78</v>
      </c>
      <c r="D6" s="55">
        <v>18</v>
      </c>
      <c r="E6" s="48">
        <f t="shared" ref="E6:E14" si="2">C6*D6</f>
        <v>50.04</v>
      </c>
      <c r="F6" s="56"/>
      <c r="G6" s="48">
        <f t="shared" ref="G6:G11" si="3">C6*F6</f>
        <v>0</v>
      </c>
      <c r="H6" s="57"/>
      <c r="I6" s="54"/>
      <c r="J6" s="56">
        <f t="shared" si="0"/>
        <v>18</v>
      </c>
      <c r="K6" s="58">
        <f t="shared" si="1"/>
        <v>50.04</v>
      </c>
      <c r="L6" s="45" t="s">
        <v>103</v>
      </c>
    </row>
    <row r="7" spans="1:20" s="30" customFormat="1" x14ac:dyDescent="0.25">
      <c r="A7" s="37" t="s">
        <v>98</v>
      </c>
      <c r="B7" s="53" t="s">
        <v>104</v>
      </c>
      <c r="C7" s="54">
        <v>3.75</v>
      </c>
      <c r="D7" s="55">
        <v>60</v>
      </c>
      <c r="E7" s="48">
        <f t="shared" si="2"/>
        <v>225</v>
      </c>
      <c r="F7" s="56"/>
      <c r="G7" s="48">
        <f t="shared" si="3"/>
        <v>0</v>
      </c>
      <c r="H7" s="57"/>
      <c r="I7" s="54"/>
      <c r="J7" s="56">
        <f t="shared" si="0"/>
        <v>60</v>
      </c>
      <c r="K7" s="58">
        <f t="shared" si="1"/>
        <v>225</v>
      </c>
      <c r="L7" s="45" t="s">
        <v>103</v>
      </c>
    </row>
    <row r="8" spans="1:20" s="30" customFormat="1" x14ac:dyDescent="0.25">
      <c r="A8" s="37" t="s">
        <v>98</v>
      </c>
      <c r="B8" s="53" t="s">
        <v>105</v>
      </c>
      <c r="C8" s="54">
        <v>0.73</v>
      </c>
      <c r="D8" s="55">
        <v>5</v>
      </c>
      <c r="E8" s="48">
        <f t="shared" si="2"/>
        <v>3.65</v>
      </c>
      <c r="F8" s="59"/>
      <c r="G8" s="54">
        <f t="shared" si="3"/>
        <v>0</v>
      </c>
      <c r="H8" s="60"/>
      <c r="I8" s="54"/>
      <c r="J8" s="59">
        <f t="shared" si="0"/>
        <v>5</v>
      </c>
      <c r="K8" s="58">
        <f t="shared" si="1"/>
        <v>3.65</v>
      </c>
      <c r="L8" s="45" t="s">
        <v>103</v>
      </c>
    </row>
    <row r="9" spans="1:20" s="30" customFormat="1" x14ac:dyDescent="0.25">
      <c r="A9" s="37" t="s">
        <v>98</v>
      </c>
      <c r="B9" s="61" t="s">
        <v>106</v>
      </c>
      <c r="C9" s="62">
        <v>9.2100000000000009</v>
      </c>
      <c r="D9" s="63">
        <v>5</v>
      </c>
      <c r="E9" s="48">
        <f t="shared" si="2"/>
        <v>46.050000000000004</v>
      </c>
      <c r="F9" s="59"/>
      <c r="G9" s="48">
        <f t="shared" si="3"/>
        <v>0</v>
      </c>
      <c r="H9" s="59"/>
      <c r="I9" s="54"/>
      <c r="J9" s="59">
        <f t="shared" si="0"/>
        <v>5</v>
      </c>
      <c r="K9" s="58">
        <f t="shared" si="1"/>
        <v>46.050000000000004</v>
      </c>
      <c r="L9" s="45" t="s">
        <v>103</v>
      </c>
    </row>
    <row r="10" spans="1:20" s="30" customFormat="1" x14ac:dyDescent="0.25">
      <c r="A10" s="37" t="s">
        <v>98</v>
      </c>
      <c r="B10" s="53" t="s">
        <v>107</v>
      </c>
      <c r="C10" s="54">
        <v>0.78</v>
      </c>
      <c r="D10" s="55">
        <v>60</v>
      </c>
      <c r="E10" s="48">
        <f t="shared" si="2"/>
        <v>46.800000000000004</v>
      </c>
      <c r="F10" s="56"/>
      <c r="G10" s="48">
        <f t="shared" si="3"/>
        <v>0</v>
      </c>
      <c r="H10" s="57"/>
      <c r="I10" s="54"/>
      <c r="J10" s="56">
        <f t="shared" si="0"/>
        <v>60</v>
      </c>
      <c r="K10" s="58">
        <f t="shared" si="1"/>
        <v>46.800000000000004</v>
      </c>
      <c r="L10" s="45" t="s">
        <v>103</v>
      </c>
    </row>
    <row r="11" spans="1:20" s="65" customFormat="1" x14ac:dyDescent="0.25">
      <c r="A11" s="37" t="s">
        <v>98</v>
      </c>
      <c r="B11" s="38" t="s">
        <v>108</v>
      </c>
      <c r="C11" s="48">
        <v>0.95</v>
      </c>
      <c r="D11" s="49">
        <v>12</v>
      </c>
      <c r="E11" s="48">
        <f t="shared" si="2"/>
        <v>11.399999999999999</v>
      </c>
      <c r="F11" s="64"/>
      <c r="G11" s="48">
        <f t="shared" si="3"/>
        <v>0</v>
      </c>
      <c r="H11" s="50"/>
      <c r="I11" s="48"/>
      <c r="J11" s="64">
        <f t="shared" si="0"/>
        <v>12</v>
      </c>
      <c r="K11" s="58">
        <f t="shared" si="1"/>
        <v>11.399999999999999</v>
      </c>
      <c r="L11" s="45" t="s">
        <v>103</v>
      </c>
    </row>
    <row r="12" spans="1:20" s="65" customFormat="1" x14ac:dyDescent="0.25">
      <c r="A12" s="37" t="s">
        <v>98</v>
      </c>
      <c r="B12" s="53" t="s">
        <v>109</v>
      </c>
      <c r="C12" s="54">
        <v>1.1000000000000001</v>
      </c>
      <c r="D12" s="55">
        <v>1</v>
      </c>
      <c r="E12" s="48">
        <f t="shared" si="2"/>
        <v>1.1000000000000001</v>
      </c>
      <c r="F12" s="56"/>
      <c r="G12" s="54">
        <f>C12*F12</f>
        <v>0</v>
      </c>
      <c r="H12" s="57"/>
      <c r="I12" s="54"/>
      <c r="J12" s="56">
        <f t="shared" si="0"/>
        <v>1</v>
      </c>
      <c r="K12" s="58">
        <f t="shared" si="1"/>
        <v>1.1000000000000001</v>
      </c>
      <c r="L12" s="45" t="s">
        <v>103</v>
      </c>
    </row>
    <row r="13" spans="1:20" s="65" customFormat="1" x14ac:dyDescent="0.25">
      <c r="A13" s="37" t="s">
        <v>98</v>
      </c>
      <c r="B13" s="53" t="s">
        <v>110</v>
      </c>
      <c r="C13" s="54">
        <v>1.2</v>
      </c>
      <c r="D13" s="55">
        <v>1</v>
      </c>
      <c r="E13" s="48">
        <f t="shared" si="2"/>
        <v>1.2</v>
      </c>
      <c r="F13" s="56"/>
      <c r="G13" s="54">
        <f>C13*F13</f>
        <v>0</v>
      </c>
      <c r="H13" s="57"/>
      <c r="I13" s="54"/>
      <c r="J13" s="56">
        <f t="shared" si="0"/>
        <v>1</v>
      </c>
      <c r="K13" s="58">
        <f t="shared" si="1"/>
        <v>1.2</v>
      </c>
      <c r="L13" s="45" t="s">
        <v>103</v>
      </c>
    </row>
    <row r="14" spans="1:20" s="65" customFormat="1" x14ac:dyDescent="0.25">
      <c r="A14" s="37" t="s">
        <v>98</v>
      </c>
      <c r="B14" s="53" t="s">
        <v>111</v>
      </c>
      <c r="C14" s="54">
        <v>1</v>
      </c>
      <c r="D14" s="66">
        <v>60</v>
      </c>
      <c r="E14" s="48">
        <f t="shared" si="2"/>
        <v>60</v>
      </c>
      <c r="F14" s="56"/>
      <c r="G14" s="54">
        <f>C14*F14</f>
        <v>0</v>
      </c>
      <c r="H14" s="56"/>
      <c r="I14" s="54"/>
      <c r="J14" s="56">
        <f t="shared" si="0"/>
        <v>60</v>
      </c>
      <c r="K14" s="58">
        <f t="shared" si="1"/>
        <v>60</v>
      </c>
      <c r="L14" s="45" t="s">
        <v>103</v>
      </c>
    </row>
    <row r="15" spans="1:20" s="30" customFormat="1" x14ac:dyDescent="0.25">
      <c r="A15" s="60">
        <v>2012</v>
      </c>
      <c r="B15" s="72" t="s">
        <v>112</v>
      </c>
      <c r="C15" s="62">
        <v>10.26</v>
      </c>
      <c r="D15" s="73">
        <v>197</v>
      </c>
      <c r="E15" s="54">
        <f>C15*D15</f>
        <v>2021.22</v>
      </c>
      <c r="F15" s="74"/>
      <c r="G15" s="75">
        <f t="shared" ref="G15:G23" si="4">F15*C15</f>
        <v>0</v>
      </c>
      <c r="H15" s="76"/>
      <c r="I15" s="54"/>
      <c r="J15" s="43">
        <f t="shared" si="0"/>
        <v>197</v>
      </c>
      <c r="K15" s="44">
        <f t="shared" si="1"/>
        <v>2021.22</v>
      </c>
      <c r="L15" s="30" t="s">
        <v>113</v>
      </c>
      <c r="M15" s="65"/>
      <c r="N15" s="65"/>
      <c r="O15" s="65"/>
      <c r="P15" s="65"/>
      <c r="Q15" s="65"/>
      <c r="R15" s="65"/>
      <c r="S15" s="65"/>
      <c r="T15" s="65"/>
    </row>
    <row r="16" spans="1:20" s="30" customFormat="1" ht="15.75" customHeight="1" x14ac:dyDescent="0.25">
      <c r="A16" s="60">
        <v>2012</v>
      </c>
      <c r="B16" s="72" t="s">
        <v>114</v>
      </c>
      <c r="C16" s="62">
        <v>9.5</v>
      </c>
      <c r="D16" s="73">
        <v>46</v>
      </c>
      <c r="E16" s="54">
        <f>C16*D16</f>
        <v>437</v>
      </c>
      <c r="F16" s="74"/>
      <c r="G16" s="75">
        <f t="shared" si="4"/>
        <v>0</v>
      </c>
      <c r="H16" s="76"/>
      <c r="I16" s="54"/>
      <c r="J16" s="43">
        <f t="shared" si="0"/>
        <v>46</v>
      </c>
      <c r="K16" s="44">
        <f t="shared" si="1"/>
        <v>437</v>
      </c>
      <c r="L16" s="30" t="s">
        <v>113</v>
      </c>
      <c r="M16" s="65"/>
      <c r="N16" s="65"/>
      <c r="O16" s="65"/>
      <c r="P16" s="65"/>
      <c r="Q16" s="65"/>
      <c r="R16" s="65"/>
      <c r="S16" s="65"/>
      <c r="T16" s="65"/>
    </row>
    <row r="17" spans="1:20" s="30" customFormat="1" ht="15.75" customHeight="1" x14ac:dyDescent="0.25">
      <c r="A17" s="60">
        <v>2012</v>
      </c>
      <c r="B17" s="72" t="s">
        <v>115</v>
      </c>
      <c r="C17" s="62">
        <v>7.53</v>
      </c>
      <c r="D17" s="73">
        <v>164</v>
      </c>
      <c r="E17" s="54" t="e">
        <f>#REF!*#REF!</f>
        <v>#REF!</v>
      </c>
      <c r="F17" s="74"/>
      <c r="G17" s="75">
        <f t="shared" si="4"/>
        <v>0</v>
      </c>
      <c r="H17" s="76"/>
      <c r="I17" s="54"/>
      <c r="J17" s="43">
        <f t="shared" si="0"/>
        <v>164</v>
      </c>
      <c r="K17" s="44">
        <f t="shared" si="1"/>
        <v>1234.92</v>
      </c>
      <c r="L17" s="30" t="s">
        <v>113</v>
      </c>
      <c r="M17" s="65"/>
      <c r="N17" s="65"/>
      <c r="O17" s="65"/>
      <c r="P17" s="65"/>
      <c r="Q17" s="65"/>
      <c r="R17" s="65"/>
      <c r="S17" s="65"/>
      <c r="T17" s="65"/>
    </row>
    <row r="18" spans="1:20" s="30" customFormat="1" x14ac:dyDescent="0.25">
      <c r="A18" s="60">
        <v>2008</v>
      </c>
      <c r="B18" s="72" t="s">
        <v>116</v>
      </c>
      <c r="C18" s="62">
        <v>1.44</v>
      </c>
      <c r="D18" s="73">
        <v>116</v>
      </c>
      <c r="E18" s="54">
        <f t="shared" ref="E18:E23" si="5">C18*D18</f>
        <v>167.04</v>
      </c>
      <c r="F18" s="74"/>
      <c r="G18" s="75">
        <f t="shared" si="4"/>
        <v>0</v>
      </c>
      <c r="H18" s="76"/>
      <c r="I18" s="54"/>
      <c r="J18" s="43">
        <f t="shared" si="0"/>
        <v>116</v>
      </c>
      <c r="K18" s="44">
        <f t="shared" si="1"/>
        <v>167.04</v>
      </c>
      <c r="L18" s="30" t="s">
        <v>113</v>
      </c>
      <c r="M18" s="65"/>
      <c r="N18" s="65"/>
      <c r="O18" s="65"/>
      <c r="P18" s="65"/>
      <c r="Q18" s="65"/>
      <c r="R18" s="65"/>
      <c r="S18" s="65"/>
      <c r="T18" s="65"/>
    </row>
    <row r="19" spans="1:20" s="30" customFormat="1" x14ac:dyDescent="0.25">
      <c r="A19" s="60"/>
      <c r="B19" s="68" t="s">
        <v>115</v>
      </c>
      <c r="C19" s="58">
        <v>18.510000000000002</v>
      </c>
      <c r="D19" s="69">
        <v>10</v>
      </c>
      <c r="E19" s="48">
        <f t="shared" si="5"/>
        <v>185.10000000000002</v>
      </c>
      <c r="F19" s="77"/>
      <c r="G19" s="78">
        <f t="shared" si="4"/>
        <v>0</v>
      </c>
      <c r="H19" s="77"/>
      <c r="I19" s="78"/>
      <c r="J19" s="79">
        <f t="shared" si="0"/>
        <v>10</v>
      </c>
      <c r="K19" s="80">
        <f t="shared" si="1"/>
        <v>185.10000000000002</v>
      </c>
      <c r="L19" s="30" t="s">
        <v>113</v>
      </c>
      <c r="M19" s="65"/>
      <c r="N19" s="65"/>
      <c r="O19" s="65"/>
      <c r="P19" s="65"/>
      <c r="Q19" s="65"/>
      <c r="R19" s="65"/>
      <c r="S19" s="65"/>
      <c r="T19" s="65"/>
    </row>
    <row r="20" spans="1:20" s="30" customFormat="1" x14ac:dyDescent="0.25">
      <c r="A20" s="60"/>
      <c r="B20" s="68" t="s">
        <v>112</v>
      </c>
      <c r="C20" s="58">
        <v>22.36</v>
      </c>
      <c r="D20" s="69">
        <v>9</v>
      </c>
      <c r="E20" s="48">
        <f t="shared" si="5"/>
        <v>201.24</v>
      </c>
      <c r="F20" s="77"/>
      <c r="G20" s="78">
        <f t="shared" si="4"/>
        <v>0</v>
      </c>
      <c r="H20" s="77"/>
      <c r="I20" s="78"/>
      <c r="J20" s="79">
        <f t="shared" si="0"/>
        <v>9</v>
      </c>
      <c r="K20" s="80">
        <f t="shared" si="1"/>
        <v>201.24</v>
      </c>
      <c r="L20" s="30" t="s">
        <v>113</v>
      </c>
      <c r="M20" s="65"/>
      <c r="N20" s="65"/>
      <c r="O20" s="65"/>
      <c r="P20" s="65"/>
      <c r="Q20" s="65"/>
      <c r="R20" s="65"/>
      <c r="S20" s="65"/>
      <c r="T20" s="65"/>
    </row>
    <row r="21" spans="1:20" s="30" customFormat="1" x14ac:dyDescent="0.25">
      <c r="A21" s="60"/>
      <c r="B21" s="68" t="s">
        <v>117</v>
      </c>
      <c r="C21" s="58">
        <v>13.69</v>
      </c>
      <c r="D21" s="69">
        <v>5</v>
      </c>
      <c r="E21" s="48">
        <f t="shared" si="5"/>
        <v>68.45</v>
      </c>
      <c r="F21" s="77"/>
      <c r="G21" s="78">
        <f t="shared" si="4"/>
        <v>0</v>
      </c>
      <c r="H21" s="77"/>
      <c r="I21" s="78"/>
      <c r="J21" s="79">
        <f t="shared" si="0"/>
        <v>5</v>
      </c>
      <c r="K21" s="80">
        <f t="shared" si="1"/>
        <v>68.45</v>
      </c>
      <c r="L21" s="30" t="s">
        <v>113</v>
      </c>
      <c r="M21" s="65"/>
      <c r="N21" s="65"/>
      <c r="O21" s="65"/>
      <c r="P21" s="65"/>
      <c r="Q21" s="65"/>
      <c r="R21" s="65"/>
      <c r="S21" s="65"/>
      <c r="T21" s="65"/>
    </row>
    <row r="22" spans="1:20" s="30" customFormat="1" x14ac:dyDescent="0.25">
      <c r="A22" s="60"/>
      <c r="B22" s="68" t="s">
        <v>114</v>
      </c>
      <c r="C22" s="58">
        <v>24.55</v>
      </c>
      <c r="D22" s="69">
        <v>10</v>
      </c>
      <c r="E22" s="48">
        <f t="shared" si="5"/>
        <v>245.5</v>
      </c>
      <c r="F22" s="77"/>
      <c r="G22" s="78">
        <f t="shared" si="4"/>
        <v>0</v>
      </c>
      <c r="H22" s="77"/>
      <c r="I22" s="78"/>
      <c r="J22" s="79">
        <f t="shared" si="0"/>
        <v>10</v>
      </c>
      <c r="K22" s="80">
        <f t="shared" si="1"/>
        <v>245.5</v>
      </c>
      <c r="L22" s="30" t="s">
        <v>113</v>
      </c>
      <c r="M22" s="65"/>
      <c r="N22" s="65"/>
      <c r="O22" s="65"/>
      <c r="P22" s="65"/>
      <c r="Q22" s="65"/>
      <c r="R22" s="65"/>
      <c r="S22" s="65"/>
      <c r="T22" s="65"/>
    </row>
    <row r="23" spans="1:20" s="30" customFormat="1" x14ac:dyDescent="0.25">
      <c r="A23" s="60"/>
      <c r="B23" s="68" t="s">
        <v>116</v>
      </c>
      <c r="C23" s="58">
        <v>13.85</v>
      </c>
      <c r="D23" s="69">
        <v>2</v>
      </c>
      <c r="E23" s="48">
        <f t="shared" si="5"/>
        <v>27.7</v>
      </c>
      <c r="F23" s="77"/>
      <c r="G23" s="78">
        <f t="shared" si="4"/>
        <v>0</v>
      </c>
      <c r="H23" s="77"/>
      <c r="I23" s="78"/>
      <c r="J23" s="79">
        <f t="shared" si="0"/>
        <v>2</v>
      </c>
      <c r="K23" s="80">
        <f t="shared" si="1"/>
        <v>27.7</v>
      </c>
      <c r="L23" s="30" t="s">
        <v>113</v>
      </c>
      <c r="M23" s="65"/>
      <c r="N23" s="65"/>
      <c r="O23" s="65"/>
      <c r="P23" s="65"/>
      <c r="Q23" s="65"/>
      <c r="R23" s="65"/>
      <c r="S23" s="65"/>
      <c r="T23" s="65"/>
    </row>
    <row r="24" spans="1:20" x14ac:dyDescent="0.25">
      <c r="A24" s="70">
        <v>2015</v>
      </c>
      <c r="B24" s="67" t="s">
        <v>118</v>
      </c>
      <c r="C24" s="54">
        <v>802.7</v>
      </c>
      <c r="D24" s="66">
        <v>10</v>
      </c>
      <c r="E24" s="76">
        <f>D24*C24</f>
        <v>8027</v>
      </c>
      <c r="F24" s="62"/>
      <c r="G24" s="60"/>
      <c r="H24" s="48"/>
      <c r="I24" s="60"/>
      <c r="J24" s="81">
        <v>10</v>
      </c>
      <c r="K24" s="82">
        <f>J24*C24</f>
        <v>8027</v>
      </c>
      <c r="L24" s="45" t="s">
        <v>97</v>
      </c>
    </row>
    <row r="25" spans="1:20" s="30" customFormat="1" x14ac:dyDescent="0.25">
      <c r="A25" s="60"/>
      <c r="B25" s="68" t="s">
        <v>119</v>
      </c>
      <c r="C25" s="58">
        <v>42.55</v>
      </c>
      <c r="D25" s="69">
        <v>1</v>
      </c>
      <c r="E25" s="48">
        <f>C25*D25</f>
        <v>42.55</v>
      </c>
      <c r="F25" s="51"/>
      <c r="G25" s="48">
        <f>F25*C25</f>
        <v>0</v>
      </c>
      <c r="H25" s="51"/>
      <c r="I25" s="48"/>
      <c r="J25" s="43">
        <f>D25+F25-H25</f>
        <v>1</v>
      </c>
      <c r="K25" s="58">
        <f>C25*J25</f>
        <v>42.55</v>
      </c>
      <c r="L25" s="83"/>
      <c r="M25" s="65"/>
      <c r="N25" s="65"/>
      <c r="O25" s="65"/>
      <c r="P25" s="65"/>
      <c r="Q25" s="65"/>
      <c r="R25" s="65"/>
      <c r="S25" s="65"/>
      <c r="T25" s="65"/>
    </row>
    <row r="26" spans="1:20" s="30" customFormat="1" x14ac:dyDescent="0.25">
      <c r="A26" s="60"/>
      <c r="B26" s="68" t="s">
        <v>120</v>
      </c>
      <c r="C26" s="58">
        <v>0.52</v>
      </c>
      <c r="D26" s="69">
        <v>4</v>
      </c>
      <c r="E26" s="48">
        <f>C26*D26</f>
        <v>2.08</v>
      </c>
      <c r="F26" s="51"/>
      <c r="G26" s="48">
        <f>F26*C26</f>
        <v>0</v>
      </c>
      <c r="H26" s="51"/>
      <c r="I26" s="48"/>
      <c r="J26" s="43">
        <f>D26+F26-H26</f>
        <v>4</v>
      </c>
      <c r="K26" s="58">
        <f>C26*J26</f>
        <v>2.08</v>
      </c>
      <c r="L26" s="83"/>
      <c r="M26" s="65"/>
      <c r="N26" s="65"/>
      <c r="O26" s="65"/>
      <c r="P26" s="65"/>
      <c r="Q26" s="65"/>
      <c r="R26" s="65"/>
      <c r="S26" s="65"/>
      <c r="T26" s="65"/>
    </row>
    <row r="27" spans="1:20" s="30" customFormat="1" x14ac:dyDescent="0.25">
      <c r="A27" s="60"/>
      <c r="B27" s="68" t="s">
        <v>121</v>
      </c>
      <c r="C27" s="58">
        <v>0.52</v>
      </c>
      <c r="D27" s="69">
        <v>33</v>
      </c>
      <c r="E27" s="48">
        <f>C27*D27</f>
        <v>17.16</v>
      </c>
      <c r="F27" s="51"/>
      <c r="G27" s="48">
        <f>F27*C27</f>
        <v>0</v>
      </c>
      <c r="H27" s="51"/>
      <c r="I27" s="48"/>
      <c r="J27" s="43">
        <f>D27+F27-H27</f>
        <v>33</v>
      </c>
      <c r="K27" s="58">
        <f>C27*J27</f>
        <v>17.16</v>
      </c>
      <c r="L27" s="83"/>
      <c r="M27" s="65"/>
      <c r="N27" s="65"/>
      <c r="O27" s="65"/>
      <c r="P27" s="65"/>
      <c r="Q27" s="65"/>
      <c r="R27" s="65"/>
      <c r="S27" s="65"/>
      <c r="T27" s="65"/>
    </row>
    <row r="28" spans="1:20" s="30" customFormat="1" x14ac:dyDescent="0.25">
      <c r="A28" s="60"/>
      <c r="B28" s="68" t="s">
        <v>122</v>
      </c>
      <c r="C28" s="58">
        <v>0.28999999999999998</v>
      </c>
      <c r="D28" s="69">
        <v>5</v>
      </c>
      <c r="E28" s="48">
        <f>C28*D28</f>
        <v>1.45</v>
      </c>
      <c r="F28" s="51"/>
      <c r="G28" s="48">
        <f>F28*C28</f>
        <v>0</v>
      </c>
      <c r="H28" s="51"/>
      <c r="I28" s="48"/>
      <c r="J28" s="43">
        <f>D28+F28-H28</f>
        <v>5</v>
      </c>
      <c r="K28" s="58">
        <f>C28*J28</f>
        <v>1.45</v>
      </c>
      <c r="L28" s="83"/>
      <c r="M28" s="65"/>
      <c r="N28" s="65"/>
      <c r="O28" s="65"/>
      <c r="P28" s="65"/>
      <c r="Q28" s="65"/>
      <c r="R28" s="65"/>
      <c r="S28" s="65"/>
      <c r="T28" s="65"/>
    </row>
    <row r="29" spans="1:20" s="30" customFormat="1" x14ac:dyDescent="0.25">
      <c r="A29" s="60"/>
      <c r="B29" s="68" t="s">
        <v>123</v>
      </c>
      <c r="C29" s="58">
        <v>0.52</v>
      </c>
      <c r="D29" s="69">
        <v>26</v>
      </c>
      <c r="E29" s="48">
        <f>C29*D29</f>
        <v>13.52</v>
      </c>
      <c r="F29" s="51"/>
      <c r="G29" s="48">
        <f>F29*C29</f>
        <v>0</v>
      </c>
      <c r="H29" s="51"/>
      <c r="I29" s="48"/>
      <c r="J29" s="43">
        <f>D29+F29-H29</f>
        <v>26</v>
      </c>
      <c r="K29" s="58">
        <f>C29*J29</f>
        <v>13.52</v>
      </c>
      <c r="L29" s="83"/>
      <c r="M29" s="65"/>
      <c r="N29" s="65"/>
      <c r="O29" s="65"/>
      <c r="P29" s="65"/>
      <c r="Q29" s="65"/>
      <c r="R29" s="65"/>
      <c r="S29" s="65"/>
      <c r="T29" s="65"/>
    </row>
    <row r="30" spans="1:20" x14ac:dyDescent="0.25">
      <c r="M30" s="71"/>
      <c r="N30" s="71"/>
      <c r="O30" s="71"/>
      <c r="P30" s="71"/>
      <c r="Q30" s="71"/>
      <c r="R30" s="71"/>
      <c r="S30" s="71"/>
      <c r="T30" s="71"/>
    </row>
    <row r="31" spans="1:20" x14ac:dyDescent="0.25">
      <c r="M31" s="71"/>
      <c r="N31" s="71"/>
      <c r="O31" s="71"/>
      <c r="P31" s="71"/>
      <c r="Q31" s="71"/>
      <c r="R31" s="71"/>
      <c r="S31" s="71"/>
      <c r="T31" s="71"/>
    </row>
    <row r="32" spans="1:20" x14ac:dyDescent="0.25">
      <c r="M32" s="71"/>
      <c r="N32" s="71"/>
      <c r="O32" s="71"/>
      <c r="P32" s="71"/>
      <c r="Q32" s="71"/>
      <c r="R32" s="71"/>
      <c r="S32" s="71"/>
      <c r="T32" s="71"/>
    </row>
    <row r="33" spans="13:20" x14ac:dyDescent="0.25">
      <c r="M33" s="71"/>
      <c r="N33" s="71"/>
      <c r="O33" s="71"/>
      <c r="P33" s="71"/>
      <c r="Q33" s="71"/>
      <c r="R33" s="71"/>
      <c r="S33" s="71"/>
      <c r="T33" s="71"/>
    </row>
    <row r="34" spans="13:20" x14ac:dyDescent="0.25">
      <c r="M34" s="71"/>
      <c r="N34" s="71"/>
      <c r="O34" s="71"/>
      <c r="P34" s="71"/>
      <c r="Q34" s="71"/>
      <c r="R34" s="71"/>
      <c r="S34" s="71"/>
      <c r="T34" s="71"/>
    </row>
    <row r="35" spans="13:20" x14ac:dyDescent="0.25">
      <c r="M35" s="71"/>
      <c r="N35" s="71"/>
      <c r="O35" s="71"/>
      <c r="P35" s="71"/>
      <c r="Q35" s="71"/>
      <c r="R35" s="71"/>
      <c r="S35" s="71"/>
      <c r="T35" s="71"/>
    </row>
    <row r="36" spans="13:20" x14ac:dyDescent="0.25">
      <c r="M36" s="71"/>
      <c r="N36" s="71"/>
      <c r="O36" s="71"/>
      <c r="P36" s="71"/>
      <c r="Q36" s="71"/>
      <c r="R36" s="71"/>
      <c r="S36" s="71"/>
      <c r="T36" s="71"/>
    </row>
    <row r="37" spans="13:20" x14ac:dyDescent="0.25">
      <c r="M37" s="71"/>
      <c r="N37" s="71"/>
      <c r="O37" s="71"/>
      <c r="P37" s="71"/>
      <c r="Q37" s="71"/>
      <c r="R37" s="71"/>
      <c r="S37" s="71"/>
      <c r="T37" s="71"/>
    </row>
    <row r="38" spans="13:20" x14ac:dyDescent="0.25">
      <c r="M38" s="71"/>
      <c r="N38" s="71"/>
      <c r="O38" s="71"/>
      <c r="P38" s="71"/>
      <c r="Q38" s="71"/>
      <c r="R38" s="71"/>
      <c r="S38" s="71"/>
      <c r="T38" s="71"/>
    </row>
    <row r="39" spans="13:20" x14ac:dyDescent="0.25">
      <c r="M39" s="71"/>
      <c r="N39" s="71"/>
      <c r="O39" s="71"/>
      <c r="P39" s="71"/>
      <c r="Q39" s="71"/>
      <c r="R39" s="71"/>
      <c r="S39" s="71"/>
      <c r="T39" s="71"/>
    </row>
    <row r="40" spans="13:20" x14ac:dyDescent="0.25">
      <c r="M40" s="71"/>
      <c r="N40" s="71"/>
      <c r="O40" s="71"/>
      <c r="P40" s="71"/>
      <c r="Q40" s="71"/>
      <c r="R40" s="71"/>
      <c r="S40" s="71"/>
      <c r="T40" s="71"/>
    </row>
    <row r="41" spans="13:20" x14ac:dyDescent="0.25">
      <c r="M41" s="71"/>
      <c r="N41" s="71"/>
      <c r="O41" s="71"/>
      <c r="P41" s="71"/>
      <c r="Q41" s="71"/>
      <c r="R41" s="71"/>
      <c r="S41" s="71"/>
      <c r="T41" s="71"/>
    </row>
    <row r="42" spans="13:20" x14ac:dyDescent="0.25">
      <c r="M42" s="71"/>
      <c r="N42" s="71"/>
      <c r="O42" s="71"/>
      <c r="P42" s="71"/>
      <c r="Q42" s="71"/>
      <c r="R42" s="71"/>
      <c r="S42" s="71"/>
      <c r="T42" s="71"/>
    </row>
    <row r="43" spans="13:20" x14ac:dyDescent="0.25">
      <c r="M43" s="71"/>
      <c r="N43" s="71"/>
      <c r="O43" s="71"/>
      <c r="P43" s="71"/>
      <c r="Q43" s="71"/>
      <c r="R43" s="71"/>
      <c r="S43" s="71"/>
      <c r="T43" s="71"/>
    </row>
    <row r="44" spans="13:20" x14ac:dyDescent="0.25">
      <c r="M44" s="71"/>
      <c r="N44" s="71"/>
      <c r="O44" s="71"/>
      <c r="P44" s="71"/>
      <c r="Q44" s="71"/>
      <c r="R44" s="71"/>
      <c r="S44" s="71"/>
      <c r="T44" s="71"/>
    </row>
    <row r="45" spans="13:20" x14ac:dyDescent="0.25">
      <c r="M45" s="71"/>
      <c r="N45" s="71"/>
      <c r="O45" s="71"/>
      <c r="P45" s="71"/>
      <c r="Q45" s="71"/>
      <c r="R45" s="71"/>
      <c r="S45" s="71"/>
      <c r="T45" s="71"/>
    </row>
    <row r="46" spans="13:20" x14ac:dyDescent="0.25">
      <c r="M46" s="71"/>
      <c r="N46" s="71"/>
      <c r="O46" s="71"/>
      <c r="P46" s="71"/>
      <c r="Q46" s="71"/>
      <c r="R46" s="71"/>
      <c r="S46" s="71"/>
      <c r="T46" s="71"/>
    </row>
    <row r="47" spans="13:20" x14ac:dyDescent="0.25">
      <c r="M47" s="71"/>
      <c r="N47" s="71"/>
      <c r="O47" s="71"/>
      <c r="P47" s="71"/>
      <c r="Q47" s="71"/>
      <c r="R47" s="71"/>
      <c r="S47" s="71"/>
      <c r="T47" s="71"/>
    </row>
    <row r="48" spans="13:20" x14ac:dyDescent="0.25">
      <c r="M48" s="71"/>
      <c r="N48" s="71"/>
      <c r="O48" s="71"/>
      <c r="P48" s="71"/>
      <c r="Q48" s="71"/>
      <c r="R48" s="71"/>
      <c r="S48" s="71"/>
      <c r="T48" s="71"/>
    </row>
    <row r="49" spans="3:20" x14ac:dyDescent="0.25">
      <c r="M49" s="71"/>
      <c r="N49" s="71"/>
      <c r="O49" s="71"/>
      <c r="P49" s="71"/>
      <c r="Q49" s="71"/>
      <c r="R49" s="71"/>
      <c r="S49" s="71"/>
      <c r="T49" s="71"/>
    </row>
    <row r="50" spans="3:20" x14ac:dyDescent="0.25">
      <c r="M50" s="71"/>
      <c r="N50" s="71"/>
      <c r="O50" s="71"/>
      <c r="P50" s="71"/>
      <c r="Q50" s="71"/>
      <c r="R50" s="71"/>
      <c r="S50" s="71"/>
      <c r="T50" s="71"/>
    </row>
    <row r="51" spans="3:20" x14ac:dyDescent="0.25">
      <c r="M51" s="71"/>
      <c r="N51" s="71"/>
      <c r="O51" s="71"/>
      <c r="P51" s="71"/>
      <c r="Q51" s="71"/>
      <c r="R51" s="71"/>
      <c r="S51" s="71"/>
      <c r="T51" s="71"/>
    </row>
    <row r="52" spans="3:20" x14ac:dyDescent="0.25">
      <c r="M52" s="71"/>
      <c r="N52" s="71"/>
      <c r="O52" s="71"/>
      <c r="P52" s="71"/>
      <c r="Q52" s="71"/>
      <c r="R52" s="71"/>
      <c r="S52" s="71"/>
      <c r="T52" s="71"/>
    </row>
    <row r="53" spans="3:20" x14ac:dyDescent="0.25">
      <c r="C53"/>
      <c r="E53"/>
      <c r="G53"/>
      <c r="I53"/>
      <c r="K53"/>
      <c r="L53"/>
      <c r="M53" s="71"/>
      <c r="N53" s="71"/>
      <c r="O53" s="71"/>
      <c r="P53" s="71"/>
      <c r="Q53" s="71"/>
      <c r="R53" s="71"/>
      <c r="S53" s="71"/>
      <c r="T53" s="71"/>
    </row>
    <row r="54" spans="3:20" x14ac:dyDescent="0.25">
      <c r="C54"/>
      <c r="E54"/>
      <c r="G54"/>
      <c r="I54"/>
      <c r="K54"/>
      <c r="L54"/>
      <c r="M54" s="71"/>
      <c r="N54" s="71"/>
      <c r="O54" s="71"/>
      <c r="P54" s="71"/>
      <c r="Q54" s="71"/>
      <c r="R54" s="71"/>
      <c r="S54" s="71"/>
      <c r="T54" s="71"/>
    </row>
    <row r="55" spans="3:20" x14ac:dyDescent="0.25">
      <c r="C55"/>
      <c r="E55"/>
      <c r="G55"/>
      <c r="I55"/>
      <c r="K55"/>
      <c r="L55"/>
      <c r="M55" s="71"/>
      <c r="N55" s="71"/>
      <c r="O55" s="71"/>
      <c r="P55" s="71"/>
      <c r="Q55" s="71"/>
      <c r="R55" s="71"/>
      <c r="S55" s="71"/>
      <c r="T55" s="71"/>
    </row>
    <row r="56" spans="3:20" x14ac:dyDescent="0.25">
      <c r="C56"/>
      <c r="E56"/>
      <c r="G56"/>
      <c r="I56"/>
      <c r="K56"/>
      <c r="L56"/>
      <c r="M56" s="71"/>
      <c r="N56" s="71"/>
      <c r="O56" s="71"/>
      <c r="P56" s="71"/>
      <c r="Q56" s="71"/>
      <c r="R56" s="71"/>
      <c r="S56" s="71"/>
      <c r="T56" s="71"/>
    </row>
    <row r="57" spans="3:20" x14ac:dyDescent="0.25">
      <c r="C57"/>
      <c r="E57"/>
      <c r="G57"/>
      <c r="I57"/>
      <c r="K57"/>
      <c r="L57"/>
      <c r="M57" s="71"/>
      <c r="N57" s="71"/>
      <c r="O57" s="71"/>
      <c r="P57" s="71"/>
      <c r="Q57" s="71"/>
      <c r="R57" s="71"/>
      <c r="S57" s="71"/>
      <c r="T57" s="71"/>
    </row>
    <row r="58" spans="3:20" x14ac:dyDescent="0.25">
      <c r="C58"/>
      <c r="E58"/>
      <c r="G58"/>
      <c r="I58"/>
      <c r="K58"/>
      <c r="L58"/>
      <c r="M58" s="71"/>
      <c r="N58" s="71"/>
      <c r="O58" s="71"/>
      <c r="P58" s="71"/>
      <c r="Q58" s="71"/>
      <c r="R58" s="71"/>
      <c r="S58" s="71"/>
      <c r="T58" s="71"/>
    </row>
    <row r="59" spans="3:20" x14ac:dyDescent="0.25">
      <c r="C59"/>
      <c r="E59"/>
      <c r="G59"/>
      <c r="I59"/>
      <c r="K59"/>
      <c r="L59"/>
      <c r="M59" s="71"/>
      <c r="N59" s="71"/>
      <c r="O59" s="71"/>
      <c r="P59" s="71"/>
      <c r="Q59" s="71"/>
      <c r="R59" s="71"/>
      <c r="S59" s="71"/>
      <c r="T59" s="71"/>
    </row>
    <row r="60" spans="3:20" x14ac:dyDescent="0.25">
      <c r="C60"/>
      <c r="E60"/>
      <c r="G60"/>
      <c r="I60"/>
      <c r="K60"/>
      <c r="L60"/>
      <c r="M60" s="71"/>
      <c r="N60" s="71"/>
      <c r="O60" s="71"/>
      <c r="P60" s="71"/>
      <c r="Q60" s="71"/>
      <c r="R60" s="71"/>
      <c r="S60" s="71"/>
      <c r="T60" s="71"/>
    </row>
    <row r="61" spans="3:20" x14ac:dyDescent="0.25">
      <c r="C61"/>
      <c r="E61"/>
      <c r="G61"/>
      <c r="I61"/>
      <c r="K61"/>
      <c r="L61"/>
      <c r="M61" s="71"/>
      <c r="N61" s="71"/>
      <c r="O61" s="71"/>
      <c r="P61" s="71"/>
      <c r="Q61" s="71"/>
      <c r="R61" s="71"/>
      <c r="S61" s="71"/>
      <c r="T61" s="71"/>
    </row>
    <row r="62" spans="3:20" x14ac:dyDescent="0.25">
      <c r="C62"/>
      <c r="E62"/>
      <c r="G62"/>
      <c r="I62"/>
      <c r="K62"/>
      <c r="L62"/>
      <c r="M62" s="71"/>
      <c r="N62" s="71"/>
      <c r="O62" s="71"/>
      <c r="P62" s="71"/>
      <c r="Q62" s="71"/>
      <c r="R62" s="71"/>
      <c r="S62" s="71"/>
      <c r="T62" s="71"/>
    </row>
    <row r="63" spans="3:20" x14ac:dyDescent="0.25">
      <c r="C63"/>
      <c r="E63"/>
      <c r="G63"/>
      <c r="I63"/>
      <c r="K63"/>
      <c r="L63"/>
      <c r="M63" s="71"/>
      <c r="N63" s="71"/>
      <c r="O63" s="71"/>
      <c r="P63" s="71"/>
      <c r="Q63" s="71"/>
      <c r="R63" s="71"/>
      <c r="S63" s="71"/>
      <c r="T63" s="71"/>
    </row>
    <row r="64" spans="3:20" x14ac:dyDescent="0.25">
      <c r="C64"/>
      <c r="E64"/>
      <c r="G64"/>
      <c r="I64"/>
      <c r="K64"/>
      <c r="L64"/>
      <c r="M64" s="71"/>
      <c r="N64" s="71"/>
      <c r="O64" s="71"/>
      <c r="P64" s="71"/>
      <c r="Q64" s="71"/>
      <c r="R64" s="71"/>
      <c r="S64" s="71"/>
      <c r="T64" s="71"/>
    </row>
    <row r="65" spans="3:20" x14ac:dyDescent="0.25">
      <c r="C65"/>
      <c r="E65"/>
      <c r="G65"/>
      <c r="I65"/>
      <c r="K65"/>
      <c r="L65"/>
      <c r="M65" s="71"/>
      <c r="N65" s="71"/>
      <c r="O65" s="71"/>
      <c r="P65" s="71"/>
      <c r="Q65" s="71"/>
      <c r="R65" s="71"/>
      <c r="S65" s="71"/>
      <c r="T65" s="71"/>
    </row>
    <row r="66" spans="3:20" x14ac:dyDescent="0.25">
      <c r="C66"/>
      <c r="E66"/>
      <c r="G66"/>
      <c r="I66"/>
      <c r="K66"/>
      <c r="L66"/>
      <c r="M66" s="71"/>
      <c r="N66" s="71"/>
      <c r="O66" s="71"/>
      <c r="P66" s="71"/>
      <c r="Q66" s="71"/>
      <c r="R66" s="71"/>
      <c r="S66" s="71"/>
      <c r="T66" s="71"/>
    </row>
    <row r="67" spans="3:20" x14ac:dyDescent="0.25">
      <c r="C67"/>
      <c r="E67"/>
      <c r="G67"/>
      <c r="I67"/>
      <c r="K67"/>
      <c r="L67"/>
      <c r="M67" s="71"/>
      <c r="N67" s="71"/>
      <c r="O67" s="71"/>
      <c r="P67" s="71"/>
      <c r="Q67" s="71"/>
      <c r="R67" s="71"/>
      <c r="S67" s="71"/>
      <c r="T67" s="71"/>
    </row>
    <row r="68" spans="3:20" x14ac:dyDescent="0.25">
      <c r="C68"/>
      <c r="E68"/>
      <c r="G68"/>
      <c r="I68"/>
      <c r="K68"/>
      <c r="L68"/>
      <c r="M68" s="71"/>
      <c r="N68" s="71"/>
      <c r="O68" s="71"/>
      <c r="P68" s="71"/>
      <c r="Q68" s="71"/>
      <c r="R68" s="71"/>
      <c r="S68" s="71"/>
      <c r="T68" s="71"/>
    </row>
    <row r="69" spans="3:20" x14ac:dyDescent="0.25">
      <c r="C69"/>
      <c r="E69"/>
      <c r="G69"/>
      <c r="I69"/>
      <c r="K69"/>
      <c r="L69"/>
      <c r="M69" s="71"/>
      <c r="N69" s="71"/>
      <c r="O69" s="71"/>
      <c r="P69" s="71"/>
      <c r="Q69" s="71"/>
      <c r="R69" s="71"/>
      <c r="S69" s="71"/>
      <c r="T69" s="71"/>
    </row>
    <row r="70" spans="3:20" x14ac:dyDescent="0.25">
      <c r="C70"/>
      <c r="E70"/>
      <c r="G70"/>
      <c r="I70"/>
      <c r="K70"/>
      <c r="L70"/>
      <c r="M70" s="71"/>
      <c r="N70" s="71"/>
      <c r="O70" s="71"/>
      <c r="P70" s="71"/>
      <c r="Q70" s="71"/>
      <c r="R70" s="71"/>
      <c r="S70" s="71"/>
      <c r="T70" s="71"/>
    </row>
    <row r="71" spans="3:20" x14ac:dyDescent="0.25">
      <c r="C71"/>
      <c r="E71"/>
      <c r="G71"/>
      <c r="I71"/>
      <c r="K71"/>
      <c r="L71"/>
      <c r="M71" s="71"/>
      <c r="N71" s="71"/>
      <c r="O71" s="71"/>
      <c r="P71" s="71"/>
      <c r="Q71" s="71"/>
      <c r="R71" s="71"/>
      <c r="S71" s="71"/>
      <c r="T71" s="71"/>
    </row>
    <row r="72" spans="3:20" x14ac:dyDescent="0.25">
      <c r="C72"/>
      <c r="E72"/>
      <c r="G72"/>
      <c r="I72"/>
      <c r="K72"/>
      <c r="L72"/>
      <c r="M72" s="71"/>
      <c r="N72" s="71"/>
      <c r="O72" s="71"/>
      <c r="P72" s="71"/>
      <c r="Q72" s="71"/>
      <c r="R72" s="71"/>
      <c r="S72" s="71"/>
      <c r="T72" s="71"/>
    </row>
    <row r="73" spans="3:20" x14ac:dyDescent="0.25">
      <c r="C73"/>
      <c r="E73"/>
      <c r="G73"/>
      <c r="I73"/>
      <c r="K73"/>
      <c r="L73"/>
      <c r="M73" s="71"/>
      <c r="N73" s="71"/>
      <c r="O73" s="71"/>
      <c r="P73" s="71"/>
      <c r="Q73" s="71"/>
      <c r="R73" s="71"/>
      <c r="S73" s="71"/>
      <c r="T73" s="71"/>
    </row>
    <row r="74" spans="3:20" x14ac:dyDescent="0.25">
      <c r="C74"/>
      <c r="E74"/>
      <c r="G74"/>
      <c r="I74"/>
      <c r="K74"/>
      <c r="L74"/>
      <c r="M74" s="71"/>
      <c r="N74" s="71"/>
      <c r="O74" s="71"/>
      <c r="P74" s="71"/>
      <c r="Q74" s="71"/>
      <c r="R74" s="71"/>
      <c r="S74" s="71"/>
      <c r="T74" s="71"/>
    </row>
    <row r="75" spans="3:20" x14ac:dyDescent="0.25">
      <c r="C75"/>
      <c r="E75"/>
      <c r="G75"/>
      <c r="I75"/>
      <c r="K75"/>
      <c r="L75"/>
      <c r="M75" s="71"/>
      <c r="N75" s="71"/>
      <c r="O75" s="71"/>
      <c r="P75" s="71"/>
      <c r="Q75" s="71"/>
      <c r="R75" s="71"/>
      <c r="S75" s="71"/>
      <c r="T75" s="71"/>
    </row>
    <row r="76" spans="3:20" x14ac:dyDescent="0.25">
      <c r="C76"/>
      <c r="E76"/>
      <c r="G76"/>
      <c r="I76"/>
      <c r="K76"/>
      <c r="L76"/>
      <c r="M76" s="71"/>
      <c r="N76" s="71"/>
      <c r="O76" s="71"/>
      <c r="P76" s="71"/>
      <c r="Q76" s="71"/>
      <c r="R76" s="71"/>
      <c r="S76" s="71"/>
      <c r="T76" s="71"/>
    </row>
    <row r="77" spans="3:20" x14ac:dyDescent="0.25">
      <c r="C77"/>
      <c r="E77"/>
      <c r="G77"/>
      <c r="I77"/>
      <c r="K77"/>
      <c r="L77"/>
      <c r="M77" s="71"/>
      <c r="N77" s="71"/>
      <c r="O77" s="71"/>
      <c r="P77" s="71"/>
      <c r="Q77" s="71"/>
      <c r="R77" s="71"/>
      <c r="S77" s="71"/>
      <c r="T77" s="71"/>
    </row>
    <row r="78" spans="3:20" x14ac:dyDescent="0.25">
      <c r="C78"/>
      <c r="E78"/>
      <c r="G78"/>
      <c r="I78"/>
      <c r="K78"/>
      <c r="L78"/>
      <c r="M78" s="71"/>
      <c r="N78" s="71"/>
      <c r="O78" s="71"/>
      <c r="P78" s="71"/>
      <c r="Q78" s="71"/>
      <c r="R78" s="71"/>
      <c r="S78" s="71"/>
      <c r="T78" s="71"/>
    </row>
    <row r="79" spans="3:20" x14ac:dyDescent="0.25">
      <c r="C79"/>
      <c r="E79"/>
      <c r="G79"/>
      <c r="I79"/>
      <c r="K79"/>
      <c r="L79"/>
      <c r="M79" s="71"/>
      <c r="N79" s="71"/>
      <c r="O79" s="71"/>
      <c r="P79" s="71"/>
      <c r="Q79" s="71"/>
      <c r="R79" s="71"/>
      <c r="S79" s="71"/>
      <c r="T79" s="71"/>
    </row>
    <row r="80" spans="3:20" x14ac:dyDescent="0.25">
      <c r="C80"/>
      <c r="E80"/>
      <c r="G80"/>
      <c r="I80"/>
      <c r="K80"/>
      <c r="L80"/>
      <c r="M80" s="71"/>
      <c r="N80" s="71"/>
      <c r="O80" s="71"/>
      <c r="P80" s="71"/>
      <c r="Q80" s="71"/>
      <c r="R80" s="71"/>
      <c r="S80" s="71"/>
      <c r="T80" s="71"/>
    </row>
    <row r="81" spans="3:20" x14ac:dyDescent="0.25">
      <c r="C81"/>
      <c r="E81"/>
      <c r="G81"/>
      <c r="I81"/>
      <c r="K81"/>
      <c r="L81"/>
      <c r="M81" s="71"/>
      <c r="N81" s="71"/>
      <c r="O81" s="71"/>
      <c r="P81" s="71"/>
      <c r="Q81" s="71"/>
      <c r="R81" s="71"/>
      <c r="S81" s="71"/>
      <c r="T81" s="71"/>
    </row>
    <row r="82" spans="3:20" x14ac:dyDescent="0.25">
      <c r="C82"/>
      <c r="E82"/>
      <c r="G82"/>
      <c r="I82"/>
      <c r="K82"/>
      <c r="L82"/>
      <c r="M82" s="71"/>
      <c r="N82" s="71"/>
      <c r="O82" s="71"/>
      <c r="P82" s="71"/>
      <c r="Q82" s="71"/>
      <c r="R82" s="71"/>
      <c r="S82" s="71"/>
      <c r="T82" s="71"/>
    </row>
    <row r="83" spans="3:20" x14ac:dyDescent="0.25">
      <c r="C83"/>
      <c r="E83"/>
      <c r="G83"/>
      <c r="I83"/>
      <c r="K83"/>
      <c r="L83"/>
      <c r="M83" s="71"/>
      <c r="N83" s="71"/>
      <c r="O83" s="71"/>
      <c r="P83" s="71"/>
      <c r="Q83" s="71"/>
      <c r="R83" s="71"/>
      <c r="S83" s="71"/>
      <c r="T83" s="71"/>
    </row>
    <row r="84" spans="3:20" x14ac:dyDescent="0.25">
      <c r="C84"/>
      <c r="E84"/>
      <c r="G84"/>
      <c r="I84"/>
      <c r="K84"/>
      <c r="L84"/>
      <c r="M84" s="71"/>
      <c r="N84" s="71"/>
      <c r="O84" s="71"/>
      <c r="P84" s="71"/>
      <c r="Q84" s="71"/>
      <c r="R84" s="71"/>
      <c r="S84" s="71"/>
      <c r="T84" s="71"/>
    </row>
    <row r="85" spans="3:20" x14ac:dyDescent="0.25">
      <c r="C85"/>
      <c r="E85"/>
      <c r="G85"/>
      <c r="I85"/>
      <c r="K85"/>
      <c r="L85"/>
      <c r="M85" s="71"/>
      <c r="N85" s="71"/>
      <c r="O85" s="71"/>
      <c r="P85" s="71"/>
      <c r="Q85" s="71"/>
      <c r="R85" s="71"/>
      <c r="S85" s="71"/>
      <c r="T85" s="71"/>
    </row>
    <row r="86" spans="3:20" x14ac:dyDescent="0.25">
      <c r="C86"/>
      <c r="E86"/>
      <c r="G86"/>
      <c r="I86"/>
      <c r="K86"/>
      <c r="L86"/>
      <c r="M86" s="71"/>
      <c r="N86" s="71"/>
      <c r="O86" s="71"/>
      <c r="P86" s="71"/>
      <c r="Q86" s="71"/>
      <c r="R86" s="71"/>
      <c r="S86" s="71"/>
      <c r="T86" s="71"/>
    </row>
    <row r="87" spans="3:20" x14ac:dyDescent="0.25">
      <c r="C87"/>
      <c r="E87"/>
      <c r="G87"/>
      <c r="I87"/>
      <c r="K87"/>
      <c r="L87"/>
      <c r="M87" s="71"/>
      <c r="N87" s="71"/>
      <c r="O87" s="71"/>
      <c r="P87" s="71"/>
      <c r="Q87" s="71"/>
      <c r="R87" s="71"/>
      <c r="S87" s="71"/>
      <c r="T87" s="71"/>
    </row>
    <row r="88" spans="3:20" x14ac:dyDescent="0.25">
      <c r="C88"/>
      <c r="E88"/>
      <c r="G88"/>
      <c r="I88"/>
      <c r="K88"/>
      <c r="L88"/>
      <c r="M88" s="71"/>
      <c r="N88" s="71"/>
      <c r="O88" s="71"/>
      <c r="P88" s="71"/>
      <c r="Q88" s="71"/>
      <c r="R88" s="71"/>
      <c r="S88" s="71"/>
      <c r="T88" s="71"/>
    </row>
    <row r="89" spans="3:20" x14ac:dyDescent="0.25">
      <c r="C89"/>
      <c r="E89"/>
      <c r="G89"/>
      <c r="I89"/>
      <c r="K89"/>
      <c r="L89"/>
      <c r="M89" s="71"/>
      <c r="N89" s="71"/>
      <c r="O89" s="71"/>
      <c r="P89" s="71"/>
      <c r="Q89" s="71"/>
      <c r="R89" s="71"/>
      <c r="S89" s="71"/>
      <c r="T89" s="71"/>
    </row>
    <row r="90" spans="3:20" x14ac:dyDescent="0.25">
      <c r="C90"/>
      <c r="E90"/>
      <c r="G90"/>
      <c r="I90"/>
      <c r="K90"/>
      <c r="L90"/>
      <c r="M90" s="71"/>
      <c r="N90" s="71"/>
      <c r="O90" s="71"/>
      <c r="P90" s="71"/>
      <c r="Q90" s="71"/>
      <c r="R90" s="71"/>
      <c r="S90" s="71"/>
      <c r="T90" s="71"/>
    </row>
    <row r="91" spans="3:20" x14ac:dyDescent="0.25">
      <c r="C91"/>
      <c r="E91"/>
      <c r="G91"/>
      <c r="I91"/>
      <c r="K91"/>
      <c r="L91"/>
      <c r="M91" s="71"/>
      <c r="N91" s="71"/>
      <c r="O91" s="71"/>
      <c r="P91" s="71"/>
      <c r="Q91" s="71"/>
      <c r="R91" s="71"/>
      <c r="S91" s="71"/>
      <c r="T91" s="71"/>
    </row>
    <row r="92" spans="3:20" x14ac:dyDescent="0.25">
      <c r="C92"/>
      <c r="E92"/>
      <c r="G92"/>
      <c r="I92"/>
      <c r="K92"/>
      <c r="L92"/>
      <c r="M92" s="71"/>
      <c r="N92" s="71"/>
      <c r="O92" s="71"/>
      <c r="P92" s="71"/>
      <c r="Q92" s="71"/>
      <c r="R92" s="71"/>
      <c r="S92" s="71"/>
      <c r="T92" s="71"/>
    </row>
    <row r="93" spans="3:20" x14ac:dyDescent="0.25">
      <c r="C93"/>
      <c r="E93"/>
      <c r="G93"/>
      <c r="I93"/>
      <c r="K93"/>
      <c r="L93"/>
      <c r="M93" s="71"/>
      <c r="N93" s="71"/>
      <c r="O93" s="71"/>
      <c r="P93" s="71"/>
      <c r="Q93" s="71"/>
      <c r="R93" s="71"/>
      <c r="S93" s="71"/>
      <c r="T93" s="71"/>
    </row>
    <row r="94" spans="3:20" x14ac:dyDescent="0.25">
      <c r="C94"/>
      <c r="E94"/>
      <c r="G94"/>
      <c r="I94"/>
      <c r="K94"/>
      <c r="L94"/>
      <c r="M94" s="71"/>
      <c r="N94" s="71"/>
      <c r="O94" s="71"/>
      <c r="P94" s="71"/>
      <c r="Q94" s="71"/>
      <c r="R94" s="71"/>
      <c r="S94" s="71"/>
      <c r="T94" s="71"/>
    </row>
    <row r="95" spans="3:20" x14ac:dyDescent="0.25">
      <c r="C95"/>
      <c r="E95"/>
      <c r="G95"/>
      <c r="I95"/>
      <c r="K95"/>
      <c r="L95"/>
      <c r="M95" s="71"/>
      <c r="N95" s="71"/>
      <c r="O95" s="71"/>
      <c r="P95" s="71"/>
      <c r="Q95" s="71"/>
      <c r="R95" s="71"/>
      <c r="S95" s="71"/>
      <c r="T95" s="71"/>
    </row>
    <row r="96" spans="3:20" x14ac:dyDescent="0.25">
      <c r="C96"/>
      <c r="E96"/>
      <c r="G96"/>
      <c r="I96"/>
      <c r="K96"/>
      <c r="L96"/>
      <c r="M96" s="71"/>
      <c r="N96" s="71"/>
      <c r="O96" s="71"/>
      <c r="P96" s="71"/>
      <c r="Q96" s="71"/>
      <c r="R96" s="71"/>
      <c r="S96" s="71"/>
      <c r="T96" s="71"/>
    </row>
    <row r="97" spans="3:20" x14ac:dyDescent="0.25">
      <c r="C97"/>
      <c r="E97"/>
      <c r="G97"/>
      <c r="I97"/>
      <c r="K97"/>
      <c r="L97"/>
      <c r="M97" s="71"/>
      <c r="N97" s="71"/>
      <c r="O97" s="71"/>
      <c r="P97" s="71"/>
      <c r="Q97" s="71"/>
      <c r="R97" s="71"/>
      <c r="S97" s="71"/>
      <c r="T97" s="71"/>
    </row>
    <row r="98" spans="3:20" x14ac:dyDescent="0.25">
      <c r="C98"/>
      <c r="E98"/>
      <c r="G98"/>
      <c r="I98"/>
      <c r="K98"/>
      <c r="L98"/>
      <c r="M98" s="71"/>
      <c r="N98" s="71"/>
      <c r="O98" s="71"/>
      <c r="P98" s="71"/>
      <c r="Q98" s="71"/>
      <c r="R98" s="71"/>
      <c r="S98" s="71"/>
      <c r="T98" s="71"/>
    </row>
    <row r="99" spans="3:20" x14ac:dyDescent="0.25">
      <c r="C99"/>
      <c r="E99"/>
      <c r="G99"/>
      <c r="I99"/>
      <c r="K99"/>
      <c r="L99"/>
      <c r="M99" s="71"/>
      <c r="N99" s="71"/>
      <c r="O99" s="71"/>
      <c r="P99" s="71"/>
      <c r="Q99" s="71"/>
      <c r="R99" s="71"/>
      <c r="S99" s="71"/>
      <c r="T99" s="71"/>
    </row>
    <row r="100" spans="3:20" x14ac:dyDescent="0.25">
      <c r="C100"/>
      <c r="E100"/>
      <c r="G100"/>
      <c r="I100"/>
      <c r="K100"/>
      <c r="L100"/>
    </row>
    <row r="101" spans="3:20" x14ac:dyDescent="0.25">
      <c r="C101"/>
      <c r="E101"/>
      <c r="G101"/>
      <c r="I101"/>
      <c r="K101"/>
      <c r="L101"/>
    </row>
    <row r="102" spans="3:20" x14ac:dyDescent="0.25">
      <c r="C102"/>
      <c r="E102"/>
      <c r="G102"/>
      <c r="I102"/>
      <c r="K102"/>
      <c r="L102"/>
    </row>
    <row r="103" spans="3:20" x14ac:dyDescent="0.25">
      <c r="C103"/>
      <c r="E103"/>
      <c r="G103"/>
      <c r="I103"/>
      <c r="K103"/>
      <c r="L103"/>
    </row>
    <row r="104" spans="3:20" x14ac:dyDescent="0.25">
      <c r="C104"/>
      <c r="E104"/>
      <c r="G104"/>
      <c r="I104"/>
      <c r="K104"/>
      <c r="L104"/>
    </row>
    <row r="105" spans="3:20" x14ac:dyDescent="0.25">
      <c r="C105"/>
      <c r="E105"/>
      <c r="G105"/>
      <c r="I105"/>
      <c r="K105"/>
      <c r="L105"/>
    </row>
    <row r="106" spans="3:20" x14ac:dyDescent="0.25">
      <c r="C106"/>
      <c r="E106"/>
      <c r="G106"/>
      <c r="I106"/>
      <c r="K106"/>
      <c r="L106"/>
    </row>
    <row r="107" spans="3:20" x14ac:dyDescent="0.25">
      <c r="C107"/>
      <c r="E107"/>
      <c r="G107"/>
      <c r="I107"/>
      <c r="K107"/>
      <c r="L107"/>
    </row>
    <row r="108" spans="3:20" x14ac:dyDescent="0.25">
      <c r="C108"/>
      <c r="E108"/>
      <c r="G108"/>
      <c r="I108"/>
      <c r="K108"/>
      <c r="L108"/>
    </row>
    <row r="109" spans="3:20" x14ac:dyDescent="0.25">
      <c r="C109"/>
      <c r="E109"/>
      <c r="G109"/>
      <c r="I109"/>
      <c r="K109"/>
      <c r="L109"/>
    </row>
    <row r="110" spans="3:20" x14ac:dyDescent="0.25">
      <c r="C110"/>
      <c r="E110"/>
      <c r="G110"/>
      <c r="I110"/>
      <c r="K110"/>
      <c r="L110"/>
    </row>
    <row r="111" spans="3:20" x14ac:dyDescent="0.25">
      <c r="C111"/>
      <c r="E111"/>
      <c r="G111"/>
      <c r="I111"/>
      <c r="K111"/>
      <c r="L111"/>
    </row>
    <row r="112" spans="3:20" x14ac:dyDescent="0.25">
      <c r="C112"/>
      <c r="E112"/>
      <c r="G112"/>
      <c r="I112"/>
      <c r="K112"/>
      <c r="L112"/>
    </row>
    <row r="113" spans="3:12" x14ac:dyDescent="0.25">
      <c r="C113"/>
      <c r="E113"/>
      <c r="G113"/>
      <c r="I113"/>
      <c r="K113"/>
      <c r="L113"/>
    </row>
    <row r="114" spans="3:12" x14ac:dyDescent="0.25">
      <c r="C114"/>
      <c r="E114"/>
      <c r="G114"/>
      <c r="I114"/>
      <c r="K114"/>
      <c r="L114"/>
    </row>
    <row r="115" spans="3:12" x14ac:dyDescent="0.25">
      <c r="C115"/>
      <c r="E115"/>
      <c r="G115"/>
      <c r="I115"/>
      <c r="K115"/>
      <c r="L115"/>
    </row>
    <row r="116" spans="3:12" x14ac:dyDescent="0.25">
      <c r="C116"/>
      <c r="E116"/>
      <c r="G116"/>
      <c r="I116"/>
      <c r="K116"/>
      <c r="L116"/>
    </row>
    <row r="117" spans="3:12" x14ac:dyDescent="0.25">
      <c r="C117"/>
      <c r="E117"/>
      <c r="G117"/>
      <c r="I117"/>
      <c r="K117"/>
      <c r="L117"/>
    </row>
    <row r="118" spans="3:12" x14ac:dyDescent="0.25">
      <c r="C118"/>
      <c r="E118"/>
      <c r="G118"/>
      <c r="I118"/>
      <c r="K118"/>
      <c r="L118"/>
    </row>
    <row r="119" spans="3:12" x14ac:dyDescent="0.25">
      <c r="C119"/>
      <c r="E119"/>
      <c r="G119"/>
      <c r="I119"/>
      <c r="K119"/>
      <c r="L119"/>
    </row>
    <row r="120" spans="3:12" x14ac:dyDescent="0.25">
      <c r="C120"/>
      <c r="E120"/>
      <c r="G120"/>
      <c r="I120"/>
      <c r="K120"/>
      <c r="L120"/>
    </row>
    <row r="121" spans="3:12" x14ac:dyDescent="0.25">
      <c r="C121"/>
      <c r="E121"/>
      <c r="G121"/>
      <c r="I121"/>
      <c r="K121"/>
      <c r="L121"/>
    </row>
    <row r="122" spans="3:12" x14ac:dyDescent="0.25">
      <c r="C122"/>
      <c r="E122"/>
      <c r="G122"/>
      <c r="I122"/>
      <c r="K122"/>
      <c r="L122"/>
    </row>
    <row r="123" spans="3:12" x14ac:dyDescent="0.25">
      <c r="C123"/>
      <c r="E123"/>
      <c r="G123"/>
      <c r="I123"/>
      <c r="K123"/>
      <c r="L123"/>
    </row>
    <row r="124" spans="3:12" x14ac:dyDescent="0.25">
      <c r="C124"/>
      <c r="E124"/>
      <c r="G124"/>
      <c r="I124"/>
      <c r="K124"/>
      <c r="L124"/>
    </row>
    <row r="125" spans="3:12" x14ac:dyDescent="0.25">
      <c r="C125"/>
      <c r="E125"/>
      <c r="G125"/>
      <c r="I125"/>
      <c r="K125"/>
      <c r="L125"/>
    </row>
    <row r="126" spans="3:12" x14ac:dyDescent="0.25">
      <c r="C126"/>
      <c r="E126"/>
      <c r="G126"/>
      <c r="I126"/>
      <c r="K126"/>
      <c r="L126"/>
    </row>
    <row r="127" spans="3:12" x14ac:dyDescent="0.25">
      <c r="C127"/>
      <c r="E127"/>
      <c r="G127"/>
      <c r="I127"/>
      <c r="K127"/>
      <c r="L127"/>
    </row>
    <row r="128" spans="3:12" x14ac:dyDescent="0.25">
      <c r="C128"/>
      <c r="E128"/>
      <c r="G128"/>
      <c r="I128"/>
      <c r="K128"/>
      <c r="L128"/>
    </row>
    <row r="129" spans="3:12" x14ac:dyDescent="0.25">
      <c r="C129"/>
      <c r="E129"/>
      <c r="G129"/>
      <c r="I129"/>
      <c r="K129"/>
      <c r="L129"/>
    </row>
    <row r="130" spans="3:12" x14ac:dyDescent="0.25">
      <c r="C130"/>
      <c r="E130"/>
      <c r="G130"/>
      <c r="I130"/>
      <c r="K130"/>
      <c r="L130"/>
    </row>
    <row r="131" spans="3:12" x14ac:dyDescent="0.25">
      <c r="C131"/>
      <c r="E131"/>
      <c r="G131"/>
      <c r="I131"/>
      <c r="K131"/>
      <c r="L131"/>
    </row>
    <row r="132" spans="3:12" x14ac:dyDescent="0.25">
      <c r="C132"/>
      <c r="E132"/>
      <c r="G132"/>
      <c r="I132"/>
      <c r="K132"/>
      <c r="L132"/>
    </row>
    <row r="133" spans="3:12" x14ac:dyDescent="0.25">
      <c r="C133"/>
      <c r="E133"/>
      <c r="G133"/>
      <c r="I133"/>
      <c r="K133"/>
      <c r="L133"/>
    </row>
    <row r="134" spans="3:12" x14ac:dyDescent="0.25">
      <c r="C134"/>
      <c r="E134"/>
      <c r="G134"/>
      <c r="I134"/>
      <c r="K134"/>
      <c r="L134"/>
    </row>
    <row r="135" spans="3:12" x14ac:dyDescent="0.25">
      <c r="C135"/>
      <c r="E135"/>
      <c r="G135"/>
      <c r="I135"/>
      <c r="K135"/>
      <c r="L135"/>
    </row>
    <row r="136" spans="3:12" x14ac:dyDescent="0.25">
      <c r="C136"/>
      <c r="E136"/>
      <c r="G136"/>
      <c r="I136"/>
      <c r="K136"/>
      <c r="L136"/>
    </row>
    <row r="137" spans="3:12" x14ac:dyDescent="0.25">
      <c r="C137"/>
      <c r="E137"/>
      <c r="G137"/>
      <c r="I137"/>
      <c r="K137"/>
      <c r="L137"/>
    </row>
    <row r="138" spans="3:12" x14ac:dyDescent="0.25">
      <c r="C138"/>
      <c r="E138"/>
      <c r="G138"/>
      <c r="I138"/>
      <c r="K138"/>
      <c r="L138"/>
    </row>
    <row r="139" spans="3:12" x14ac:dyDescent="0.25">
      <c r="C139"/>
      <c r="E139"/>
      <c r="G139"/>
      <c r="I139"/>
      <c r="K139"/>
      <c r="L139"/>
    </row>
    <row r="140" spans="3:12" x14ac:dyDescent="0.25">
      <c r="C140"/>
      <c r="E140"/>
      <c r="G140"/>
      <c r="I140"/>
      <c r="K140"/>
      <c r="L140"/>
    </row>
    <row r="141" spans="3:12" x14ac:dyDescent="0.25">
      <c r="C141"/>
      <c r="E141"/>
      <c r="G141"/>
      <c r="I141"/>
      <c r="K141"/>
      <c r="L141"/>
    </row>
    <row r="142" spans="3:12" x14ac:dyDescent="0.25">
      <c r="C142"/>
      <c r="E142"/>
      <c r="G142"/>
      <c r="I142"/>
      <c r="K142"/>
      <c r="L142"/>
    </row>
    <row r="143" spans="3:12" x14ac:dyDescent="0.25">
      <c r="C143"/>
      <c r="E143"/>
      <c r="G143"/>
      <c r="I143"/>
      <c r="K143"/>
      <c r="L143"/>
    </row>
    <row r="144" spans="3:12" x14ac:dyDescent="0.25">
      <c r="C144"/>
      <c r="E144"/>
      <c r="G144"/>
      <c r="I144"/>
      <c r="K144"/>
      <c r="L144"/>
    </row>
    <row r="145" spans="3:12" x14ac:dyDescent="0.25">
      <c r="C145"/>
      <c r="E145"/>
      <c r="G145"/>
      <c r="I145"/>
      <c r="K145"/>
      <c r="L145"/>
    </row>
    <row r="146" spans="3:12" x14ac:dyDescent="0.25">
      <c r="C146"/>
      <c r="E146"/>
      <c r="G146"/>
      <c r="I146"/>
      <c r="K146"/>
      <c r="L146"/>
    </row>
    <row r="147" spans="3:12" x14ac:dyDescent="0.25">
      <c r="C147"/>
      <c r="E147"/>
      <c r="G147"/>
      <c r="I147"/>
      <c r="K147"/>
      <c r="L147"/>
    </row>
    <row r="148" spans="3:12" x14ac:dyDescent="0.25">
      <c r="C148"/>
      <c r="E148"/>
      <c r="G148"/>
      <c r="I148"/>
      <c r="K148"/>
      <c r="L148"/>
    </row>
    <row r="149" spans="3:12" x14ac:dyDescent="0.25">
      <c r="C149"/>
      <c r="E149"/>
      <c r="G149"/>
      <c r="I149"/>
      <c r="K149"/>
      <c r="L149"/>
    </row>
    <row r="150" spans="3:12" x14ac:dyDescent="0.25">
      <c r="C150"/>
      <c r="E150"/>
      <c r="G150"/>
      <c r="I150"/>
      <c r="K150"/>
      <c r="L150"/>
    </row>
    <row r="151" spans="3:12" x14ac:dyDescent="0.25">
      <c r="C151"/>
      <c r="E151"/>
      <c r="G151"/>
      <c r="I151"/>
      <c r="K151"/>
      <c r="L151"/>
    </row>
  </sheetData>
  <autoFilter ref="A2"/>
  <conditionalFormatting sqref="L3:L14 J3:J23">
    <cfRule type="cellIs" dxfId="13" priority="2" stopIfTrue="1" operator="lessThan">
      <formula>0</formula>
    </cfRule>
  </conditionalFormatting>
  <conditionalFormatting sqref="K24:L24 J25:J29">
    <cfRule type="cellIs" dxfId="12" priority="1" stopIfTrue="1" operator="lessThan">
      <formula>0</formula>
    </cfRule>
  </conditionalFormatting>
  <pageMargins left="0.70866141732283472" right="0.70866141732283472" top="0.74803149606299213" bottom="0.19685039370078741" header="0.31496062992125984" footer="0.31496062992125984"/>
  <pageSetup paperSize="9" scale="8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НЕЛИКВИДЫ</vt:lpstr>
      <vt:lpstr>Неликвиды ЦЗЛиМ</vt:lpstr>
      <vt:lpstr>Неликвидные инструменты</vt:lpstr>
      <vt:lpstr>Неликвиды (ТНП)</vt:lpstr>
      <vt:lpstr>'Неликвиды (ТНП)'!Область_печати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26054</dc:creator>
  <cp:lastModifiedBy>Устименко Юлия Николаевна</cp:lastModifiedBy>
  <dcterms:created xsi:type="dcterms:W3CDTF">2018-08-31T07:37:44Z</dcterms:created>
  <dcterms:modified xsi:type="dcterms:W3CDTF">2020-07-13T09:43:50Z</dcterms:modified>
</cp:coreProperties>
</file>