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8515" windowHeight="12600" activeTab="1"/>
  </bookViews>
  <sheets>
    <sheet name="Hoja1" sheetId="1" r:id="rId1"/>
    <sheet name="Hoja2" sheetId="2" r:id="rId2"/>
    <sheet name="Hoja3" sheetId="4" r:id="rId3"/>
  </sheets>
  <calcPr calcId="144525"/>
</workbook>
</file>

<file path=xl/calcChain.xml><?xml version="1.0" encoding="utf-8"?>
<calcChain xmlns="http://schemas.openxmlformats.org/spreadsheetml/2006/main">
  <c r="N29" i="2" l="1"/>
  <c r="N28" i="2" l="1"/>
  <c r="N20" i="2"/>
  <c r="M19" i="2"/>
  <c r="M26" i="2"/>
  <c r="M23" i="2"/>
  <c r="M14" i="2"/>
  <c r="M9" i="2"/>
</calcChain>
</file>

<file path=xl/sharedStrings.xml><?xml version="1.0" encoding="utf-8"?>
<sst xmlns="http://schemas.openxmlformats.org/spreadsheetml/2006/main" count="215" uniqueCount="123">
  <si>
    <t>Terrenos</t>
  </si>
  <si>
    <t>Caja</t>
  </si>
  <si>
    <t>Proveedores</t>
  </si>
  <si>
    <t>Edificios</t>
  </si>
  <si>
    <t>Rentas cobradas por anticipo</t>
  </si>
  <si>
    <t>Banco</t>
  </si>
  <si>
    <t>Primas de seguros</t>
  </si>
  <si>
    <t>Mercancías</t>
  </si>
  <si>
    <t>Gastos de instalación</t>
  </si>
  <si>
    <t>Intereses cobrados por anticipo</t>
  </si>
  <si>
    <t>Inversiones temporales</t>
  </si>
  <si>
    <t>Equipo de cómputo</t>
  </si>
  <si>
    <t>Propaganda</t>
  </si>
  <si>
    <t>Acreedores hipotecarios</t>
  </si>
  <si>
    <t>Equipo de reparto</t>
  </si>
  <si>
    <t>Gastos pendientes de pago</t>
  </si>
  <si>
    <t>Gastos de realización</t>
  </si>
  <si>
    <t>Depósitos en garantía</t>
  </si>
  <si>
    <t>Activo:</t>
  </si>
  <si>
    <t>1. Terrenos</t>
  </si>
  <si>
    <t>2. Caja</t>
  </si>
  <si>
    <t>3. Edificios</t>
  </si>
  <si>
    <t>4. Banco</t>
  </si>
  <si>
    <t>5. Primas de seguros</t>
  </si>
  <si>
    <t>6. Mercancías</t>
  </si>
  <si>
    <t>7. Gastos de instalación</t>
  </si>
  <si>
    <t>8. Inversiones temporales</t>
  </si>
  <si>
    <t>9. Equipo de cómputo</t>
  </si>
  <si>
    <t>10. Propaganda</t>
  </si>
  <si>
    <t>11. Equipo de reparto</t>
  </si>
  <si>
    <t>12. Depósitos en garantía</t>
  </si>
  <si>
    <t>13. Intereses cobrados por anticipo</t>
  </si>
  <si>
    <t>Pasivo:</t>
  </si>
  <si>
    <t>1. Proveedores</t>
  </si>
  <si>
    <t>2. Rentas cobradas por anticipo</t>
  </si>
  <si>
    <t>3. Acreedores hipotecarios</t>
  </si>
  <si>
    <t>4. Gastos pendientes de pago</t>
  </si>
  <si>
    <t>Capital:</t>
  </si>
  <si>
    <t>1. Gastos de realización</t>
  </si>
  <si>
    <t>clasifica en activo: circulante, fijo y cargo diferido. Pasivo: circulante, fijo y diferido</t>
  </si>
  <si>
    <t>1. Circulante:</t>
  </si>
  <si>
    <t>Caja: $3,000.00</t>
  </si>
  <si>
    <t>Banco: $300,000.00</t>
  </si>
  <si>
    <t>Primas de seguros: $7,000.00</t>
  </si>
  <si>
    <t>Mercancías: $6,200,000.00</t>
  </si>
  <si>
    <t>Inversiones temporales: $100,000.00</t>
  </si>
  <si>
    <t>2. Fijo:</t>
  </si>
  <si>
    <t>Terrenos: $2,000,000.00</t>
  </si>
  <si>
    <t>Edificios: $5,000,000.00</t>
  </si>
  <si>
    <t>Equipo de cómputo: $320,000.00</t>
  </si>
  <si>
    <t>Equipo de reparto: $220,000.00</t>
  </si>
  <si>
    <t>3. Cargo diferido:</t>
  </si>
  <si>
    <t>Gastos de instalación: $50,000.00</t>
  </si>
  <si>
    <t>Propaganda: $350,000.00</t>
  </si>
  <si>
    <t>Gastos de realización: $120,000.00</t>
  </si>
  <si>
    <t>Depósitos en garantía: $25,000.00</t>
  </si>
  <si>
    <t>Proveedores: $1,000,000.00</t>
  </si>
  <si>
    <t>Rentas cobradas por anticipo: $120,000.00</t>
  </si>
  <si>
    <t>Intereses cobrados por anticipo: $72,000.00</t>
  </si>
  <si>
    <t>Gastos pendientes de pago: $40,000.00</t>
  </si>
  <si>
    <t>Acreedores hipotecarios: $1,500.00</t>
  </si>
  <si>
    <t>Fijo</t>
  </si>
  <si>
    <t>Circulante:</t>
  </si>
  <si>
    <t xml:space="preserve"> Cargo diferido:</t>
  </si>
  <si>
    <t xml:space="preserve"> Fijo:</t>
  </si>
  <si>
    <t>Activo</t>
  </si>
  <si>
    <t>Bienes y derechos propiedad de la empresa</t>
  </si>
  <si>
    <t>1. Activo circulante</t>
  </si>
  <si>
    <t>Elementos o partidas en efectivo o los convertibles en efectivo en un plazo menor de un año, o en el ciclo financiero a corto plazo.</t>
  </si>
  <si>
    <t>Ejemplos:</t>
  </si>
  <si>
    <t>Bancos</t>
  </si>
  <si>
    <t>Mercancías, inventarios o almacén</t>
  </si>
  <si>
    <t>Clientes</t>
  </si>
  <si>
    <t>Documentos por cobrar</t>
  </si>
  <si>
    <t>Deudores diversos</t>
  </si>
  <si>
    <t>Anticipo a proveedores</t>
  </si>
  <si>
    <t>2. Activo fijo o activo no circulante</t>
  </si>
  <si>
    <t>Recursos propiedad de la empresa que tienen cierta permanencia o fijeza, adquiridos con la finalidad de usarlos y no con la intención de venderlos.</t>
  </si>
  <si>
    <t>Mobiliario y equipo</t>
  </si>
  <si>
    <t>Equipo de cómputo electrónico</t>
  </si>
  <si>
    <t>Equipo de entrega o de reparto</t>
  </si>
  <si>
    <t>Inversiones permanentes</t>
  </si>
  <si>
    <t>3. Activo diferido o cargos diferidos</t>
  </si>
  <si>
    <t>Gastos pagados por anticipado que generan el derecho de recibir un servicio o beneficio posterior, y que son aplicables a los resultados en el periodo en el cual se amortizan, se consumen o se devengan.</t>
  </si>
  <si>
    <t>Gastos de investigación y desarrollo</t>
  </si>
  <si>
    <t>Gastos en etapas preoperativas de organización y administración</t>
  </si>
  <si>
    <t>Gastos de mercadotecnia</t>
  </si>
  <si>
    <t>Gastos de organización</t>
  </si>
  <si>
    <t>Papelería y útiles</t>
  </si>
  <si>
    <t>Propaganda y publicidad</t>
  </si>
  <si>
    <t>Rentas pagadas por anticipado</t>
  </si>
  <si>
    <t>Intereses pagados por anticipado</t>
  </si>
  <si>
    <t>Pasivo</t>
  </si>
  <si>
    <t>Deudas y obligaciones a cargo de la empresa</t>
  </si>
  <si>
    <t>1. Pasivo circulante o pasivo a corto plazo</t>
  </si>
  <si>
    <t>Deudas y obligaciones a cargo de la entidad con vencimiento menor de un año, o menor al de su ciclo financiero a corto plazo.</t>
  </si>
  <si>
    <t>Documentos por pagar</t>
  </si>
  <si>
    <t>Acreedores diversos</t>
  </si>
  <si>
    <t>Anticipo de clientes</t>
  </si>
  <si>
    <t>Gastos pendientes de pago, gastos por pagar o gastos acumulados</t>
  </si>
  <si>
    <t>Impuestos pendientes de pago, impuestos por pagar o impuestos acumulados</t>
  </si>
  <si>
    <t>2. Pasivo fijo o pasivo a largo plazo</t>
  </si>
  <si>
    <t>Deudas y obligaciones a cargo de la empresa con vencimiento mayor de un año, o mayor al de su ciclo financiero a corto plazo.</t>
  </si>
  <si>
    <t>Hipotecas por pagar o acreedores hipotecarios</t>
  </si>
  <si>
    <t>Documentos por pagar a largo plazo</t>
  </si>
  <si>
    <t>Cuentas por pagar a largo plazo</t>
  </si>
  <si>
    <t>3. Pasivo diferido o créditos diferidos</t>
  </si>
  <si>
    <t>Cobros anticipados efectuados que generan la obligación de proporcionar un servicio posteriormente, y que se transforman en utilidad conforme se presta el servicio o transcurre el tiempo.</t>
  </si>
  <si>
    <t>Rentas cobradas por anticipado</t>
  </si>
  <si>
    <t>Intereses cobrados por anticipado</t>
  </si>
  <si>
    <t>4o</t>
  </si>
  <si>
    <t>Circulante</t>
  </si>
  <si>
    <t>Diferidos</t>
  </si>
  <si>
    <t>Pasivo diferido</t>
  </si>
  <si>
    <t>Pasivo circulante</t>
  </si>
  <si>
    <t>Pasivo fijo</t>
  </si>
  <si>
    <t xml:space="preserve"> Depósitos en garantía</t>
  </si>
  <si>
    <t xml:space="preserve"> Acreedores hipotecarios</t>
  </si>
  <si>
    <t>La comercial Mercantil S. A.</t>
  </si>
  <si>
    <t>Balance generaL, Al 30 de septiembre del año "x"</t>
  </si>
  <si>
    <t>Autorizado por: Jessica Rosas Gomez(creo)</t>
  </si>
  <si>
    <t>Elaborado por Felipe Alejandro Braba Rivera</t>
  </si>
  <si>
    <t>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</si>
</sst>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6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8" fillId="0" borderId="0" xfId="0" applyFont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 indent="3"/>
    </xf>
    <xf numFmtId="0" fontId="9" fillId="0" borderId="0" xfId="0" applyFont="1" applyAlignment="1">
      <alignment horizontal="left" vertical="center" indent="1"/>
    </xf>
    <xf numFmtId="0" fontId="9" fillId="0" borderId="0" xfId="0" applyFont="1"/>
    <xf numFmtId="0" fontId="10" fillId="0" borderId="0" xfId="0" applyFont="1" applyAlignment="1">
      <alignment horizontal="left" vertical="center" indent="1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horizontal="left" vertical="center" indent="1"/>
    </xf>
    <xf numFmtId="0" fontId="12" fillId="0" borderId="0" xfId="0" applyFont="1"/>
    <xf numFmtId="0" fontId="12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3" fillId="0" borderId="0" xfId="0" applyFont="1"/>
    <xf numFmtId="0" fontId="14" fillId="0" borderId="0" xfId="0" applyFont="1" applyAlignment="1">
      <alignment horizontal="left" vertical="center" indent="1"/>
    </xf>
    <xf numFmtId="0" fontId="14" fillId="0" borderId="0" xfId="0" applyFont="1"/>
    <xf numFmtId="0" fontId="0" fillId="0" borderId="0" xfId="0" applyAlignment="1"/>
    <xf numFmtId="164" fontId="0" fillId="0" borderId="0" xfId="0" applyNumberFormat="1" applyBorder="1"/>
    <xf numFmtId="164" fontId="0" fillId="0" borderId="0" xfId="0" applyNumberFormat="1"/>
    <xf numFmtId="0" fontId="1" fillId="0" borderId="1" xfId="0" applyFont="1" applyBorder="1"/>
    <xf numFmtId="0" fontId="10" fillId="0" borderId="1" xfId="0" applyFont="1" applyBorder="1" applyAlignment="1">
      <alignment horizontal="left" vertical="center" indent="1"/>
    </xf>
    <xf numFmtId="0" fontId="10" fillId="0" borderId="1" xfId="0" applyFont="1" applyBorder="1"/>
    <xf numFmtId="0" fontId="0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9" fillId="0" borderId="1" xfId="0" applyFont="1" applyBorder="1"/>
    <xf numFmtId="0" fontId="11" fillId="0" borderId="1" xfId="0" applyFont="1" applyBorder="1" applyAlignment="1">
      <alignment horizontal="left" vertical="center" indent="1"/>
    </xf>
    <xf numFmtId="0" fontId="11" fillId="0" borderId="1" xfId="0" applyFont="1" applyBorder="1"/>
    <xf numFmtId="0" fontId="1" fillId="0" borderId="1" xfId="0" applyFont="1" applyBorder="1" applyAlignment="1">
      <alignment horizontal="left" vertical="center" indent="1"/>
    </xf>
    <xf numFmtId="0" fontId="0" fillId="0" borderId="1" xfId="0" applyFont="1" applyBorder="1"/>
    <xf numFmtId="0" fontId="14" fillId="0" borderId="1" xfId="0" applyFont="1" applyBorder="1" applyAlignment="1">
      <alignment horizontal="left" vertical="center" indent="1"/>
    </xf>
    <xf numFmtId="0" fontId="14" fillId="0" borderId="1" xfId="0" applyFont="1" applyBorder="1"/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/>
    <xf numFmtId="0" fontId="0" fillId="0" borderId="4" xfId="0" applyBorder="1"/>
    <xf numFmtId="0" fontId="1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/>
    <xf numFmtId="0" fontId="6" fillId="0" borderId="0" xfId="0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0" fontId="0" fillId="0" borderId="9" xfId="0" applyBorder="1"/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3" fillId="0" borderId="11" xfId="0" applyFont="1" applyBorder="1" applyAlignment="1">
      <alignment horizontal="left" vertical="center" indent="1"/>
    </xf>
    <xf numFmtId="0" fontId="13" fillId="0" borderId="11" xfId="0" applyFont="1" applyBorder="1"/>
    <xf numFmtId="0" fontId="0" fillId="0" borderId="11" xfId="0" applyBorder="1"/>
    <xf numFmtId="164" fontId="1" fillId="0" borderId="11" xfId="0" applyNumberFormat="1" applyFont="1" applyBorder="1"/>
    <xf numFmtId="0" fontId="0" fillId="2" borderId="12" xfId="0" applyFont="1" applyFill="1" applyBorder="1" applyAlignment="1">
      <alignment horizontal="left" vertical="center" indent="1"/>
    </xf>
    <xf numFmtId="0" fontId="0" fillId="2" borderId="13" xfId="0" applyFont="1" applyFill="1" applyBorder="1"/>
    <xf numFmtId="164" fontId="1" fillId="2" borderId="13" xfId="0" applyNumberFormat="1" applyFont="1" applyFill="1" applyBorder="1"/>
    <xf numFmtId="164" fontId="1" fillId="2" borderId="1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33</xdr:row>
      <xdr:rowOff>57150</xdr:rowOff>
    </xdr:from>
    <xdr:to>
      <xdr:col>10</xdr:col>
      <xdr:colOff>638175</xdr:colOff>
      <xdr:row>40</xdr:row>
      <xdr:rowOff>95250</xdr:rowOff>
    </xdr:to>
    <xdr:sp macro="" textlink="">
      <xdr:nvSpPr>
        <xdr:cNvPr id="2" name="1 Forma libre"/>
        <xdr:cNvSpPr/>
      </xdr:nvSpPr>
      <xdr:spPr>
        <a:xfrm>
          <a:off x="5162550" y="7067550"/>
          <a:ext cx="2714625" cy="1571625"/>
        </a:xfrm>
        <a:custGeom>
          <a:avLst/>
          <a:gdLst>
            <a:gd name="connsiteX0" fmla="*/ 609600 w 3143250"/>
            <a:gd name="connsiteY0" fmla="*/ 0 h 1267007"/>
            <a:gd name="connsiteX1" fmla="*/ 85725 w 3143250"/>
            <a:gd name="connsiteY1" fmla="*/ 95250 h 1267007"/>
            <a:gd name="connsiteX2" fmla="*/ 0 w 3143250"/>
            <a:gd name="connsiteY2" fmla="*/ 152400 h 1267007"/>
            <a:gd name="connsiteX3" fmla="*/ 9525 w 3143250"/>
            <a:gd name="connsiteY3" fmla="*/ 180975 h 1267007"/>
            <a:gd name="connsiteX4" fmla="*/ 200025 w 3143250"/>
            <a:gd name="connsiteY4" fmla="*/ 266700 h 1267007"/>
            <a:gd name="connsiteX5" fmla="*/ 438150 w 3143250"/>
            <a:gd name="connsiteY5" fmla="*/ 342900 h 1267007"/>
            <a:gd name="connsiteX6" fmla="*/ 790575 w 3143250"/>
            <a:gd name="connsiteY6" fmla="*/ 485775 h 1267007"/>
            <a:gd name="connsiteX7" fmla="*/ 1685925 w 3143250"/>
            <a:gd name="connsiteY7" fmla="*/ 723900 h 1267007"/>
            <a:gd name="connsiteX8" fmla="*/ 2047875 w 3143250"/>
            <a:gd name="connsiteY8" fmla="*/ 847725 h 1267007"/>
            <a:gd name="connsiteX9" fmla="*/ 2533650 w 3143250"/>
            <a:gd name="connsiteY9" fmla="*/ 981075 h 1267007"/>
            <a:gd name="connsiteX10" fmla="*/ 1971675 w 3143250"/>
            <a:gd name="connsiteY10" fmla="*/ 1085850 h 1267007"/>
            <a:gd name="connsiteX11" fmla="*/ 1752600 w 3143250"/>
            <a:gd name="connsiteY11" fmla="*/ 1114425 h 1267007"/>
            <a:gd name="connsiteX12" fmla="*/ 1447800 w 3143250"/>
            <a:gd name="connsiteY12" fmla="*/ 1190625 h 1267007"/>
            <a:gd name="connsiteX13" fmla="*/ 1343025 w 3143250"/>
            <a:gd name="connsiteY13" fmla="*/ 1238250 h 1267007"/>
            <a:gd name="connsiteX14" fmla="*/ 1276350 w 3143250"/>
            <a:gd name="connsiteY14" fmla="*/ 1257300 h 1267007"/>
            <a:gd name="connsiteX15" fmla="*/ 1238250 w 3143250"/>
            <a:gd name="connsiteY15" fmla="*/ 1266825 h 1267007"/>
            <a:gd name="connsiteX16" fmla="*/ 1609725 w 3143250"/>
            <a:gd name="connsiteY16" fmla="*/ 1181100 h 1267007"/>
            <a:gd name="connsiteX17" fmla="*/ 2000250 w 3143250"/>
            <a:gd name="connsiteY17" fmla="*/ 1057275 h 1267007"/>
            <a:gd name="connsiteX18" fmla="*/ 2447925 w 3143250"/>
            <a:gd name="connsiteY18" fmla="*/ 1019175 h 1267007"/>
            <a:gd name="connsiteX19" fmla="*/ 2819400 w 3143250"/>
            <a:gd name="connsiteY19" fmla="*/ 952500 h 1267007"/>
            <a:gd name="connsiteX20" fmla="*/ 3143250 w 3143250"/>
            <a:gd name="connsiteY20" fmla="*/ 904875 h 1267007"/>
            <a:gd name="connsiteX21" fmla="*/ 3038475 w 3143250"/>
            <a:gd name="connsiteY21" fmla="*/ 895350 h 1267007"/>
            <a:gd name="connsiteX22" fmla="*/ 2286000 w 3143250"/>
            <a:gd name="connsiteY22" fmla="*/ 942975 h 1267007"/>
            <a:gd name="connsiteX23" fmla="*/ 1838325 w 3143250"/>
            <a:gd name="connsiteY23" fmla="*/ 1019175 h 1267007"/>
            <a:gd name="connsiteX24" fmla="*/ 1619250 w 3143250"/>
            <a:gd name="connsiteY24" fmla="*/ 1047750 h 1267007"/>
            <a:gd name="connsiteX25" fmla="*/ 1447800 w 3143250"/>
            <a:gd name="connsiteY25" fmla="*/ 1076325 h 1267007"/>
            <a:gd name="connsiteX26" fmla="*/ 1276350 w 3143250"/>
            <a:gd name="connsiteY26" fmla="*/ 1085850 h 1267007"/>
            <a:gd name="connsiteX27" fmla="*/ 1104900 w 3143250"/>
            <a:gd name="connsiteY27" fmla="*/ 1057275 h 1267007"/>
            <a:gd name="connsiteX28" fmla="*/ 1123950 w 3143250"/>
            <a:gd name="connsiteY28" fmla="*/ 752475 h 1267007"/>
            <a:gd name="connsiteX29" fmla="*/ 1285875 w 3143250"/>
            <a:gd name="connsiteY29" fmla="*/ 447675 h 1267007"/>
            <a:gd name="connsiteX30" fmla="*/ 1333500 w 3143250"/>
            <a:gd name="connsiteY30" fmla="*/ 371475 h 1267007"/>
            <a:gd name="connsiteX31" fmla="*/ 1419225 w 3143250"/>
            <a:gd name="connsiteY31" fmla="*/ 257175 h 1267007"/>
            <a:gd name="connsiteX32" fmla="*/ 1457325 w 3143250"/>
            <a:gd name="connsiteY32" fmla="*/ 228600 h 1267007"/>
            <a:gd name="connsiteX33" fmla="*/ 1485900 w 3143250"/>
            <a:gd name="connsiteY33" fmla="*/ 200025 h 1267007"/>
            <a:gd name="connsiteX34" fmla="*/ 1504950 w 3143250"/>
            <a:gd name="connsiteY34" fmla="*/ 247650 h 1267007"/>
            <a:gd name="connsiteX35" fmla="*/ 1419225 w 3143250"/>
            <a:gd name="connsiteY35" fmla="*/ 409575 h 1267007"/>
            <a:gd name="connsiteX36" fmla="*/ 1295400 w 3143250"/>
            <a:gd name="connsiteY36" fmla="*/ 609600 h 1267007"/>
            <a:gd name="connsiteX37" fmla="*/ 1209675 w 3143250"/>
            <a:gd name="connsiteY37" fmla="*/ 762000 h 1267007"/>
            <a:gd name="connsiteX38" fmla="*/ 1200150 w 3143250"/>
            <a:gd name="connsiteY38" fmla="*/ 790575 h 1267007"/>
            <a:gd name="connsiteX39" fmla="*/ 1257300 w 3143250"/>
            <a:gd name="connsiteY39" fmla="*/ 685800 h 1267007"/>
            <a:gd name="connsiteX40" fmla="*/ 1485900 w 3143250"/>
            <a:gd name="connsiteY40" fmla="*/ 381000 h 1267007"/>
            <a:gd name="connsiteX41" fmla="*/ 1543050 w 3143250"/>
            <a:gd name="connsiteY41" fmla="*/ 285750 h 1267007"/>
            <a:gd name="connsiteX42" fmla="*/ 1609725 w 3143250"/>
            <a:gd name="connsiteY42" fmla="*/ 200025 h 1267007"/>
            <a:gd name="connsiteX43" fmla="*/ 1695450 w 3143250"/>
            <a:gd name="connsiteY43" fmla="*/ 85725 h 1267007"/>
            <a:gd name="connsiteX44" fmla="*/ 1762125 w 3143250"/>
            <a:gd name="connsiteY44" fmla="*/ 28575 h 1267007"/>
            <a:gd name="connsiteX45" fmla="*/ 1733550 w 3143250"/>
            <a:gd name="connsiteY45" fmla="*/ 409575 h 1267007"/>
            <a:gd name="connsiteX46" fmla="*/ 1676400 w 3143250"/>
            <a:gd name="connsiteY46" fmla="*/ 504825 h 1267007"/>
            <a:gd name="connsiteX47" fmla="*/ 1638300 w 3143250"/>
            <a:gd name="connsiteY47" fmla="*/ 581025 h 1267007"/>
            <a:gd name="connsiteX48" fmla="*/ 1524000 w 3143250"/>
            <a:gd name="connsiteY48" fmla="*/ 742950 h 1267007"/>
            <a:gd name="connsiteX49" fmla="*/ 1457325 w 3143250"/>
            <a:gd name="connsiteY49" fmla="*/ 790575 h 1267007"/>
            <a:gd name="connsiteX50" fmla="*/ 1266825 w 3143250"/>
            <a:gd name="connsiteY50" fmla="*/ 904875 h 1267007"/>
            <a:gd name="connsiteX51" fmla="*/ 1190625 w 3143250"/>
            <a:gd name="connsiteY51" fmla="*/ 933450 h 1267007"/>
            <a:gd name="connsiteX52" fmla="*/ 1114425 w 3143250"/>
            <a:gd name="connsiteY52" fmla="*/ 952500 h 12670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</a:cxnLst>
          <a:rect l="l" t="t" r="r" b="b"/>
          <a:pathLst>
            <a:path w="3143250" h="1267007">
              <a:moveTo>
                <a:pt x="609600" y="0"/>
              </a:moveTo>
              <a:cubicBezTo>
                <a:pt x="434975" y="31750"/>
                <a:pt x="259551" y="59381"/>
                <a:pt x="85725" y="95250"/>
              </a:cubicBezTo>
              <a:cubicBezTo>
                <a:pt x="5292" y="111847"/>
                <a:pt x="16191" y="103828"/>
                <a:pt x="0" y="152400"/>
              </a:cubicBezTo>
              <a:cubicBezTo>
                <a:pt x="3175" y="161925"/>
                <a:pt x="1969" y="174363"/>
                <a:pt x="9525" y="180975"/>
              </a:cubicBezTo>
              <a:cubicBezTo>
                <a:pt x="47920" y="214571"/>
                <a:pt x="167498" y="255572"/>
                <a:pt x="200025" y="266700"/>
              </a:cubicBezTo>
              <a:cubicBezTo>
                <a:pt x="278878" y="293676"/>
                <a:pt x="360013" y="313914"/>
                <a:pt x="438150" y="342900"/>
              </a:cubicBezTo>
              <a:cubicBezTo>
                <a:pt x="556997" y="386989"/>
                <a:pt x="669339" y="448756"/>
                <a:pt x="790575" y="485775"/>
              </a:cubicBezTo>
              <a:cubicBezTo>
                <a:pt x="1085938" y="575962"/>
                <a:pt x="1393726" y="623937"/>
                <a:pt x="1685925" y="723900"/>
              </a:cubicBezTo>
              <a:cubicBezTo>
                <a:pt x="1806575" y="765175"/>
                <a:pt x="1925738" y="811084"/>
                <a:pt x="2047875" y="847725"/>
              </a:cubicBezTo>
              <a:cubicBezTo>
                <a:pt x="2967563" y="1123632"/>
                <a:pt x="2209973" y="873183"/>
                <a:pt x="2533650" y="981075"/>
              </a:cubicBezTo>
              <a:cubicBezTo>
                <a:pt x="2309220" y="1055885"/>
                <a:pt x="2403937" y="1029468"/>
                <a:pt x="1971675" y="1085850"/>
              </a:cubicBezTo>
              <a:cubicBezTo>
                <a:pt x="1898650" y="1095375"/>
                <a:pt x="1824813" y="1099982"/>
                <a:pt x="1752600" y="1114425"/>
              </a:cubicBezTo>
              <a:cubicBezTo>
                <a:pt x="1649907" y="1134964"/>
                <a:pt x="1548046" y="1160318"/>
                <a:pt x="1447800" y="1190625"/>
              </a:cubicBezTo>
              <a:cubicBezTo>
                <a:pt x="1411078" y="1201727"/>
                <a:pt x="1378780" y="1224345"/>
                <a:pt x="1343025" y="1238250"/>
              </a:cubicBezTo>
              <a:cubicBezTo>
                <a:pt x="1321482" y="1246628"/>
                <a:pt x="1298650" y="1251218"/>
                <a:pt x="1276350" y="1257300"/>
              </a:cubicBezTo>
              <a:cubicBezTo>
                <a:pt x="1263720" y="1260744"/>
                <a:pt x="1225239" y="1268271"/>
                <a:pt x="1238250" y="1266825"/>
              </a:cubicBezTo>
              <a:cubicBezTo>
                <a:pt x="1377087" y="1251399"/>
                <a:pt x="1463993" y="1224602"/>
                <a:pt x="1609725" y="1181100"/>
              </a:cubicBezTo>
              <a:cubicBezTo>
                <a:pt x="1740581" y="1142038"/>
                <a:pt x="1866167" y="1083177"/>
                <a:pt x="2000250" y="1057275"/>
              </a:cubicBezTo>
              <a:cubicBezTo>
                <a:pt x="2147296" y="1028868"/>
                <a:pt x="2298700" y="1031875"/>
                <a:pt x="2447925" y="1019175"/>
              </a:cubicBezTo>
              <a:lnTo>
                <a:pt x="2819400" y="952500"/>
              </a:lnTo>
              <a:cubicBezTo>
                <a:pt x="3455876" y="849843"/>
                <a:pt x="2781791" y="970595"/>
                <a:pt x="3143250" y="904875"/>
              </a:cubicBezTo>
              <a:cubicBezTo>
                <a:pt x="3108325" y="901700"/>
                <a:pt x="3073540" y="894827"/>
                <a:pt x="3038475" y="895350"/>
              </a:cubicBezTo>
              <a:cubicBezTo>
                <a:pt x="2699641" y="900407"/>
                <a:pt x="2570494" y="898269"/>
                <a:pt x="2286000" y="942975"/>
              </a:cubicBezTo>
              <a:cubicBezTo>
                <a:pt x="2136464" y="966474"/>
                <a:pt x="1988425" y="999597"/>
                <a:pt x="1838325" y="1019175"/>
              </a:cubicBezTo>
              <a:lnTo>
                <a:pt x="1619250" y="1047750"/>
              </a:lnTo>
              <a:cubicBezTo>
                <a:pt x="1561922" y="1056139"/>
                <a:pt x="1505384" y="1069927"/>
                <a:pt x="1447800" y="1076325"/>
              </a:cubicBezTo>
              <a:cubicBezTo>
                <a:pt x="1390912" y="1082646"/>
                <a:pt x="1333500" y="1082675"/>
                <a:pt x="1276350" y="1085850"/>
              </a:cubicBezTo>
              <a:lnTo>
                <a:pt x="1104900" y="1057275"/>
              </a:lnTo>
              <a:cubicBezTo>
                <a:pt x="1062576" y="964692"/>
                <a:pt x="1109882" y="853296"/>
                <a:pt x="1123950" y="752475"/>
              </a:cubicBezTo>
              <a:cubicBezTo>
                <a:pt x="1137202" y="657503"/>
                <a:pt x="1251469" y="503107"/>
                <a:pt x="1285875" y="447675"/>
              </a:cubicBezTo>
              <a:cubicBezTo>
                <a:pt x="1301671" y="422226"/>
                <a:pt x="1317303" y="396671"/>
                <a:pt x="1333500" y="371475"/>
              </a:cubicBezTo>
              <a:cubicBezTo>
                <a:pt x="1359468" y="331080"/>
                <a:pt x="1384981" y="291419"/>
                <a:pt x="1419225" y="257175"/>
              </a:cubicBezTo>
              <a:cubicBezTo>
                <a:pt x="1430450" y="245950"/>
                <a:pt x="1445272" y="238931"/>
                <a:pt x="1457325" y="228600"/>
              </a:cubicBezTo>
              <a:cubicBezTo>
                <a:pt x="1467552" y="219834"/>
                <a:pt x="1476375" y="209550"/>
                <a:pt x="1485900" y="200025"/>
              </a:cubicBezTo>
              <a:cubicBezTo>
                <a:pt x="1492250" y="215900"/>
                <a:pt x="1506261" y="230602"/>
                <a:pt x="1504950" y="247650"/>
              </a:cubicBezTo>
              <a:cubicBezTo>
                <a:pt x="1500686" y="303083"/>
                <a:pt x="1445379" y="368279"/>
                <a:pt x="1419225" y="409575"/>
              </a:cubicBezTo>
              <a:cubicBezTo>
                <a:pt x="1377268" y="475823"/>
                <a:pt x="1333845" y="541254"/>
                <a:pt x="1295400" y="609600"/>
              </a:cubicBezTo>
              <a:cubicBezTo>
                <a:pt x="1266825" y="660400"/>
                <a:pt x="1228106" y="706706"/>
                <a:pt x="1209675" y="762000"/>
              </a:cubicBezTo>
              <a:cubicBezTo>
                <a:pt x="1206500" y="771525"/>
                <a:pt x="1194829" y="799089"/>
                <a:pt x="1200150" y="790575"/>
              </a:cubicBezTo>
              <a:cubicBezTo>
                <a:pt x="1221235" y="756839"/>
                <a:pt x="1234537" y="718427"/>
                <a:pt x="1257300" y="685800"/>
              </a:cubicBezTo>
              <a:cubicBezTo>
                <a:pt x="1329967" y="581644"/>
                <a:pt x="1420559" y="489902"/>
                <a:pt x="1485900" y="381000"/>
              </a:cubicBezTo>
              <a:cubicBezTo>
                <a:pt x="1504950" y="349250"/>
                <a:pt x="1522142" y="316308"/>
                <a:pt x="1543050" y="285750"/>
              </a:cubicBezTo>
              <a:cubicBezTo>
                <a:pt x="1563492" y="255873"/>
                <a:pt x="1589645" y="230146"/>
                <a:pt x="1609725" y="200025"/>
              </a:cubicBezTo>
              <a:cubicBezTo>
                <a:pt x="1764411" y="-32004"/>
                <a:pt x="1582950" y="198225"/>
                <a:pt x="1695450" y="85725"/>
              </a:cubicBezTo>
              <a:cubicBezTo>
                <a:pt x="1756462" y="24713"/>
                <a:pt x="1706046" y="47268"/>
                <a:pt x="1762125" y="28575"/>
              </a:cubicBezTo>
              <a:cubicBezTo>
                <a:pt x="1761749" y="40233"/>
                <a:pt x="1770962" y="320720"/>
                <a:pt x="1733550" y="409575"/>
              </a:cubicBezTo>
              <a:cubicBezTo>
                <a:pt x="1719182" y="443700"/>
                <a:pt x="1694382" y="472458"/>
                <a:pt x="1676400" y="504825"/>
              </a:cubicBezTo>
              <a:cubicBezTo>
                <a:pt x="1662609" y="529649"/>
                <a:pt x="1652222" y="556274"/>
                <a:pt x="1638300" y="581025"/>
              </a:cubicBezTo>
              <a:cubicBezTo>
                <a:pt x="1612615" y="626687"/>
                <a:pt x="1559360" y="707590"/>
                <a:pt x="1524000" y="742950"/>
              </a:cubicBezTo>
              <a:cubicBezTo>
                <a:pt x="1504687" y="762263"/>
                <a:pt x="1480438" y="776023"/>
                <a:pt x="1457325" y="790575"/>
              </a:cubicBezTo>
              <a:cubicBezTo>
                <a:pt x="1394659" y="830031"/>
                <a:pt x="1336163" y="878873"/>
                <a:pt x="1266825" y="904875"/>
              </a:cubicBezTo>
              <a:lnTo>
                <a:pt x="1190625" y="933450"/>
              </a:lnTo>
              <a:cubicBezTo>
                <a:pt x="1131662" y="954508"/>
                <a:pt x="1152224" y="952500"/>
                <a:pt x="1114425" y="952500"/>
              </a:cubicBezTo>
            </a:path>
          </a:pathLst>
        </a:custGeom>
        <a:ln w="571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167398</xdr:colOff>
      <xdr:row>33</xdr:row>
      <xdr:rowOff>134604</xdr:rowOff>
    </xdr:from>
    <xdr:to>
      <xdr:col>14</xdr:col>
      <xdr:colOff>390525</xdr:colOff>
      <xdr:row>40</xdr:row>
      <xdr:rowOff>85724</xdr:rowOff>
    </xdr:to>
    <xdr:sp macro="" textlink="">
      <xdr:nvSpPr>
        <xdr:cNvPr id="3" name="2 Forma libre"/>
        <xdr:cNvSpPr/>
      </xdr:nvSpPr>
      <xdr:spPr>
        <a:xfrm>
          <a:off x="9301873" y="7145004"/>
          <a:ext cx="3194927" cy="1484645"/>
        </a:xfrm>
        <a:custGeom>
          <a:avLst/>
          <a:gdLst>
            <a:gd name="connsiteX0" fmla="*/ 232652 w 2871077"/>
            <a:gd name="connsiteY0" fmla="*/ 93995 h 1193584"/>
            <a:gd name="connsiteX1" fmla="*/ 432677 w 2871077"/>
            <a:gd name="connsiteY1" fmla="*/ 227345 h 1193584"/>
            <a:gd name="connsiteX2" fmla="*/ 623177 w 2871077"/>
            <a:gd name="connsiteY2" fmla="*/ 303545 h 1193584"/>
            <a:gd name="connsiteX3" fmla="*/ 966077 w 2871077"/>
            <a:gd name="connsiteY3" fmla="*/ 360695 h 1193584"/>
            <a:gd name="connsiteX4" fmla="*/ 2728202 w 2871077"/>
            <a:gd name="connsiteY4" fmla="*/ 294020 h 1193584"/>
            <a:gd name="connsiteX5" fmla="*/ 2766302 w 2871077"/>
            <a:gd name="connsiteY5" fmla="*/ 265445 h 1193584"/>
            <a:gd name="connsiteX6" fmla="*/ 2737727 w 2871077"/>
            <a:gd name="connsiteY6" fmla="*/ 113045 h 1193584"/>
            <a:gd name="connsiteX7" fmla="*/ 2652002 w 2871077"/>
            <a:gd name="connsiteY7" fmla="*/ 84470 h 1193584"/>
            <a:gd name="connsiteX8" fmla="*/ 2375777 w 2871077"/>
            <a:gd name="connsiteY8" fmla="*/ 36845 h 1193584"/>
            <a:gd name="connsiteX9" fmla="*/ 1756652 w 2871077"/>
            <a:gd name="connsiteY9" fmla="*/ 103520 h 1193584"/>
            <a:gd name="connsiteX10" fmla="*/ 1737602 w 2871077"/>
            <a:gd name="connsiteY10" fmla="*/ 141620 h 1193584"/>
            <a:gd name="connsiteX11" fmla="*/ 1718552 w 2871077"/>
            <a:gd name="connsiteY11" fmla="*/ 227345 h 1193584"/>
            <a:gd name="connsiteX12" fmla="*/ 1709027 w 2871077"/>
            <a:gd name="connsiteY12" fmla="*/ 284495 h 1193584"/>
            <a:gd name="connsiteX13" fmla="*/ 1680452 w 2871077"/>
            <a:gd name="connsiteY13" fmla="*/ 427370 h 1193584"/>
            <a:gd name="connsiteX14" fmla="*/ 1689977 w 2871077"/>
            <a:gd name="connsiteY14" fmla="*/ 579770 h 1193584"/>
            <a:gd name="connsiteX15" fmla="*/ 1737602 w 2871077"/>
            <a:gd name="connsiteY15" fmla="*/ 608345 h 1193584"/>
            <a:gd name="connsiteX16" fmla="*/ 1832852 w 2871077"/>
            <a:gd name="connsiteY16" fmla="*/ 655970 h 1193584"/>
            <a:gd name="connsiteX17" fmla="*/ 1928102 w 2871077"/>
            <a:gd name="connsiteY17" fmla="*/ 665495 h 1193584"/>
            <a:gd name="connsiteX18" fmla="*/ 2090027 w 2871077"/>
            <a:gd name="connsiteY18" fmla="*/ 684545 h 1193584"/>
            <a:gd name="connsiteX19" fmla="*/ 2632952 w 2871077"/>
            <a:gd name="connsiteY19" fmla="*/ 636920 h 1193584"/>
            <a:gd name="connsiteX20" fmla="*/ 2680577 w 2871077"/>
            <a:gd name="connsiteY20" fmla="*/ 608345 h 1193584"/>
            <a:gd name="connsiteX21" fmla="*/ 2690102 w 2871077"/>
            <a:gd name="connsiteY21" fmla="*/ 570245 h 1193584"/>
            <a:gd name="connsiteX22" fmla="*/ 2585327 w 2871077"/>
            <a:gd name="connsiteY22" fmla="*/ 484520 h 1193584"/>
            <a:gd name="connsiteX23" fmla="*/ 2337677 w 2871077"/>
            <a:gd name="connsiteY23" fmla="*/ 446420 h 1193584"/>
            <a:gd name="connsiteX24" fmla="*/ 1975727 w 2871077"/>
            <a:gd name="connsiteY24" fmla="*/ 474995 h 1193584"/>
            <a:gd name="connsiteX25" fmla="*/ 1718552 w 2871077"/>
            <a:gd name="connsiteY25" fmla="*/ 579770 h 1193584"/>
            <a:gd name="connsiteX26" fmla="*/ 1537577 w 2871077"/>
            <a:gd name="connsiteY26" fmla="*/ 665495 h 1193584"/>
            <a:gd name="connsiteX27" fmla="*/ 1470902 w 2871077"/>
            <a:gd name="connsiteY27" fmla="*/ 722645 h 1193584"/>
            <a:gd name="connsiteX28" fmla="*/ 1442327 w 2871077"/>
            <a:gd name="connsiteY28" fmla="*/ 741695 h 1193584"/>
            <a:gd name="connsiteX29" fmla="*/ 1670927 w 2871077"/>
            <a:gd name="connsiteY29" fmla="*/ 751220 h 1193584"/>
            <a:gd name="connsiteX30" fmla="*/ 1947152 w 2871077"/>
            <a:gd name="connsiteY30" fmla="*/ 665495 h 1193584"/>
            <a:gd name="connsiteX31" fmla="*/ 1994777 w 2871077"/>
            <a:gd name="connsiteY31" fmla="*/ 636920 h 1193584"/>
            <a:gd name="connsiteX32" fmla="*/ 2023352 w 2871077"/>
            <a:gd name="connsiteY32" fmla="*/ 617870 h 1193584"/>
            <a:gd name="connsiteX33" fmla="*/ 1108952 w 2871077"/>
            <a:gd name="connsiteY33" fmla="*/ 646445 h 1193584"/>
            <a:gd name="connsiteX34" fmla="*/ 908927 w 2871077"/>
            <a:gd name="connsiteY34" fmla="*/ 713120 h 1193584"/>
            <a:gd name="connsiteX35" fmla="*/ 794627 w 2871077"/>
            <a:gd name="connsiteY35" fmla="*/ 770270 h 1193584"/>
            <a:gd name="connsiteX36" fmla="*/ 804152 w 2871077"/>
            <a:gd name="connsiteY36" fmla="*/ 836945 h 1193584"/>
            <a:gd name="connsiteX37" fmla="*/ 880352 w 2871077"/>
            <a:gd name="connsiteY37" fmla="*/ 855995 h 1193584"/>
            <a:gd name="connsiteX38" fmla="*/ 975602 w 2871077"/>
            <a:gd name="connsiteY38" fmla="*/ 865520 h 1193584"/>
            <a:gd name="connsiteX39" fmla="*/ 1080377 w 2871077"/>
            <a:gd name="connsiteY39" fmla="*/ 884570 h 1193584"/>
            <a:gd name="connsiteX40" fmla="*/ 1680452 w 2871077"/>
            <a:gd name="connsiteY40" fmla="*/ 846470 h 1193584"/>
            <a:gd name="connsiteX41" fmla="*/ 1890002 w 2871077"/>
            <a:gd name="connsiteY41" fmla="*/ 713120 h 1193584"/>
            <a:gd name="connsiteX42" fmla="*/ 2109077 w 2871077"/>
            <a:gd name="connsiteY42" fmla="*/ 513095 h 1193584"/>
            <a:gd name="connsiteX43" fmla="*/ 2147177 w 2871077"/>
            <a:gd name="connsiteY43" fmla="*/ 427370 h 1193584"/>
            <a:gd name="connsiteX44" fmla="*/ 1137527 w 2871077"/>
            <a:gd name="connsiteY44" fmla="*/ 427370 h 1193584"/>
            <a:gd name="connsiteX45" fmla="*/ 613652 w 2871077"/>
            <a:gd name="connsiteY45" fmla="*/ 503570 h 1193584"/>
            <a:gd name="connsiteX46" fmla="*/ 299327 w 2871077"/>
            <a:gd name="connsiteY46" fmla="*/ 579770 h 1193584"/>
            <a:gd name="connsiteX47" fmla="*/ 127877 w 2871077"/>
            <a:gd name="connsiteY47" fmla="*/ 675020 h 1193584"/>
            <a:gd name="connsiteX48" fmla="*/ 13577 w 2871077"/>
            <a:gd name="connsiteY48" fmla="*/ 741695 h 1193584"/>
            <a:gd name="connsiteX49" fmla="*/ 4052 w 2871077"/>
            <a:gd name="connsiteY49" fmla="*/ 798845 h 1193584"/>
            <a:gd name="connsiteX50" fmla="*/ 232652 w 2871077"/>
            <a:gd name="connsiteY50" fmla="*/ 865520 h 1193584"/>
            <a:gd name="connsiteX51" fmla="*/ 413627 w 2871077"/>
            <a:gd name="connsiteY51" fmla="*/ 922670 h 1193584"/>
            <a:gd name="connsiteX52" fmla="*/ 880352 w 2871077"/>
            <a:gd name="connsiteY52" fmla="*/ 979820 h 1193584"/>
            <a:gd name="connsiteX53" fmla="*/ 1023227 w 2871077"/>
            <a:gd name="connsiteY53" fmla="*/ 998870 h 1193584"/>
            <a:gd name="connsiteX54" fmla="*/ 1175627 w 2871077"/>
            <a:gd name="connsiteY54" fmla="*/ 1027445 h 1193584"/>
            <a:gd name="connsiteX55" fmla="*/ 1775702 w 2871077"/>
            <a:gd name="connsiteY55" fmla="*/ 1008395 h 1193584"/>
            <a:gd name="connsiteX56" fmla="*/ 1851902 w 2871077"/>
            <a:gd name="connsiteY56" fmla="*/ 989345 h 1193584"/>
            <a:gd name="connsiteX57" fmla="*/ 1918577 w 2871077"/>
            <a:gd name="connsiteY57" fmla="*/ 970295 h 1193584"/>
            <a:gd name="connsiteX58" fmla="*/ 2051927 w 2871077"/>
            <a:gd name="connsiteY58" fmla="*/ 960770 h 1193584"/>
            <a:gd name="connsiteX59" fmla="*/ 2090027 w 2871077"/>
            <a:gd name="connsiteY59" fmla="*/ 951245 h 1193584"/>
            <a:gd name="connsiteX60" fmla="*/ 2042402 w 2871077"/>
            <a:gd name="connsiteY60" fmla="*/ 979820 h 1193584"/>
            <a:gd name="connsiteX61" fmla="*/ 1880477 w 2871077"/>
            <a:gd name="connsiteY61" fmla="*/ 1094120 h 1193584"/>
            <a:gd name="connsiteX62" fmla="*/ 1851902 w 2871077"/>
            <a:gd name="connsiteY62" fmla="*/ 1132220 h 1193584"/>
            <a:gd name="connsiteX63" fmla="*/ 1832852 w 2871077"/>
            <a:gd name="connsiteY63" fmla="*/ 1160795 h 1193584"/>
            <a:gd name="connsiteX64" fmla="*/ 1785227 w 2871077"/>
            <a:gd name="connsiteY64" fmla="*/ 1170320 h 1193584"/>
            <a:gd name="connsiteX65" fmla="*/ 1670927 w 2871077"/>
            <a:gd name="connsiteY65" fmla="*/ 960770 h 1193584"/>
            <a:gd name="connsiteX66" fmla="*/ 1566152 w 2871077"/>
            <a:gd name="connsiteY66" fmla="*/ 627395 h 1193584"/>
            <a:gd name="connsiteX67" fmla="*/ 1547102 w 2871077"/>
            <a:gd name="connsiteY67" fmla="*/ 503570 h 1193584"/>
            <a:gd name="connsiteX68" fmla="*/ 1499477 w 2871077"/>
            <a:gd name="connsiteY68" fmla="*/ 379745 h 1193584"/>
            <a:gd name="connsiteX69" fmla="*/ 1451852 w 2871077"/>
            <a:gd name="connsiteY69" fmla="*/ 208295 h 1193584"/>
            <a:gd name="connsiteX70" fmla="*/ 1442327 w 2871077"/>
            <a:gd name="connsiteY70" fmla="*/ 160670 h 1193584"/>
            <a:gd name="connsiteX71" fmla="*/ 1423277 w 2871077"/>
            <a:gd name="connsiteY71" fmla="*/ 132095 h 1193584"/>
            <a:gd name="connsiteX72" fmla="*/ 1337552 w 2871077"/>
            <a:gd name="connsiteY72" fmla="*/ 227345 h 1193584"/>
            <a:gd name="connsiteX73" fmla="*/ 1270877 w 2871077"/>
            <a:gd name="connsiteY73" fmla="*/ 294020 h 1193584"/>
            <a:gd name="connsiteX74" fmla="*/ 1070852 w 2871077"/>
            <a:gd name="connsiteY74" fmla="*/ 617870 h 1193584"/>
            <a:gd name="connsiteX75" fmla="*/ 966077 w 2871077"/>
            <a:gd name="connsiteY75" fmla="*/ 884570 h 1193584"/>
            <a:gd name="connsiteX76" fmla="*/ 927977 w 2871077"/>
            <a:gd name="connsiteY76" fmla="*/ 1094120 h 1193584"/>
            <a:gd name="connsiteX77" fmla="*/ 908927 w 2871077"/>
            <a:gd name="connsiteY77" fmla="*/ 1141745 h 1193584"/>
            <a:gd name="connsiteX78" fmla="*/ 899402 w 2871077"/>
            <a:gd name="connsiteY78" fmla="*/ 1189370 h 1193584"/>
            <a:gd name="connsiteX79" fmla="*/ 966077 w 2871077"/>
            <a:gd name="connsiteY79" fmla="*/ 1179845 h 1193584"/>
            <a:gd name="connsiteX80" fmla="*/ 1366127 w 2871077"/>
            <a:gd name="connsiteY80" fmla="*/ 1065545 h 1193584"/>
            <a:gd name="connsiteX81" fmla="*/ 1947152 w 2871077"/>
            <a:gd name="connsiteY81" fmla="*/ 970295 h 1193584"/>
            <a:gd name="connsiteX82" fmla="*/ 2213852 w 2871077"/>
            <a:gd name="connsiteY82" fmla="*/ 941720 h 1193584"/>
            <a:gd name="connsiteX83" fmla="*/ 2518652 w 2871077"/>
            <a:gd name="connsiteY83" fmla="*/ 894095 h 1193584"/>
            <a:gd name="connsiteX84" fmla="*/ 2871077 w 2871077"/>
            <a:gd name="connsiteY84" fmla="*/ 855995 h 1193584"/>
            <a:gd name="connsiteX85" fmla="*/ 2556752 w 2871077"/>
            <a:gd name="connsiteY85" fmla="*/ 941720 h 1193584"/>
            <a:gd name="connsiteX86" fmla="*/ 2070977 w 2871077"/>
            <a:gd name="connsiteY86" fmla="*/ 1075070 h 1193584"/>
            <a:gd name="connsiteX87" fmla="*/ 1899527 w 2871077"/>
            <a:gd name="connsiteY87" fmla="*/ 1084595 h 1193584"/>
            <a:gd name="connsiteX88" fmla="*/ 1642352 w 2871077"/>
            <a:gd name="connsiteY88" fmla="*/ 1075070 h 1193584"/>
            <a:gd name="connsiteX89" fmla="*/ 1613777 w 2871077"/>
            <a:gd name="connsiteY89" fmla="*/ 1065545 h 1193584"/>
            <a:gd name="connsiteX90" fmla="*/ 1537577 w 2871077"/>
            <a:gd name="connsiteY90" fmla="*/ 989345 h 1193584"/>
            <a:gd name="connsiteX91" fmla="*/ 1509002 w 2871077"/>
            <a:gd name="connsiteY91" fmla="*/ 960770 h 1193584"/>
            <a:gd name="connsiteX92" fmla="*/ 1547102 w 2871077"/>
            <a:gd name="connsiteY92" fmla="*/ 789320 h 1193584"/>
            <a:gd name="connsiteX93" fmla="*/ 1642352 w 2871077"/>
            <a:gd name="connsiteY93" fmla="*/ 722645 h 1193584"/>
            <a:gd name="connsiteX94" fmla="*/ 2194802 w 2871077"/>
            <a:gd name="connsiteY94" fmla="*/ 541670 h 1193584"/>
            <a:gd name="connsiteX95" fmla="*/ 2375777 w 2871077"/>
            <a:gd name="connsiteY95" fmla="*/ 474995 h 1193584"/>
            <a:gd name="connsiteX96" fmla="*/ 2661527 w 2871077"/>
            <a:gd name="connsiteY96" fmla="*/ 398795 h 1193584"/>
            <a:gd name="connsiteX97" fmla="*/ 2690102 w 2871077"/>
            <a:gd name="connsiteY97" fmla="*/ 417845 h 1193584"/>
            <a:gd name="connsiteX98" fmla="*/ 2480552 w 2871077"/>
            <a:gd name="connsiteY98" fmla="*/ 532145 h 1193584"/>
            <a:gd name="connsiteX99" fmla="*/ 1985252 w 2871077"/>
            <a:gd name="connsiteY99" fmla="*/ 703595 h 1193584"/>
            <a:gd name="connsiteX100" fmla="*/ 1337552 w 2871077"/>
            <a:gd name="connsiteY100" fmla="*/ 884570 h 1193584"/>
            <a:gd name="connsiteX101" fmla="*/ 1051802 w 2871077"/>
            <a:gd name="connsiteY101" fmla="*/ 970295 h 1193584"/>
            <a:gd name="connsiteX102" fmla="*/ 1280402 w 2871077"/>
            <a:gd name="connsiteY102" fmla="*/ 1046495 h 1193584"/>
            <a:gd name="connsiteX103" fmla="*/ 1756652 w 2871077"/>
            <a:gd name="connsiteY103" fmla="*/ 1036970 h 1193584"/>
            <a:gd name="connsiteX104" fmla="*/ 1813802 w 2871077"/>
            <a:gd name="connsiteY104" fmla="*/ 1027445 h 1193584"/>
            <a:gd name="connsiteX105" fmla="*/ 1899527 w 2871077"/>
            <a:gd name="connsiteY105" fmla="*/ 998870 h 1193584"/>
            <a:gd name="connsiteX106" fmla="*/ 785102 w 2871077"/>
            <a:gd name="connsiteY106" fmla="*/ 1008395 h 1193584"/>
            <a:gd name="connsiteX107" fmla="*/ 1328027 w 2871077"/>
            <a:gd name="connsiteY107" fmla="*/ 998870 h 1193584"/>
            <a:gd name="connsiteX108" fmla="*/ 1689977 w 2871077"/>
            <a:gd name="connsiteY108" fmla="*/ 979820 h 1193584"/>
            <a:gd name="connsiteX109" fmla="*/ 2013827 w 2871077"/>
            <a:gd name="connsiteY109" fmla="*/ 951245 h 1193584"/>
            <a:gd name="connsiteX110" fmla="*/ 1223252 w 2871077"/>
            <a:gd name="connsiteY110" fmla="*/ 998870 h 1193584"/>
            <a:gd name="connsiteX111" fmla="*/ 1613777 w 2871077"/>
            <a:gd name="connsiteY111" fmla="*/ 1008395 h 11935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</a:cxnLst>
          <a:rect l="l" t="t" r="r" b="b"/>
          <a:pathLst>
            <a:path w="2871077" h="1193584">
              <a:moveTo>
                <a:pt x="232652" y="93995"/>
              </a:moveTo>
              <a:cubicBezTo>
                <a:pt x="299327" y="138445"/>
                <a:pt x="359023" y="195779"/>
                <a:pt x="432677" y="227345"/>
              </a:cubicBezTo>
              <a:cubicBezTo>
                <a:pt x="489061" y="251510"/>
                <a:pt x="569943" y="287165"/>
                <a:pt x="623177" y="303545"/>
              </a:cubicBezTo>
              <a:cubicBezTo>
                <a:pt x="733884" y="337609"/>
                <a:pt x="852556" y="345888"/>
                <a:pt x="966077" y="360695"/>
              </a:cubicBezTo>
              <a:cubicBezTo>
                <a:pt x="994560" y="360212"/>
                <a:pt x="2234462" y="582035"/>
                <a:pt x="2728202" y="294020"/>
              </a:cubicBezTo>
              <a:cubicBezTo>
                <a:pt x="2741914" y="286021"/>
                <a:pt x="2753602" y="274970"/>
                <a:pt x="2766302" y="265445"/>
              </a:cubicBezTo>
              <a:cubicBezTo>
                <a:pt x="2795911" y="206226"/>
                <a:pt x="2813776" y="194526"/>
                <a:pt x="2737727" y="113045"/>
              </a:cubicBezTo>
              <a:cubicBezTo>
                <a:pt x="2717175" y="91025"/>
                <a:pt x="2681147" y="92073"/>
                <a:pt x="2652002" y="84470"/>
              </a:cubicBezTo>
              <a:cubicBezTo>
                <a:pt x="2537539" y="54610"/>
                <a:pt x="2494096" y="52621"/>
                <a:pt x="2375777" y="36845"/>
              </a:cubicBezTo>
              <a:cubicBezTo>
                <a:pt x="2082634" y="51029"/>
                <a:pt x="1878242" y="-91023"/>
                <a:pt x="1756652" y="103520"/>
              </a:cubicBezTo>
              <a:cubicBezTo>
                <a:pt x="1749127" y="115561"/>
                <a:pt x="1743952" y="128920"/>
                <a:pt x="1737602" y="141620"/>
              </a:cubicBezTo>
              <a:cubicBezTo>
                <a:pt x="1731252" y="170195"/>
                <a:pt x="1724293" y="198641"/>
                <a:pt x="1718552" y="227345"/>
              </a:cubicBezTo>
              <a:cubicBezTo>
                <a:pt x="1714764" y="246283"/>
                <a:pt x="1713074" y="265611"/>
                <a:pt x="1709027" y="284495"/>
              </a:cubicBezTo>
              <a:cubicBezTo>
                <a:pt x="1677533" y="431465"/>
                <a:pt x="1699681" y="292768"/>
                <a:pt x="1680452" y="427370"/>
              </a:cubicBezTo>
              <a:cubicBezTo>
                <a:pt x="1683627" y="478170"/>
                <a:pt x="1674650" y="531233"/>
                <a:pt x="1689977" y="579770"/>
              </a:cubicBezTo>
              <a:cubicBezTo>
                <a:pt x="1695552" y="597424"/>
                <a:pt x="1721267" y="599633"/>
                <a:pt x="1737602" y="608345"/>
              </a:cubicBezTo>
              <a:cubicBezTo>
                <a:pt x="1768923" y="625050"/>
                <a:pt x="1798851" y="645770"/>
                <a:pt x="1832852" y="655970"/>
              </a:cubicBezTo>
              <a:cubicBezTo>
                <a:pt x="1863415" y="665139"/>
                <a:pt x="1896389" y="661971"/>
                <a:pt x="1928102" y="665495"/>
              </a:cubicBezTo>
              <a:lnTo>
                <a:pt x="2090027" y="684545"/>
              </a:lnTo>
              <a:cubicBezTo>
                <a:pt x="2459024" y="670075"/>
                <a:pt x="2449006" y="737254"/>
                <a:pt x="2632952" y="636920"/>
              </a:cubicBezTo>
              <a:cubicBezTo>
                <a:pt x="2649205" y="628055"/>
                <a:pt x="2664702" y="617870"/>
                <a:pt x="2680577" y="608345"/>
              </a:cubicBezTo>
              <a:cubicBezTo>
                <a:pt x="2683752" y="595645"/>
                <a:pt x="2692669" y="583082"/>
                <a:pt x="2690102" y="570245"/>
              </a:cubicBezTo>
              <a:cubicBezTo>
                <a:pt x="2676959" y="504528"/>
                <a:pt x="2646363" y="500582"/>
                <a:pt x="2585327" y="484520"/>
              </a:cubicBezTo>
              <a:cubicBezTo>
                <a:pt x="2528543" y="469577"/>
                <a:pt x="2386799" y="452970"/>
                <a:pt x="2337677" y="446420"/>
              </a:cubicBezTo>
              <a:cubicBezTo>
                <a:pt x="2217027" y="455945"/>
                <a:pt x="2095446" y="457259"/>
                <a:pt x="1975727" y="474995"/>
              </a:cubicBezTo>
              <a:cubicBezTo>
                <a:pt x="1837938" y="495408"/>
                <a:pt x="1830747" y="526344"/>
                <a:pt x="1718552" y="579770"/>
              </a:cubicBezTo>
              <a:cubicBezTo>
                <a:pt x="1623186" y="625182"/>
                <a:pt x="1624292" y="605878"/>
                <a:pt x="1537577" y="665495"/>
              </a:cubicBezTo>
              <a:cubicBezTo>
                <a:pt x="1513456" y="682078"/>
                <a:pt x="1493760" y="704359"/>
                <a:pt x="1470902" y="722645"/>
              </a:cubicBezTo>
              <a:cubicBezTo>
                <a:pt x="1461963" y="729796"/>
                <a:pt x="1451852" y="735345"/>
                <a:pt x="1442327" y="741695"/>
              </a:cubicBezTo>
              <a:cubicBezTo>
                <a:pt x="1378782" y="837013"/>
                <a:pt x="1401516" y="786669"/>
                <a:pt x="1670927" y="751220"/>
              </a:cubicBezTo>
              <a:cubicBezTo>
                <a:pt x="1725822" y="743997"/>
                <a:pt x="1915705" y="684363"/>
                <a:pt x="1947152" y="665495"/>
              </a:cubicBezTo>
              <a:cubicBezTo>
                <a:pt x="1963027" y="655970"/>
                <a:pt x="1979078" y="646732"/>
                <a:pt x="1994777" y="636920"/>
              </a:cubicBezTo>
              <a:cubicBezTo>
                <a:pt x="2004485" y="630853"/>
                <a:pt x="2034799" y="617747"/>
                <a:pt x="2023352" y="617870"/>
              </a:cubicBezTo>
              <a:cubicBezTo>
                <a:pt x="1718421" y="621149"/>
                <a:pt x="1413752" y="636920"/>
                <a:pt x="1108952" y="646445"/>
              </a:cubicBezTo>
              <a:cubicBezTo>
                <a:pt x="985752" y="677245"/>
                <a:pt x="1013471" y="663337"/>
                <a:pt x="908927" y="713120"/>
              </a:cubicBezTo>
              <a:cubicBezTo>
                <a:pt x="870468" y="731434"/>
                <a:pt x="794627" y="770270"/>
                <a:pt x="794627" y="770270"/>
              </a:cubicBezTo>
              <a:cubicBezTo>
                <a:pt x="797802" y="792495"/>
                <a:pt x="788277" y="821070"/>
                <a:pt x="804152" y="836945"/>
              </a:cubicBezTo>
              <a:cubicBezTo>
                <a:pt x="822665" y="855458"/>
                <a:pt x="854527" y="851691"/>
                <a:pt x="880352" y="855995"/>
              </a:cubicBezTo>
              <a:cubicBezTo>
                <a:pt x="911826" y="861241"/>
                <a:pt x="944014" y="861007"/>
                <a:pt x="975602" y="865520"/>
              </a:cubicBezTo>
              <a:cubicBezTo>
                <a:pt x="1010743" y="870540"/>
                <a:pt x="1045452" y="878220"/>
                <a:pt x="1080377" y="884570"/>
              </a:cubicBezTo>
              <a:cubicBezTo>
                <a:pt x="1280402" y="871870"/>
                <a:pt x="1484373" y="887993"/>
                <a:pt x="1680452" y="846470"/>
              </a:cubicBezTo>
              <a:cubicBezTo>
                <a:pt x="1761450" y="829318"/>
                <a:pt x="1824648" y="763951"/>
                <a:pt x="1890002" y="713120"/>
              </a:cubicBezTo>
              <a:cubicBezTo>
                <a:pt x="1950456" y="666101"/>
                <a:pt x="2080177" y="570894"/>
                <a:pt x="2109077" y="513095"/>
              </a:cubicBezTo>
              <a:cubicBezTo>
                <a:pt x="2142142" y="446965"/>
                <a:pt x="2130917" y="476151"/>
                <a:pt x="2147177" y="427370"/>
              </a:cubicBezTo>
              <a:cubicBezTo>
                <a:pt x="1847360" y="227492"/>
                <a:pt x="2104040" y="390760"/>
                <a:pt x="1137527" y="427370"/>
              </a:cubicBezTo>
              <a:cubicBezTo>
                <a:pt x="946627" y="434601"/>
                <a:pt x="798782" y="465703"/>
                <a:pt x="613652" y="503570"/>
              </a:cubicBezTo>
              <a:cubicBezTo>
                <a:pt x="456564" y="535702"/>
                <a:pt x="446168" y="540612"/>
                <a:pt x="299327" y="579770"/>
              </a:cubicBezTo>
              <a:cubicBezTo>
                <a:pt x="242177" y="611520"/>
                <a:pt x="187968" y="649267"/>
                <a:pt x="127877" y="675020"/>
              </a:cubicBezTo>
              <a:cubicBezTo>
                <a:pt x="42516" y="711603"/>
                <a:pt x="80083" y="688490"/>
                <a:pt x="13577" y="741695"/>
              </a:cubicBezTo>
              <a:cubicBezTo>
                <a:pt x="10402" y="760745"/>
                <a:pt x="-8013" y="783764"/>
                <a:pt x="4052" y="798845"/>
              </a:cubicBezTo>
              <a:cubicBezTo>
                <a:pt x="35124" y="837685"/>
                <a:pt x="212934" y="860300"/>
                <a:pt x="232652" y="865520"/>
              </a:cubicBezTo>
              <a:cubicBezTo>
                <a:pt x="293807" y="881708"/>
                <a:pt x="351964" y="908539"/>
                <a:pt x="413627" y="922670"/>
              </a:cubicBezTo>
              <a:cubicBezTo>
                <a:pt x="645163" y="975730"/>
                <a:pt x="669580" y="969281"/>
                <a:pt x="880352" y="979820"/>
              </a:cubicBezTo>
              <a:cubicBezTo>
                <a:pt x="927977" y="986170"/>
                <a:pt x="975794" y="991219"/>
                <a:pt x="1023227" y="998870"/>
              </a:cubicBezTo>
              <a:cubicBezTo>
                <a:pt x="1074253" y="1007100"/>
                <a:pt x="1123946" y="1026791"/>
                <a:pt x="1175627" y="1027445"/>
              </a:cubicBezTo>
              <a:cubicBezTo>
                <a:pt x="1375737" y="1029978"/>
                <a:pt x="1575677" y="1014745"/>
                <a:pt x="1775702" y="1008395"/>
              </a:cubicBezTo>
              <a:lnTo>
                <a:pt x="1851902" y="989345"/>
              </a:lnTo>
              <a:cubicBezTo>
                <a:pt x="1874236" y="983389"/>
                <a:pt x="1895695" y="973564"/>
                <a:pt x="1918577" y="970295"/>
              </a:cubicBezTo>
              <a:cubicBezTo>
                <a:pt x="1962692" y="963993"/>
                <a:pt x="2007477" y="963945"/>
                <a:pt x="2051927" y="960770"/>
              </a:cubicBezTo>
              <a:cubicBezTo>
                <a:pt x="2064627" y="957595"/>
                <a:pt x="2095881" y="939536"/>
                <a:pt x="2090027" y="951245"/>
              </a:cubicBezTo>
              <a:cubicBezTo>
                <a:pt x="2081748" y="967804"/>
                <a:pt x="2057945" y="969763"/>
                <a:pt x="2042402" y="979820"/>
              </a:cubicBezTo>
              <a:cubicBezTo>
                <a:pt x="2024899" y="991145"/>
                <a:pt x="1913372" y="1061225"/>
                <a:pt x="1880477" y="1094120"/>
              </a:cubicBezTo>
              <a:cubicBezTo>
                <a:pt x="1869252" y="1105345"/>
                <a:pt x="1861129" y="1119302"/>
                <a:pt x="1851902" y="1132220"/>
              </a:cubicBezTo>
              <a:cubicBezTo>
                <a:pt x="1845248" y="1141535"/>
                <a:pt x="1842791" y="1155115"/>
                <a:pt x="1832852" y="1160795"/>
              </a:cubicBezTo>
              <a:cubicBezTo>
                <a:pt x="1818796" y="1168827"/>
                <a:pt x="1801102" y="1167145"/>
                <a:pt x="1785227" y="1170320"/>
              </a:cubicBezTo>
              <a:cubicBezTo>
                <a:pt x="1744603" y="1102613"/>
                <a:pt x="1700411" y="1034479"/>
                <a:pt x="1670927" y="960770"/>
              </a:cubicBezTo>
              <a:cubicBezTo>
                <a:pt x="1651290" y="911677"/>
                <a:pt x="1579125" y="682993"/>
                <a:pt x="1566152" y="627395"/>
              </a:cubicBezTo>
              <a:cubicBezTo>
                <a:pt x="1556663" y="586727"/>
                <a:pt x="1557959" y="543895"/>
                <a:pt x="1547102" y="503570"/>
              </a:cubicBezTo>
              <a:cubicBezTo>
                <a:pt x="1535605" y="460868"/>
                <a:pt x="1513053" y="421832"/>
                <a:pt x="1499477" y="379745"/>
              </a:cubicBezTo>
              <a:cubicBezTo>
                <a:pt x="1481267" y="323295"/>
                <a:pt x="1463484" y="266457"/>
                <a:pt x="1451852" y="208295"/>
              </a:cubicBezTo>
              <a:cubicBezTo>
                <a:pt x="1448677" y="192420"/>
                <a:pt x="1448011" y="175829"/>
                <a:pt x="1442327" y="160670"/>
              </a:cubicBezTo>
              <a:cubicBezTo>
                <a:pt x="1438307" y="149951"/>
                <a:pt x="1429627" y="141620"/>
                <a:pt x="1423277" y="132095"/>
              </a:cubicBezTo>
              <a:cubicBezTo>
                <a:pt x="1344822" y="190936"/>
                <a:pt x="1426241" y="123874"/>
                <a:pt x="1337552" y="227345"/>
              </a:cubicBezTo>
              <a:cubicBezTo>
                <a:pt x="1317097" y="251209"/>
                <a:pt x="1289736" y="268875"/>
                <a:pt x="1270877" y="294020"/>
              </a:cubicBezTo>
              <a:cubicBezTo>
                <a:pt x="1207478" y="378552"/>
                <a:pt x="1119384" y="513872"/>
                <a:pt x="1070852" y="617870"/>
              </a:cubicBezTo>
              <a:cubicBezTo>
                <a:pt x="1028063" y="709562"/>
                <a:pt x="999910" y="791529"/>
                <a:pt x="966077" y="884570"/>
              </a:cubicBezTo>
              <a:cubicBezTo>
                <a:pt x="959349" y="924936"/>
                <a:pt x="939810" y="1049745"/>
                <a:pt x="927977" y="1094120"/>
              </a:cubicBezTo>
              <a:cubicBezTo>
                <a:pt x="923572" y="1110641"/>
                <a:pt x="913840" y="1125368"/>
                <a:pt x="908927" y="1141745"/>
              </a:cubicBezTo>
              <a:cubicBezTo>
                <a:pt x="904275" y="1157252"/>
                <a:pt x="885932" y="1180390"/>
                <a:pt x="899402" y="1189370"/>
              </a:cubicBezTo>
              <a:cubicBezTo>
                <a:pt x="918082" y="1201823"/>
                <a:pt x="943852" y="1183020"/>
                <a:pt x="966077" y="1179845"/>
              </a:cubicBezTo>
              <a:cubicBezTo>
                <a:pt x="1098554" y="1135686"/>
                <a:pt x="1225652" y="1091559"/>
                <a:pt x="1366127" y="1065545"/>
              </a:cubicBezTo>
              <a:cubicBezTo>
                <a:pt x="1625394" y="1017533"/>
                <a:pt x="1668702" y="1006224"/>
                <a:pt x="1947152" y="970295"/>
              </a:cubicBezTo>
              <a:cubicBezTo>
                <a:pt x="2035826" y="958853"/>
                <a:pt x="2125227" y="953537"/>
                <a:pt x="2213852" y="941720"/>
              </a:cubicBezTo>
              <a:cubicBezTo>
                <a:pt x="2315783" y="928129"/>
                <a:pt x="2416890" y="908897"/>
                <a:pt x="2518652" y="894095"/>
              </a:cubicBezTo>
              <a:cubicBezTo>
                <a:pt x="2728500" y="863572"/>
                <a:pt x="2696594" y="868458"/>
                <a:pt x="2871077" y="855995"/>
              </a:cubicBezTo>
              <a:cubicBezTo>
                <a:pt x="2766302" y="884570"/>
                <a:pt x="2660241" y="908792"/>
                <a:pt x="2556752" y="941720"/>
              </a:cubicBezTo>
              <a:cubicBezTo>
                <a:pt x="2386272" y="995964"/>
                <a:pt x="2251334" y="1044371"/>
                <a:pt x="2070977" y="1075070"/>
              </a:cubicBezTo>
              <a:cubicBezTo>
                <a:pt x="2014550" y="1084675"/>
                <a:pt x="1956677" y="1081420"/>
                <a:pt x="1899527" y="1084595"/>
              </a:cubicBezTo>
              <a:cubicBezTo>
                <a:pt x="1813802" y="1081420"/>
                <a:pt x="1727946" y="1080776"/>
                <a:pt x="1642352" y="1075070"/>
              </a:cubicBezTo>
              <a:cubicBezTo>
                <a:pt x="1632334" y="1074402"/>
                <a:pt x="1621548" y="1071903"/>
                <a:pt x="1613777" y="1065545"/>
              </a:cubicBezTo>
              <a:cubicBezTo>
                <a:pt x="1585976" y="1042798"/>
                <a:pt x="1562977" y="1014745"/>
                <a:pt x="1537577" y="989345"/>
              </a:cubicBezTo>
              <a:lnTo>
                <a:pt x="1509002" y="960770"/>
              </a:lnTo>
              <a:cubicBezTo>
                <a:pt x="1521702" y="903620"/>
                <a:pt x="1518497" y="840400"/>
                <a:pt x="1547102" y="789320"/>
              </a:cubicBezTo>
              <a:cubicBezTo>
                <a:pt x="1566038" y="755505"/>
                <a:pt x="1607211" y="738990"/>
                <a:pt x="1642352" y="722645"/>
              </a:cubicBezTo>
              <a:cubicBezTo>
                <a:pt x="2025647" y="544368"/>
                <a:pt x="1852233" y="642883"/>
                <a:pt x="2194802" y="541670"/>
              </a:cubicBezTo>
              <a:cubicBezTo>
                <a:pt x="2256456" y="523454"/>
                <a:pt x="2314304" y="493813"/>
                <a:pt x="2375777" y="474995"/>
              </a:cubicBezTo>
              <a:cubicBezTo>
                <a:pt x="2470038" y="446140"/>
                <a:pt x="2661527" y="398795"/>
                <a:pt x="2661527" y="398795"/>
              </a:cubicBezTo>
              <a:cubicBezTo>
                <a:pt x="2671052" y="405145"/>
                <a:pt x="2697640" y="409230"/>
                <a:pt x="2690102" y="417845"/>
              </a:cubicBezTo>
              <a:cubicBezTo>
                <a:pt x="2672348" y="438135"/>
                <a:pt x="2496792" y="526055"/>
                <a:pt x="2480552" y="532145"/>
              </a:cubicBezTo>
              <a:cubicBezTo>
                <a:pt x="2316964" y="593490"/>
                <a:pt x="2153519" y="656579"/>
                <a:pt x="1985252" y="703595"/>
              </a:cubicBezTo>
              <a:lnTo>
                <a:pt x="1337552" y="884570"/>
              </a:lnTo>
              <a:cubicBezTo>
                <a:pt x="1241934" y="911889"/>
                <a:pt x="1147742" y="944130"/>
                <a:pt x="1051802" y="970295"/>
              </a:cubicBezTo>
              <a:cubicBezTo>
                <a:pt x="564618" y="1103163"/>
                <a:pt x="625948" y="1058728"/>
                <a:pt x="1280402" y="1046495"/>
              </a:cubicBezTo>
              <a:lnTo>
                <a:pt x="1756652" y="1036970"/>
              </a:lnTo>
              <a:cubicBezTo>
                <a:pt x="1775702" y="1033795"/>
                <a:pt x="1795141" y="1032421"/>
                <a:pt x="1813802" y="1027445"/>
              </a:cubicBezTo>
              <a:cubicBezTo>
                <a:pt x="1842906" y="1019684"/>
                <a:pt x="1929647" y="998613"/>
                <a:pt x="1899527" y="998870"/>
              </a:cubicBezTo>
              <a:lnTo>
                <a:pt x="785102" y="1008395"/>
              </a:lnTo>
              <a:cubicBezTo>
                <a:pt x="511506" y="1042595"/>
                <a:pt x="622967" y="1026251"/>
                <a:pt x="1328027" y="998870"/>
              </a:cubicBezTo>
              <a:cubicBezTo>
                <a:pt x="1448753" y="994182"/>
                <a:pt x="1569450" y="988190"/>
                <a:pt x="1689977" y="979820"/>
              </a:cubicBezTo>
              <a:cubicBezTo>
                <a:pt x="1798086" y="972312"/>
                <a:pt x="2122161" y="948467"/>
                <a:pt x="2013827" y="951245"/>
              </a:cubicBezTo>
              <a:cubicBezTo>
                <a:pt x="1571745" y="962580"/>
                <a:pt x="1510281" y="970167"/>
                <a:pt x="1223252" y="998870"/>
              </a:cubicBezTo>
              <a:cubicBezTo>
                <a:pt x="1046543" y="1043047"/>
                <a:pt x="1172061" y="1008395"/>
                <a:pt x="1613777" y="1008395"/>
              </a:cubicBezTo>
            </a:path>
          </a:pathLst>
        </a:custGeom>
        <a:ln w="571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zoomScale="85" zoomScaleNormal="85" workbookViewId="0">
      <selection activeCell="L1" sqref="L1:O17"/>
    </sheetView>
  </sheetViews>
  <sheetFormatPr baseColWidth="10" defaultRowHeight="15" x14ac:dyDescent="0.25"/>
  <cols>
    <col min="2" max="2" width="50.140625" customWidth="1"/>
    <col min="3" max="6" width="23.140625" customWidth="1"/>
    <col min="12" max="12" width="34" customWidth="1"/>
    <col min="13" max="14" width="19.85546875" customWidth="1"/>
    <col min="15" max="15" width="21" customWidth="1"/>
  </cols>
  <sheetData>
    <row r="1" spans="1:15" ht="27.75" thickTop="1" thickBot="1" x14ac:dyDescent="0.45">
      <c r="B1" s="14" t="s">
        <v>65</v>
      </c>
      <c r="L1" s="1" t="s">
        <v>0</v>
      </c>
      <c r="M1" s="2">
        <v>2000000</v>
      </c>
      <c r="N1" s="2"/>
      <c r="O1" s="1"/>
    </row>
    <row r="2" spans="1:15" ht="20.25" thickTop="1" thickBot="1" x14ac:dyDescent="0.3">
      <c r="A2" s="4"/>
      <c r="B2" s="9" t="s">
        <v>62</v>
      </c>
      <c r="L2" s="1" t="s">
        <v>1</v>
      </c>
      <c r="M2" s="2">
        <v>3000</v>
      </c>
      <c r="N2" s="2"/>
      <c r="O2" s="1"/>
    </row>
    <row r="3" spans="1:15" ht="22.5" thickTop="1" thickBot="1" x14ac:dyDescent="0.4">
      <c r="A3" s="12">
        <v>1</v>
      </c>
      <c r="B3" s="10" t="s">
        <v>41</v>
      </c>
      <c r="L3" s="1" t="s">
        <v>2</v>
      </c>
      <c r="M3" s="2">
        <v>1000000</v>
      </c>
      <c r="N3" s="2"/>
      <c r="O3" s="1"/>
    </row>
    <row r="4" spans="1:15" ht="22.5" thickTop="1" thickBot="1" x14ac:dyDescent="0.4">
      <c r="A4" s="12">
        <v>2</v>
      </c>
      <c r="B4" s="10" t="s">
        <v>42</v>
      </c>
      <c r="L4" s="1" t="s">
        <v>3</v>
      </c>
      <c r="M4" s="2">
        <v>5000000</v>
      </c>
      <c r="N4" s="2"/>
      <c r="O4" s="1"/>
    </row>
    <row r="5" spans="1:15" ht="22.5" thickTop="1" thickBot="1" x14ac:dyDescent="0.4">
      <c r="A5" s="12">
        <v>3</v>
      </c>
      <c r="B5" s="10" t="s">
        <v>43</v>
      </c>
      <c r="L5" s="1" t="s">
        <v>4</v>
      </c>
      <c r="M5" s="2">
        <v>120000</v>
      </c>
      <c r="N5" s="2"/>
      <c r="O5" s="1"/>
    </row>
    <row r="6" spans="1:15" ht="22.5" thickTop="1" thickBot="1" x14ac:dyDescent="0.4">
      <c r="A6" s="12">
        <v>4</v>
      </c>
      <c r="B6" s="10" t="s">
        <v>44</v>
      </c>
      <c r="L6" s="1" t="s">
        <v>5</v>
      </c>
      <c r="M6" s="2">
        <v>300000</v>
      </c>
      <c r="N6" s="2"/>
      <c r="O6" s="1"/>
    </row>
    <row r="7" spans="1:15" ht="22.5" thickTop="1" thickBot="1" x14ac:dyDescent="0.4">
      <c r="A7" s="12">
        <v>5</v>
      </c>
      <c r="B7" s="10" t="s">
        <v>45</v>
      </c>
      <c r="L7" s="1" t="s">
        <v>6</v>
      </c>
      <c r="M7" s="2">
        <v>7000</v>
      </c>
      <c r="N7" s="2"/>
      <c r="O7" s="1"/>
    </row>
    <row r="8" spans="1:15" ht="22.5" thickTop="1" thickBot="1" x14ac:dyDescent="0.4">
      <c r="A8" s="12"/>
      <c r="B8" s="9" t="s">
        <v>61</v>
      </c>
      <c r="L8" s="1" t="s">
        <v>7</v>
      </c>
      <c r="M8" s="2">
        <v>6200000</v>
      </c>
      <c r="N8" s="2"/>
      <c r="O8" s="1"/>
    </row>
    <row r="9" spans="1:15" ht="22.5" thickTop="1" thickBot="1" x14ac:dyDescent="0.4">
      <c r="A9" s="12">
        <v>6</v>
      </c>
      <c r="B9" s="10" t="s">
        <v>47</v>
      </c>
      <c r="L9" s="1" t="s">
        <v>8</v>
      </c>
      <c r="M9" s="2">
        <v>50000</v>
      </c>
      <c r="N9" s="2"/>
      <c r="O9" s="1"/>
    </row>
    <row r="10" spans="1:15" ht="22.5" thickTop="1" thickBot="1" x14ac:dyDescent="0.4">
      <c r="A10" s="12">
        <v>7</v>
      </c>
      <c r="B10" s="10" t="s">
        <v>48</v>
      </c>
      <c r="F10" s="3"/>
      <c r="G10" s="3"/>
      <c r="H10" s="3"/>
      <c r="I10" s="3"/>
      <c r="L10" s="1" t="s">
        <v>9</v>
      </c>
      <c r="M10" s="2">
        <v>72000</v>
      </c>
      <c r="N10" s="2"/>
      <c r="O10" s="1"/>
    </row>
    <row r="11" spans="1:15" ht="22.5" thickTop="1" thickBot="1" x14ac:dyDescent="0.4">
      <c r="A11" s="12">
        <v>8</v>
      </c>
      <c r="B11" s="10" t="s">
        <v>49</v>
      </c>
      <c r="F11" s="3"/>
      <c r="G11" s="3"/>
      <c r="H11" s="3"/>
      <c r="I11" s="3"/>
      <c r="L11" s="1" t="s">
        <v>10</v>
      </c>
      <c r="M11" s="2">
        <v>100000</v>
      </c>
      <c r="N11" s="2"/>
      <c r="O11" s="1"/>
    </row>
    <row r="12" spans="1:15" ht="22.5" thickTop="1" thickBot="1" x14ac:dyDescent="0.4">
      <c r="A12" s="12">
        <v>9</v>
      </c>
      <c r="B12" s="10" t="s">
        <v>50</v>
      </c>
      <c r="F12" s="3"/>
      <c r="G12" s="3"/>
      <c r="H12" s="3"/>
      <c r="I12" s="3"/>
      <c r="L12" s="1" t="s">
        <v>11</v>
      </c>
      <c r="M12" s="2">
        <v>320000</v>
      </c>
      <c r="N12" s="2"/>
      <c r="O12" s="1"/>
    </row>
    <row r="13" spans="1:15" ht="22.5" thickTop="1" thickBot="1" x14ac:dyDescent="0.4">
      <c r="A13" s="12"/>
      <c r="B13" s="9" t="s">
        <v>63</v>
      </c>
      <c r="F13" s="3"/>
      <c r="G13" s="3"/>
      <c r="H13" s="3"/>
      <c r="I13" s="3"/>
      <c r="L13" s="1" t="s">
        <v>12</v>
      </c>
      <c r="M13" s="2">
        <v>350000</v>
      </c>
      <c r="N13" s="2"/>
      <c r="O13" s="1"/>
    </row>
    <row r="14" spans="1:15" ht="22.5" thickTop="1" thickBot="1" x14ac:dyDescent="0.4">
      <c r="A14" s="12">
        <v>10</v>
      </c>
      <c r="B14" s="10" t="s">
        <v>52</v>
      </c>
      <c r="F14" s="3"/>
      <c r="G14" s="3"/>
      <c r="H14" s="3"/>
      <c r="I14" s="3"/>
      <c r="L14" s="1" t="s">
        <v>13</v>
      </c>
      <c r="M14" s="2">
        <v>1500</v>
      </c>
      <c r="N14" s="2"/>
      <c r="O14" s="1"/>
    </row>
    <row r="15" spans="1:15" ht="22.5" thickTop="1" thickBot="1" x14ac:dyDescent="0.4">
      <c r="A15" s="12">
        <v>11</v>
      </c>
      <c r="B15" s="10" t="s">
        <v>53</v>
      </c>
      <c r="F15" s="3"/>
      <c r="G15" s="3"/>
      <c r="H15" s="3"/>
      <c r="I15" s="3"/>
      <c r="L15" s="1" t="s">
        <v>14</v>
      </c>
      <c r="M15" s="2">
        <v>220000</v>
      </c>
      <c r="N15" s="2"/>
      <c r="O15" s="1"/>
    </row>
    <row r="16" spans="1:15" ht="22.5" thickTop="1" thickBot="1" x14ac:dyDescent="0.4">
      <c r="A16" s="12">
        <v>12</v>
      </c>
      <c r="B16" s="10" t="s">
        <v>54</v>
      </c>
      <c r="F16" s="3"/>
      <c r="G16" s="3"/>
      <c r="H16" s="3"/>
      <c r="I16" s="3"/>
      <c r="L16" s="1" t="s">
        <v>15</v>
      </c>
      <c r="M16" s="2">
        <v>40000</v>
      </c>
      <c r="N16" s="2"/>
      <c r="O16" s="1"/>
    </row>
    <row r="17" spans="1:15" ht="22.5" thickTop="1" thickBot="1" x14ac:dyDescent="0.4">
      <c r="A17" s="12">
        <v>13</v>
      </c>
      <c r="B17" s="10" t="s">
        <v>55</v>
      </c>
      <c r="L17" s="1" t="s">
        <v>16</v>
      </c>
      <c r="M17" s="2">
        <v>120000</v>
      </c>
      <c r="N17" s="2"/>
      <c r="O17" s="1"/>
    </row>
    <row r="18" spans="1:15" ht="22.5" thickTop="1" thickBot="1" x14ac:dyDescent="0.4">
      <c r="A18" s="12"/>
      <c r="B18" s="11" t="s">
        <v>32</v>
      </c>
      <c r="L18" s="1" t="s">
        <v>17</v>
      </c>
      <c r="M18" s="2">
        <v>25000</v>
      </c>
      <c r="N18" s="2"/>
      <c r="O18" s="1"/>
    </row>
    <row r="19" spans="1:15" ht="21.75" thickTop="1" x14ac:dyDescent="0.35">
      <c r="A19" s="12"/>
      <c r="B19" s="9" t="s">
        <v>62</v>
      </c>
    </row>
    <row r="20" spans="1:15" ht="21" x14ac:dyDescent="0.35">
      <c r="A20" s="12">
        <v>14</v>
      </c>
      <c r="B20" s="10" t="s">
        <v>56</v>
      </c>
    </row>
    <row r="21" spans="1:15" ht="21" x14ac:dyDescent="0.35">
      <c r="A21" s="12">
        <v>15</v>
      </c>
      <c r="B21" s="10" t="s">
        <v>57</v>
      </c>
    </row>
    <row r="22" spans="1:15" ht="21" x14ac:dyDescent="0.35">
      <c r="A22" s="12">
        <v>16</v>
      </c>
      <c r="B22" s="10" t="s">
        <v>58</v>
      </c>
    </row>
    <row r="23" spans="1:15" ht="21" x14ac:dyDescent="0.35">
      <c r="A23" s="12">
        <v>17</v>
      </c>
      <c r="B23" s="10" t="s">
        <v>59</v>
      </c>
    </row>
    <row r="24" spans="1:15" ht="21" x14ac:dyDescent="0.35">
      <c r="A24" s="13"/>
      <c r="B24" s="9" t="s">
        <v>64</v>
      </c>
    </row>
    <row r="25" spans="1:15" ht="21" x14ac:dyDescent="0.35">
      <c r="A25" s="12">
        <v>18</v>
      </c>
      <c r="B25" s="10" t="s">
        <v>60</v>
      </c>
    </row>
    <row r="28" spans="1:15" x14ac:dyDescent="0.25">
      <c r="B28" s="6"/>
    </row>
    <row r="30" spans="1:15" x14ac:dyDescent="0.25">
      <c r="B30" s="6"/>
    </row>
    <row r="31" spans="1:15" x14ac:dyDescent="0.25">
      <c r="B31" s="6"/>
    </row>
    <row r="36" spans="2:2" x14ac:dyDescent="0.25">
      <c r="B36" s="6"/>
    </row>
    <row r="38" spans="2:2" x14ac:dyDescent="0.25">
      <c r="B38" s="6"/>
    </row>
    <row r="39" spans="2:2" x14ac:dyDescent="0.25">
      <c r="B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topLeftCell="A13" zoomScaleNormal="100" workbookViewId="0">
      <selection activeCell="N23" sqref="N23"/>
    </sheetView>
  </sheetViews>
  <sheetFormatPr baseColWidth="10" defaultRowHeight="15" x14ac:dyDescent="0.25"/>
  <cols>
    <col min="1" max="1" width="5.7109375" style="17" customWidth="1"/>
    <col min="12" max="12" width="17" customWidth="1"/>
    <col min="13" max="13" width="19.85546875" customWidth="1"/>
    <col min="14" max="14" width="24.7109375" style="33" customWidth="1"/>
    <col min="17" max="17" width="25.7109375" customWidth="1"/>
    <col min="18" max="18" width="16.85546875" customWidth="1"/>
    <col min="21" max="21" width="20.7109375" customWidth="1"/>
  </cols>
  <sheetData>
    <row r="1" spans="1:22" ht="15.75" thickTop="1" x14ac:dyDescent="0.25">
      <c r="G1" s="50"/>
      <c r="H1" s="51"/>
      <c r="I1" s="51"/>
      <c r="J1" s="62" t="s">
        <v>118</v>
      </c>
      <c r="K1" s="62"/>
      <c r="L1" s="62"/>
      <c r="M1" s="51"/>
      <c r="N1" s="52"/>
      <c r="O1" s="53"/>
    </row>
    <row r="2" spans="1:22" ht="15.75" thickBot="1" x14ac:dyDescent="0.3">
      <c r="G2" s="54"/>
      <c r="H2" s="61" t="s">
        <v>119</v>
      </c>
      <c r="I2" s="61"/>
      <c r="J2" s="61"/>
      <c r="K2" s="61"/>
      <c r="L2" s="61"/>
      <c r="M2" s="61"/>
      <c r="N2" s="61"/>
      <c r="O2" s="55"/>
    </row>
    <row r="3" spans="1:22" ht="16.5" thickTop="1" thickBot="1" x14ac:dyDescent="0.3">
      <c r="G3" s="54"/>
      <c r="H3" s="34" t="s">
        <v>65</v>
      </c>
      <c r="I3" s="1"/>
      <c r="J3" s="1"/>
      <c r="K3" s="1"/>
      <c r="L3" s="1"/>
      <c r="M3" s="1"/>
      <c r="N3" s="2"/>
      <c r="O3" s="55"/>
    </row>
    <row r="4" spans="1:22" ht="19.5" thickTop="1" thickBot="1" x14ac:dyDescent="0.3">
      <c r="A4" s="16"/>
      <c r="B4" s="5" t="s">
        <v>18</v>
      </c>
      <c r="E4" s="15"/>
      <c r="G4" s="54"/>
      <c r="H4" s="1" t="s">
        <v>61</v>
      </c>
      <c r="I4" s="1"/>
      <c r="J4" s="1"/>
      <c r="K4" s="1"/>
      <c r="L4" s="1"/>
      <c r="M4" s="1"/>
      <c r="N4" s="2"/>
      <c r="O4" s="55"/>
      <c r="Q4" s="1" t="s">
        <v>0</v>
      </c>
      <c r="R4" s="2">
        <v>2000000</v>
      </c>
    </row>
    <row r="5" spans="1:22" ht="16.5" thickTop="1" thickBot="1" x14ac:dyDescent="0.3">
      <c r="A5" s="16"/>
      <c r="B5" s="6"/>
      <c r="E5" s="15"/>
      <c r="G5" s="54"/>
      <c r="H5" s="35" t="s">
        <v>0</v>
      </c>
      <c r="I5" s="1"/>
      <c r="J5" s="1"/>
      <c r="K5" s="1"/>
      <c r="L5" s="48">
        <v>2000000</v>
      </c>
      <c r="M5" s="34"/>
      <c r="N5" s="48"/>
      <c r="O5" s="55"/>
      <c r="Q5" s="1" t="s">
        <v>1</v>
      </c>
      <c r="R5" s="2">
        <v>3000</v>
      </c>
    </row>
    <row r="6" spans="1:22" ht="17.25" thickTop="1" thickBot="1" x14ac:dyDescent="0.3">
      <c r="A6" s="4">
        <v>1</v>
      </c>
      <c r="B6" s="21" t="s">
        <v>19</v>
      </c>
      <c r="E6" s="15"/>
      <c r="G6" s="54"/>
      <c r="H6" s="35" t="s">
        <v>3</v>
      </c>
      <c r="I6" s="1"/>
      <c r="J6" s="1"/>
      <c r="K6" s="1"/>
      <c r="L6" s="48">
        <v>5000000</v>
      </c>
      <c r="M6" s="34"/>
      <c r="N6" s="48"/>
      <c r="O6" s="55"/>
      <c r="Q6" s="1" t="s">
        <v>2</v>
      </c>
      <c r="R6" s="2">
        <v>1000000</v>
      </c>
    </row>
    <row r="7" spans="1:22" ht="17.25" thickTop="1" thickBot="1" x14ac:dyDescent="0.3">
      <c r="A7" s="4">
        <v>2</v>
      </c>
      <c r="B7" s="19" t="s">
        <v>20</v>
      </c>
      <c r="E7" s="15"/>
      <c r="G7" s="54"/>
      <c r="H7" s="35" t="s">
        <v>11</v>
      </c>
      <c r="I7" s="36"/>
      <c r="J7" s="1"/>
      <c r="K7" s="1"/>
      <c r="L7" s="48">
        <v>320000</v>
      </c>
      <c r="M7" s="34"/>
      <c r="N7" s="48"/>
      <c r="O7" s="55"/>
      <c r="Q7" s="1" t="s">
        <v>3</v>
      </c>
      <c r="R7" s="2">
        <v>5000000</v>
      </c>
    </row>
    <row r="8" spans="1:22" ht="17.25" thickTop="1" thickBot="1" x14ac:dyDescent="0.3">
      <c r="A8" s="4">
        <v>3</v>
      </c>
      <c r="B8" s="21" t="s">
        <v>21</v>
      </c>
      <c r="E8" s="15"/>
      <c r="G8" s="54"/>
      <c r="H8" s="35" t="s">
        <v>14</v>
      </c>
      <c r="I8" s="36"/>
      <c r="J8" s="1"/>
      <c r="K8" s="1"/>
      <c r="L8" s="48">
        <v>220000</v>
      </c>
      <c r="M8" s="34"/>
      <c r="N8" s="48"/>
      <c r="O8" s="55"/>
      <c r="Q8" s="1" t="s">
        <v>4</v>
      </c>
      <c r="R8" s="2">
        <v>120000</v>
      </c>
    </row>
    <row r="9" spans="1:22" ht="17.25" thickTop="1" thickBot="1" x14ac:dyDescent="0.3">
      <c r="A9" s="4">
        <v>4</v>
      </c>
      <c r="B9" s="19" t="s">
        <v>22</v>
      </c>
      <c r="E9" s="15"/>
      <c r="G9" s="54"/>
      <c r="H9" s="35" t="s">
        <v>116</v>
      </c>
      <c r="I9" s="36"/>
      <c r="J9" s="1"/>
      <c r="K9" s="1"/>
      <c r="L9" s="48">
        <v>25000</v>
      </c>
      <c r="M9" s="48">
        <f>SUM(L5:L9)</f>
        <v>7565000</v>
      </c>
      <c r="N9" s="48"/>
      <c r="O9" s="55"/>
      <c r="Q9" s="1" t="s">
        <v>5</v>
      </c>
      <c r="R9" s="2">
        <v>300000</v>
      </c>
    </row>
    <row r="10" spans="1:22" ht="17.25" thickTop="1" thickBot="1" x14ac:dyDescent="0.3">
      <c r="A10" s="4"/>
      <c r="B10" s="19"/>
      <c r="E10" s="15"/>
      <c r="G10" s="54"/>
      <c r="H10" s="37" t="s">
        <v>111</v>
      </c>
      <c r="I10" s="36"/>
      <c r="J10" s="1"/>
      <c r="K10" s="1"/>
      <c r="L10" s="34"/>
      <c r="M10" s="34"/>
      <c r="N10" s="48"/>
      <c r="O10" s="55"/>
      <c r="Q10" s="1" t="s">
        <v>6</v>
      </c>
      <c r="R10" s="2">
        <v>7000</v>
      </c>
    </row>
    <row r="11" spans="1:22" ht="17.25" thickTop="1" thickBot="1" x14ac:dyDescent="0.3">
      <c r="A11" s="4">
        <v>5</v>
      </c>
      <c r="B11" s="24" t="s">
        <v>23</v>
      </c>
      <c r="C11" s="23"/>
      <c r="E11" s="15"/>
      <c r="G11" s="54"/>
      <c r="H11" s="38" t="s">
        <v>1</v>
      </c>
      <c r="I11" s="1"/>
      <c r="J11" s="1"/>
      <c r="K11" s="1"/>
      <c r="L11" s="48">
        <v>3000</v>
      </c>
      <c r="M11" s="34"/>
      <c r="N11" s="48"/>
      <c r="O11" s="55"/>
      <c r="Q11" s="1" t="s">
        <v>7</v>
      </c>
      <c r="R11" s="2">
        <v>6200000</v>
      </c>
    </row>
    <row r="12" spans="1:22" ht="17.25" thickTop="1" thickBot="1" x14ac:dyDescent="0.3">
      <c r="A12" s="4">
        <v>6</v>
      </c>
      <c r="B12" s="19" t="s">
        <v>24</v>
      </c>
      <c r="C12" s="20"/>
      <c r="E12" s="15"/>
      <c r="G12" s="54"/>
      <c r="H12" s="38" t="s">
        <v>5</v>
      </c>
      <c r="I12" s="1"/>
      <c r="J12" s="1"/>
      <c r="K12" s="1"/>
      <c r="L12" s="48">
        <v>300000</v>
      </c>
      <c r="M12" s="34"/>
      <c r="N12" s="48"/>
      <c r="O12" s="55"/>
      <c r="Q12" s="1" t="s">
        <v>8</v>
      </c>
      <c r="R12" s="2">
        <v>50000</v>
      </c>
    </row>
    <row r="13" spans="1:22" ht="17.25" thickTop="1" thickBot="1" x14ac:dyDescent="0.3">
      <c r="A13" s="4">
        <v>7</v>
      </c>
      <c r="B13" s="24" t="s">
        <v>25</v>
      </c>
      <c r="C13" s="23"/>
      <c r="E13" s="15"/>
      <c r="G13" s="54"/>
      <c r="H13" s="38" t="s">
        <v>7</v>
      </c>
      <c r="I13" s="39"/>
      <c r="J13" s="1"/>
      <c r="K13" s="1"/>
      <c r="L13" s="48">
        <v>6200000</v>
      </c>
      <c r="M13" s="34"/>
      <c r="N13" s="48"/>
      <c r="O13" s="55"/>
      <c r="Q13" s="1" t="s">
        <v>9</v>
      </c>
      <c r="R13" s="2">
        <v>72000</v>
      </c>
    </row>
    <row r="14" spans="1:22" ht="17.25" thickTop="1" thickBot="1" x14ac:dyDescent="0.3">
      <c r="A14" s="4">
        <v>8</v>
      </c>
      <c r="B14" s="19" t="s">
        <v>26</v>
      </c>
      <c r="C14" s="20"/>
      <c r="D14" s="20"/>
      <c r="E14" s="15"/>
      <c r="G14" s="54"/>
      <c r="H14" s="38" t="s">
        <v>10</v>
      </c>
      <c r="I14" s="39"/>
      <c r="J14" s="39"/>
      <c r="K14" s="1"/>
      <c r="L14" s="48">
        <v>100000</v>
      </c>
      <c r="M14" s="48">
        <f>SUM(L11:L14)</f>
        <v>6603000</v>
      </c>
      <c r="N14" s="48"/>
      <c r="O14" s="55"/>
      <c r="Q14" s="1" t="s">
        <v>10</v>
      </c>
      <c r="R14" s="2">
        <v>100000</v>
      </c>
    </row>
    <row r="15" spans="1:22" ht="17.25" thickTop="1" thickBot="1" x14ac:dyDescent="0.3">
      <c r="A15" s="4"/>
      <c r="B15" s="19"/>
      <c r="C15" s="20"/>
      <c r="D15" s="20"/>
      <c r="E15" s="15"/>
      <c r="G15" s="54"/>
      <c r="H15" s="37" t="s">
        <v>112</v>
      </c>
      <c r="I15" s="39"/>
      <c r="J15" s="39"/>
      <c r="K15" s="1"/>
      <c r="L15" s="34"/>
      <c r="M15" s="34"/>
      <c r="N15" s="48"/>
      <c r="O15" s="55"/>
      <c r="Q15" s="1" t="s">
        <v>11</v>
      </c>
      <c r="R15" s="2">
        <v>320000</v>
      </c>
    </row>
    <row r="16" spans="1:22" ht="17.25" thickTop="1" thickBot="1" x14ac:dyDescent="0.3">
      <c r="A16" s="4">
        <v>9</v>
      </c>
      <c r="B16" s="21" t="s">
        <v>27</v>
      </c>
      <c r="C16" s="22"/>
      <c r="E16" s="15"/>
      <c r="G16" s="54"/>
      <c r="H16" s="40" t="s">
        <v>6</v>
      </c>
      <c r="I16" s="41"/>
      <c r="J16" s="1"/>
      <c r="K16" s="1"/>
      <c r="L16" s="48">
        <v>7000</v>
      </c>
      <c r="M16" s="34"/>
      <c r="N16" s="49"/>
      <c r="O16" s="56"/>
      <c r="P16" s="31"/>
      <c r="Q16" s="1" t="s">
        <v>12</v>
      </c>
      <c r="R16" s="2">
        <v>350000</v>
      </c>
      <c r="S16" s="31"/>
      <c r="T16" s="31"/>
      <c r="U16" s="31"/>
      <c r="V16" s="31"/>
    </row>
    <row r="17" spans="1:21" ht="17.25" thickTop="1" thickBot="1" x14ac:dyDescent="0.3">
      <c r="A17" s="4">
        <v>10</v>
      </c>
      <c r="B17" s="24" t="s">
        <v>28</v>
      </c>
      <c r="C17" s="23"/>
      <c r="E17" s="15"/>
      <c r="G17" s="54"/>
      <c r="H17" s="40" t="s">
        <v>8</v>
      </c>
      <c r="I17" s="41"/>
      <c r="J17" s="1"/>
      <c r="K17" s="1"/>
      <c r="L17" s="48">
        <v>50000</v>
      </c>
      <c r="M17" s="34"/>
      <c r="N17" s="48"/>
      <c r="O17" s="55"/>
      <c r="Q17" s="1" t="s">
        <v>13</v>
      </c>
      <c r="R17" s="2">
        <v>1500</v>
      </c>
    </row>
    <row r="18" spans="1:21" ht="17.25" thickTop="1" thickBot="1" x14ac:dyDescent="0.3">
      <c r="A18" s="4">
        <v>11</v>
      </c>
      <c r="B18" s="21" t="s">
        <v>29</v>
      </c>
      <c r="C18" s="22"/>
      <c r="E18" s="15"/>
      <c r="G18" s="54"/>
      <c r="H18" s="40" t="s">
        <v>12</v>
      </c>
      <c r="I18" s="41"/>
      <c r="J18" s="1"/>
      <c r="K18" s="1"/>
      <c r="L18" s="48">
        <v>350000</v>
      </c>
      <c r="M18" s="48"/>
      <c r="N18" s="48"/>
      <c r="O18" s="55"/>
      <c r="Q18" s="1" t="s">
        <v>14</v>
      </c>
      <c r="R18" s="2">
        <v>220000</v>
      </c>
    </row>
    <row r="19" spans="1:21" ht="17.25" thickTop="1" thickBot="1" x14ac:dyDescent="0.3">
      <c r="A19" s="4"/>
      <c r="B19" s="21"/>
      <c r="C19" s="22"/>
      <c r="E19" s="15"/>
      <c r="G19" s="54"/>
      <c r="H19" s="40" t="s">
        <v>87</v>
      </c>
      <c r="I19" s="41"/>
      <c r="J19" s="1"/>
      <c r="K19" s="1"/>
      <c r="L19" s="48">
        <v>120000</v>
      </c>
      <c r="M19" s="48">
        <f>SUM(L16:L19)</f>
        <v>527000</v>
      </c>
      <c r="N19" s="48"/>
      <c r="O19" s="55"/>
      <c r="Q19" s="1"/>
      <c r="R19" s="2"/>
    </row>
    <row r="20" spans="1:21" ht="17.25" thickTop="1" thickBot="1" x14ac:dyDescent="0.3">
      <c r="A20" s="4"/>
      <c r="B20" s="21"/>
      <c r="C20" s="22"/>
      <c r="E20" s="15"/>
      <c r="G20" s="54"/>
      <c r="H20" s="42" t="s">
        <v>92</v>
      </c>
      <c r="I20" s="41"/>
      <c r="J20" s="1"/>
      <c r="K20" s="1"/>
      <c r="L20" s="48"/>
      <c r="M20" s="34"/>
      <c r="N20" s="48">
        <f>SUM(M5:M19)</f>
        <v>14695000</v>
      </c>
      <c r="O20" s="55"/>
      <c r="Q20" s="1"/>
      <c r="R20" s="2"/>
    </row>
    <row r="21" spans="1:21" ht="17.25" thickTop="1" thickBot="1" x14ac:dyDescent="0.3">
      <c r="A21" s="4"/>
      <c r="B21" s="21"/>
      <c r="C21" s="22"/>
      <c r="E21" s="15"/>
      <c r="G21" s="54"/>
      <c r="H21" s="37" t="s">
        <v>113</v>
      </c>
      <c r="I21" s="43"/>
      <c r="J21" s="1"/>
      <c r="K21" s="1"/>
      <c r="L21" s="34"/>
      <c r="M21" s="34"/>
      <c r="N21" s="48"/>
      <c r="O21" s="55"/>
      <c r="Q21" s="1" t="s">
        <v>15</v>
      </c>
      <c r="R21" s="2">
        <v>40000</v>
      </c>
    </row>
    <row r="22" spans="1:21" ht="17.25" thickTop="1" thickBot="1" x14ac:dyDescent="0.3">
      <c r="A22" s="4">
        <v>12</v>
      </c>
      <c r="B22" s="21" t="s">
        <v>30</v>
      </c>
      <c r="C22" s="22"/>
      <c r="E22" s="15"/>
      <c r="G22" s="54"/>
      <c r="H22" s="44" t="s">
        <v>9</v>
      </c>
      <c r="I22" s="45"/>
      <c r="J22" s="45"/>
      <c r="K22" s="1"/>
      <c r="L22" s="48">
        <v>72000</v>
      </c>
      <c r="M22" s="34"/>
      <c r="N22" s="48"/>
      <c r="O22" s="55"/>
      <c r="Q22" s="1" t="s">
        <v>16</v>
      </c>
      <c r="R22" s="2">
        <v>120000</v>
      </c>
    </row>
    <row r="23" spans="1:21" ht="17.25" thickTop="1" thickBot="1" x14ac:dyDescent="0.3">
      <c r="A23" s="4">
        <v>13</v>
      </c>
      <c r="B23" s="29" t="s">
        <v>31</v>
      </c>
      <c r="C23" s="30"/>
      <c r="D23" s="30"/>
      <c r="E23" s="15"/>
      <c r="G23" s="54"/>
      <c r="H23" s="44" t="s">
        <v>4</v>
      </c>
      <c r="I23" s="45"/>
      <c r="J23" s="45"/>
      <c r="K23" s="1"/>
      <c r="L23" s="48">
        <v>120000</v>
      </c>
      <c r="M23" s="48">
        <f>SUM(L22:L23)</f>
        <v>192000</v>
      </c>
      <c r="N23" s="48"/>
      <c r="O23" s="55"/>
      <c r="Q23" s="1" t="s">
        <v>17</v>
      </c>
      <c r="R23" s="2">
        <v>25000</v>
      </c>
    </row>
    <row r="24" spans="1:21" ht="17.25" thickTop="1" thickBot="1" x14ac:dyDescent="0.3">
      <c r="A24" s="4"/>
      <c r="B24" s="29"/>
      <c r="C24" s="30"/>
      <c r="D24" s="30"/>
      <c r="E24" s="15"/>
      <c r="G24" s="54"/>
      <c r="H24" s="37" t="s">
        <v>114</v>
      </c>
      <c r="I24" s="43"/>
      <c r="J24" s="45"/>
      <c r="K24" s="1"/>
      <c r="L24" s="34"/>
      <c r="M24" s="34"/>
      <c r="N24" s="48"/>
      <c r="O24" s="55"/>
    </row>
    <row r="25" spans="1:21" ht="17.25" thickTop="1" thickBot="1" x14ac:dyDescent="0.3">
      <c r="A25" s="4"/>
      <c r="B25" s="23"/>
      <c r="E25" s="15"/>
      <c r="G25" s="54"/>
      <c r="H25" s="46" t="s">
        <v>2</v>
      </c>
      <c r="I25" s="47"/>
      <c r="J25" s="1"/>
      <c r="K25" s="1"/>
      <c r="L25" s="48">
        <v>1000000</v>
      </c>
      <c r="M25" s="34"/>
      <c r="N25" s="48"/>
      <c r="O25" s="55"/>
    </row>
    <row r="26" spans="1:21" ht="19.5" thickTop="1" thickBot="1" x14ac:dyDescent="0.3">
      <c r="A26" s="4"/>
      <c r="B26" s="5" t="s">
        <v>32</v>
      </c>
      <c r="E26" s="15"/>
      <c r="G26" s="54"/>
      <c r="H26" s="46" t="s">
        <v>15</v>
      </c>
      <c r="I26" s="47"/>
      <c r="J26" s="47"/>
      <c r="K26" s="1"/>
      <c r="L26" s="48">
        <v>40000</v>
      </c>
      <c r="M26" s="48">
        <f>SUM(L25:L26)</f>
        <v>1040000</v>
      </c>
      <c r="N26" s="48"/>
      <c r="O26" s="55"/>
      <c r="P26" s="31" t="s">
        <v>39</v>
      </c>
      <c r="Q26" s="31"/>
      <c r="R26" s="31"/>
      <c r="S26" s="31"/>
      <c r="T26" s="31"/>
      <c r="U26" s="31"/>
    </row>
    <row r="27" spans="1:21" ht="19.5" thickTop="1" thickBot="1" x14ac:dyDescent="0.3">
      <c r="A27" s="4"/>
      <c r="B27" s="5"/>
      <c r="E27" s="15"/>
      <c r="G27" s="54"/>
      <c r="H27" s="37" t="s">
        <v>115</v>
      </c>
      <c r="I27" s="47"/>
      <c r="J27" s="47"/>
      <c r="K27" s="1"/>
      <c r="L27" s="34"/>
      <c r="M27" s="34"/>
      <c r="N27" s="48"/>
      <c r="O27" s="55"/>
      <c r="P27" s="31"/>
      <c r="Q27" s="31"/>
      <c r="R27" s="31"/>
      <c r="S27" s="31"/>
      <c r="T27" s="31"/>
      <c r="U27" s="31"/>
    </row>
    <row r="28" spans="1:21" ht="17.25" thickTop="1" thickBot="1" x14ac:dyDescent="0.3">
      <c r="A28" s="4"/>
      <c r="B28" s="6"/>
      <c r="E28" s="15"/>
      <c r="G28" s="54"/>
      <c r="H28" s="67" t="s">
        <v>117</v>
      </c>
      <c r="I28" s="68"/>
      <c r="J28" s="68"/>
      <c r="K28" s="69"/>
      <c r="L28" s="70">
        <v>1500</v>
      </c>
      <c r="M28" s="70">
        <v>1500</v>
      </c>
      <c r="N28" s="70">
        <f>SUM(M21:M28)</f>
        <v>1233500</v>
      </c>
      <c r="O28" s="55"/>
    </row>
    <row r="29" spans="1:21" ht="17.25" thickTop="1" thickBot="1" x14ac:dyDescent="0.3">
      <c r="A29" s="4"/>
      <c r="B29" s="6"/>
      <c r="E29" s="15"/>
      <c r="G29" s="54"/>
      <c r="H29" s="71" t="s">
        <v>122</v>
      </c>
      <c r="I29" s="72"/>
      <c r="J29" s="72"/>
      <c r="K29" s="72"/>
      <c r="L29" s="73"/>
      <c r="M29" s="73"/>
      <c r="N29" s="74">
        <f>SUM(N20-N28)</f>
        <v>13461500</v>
      </c>
      <c r="O29" s="55"/>
    </row>
    <row r="30" spans="1:21" ht="16.5" thickTop="1" x14ac:dyDescent="0.25">
      <c r="A30" s="4">
        <v>1</v>
      </c>
      <c r="B30" s="26" t="s">
        <v>33</v>
      </c>
      <c r="C30" s="25"/>
      <c r="E30" s="15"/>
      <c r="F30" s="20"/>
      <c r="G30" s="54"/>
      <c r="H30" s="3"/>
      <c r="I30" s="3"/>
      <c r="J30" s="3"/>
      <c r="K30" s="3"/>
      <c r="L30" s="3"/>
      <c r="M30" s="3"/>
      <c r="N30" s="32"/>
      <c r="O30" s="55"/>
    </row>
    <row r="31" spans="1:21" ht="18.75" x14ac:dyDescent="0.25">
      <c r="A31" s="4">
        <v>2</v>
      </c>
      <c r="B31" s="29" t="s">
        <v>34</v>
      </c>
      <c r="C31" s="30"/>
      <c r="D31" s="30"/>
      <c r="E31" s="15"/>
      <c r="G31" s="54"/>
      <c r="H31" s="57" t="s">
        <v>120</v>
      </c>
      <c r="I31" s="57"/>
      <c r="J31" s="57"/>
      <c r="K31" s="57"/>
      <c r="L31" s="57"/>
      <c r="M31" s="57" t="s">
        <v>121</v>
      </c>
      <c r="N31" s="58"/>
      <c r="O31" s="55"/>
    </row>
    <row r="32" spans="1:21" ht="15.75" x14ac:dyDescent="0.25">
      <c r="A32" s="4">
        <v>3</v>
      </c>
      <c r="B32" s="27" t="s">
        <v>35</v>
      </c>
      <c r="C32" s="28"/>
      <c r="D32" s="28"/>
      <c r="E32" s="15"/>
      <c r="G32" s="54"/>
      <c r="H32" s="3"/>
      <c r="I32" s="3"/>
      <c r="J32" s="3"/>
      <c r="K32" s="3"/>
      <c r="L32" s="3"/>
      <c r="M32" s="3"/>
      <c r="N32" s="32"/>
      <c r="O32" s="55"/>
    </row>
    <row r="33" spans="1:21" ht="16.5" thickBot="1" x14ac:dyDescent="0.3">
      <c r="A33" s="4">
        <v>4</v>
      </c>
      <c r="B33" s="26" t="s">
        <v>36</v>
      </c>
      <c r="C33" s="25"/>
      <c r="D33" s="25"/>
      <c r="E33" s="15"/>
      <c r="G33" s="54"/>
      <c r="H33" s="63"/>
      <c r="I33" s="63"/>
      <c r="J33" s="63"/>
      <c r="K33" s="63"/>
      <c r="L33" s="3"/>
      <c r="M33" s="63"/>
      <c r="N33" s="63"/>
      <c r="O33" s="65"/>
    </row>
    <row r="34" spans="1:21" ht="17.25" thickTop="1" thickBot="1" x14ac:dyDescent="0.3">
      <c r="A34" s="4"/>
      <c r="E34" s="15"/>
      <c r="G34" s="54"/>
      <c r="H34" s="63"/>
      <c r="I34" s="63"/>
      <c r="J34" s="63"/>
      <c r="K34" s="63"/>
      <c r="L34" s="3"/>
      <c r="M34" s="63"/>
      <c r="N34" s="63"/>
      <c r="O34" s="65"/>
      <c r="T34" s="1" t="s">
        <v>0</v>
      </c>
      <c r="U34" s="2">
        <v>2000000</v>
      </c>
    </row>
    <row r="35" spans="1:21" ht="19.5" thickTop="1" thickBot="1" x14ac:dyDescent="0.3">
      <c r="A35" s="4"/>
      <c r="B35" s="5" t="s">
        <v>37</v>
      </c>
      <c r="E35" s="15"/>
      <c r="G35" s="54"/>
      <c r="H35" s="63"/>
      <c r="I35" s="63"/>
      <c r="J35" s="63"/>
      <c r="K35" s="63"/>
      <c r="L35" s="3"/>
      <c r="M35" s="63"/>
      <c r="N35" s="63"/>
      <c r="O35" s="65"/>
      <c r="T35" s="1" t="s">
        <v>1</v>
      </c>
      <c r="U35" s="2">
        <v>3000</v>
      </c>
    </row>
    <row r="36" spans="1:21" ht="17.25" thickTop="1" thickBot="1" x14ac:dyDescent="0.3">
      <c r="A36" s="4"/>
      <c r="B36" s="6"/>
      <c r="E36" s="15"/>
      <c r="G36" s="54"/>
      <c r="H36" s="63"/>
      <c r="I36" s="63"/>
      <c r="J36" s="63"/>
      <c r="K36" s="63"/>
      <c r="L36" s="3"/>
      <c r="M36" s="63"/>
      <c r="N36" s="63"/>
      <c r="O36" s="65"/>
      <c r="T36" s="1" t="s">
        <v>2</v>
      </c>
      <c r="U36" s="2">
        <v>1000000</v>
      </c>
    </row>
    <row r="37" spans="1:21" ht="17.25" thickTop="1" thickBot="1" x14ac:dyDescent="0.3">
      <c r="A37" s="4">
        <v>1</v>
      </c>
      <c r="B37" s="6" t="s">
        <v>38</v>
      </c>
      <c r="E37" s="15"/>
      <c r="G37" s="54"/>
      <c r="H37" s="63"/>
      <c r="I37" s="63"/>
      <c r="J37" s="63"/>
      <c r="K37" s="63"/>
      <c r="L37" s="3"/>
      <c r="M37" s="63"/>
      <c r="N37" s="63"/>
      <c r="O37" s="65"/>
      <c r="T37" s="1" t="s">
        <v>3</v>
      </c>
      <c r="U37" s="2">
        <v>5000000</v>
      </c>
    </row>
    <row r="38" spans="1:21" ht="16.5" thickTop="1" thickBot="1" x14ac:dyDescent="0.3">
      <c r="G38" s="54"/>
      <c r="H38" s="63"/>
      <c r="I38" s="63"/>
      <c r="J38" s="63"/>
      <c r="K38" s="63"/>
      <c r="L38" s="3"/>
      <c r="M38" s="63"/>
      <c r="N38" s="63"/>
      <c r="O38" s="65"/>
      <c r="T38" s="1" t="s">
        <v>4</v>
      </c>
      <c r="U38" s="2">
        <v>120000</v>
      </c>
    </row>
    <row r="39" spans="1:21" ht="16.5" thickTop="1" thickBot="1" x14ac:dyDescent="0.3">
      <c r="G39" s="54"/>
      <c r="H39" s="63"/>
      <c r="I39" s="63"/>
      <c r="J39" s="63"/>
      <c r="K39" s="63"/>
      <c r="L39" s="3"/>
      <c r="M39" s="63"/>
      <c r="N39" s="63"/>
      <c r="O39" s="65"/>
      <c r="T39" s="1" t="s">
        <v>5</v>
      </c>
      <c r="U39" s="2">
        <v>300000</v>
      </c>
    </row>
    <row r="40" spans="1:21" ht="16.5" thickTop="1" thickBot="1" x14ac:dyDescent="0.3">
      <c r="G40" s="54"/>
      <c r="H40" s="63"/>
      <c r="I40" s="63"/>
      <c r="J40" s="63"/>
      <c r="K40" s="63"/>
      <c r="L40" s="3"/>
      <c r="M40" s="63"/>
      <c r="N40" s="63"/>
      <c r="O40" s="65"/>
      <c r="T40" s="1" t="s">
        <v>6</v>
      </c>
      <c r="U40" s="2">
        <v>7000</v>
      </c>
    </row>
    <row r="41" spans="1:21" ht="16.5" thickTop="1" thickBot="1" x14ac:dyDescent="0.3">
      <c r="G41" s="59"/>
      <c r="H41" s="64"/>
      <c r="I41" s="64"/>
      <c r="J41" s="64"/>
      <c r="K41" s="64"/>
      <c r="L41" s="60"/>
      <c r="M41" s="64"/>
      <c r="N41" s="64"/>
      <c r="O41" s="66"/>
      <c r="T41" s="1" t="s">
        <v>7</v>
      </c>
      <c r="U41" s="2">
        <v>6200000</v>
      </c>
    </row>
    <row r="42" spans="1:21" ht="16.5" thickTop="1" thickBot="1" x14ac:dyDescent="0.3">
      <c r="T42" s="1" t="s">
        <v>8</v>
      </c>
      <c r="U42" s="2">
        <v>50000</v>
      </c>
    </row>
    <row r="43" spans="1:21" ht="16.5" thickTop="1" thickBot="1" x14ac:dyDescent="0.3">
      <c r="T43" s="1" t="s">
        <v>9</v>
      </c>
      <c r="U43" s="2">
        <v>72000</v>
      </c>
    </row>
    <row r="44" spans="1:21" ht="16.5" thickTop="1" thickBot="1" x14ac:dyDescent="0.3">
      <c r="T44" s="1" t="s">
        <v>10</v>
      </c>
      <c r="U44" s="2">
        <v>100000</v>
      </c>
    </row>
    <row r="45" spans="1:21" ht="16.5" thickTop="1" thickBot="1" x14ac:dyDescent="0.3">
      <c r="T45" s="1" t="s">
        <v>11</v>
      </c>
      <c r="U45" s="2">
        <v>320000</v>
      </c>
    </row>
    <row r="46" spans="1:21" ht="16.5" thickTop="1" thickBot="1" x14ac:dyDescent="0.3">
      <c r="T46" s="1" t="s">
        <v>12</v>
      </c>
      <c r="U46" s="2">
        <v>350000</v>
      </c>
    </row>
    <row r="47" spans="1:21" ht="16.5" thickTop="1" thickBot="1" x14ac:dyDescent="0.3">
      <c r="T47" s="1" t="s">
        <v>13</v>
      </c>
      <c r="U47" s="2">
        <v>1500</v>
      </c>
    </row>
    <row r="48" spans="1:21" ht="16.5" thickTop="1" thickBot="1" x14ac:dyDescent="0.3">
      <c r="T48" s="1" t="s">
        <v>14</v>
      </c>
      <c r="U48" s="2">
        <v>220000</v>
      </c>
    </row>
    <row r="49" spans="10:21" ht="16.5" thickTop="1" thickBot="1" x14ac:dyDescent="0.3">
      <c r="T49" s="1" t="s">
        <v>15</v>
      </c>
      <c r="U49" s="2">
        <v>40000</v>
      </c>
    </row>
    <row r="50" spans="10:21" ht="16.5" thickTop="1" thickBot="1" x14ac:dyDescent="0.3">
      <c r="T50" s="1" t="s">
        <v>16</v>
      </c>
      <c r="U50" s="2">
        <v>120000</v>
      </c>
    </row>
    <row r="51" spans="10:21" ht="16.5" thickTop="1" thickBot="1" x14ac:dyDescent="0.3">
      <c r="T51" s="1" t="s">
        <v>17</v>
      </c>
      <c r="U51" s="2">
        <v>25000</v>
      </c>
    </row>
    <row r="52" spans="10:21" ht="15.75" thickTop="1" x14ac:dyDescent="0.25"/>
    <row r="63" spans="10:21" ht="18" x14ac:dyDescent="0.25">
      <c r="J63" s="5" t="s">
        <v>18</v>
      </c>
    </row>
    <row r="64" spans="10:21" x14ac:dyDescent="0.25">
      <c r="J64" s="6"/>
    </row>
    <row r="65" spans="10:10" x14ac:dyDescent="0.25">
      <c r="J65" s="7" t="s">
        <v>40</v>
      </c>
    </row>
    <row r="66" spans="10:10" x14ac:dyDescent="0.25">
      <c r="J66" s="6"/>
    </row>
    <row r="67" spans="10:10" x14ac:dyDescent="0.25">
      <c r="J67" s="6"/>
    </row>
    <row r="68" spans="10:10" x14ac:dyDescent="0.25">
      <c r="J68" s="8" t="s">
        <v>41</v>
      </c>
    </row>
    <row r="69" spans="10:10" x14ac:dyDescent="0.25">
      <c r="J69" s="8" t="s">
        <v>42</v>
      </c>
    </row>
    <row r="70" spans="10:10" x14ac:dyDescent="0.25">
      <c r="J70" s="8" t="s">
        <v>43</v>
      </c>
    </row>
    <row r="71" spans="10:10" x14ac:dyDescent="0.25">
      <c r="J71" s="8" t="s">
        <v>44</v>
      </c>
    </row>
    <row r="72" spans="10:10" x14ac:dyDescent="0.25">
      <c r="J72" s="8" t="s">
        <v>45</v>
      </c>
    </row>
    <row r="73" spans="10:10" x14ac:dyDescent="0.25">
      <c r="J73" s="6"/>
    </row>
    <row r="74" spans="10:10" x14ac:dyDescent="0.25">
      <c r="J74" s="7" t="s">
        <v>46</v>
      </c>
    </row>
    <row r="75" spans="10:10" x14ac:dyDescent="0.25">
      <c r="J75" s="6"/>
    </row>
    <row r="76" spans="10:10" x14ac:dyDescent="0.25">
      <c r="J76" s="6"/>
    </row>
    <row r="77" spans="10:10" x14ac:dyDescent="0.25">
      <c r="J77" s="8" t="s">
        <v>47</v>
      </c>
    </row>
    <row r="78" spans="10:10" x14ac:dyDescent="0.25">
      <c r="J78" s="8" t="s">
        <v>48</v>
      </c>
    </row>
    <row r="79" spans="10:10" x14ac:dyDescent="0.25">
      <c r="J79" s="8" t="s">
        <v>49</v>
      </c>
    </row>
    <row r="80" spans="10:10" x14ac:dyDescent="0.25">
      <c r="J80" s="8" t="s">
        <v>50</v>
      </c>
    </row>
    <row r="81" spans="10:10" x14ac:dyDescent="0.25">
      <c r="J81" s="6"/>
    </row>
    <row r="82" spans="10:10" x14ac:dyDescent="0.25">
      <c r="J82" s="7" t="s">
        <v>51</v>
      </c>
    </row>
    <row r="83" spans="10:10" x14ac:dyDescent="0.25">
      <c r="J83" s="6"/>
    </row>
    <row r="84" spans="10:10" x14ac:dyDescent="0.25">
      <c r="J84" s="6"/>
    </row>
    <row r="85" spans="10:10" x14ac:dyDescent="0.25">
      <c r="J85" s="8" t="s">
        <v>52</v>
      </c>
    </row>
    <row r="86" spans="10:10" x14ac:dyDescent="0.25">
      <c r="J86" s="8" t="s">
        <v>53</v>
      </c>
    </row>
    <row r="87" spans="10:10" x14ac:dyDescent="0.25">
      <c r="J87" s="8" t="s">
        <v>54</v>
      </c>
    </row>
    <row r="88" spans="10:10" x14ac:dyDescent="0.25">
      <c r="J88" s="8" t="s">
        <v>55</v>
      </c>
    </row>
    <row r="90" spans="10:10" ht="18" x14ac:dyDescent="0.25">
      <c r="J90" s="5" t="s">
        <v>32</v>
      </c>
    </row>
    <row r="91" spans="10:10" x14ac:dyDescent="0.25">
      <c r="J91" s="6"/>
    </row>
    <row r="92" spans="10:10" x14ac:dyDescent="0.25">
      <c r="J92" s="7" t="s">
        <v>40</v>
      </c>
    </row>
    <row r="93" spans="10:10" x14ac:dyDescent="0.25">
      <c r="J93" s="6"/>
    </row>
    <row r="94" spans="10:10" x14ac:dyDescent="0.25">
      <c r="J94" s="6"/>
    </row>
    <row r="95" spans="10:10" x14ac:dyDescent="0.25">
      <c r="J95" s="8" t="s">
        <v>56</v>
      </c>
    </row>
    <row r="96" spans="10:10" x14ac:dyDescent="0.25">
      <c r="J96" s="8" t="s">
        <v>57</v>
      </c>
    </row>
    <row r="97" spans="10:10" x14ac:dyDescent="0.25">
      <c r="J97" s="8" t="s">
        <v>58</v>
      </c>
    </row>
    <row r="98" spans="10:10" x14ac:dyDescent="0.25">
      <c r="J98" s="8" t="s">
        <v>59</v>
      </c>
    </row>
    <row r="99" spans="10:10" x14ac:dyDescent="0.25">
      <c r="J99" s="6"/>
    </row>
    <row r="100" spans="10:10" x14ac:dyDescent="0.25">
      <c r="J100" s="7" t="s">
        <v>46</v>
      </c>
    </row>
    <row r="101" spans="10:10" x14ac:dyDescent="0.25">
      <c r="J101" s="6"/>
    </row>
    <row r="102" spans="10:10" x14ac:dyDescent="0.25">
      <c r="J102" s="6"/>
    </row>
    <row r="103" spans="10:10" x14ac:dyDescent="0.25">
      <c r="J103" s="8" t="s">
        <v>60</v>
      </c>
    </row>
  </sheetData>
  <mergeCells count="4">
    <mergeCell ref="H2:N2"/>
    <mergeCell ref="J1:L1"/>
    <mergeCell ref="H33:K41"/>
    <mergeCell ref="M33:O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2"/>
  <sheetViews>
    <sheetView workbookViewId="0">
      <selection activeCell="F9" sqref="F9"/>
    </sheetView>
  </sheetViews>
  <sheetFormatPr baseColWidth="10" defaultRowHeight="15" x14ac:dyDescent="0.25"/>
  <sheetData>
    <row r="1" spans="1:1" ht="18" x14ac:dyDescent="0.25">
      <c r="A1" s="5" t="s">
        <v>65</v>
      </c>
    </row>
    <row r="2" spans="1:1" x14ac:dyDescent="0.25">
      <c r="A2" s="6"/>
    </row>
    <row r="3" spans="1:1" x14ac:dyDescent="0.25">
      <c r="A3" s="6" t="s">
        <v>66</v>
      </c>
    </row>
    <row r="4" spans="1:1" x14ac:dyDescent="0.25">
      <c r="A4" s="6"/>
    </row>
    <row r="5" spans="1:1" x14ac:dyDescent="0.25">
      <c r="A5" s="7" t="s">
        <v>67</v>
      </c>
    </row>
    <row r="6" spans="1:1" x14ac:dyDescent="0.25">
      <c r="A6" s="6"/>
    </row>
    <row r="7" spans="1:1" x14ac:dyDescent="0.25">
      <c r="A7" s="6"/>
    </row>
    <row r="8" spans="1:1" x14ac:dyDescent="0.25">
      <c r="A8" s="8" t="s">
        <v>68</v>
      </c>
    </row>
    <row r="9" spans="1:1" x14ac:dyDescent="0.25">
      <c r="A9" s="8" t="s">
        <v>69</v>
      </c>
    </row>
    <row r="10" spans="1:1" x14ac:dyDescent="0.25">
      <c r="A10" s="18" t="s">
        <v>1</v>
      </c>
    </row>
    <row r="11" spans="1:1" x14ac:dyDescent="0.25">
      <c r="A11" s="18" t="s">
        <v>70</v>
      </c>
    </row>
    <row r="12" spans="1:1" x14ac:dyDescent="0.25">
      <c r="A12" s="18" t="s">
        <v>10</v>
      </c>
    </row>
    <row r="13" spans="1:1" x14ac:dyDescent="0.25">
      <c r="A13" s="18" t="s">
        <v>71</v>
      </c>
    </row>
    <row r="14" spans="1:1" x14ac:dyDescent="0.25">
      <c r="A14" s="18" t="s">
        <v>72</v>
      </c>
    </row>
    <row r="15" spans="1:1" x14ac:dyDescent="0.25">
      <c r="A15" s="18" t="s">
        <v>73</v>
      </c>
    </row>
    <row r="16" spans="1:1" x14ac:dyDescent="0.25">
      <c r="A16" s="18" t="s">
        <v>74</v>
      </c>
    </row>
    <row r="17" spans="1:1" x14ac:dyDescent="0.25">
      <c r="A17" s="18" t="s">
        <v>75</v>
      </c>
    </row>
    <row r="18" spans="1:1" x14ac:dyDescent="0.25">
      <c r="A18" s="6"/>
    </row>
    <row r="19" spans="1:1" x14ac:dyDescent="0.25">
      <c r="A19" s="7" t="s">
        <v>76</v>
      </c>
    </row>
    <row r="20" spans="1:1" x14ac:dyDescent="0.25">
      <c r="A20" s="6"/>
    </row>
    <row r="21" spans="1:1" x14ac:dyDescent="0.25">
      <c r="A21" s="6"/>
    </row>
    <row r="22" spans="1:1" x14ac:dyDescent="0.25">
      <c r="A22" s="8" t="s">
        <v>77</v>
      </c>
    </row>
    <row r="23" spans="1:1" x14ac:dyDescent="0.25">
      <c r="A23" s="8" t="s">
        <v>69</v>
      </c>
    </row>
    <row r="24" spans="1:1" x14ac:dyDescent="0.25">
      <c r="A24" s="18" t="s">
        <v>0</v>
      </c>
    </row>
    <row r="25" spans="1:1" x14ac:dyDescent="0.25">
      <c r="A25" s="18" t="s">
        <v>3</v>
      </c>
    </row>
    <row r="26" spans="1:1" x14ac:dyDescent="0.25">
      <c r="A26" s="18" t="s">
        <v>78</v>
      </c>
    </row>
    <row r="27" spans="1:1" x14ac:dyDescent="0.25">
      <c r="A27" s="18" t="s">
        <v>79</v>
      </c>
    </row>
    <row r="28" spans="1:1" x14ac:dyDescent="0.25">
      <c r="A28" s="18" t="s">
        <v>80</v>
      </c>
    </row>
    <row r="29" spans="1:1" x14ac:dyDescent="0.25">
      <c r="A29" s="18" t="s">
        <v>17</v>
      </c>
    </row>
    <row r="30" spans="1:1" x14ac:dyDescent="0.25">
      <c r="A30" s="18" t="s">
        <v>81</v>
      </c>
    </row>
    <row r="31" spans="1:1" x14ac:dyDescent="0.25">
      <c r="A31" s="6"/>
    </row>
    <row r="32" spans="1:1" x14ac:dyDescent="0.25">
      <c r="A32" s="7" t="s">
        <v>82</v>
      </c>
    </row>
    <row r="33" spans="1:1" x14ac:dyDescent="0.25">
      <c r="A33" s="6"/>
    </row>
    <row r="34" spans="1:1" x14ac:dyDescent="0.25">
      <c r="A34" s="6"/>
    </row>
    <row r="35" spans="1:1" x14ac:dyDescent="0.25">
      <c r="A35" s="8" t="s">
        <v>83</v>
      </c>
    </row>
    <row r="36" spans="1:1" x14ac:dyDescent="0.25">
      <c r="A36" s="8" t="s">
        <v>69</v>
      </c>
    </row>
    <row r="37" spans="1:1" x14ac:dyDescent="0.25">
      <c r="A37" s="18" t="s">
        <v>84</v>
      </c>
    </row>
    <row r="38" spans="1:1" x14ac:dyDescent="0.25">
      <c r="A38" s="18" t="s">
        <v>85</v>
      </c>
    </row>
    <row r="39" spans="1:1" x14ac:dyDescent="0.25">
      <c r="A39" s="18" t="s">
        <v>86</v>
      </c>
    </row>
    <row r="40" spans="1:1" x14ac:dyDescent="0.25">
      <c r="A40" s="18" t="s">
        <v>87</v>
      </c>
    </row>
    <row r="41" spans="1:1" x14ac:dyDescent="0.25">
      <c r="A41" s="18" t="s">
        <v>88</v>
      </c>
    </row>
    <row r="42" spans="1:1" x14ac:dyDescent="0.25">
      <c r="A42" s="18" t="s">
        <v>89</v>
      </c>
    </row>
    <row r="43" spans="1:1" x14ac:dyDescent="0.25">
      <c r="A43" s="18" t="s">
        <v>6</v>
      </c>
    </row>
    <row r="44" spans="1:1" x14ac:dyDescent="0.25">
      <c r="A44" s="18" t="s">
        <v>90</v>
      </c>
    </row>
    <row r="45" spans="1:1" x14ac:dyDescent="0.25">
      <c r="A45" s="18" t="s">
        <v>91</v>
      </c>
    </row>
    <row r="49" spans="1:1" ht="18" x14ac:dyDescent="0.25">
      <c r="A49" s="5" t="s">
        <v>92</v>
      </c>
    </row>
    <row r="50" spans="1:1" x14ac:dyDescent="0.25">
      <c r="A50" s="6"/>
    </row>
    <row r="51" spans="1:1" x14ac:dyDescent="0.25">
      <c r="A51" s="6" t="s">
        <v>93</v>
      </c>
    </row>
    <row r="52" spans="1:1" x14ac:dyDescent="0.25">
      <c r="A52" s="6"/>
    </row>
    <row r="53" spans="1:1" x14ac:dyDescent="0.25">
      <c r="A53" s="7" t="s">
        <v>94</v>
      </c>
    </row>
    <row r="54" spans="1:1" x14ac:dyDescent="0.25">
      <c r="A54" s="6"/>
    </row>
    <row r="55" spans="1:1" x14ac:dyDescent="0.25">
      <c r="A55" s="6"/>
    </row>
    <row r="56" spans="1:1" x14ac:dyDescent="0.25">
      <c r="A56" s="8" t="s">
        <v>95</v>
      </c>
    </row>
    <row r="57" spans="1:1" x14ac:dyDescent="0.25">
      <c r="A57" s="8" t="s">
        <v>69</v>
      </c>
    </row>
    <row r="58" spans="1:1" x14ac:dyDescent="0.25">
      <c r="A58" s="18" t="s">
        <v>2</v>
      </c>
    </row>
    <row r="59" spans="1:1" x14ac:dyDescent="0.25">
      <c r="A59" s="18" t="s">
        <v>96</v>
      </c>
    </row>
    <row r="60" spans="1:1" x14ac:dyDescent="0.25">
      <c r="A60" s="18" t="s">
        <v>97</v>
      </c>
    </row>
    <row r="61" spans="1:1" x14ac:dyDescent="0.25">
      <c r="A61" s="18" t="s">
        <v>98</v>
      </c>
    </row>
    <row r="62" spans="1:1" x14ac:dyDescent="0.25">
      <c r="A62" s="18" t="s">
        <v>99</v>
      </c>
    </row>
    <row r="63" spans="1:1" x14ac:dyDescent="0.25">
      <c r="A63" s="18" t="s">
        <v>100</v>
      </c>
    </row>
    <row r="64" spans="1:1" x14ac:dyDescent="0.25">
      <c r="A64" s="6"/>
    </row>
    <row r="65" spans="1:1" x14ac:dyDescent="0.25">
      <c r="A65" s="7" t="s">
        <v>101</v>
      </c>
    </row>
    <row r="66" spans="1:1" x14ac:dyDescent="0.25">
      <c r="A66" s="6"/>
    </row>
    <row r="67" spans="1:1" x14ac:dyDescent="0.25">
      <c r="A67" s="6"/>
    </row>
    <row r="68" spans="1:1" x14ac:dyDescent="0.25">
      <c r="A68" s="8" t="s">
        <v>102</v>
      </c>
    </row>
    <row r="69" spans="1:1" x14ac:dyDescent="0.25">
      <c r="A69" s="8" t="s">
        <v>69</v>
      </c>
    </row>
    <row r="70" spans="1:1" x14ac:dyDescent="0.25">
      <c r="A70" s="18" t="s">
        <v>103</v>
      </c>
    </row>
    <row r="71" spans="1:1" x14ac:dyDescent="0.25">
      <c r="A71" s="18" t="s">
        <v>104</v>
      </c>
    </row>
    <row r="72" spans="1:1" x14ac:dyDescent="0.25">
      <c r="A72" s="18" t="s">
        <v>105</v>
      </c>
    </row>
    <row r="73" spans="1:1" x14ac:dyDescent="0.25">
      <c r="A73" s="6"/>
    </row>
    <row r="74" spans="1:1" x14ac:dyDescent="0.25">
      <c r="A74" s="7" t="s">
        <v>106</v>
      </c>
    </row>
    <row r="75" spans="1:1" x14ac:dyDescent="0.25">
      <c r="A75" s="6"/>
    </row>
    <row r="76" spans="1:1" x14ac:dyDescent="0.25">
      <c r="A76" s="6"/>
    </row>
    <row r="77" spans="1:1" x14ac:dyDescent="0.25">
      <c r="A77" s="8" t="s">
        <v>107</v>
      </c>
    </row>
    <row r="78" spans="1:1" x14ac:dyDescent="0.25">
      <c r="A78" s="8" t="s">
        <v>69</v>
      </c>
    </row>
    <row r="79" spans="1:1" x14ac:dyDescent="0.25">
      <c r="A79" s="18" t="s">
        <v>108</v>
      </c>
    </row>
    <row r="80" spans="1:1" x14ac:dyDescent="0.25">
      <c r="A80" s="18" t="s">
        <v>109</v>
      </c>
    </row>
    <row r="82" spans="1:1" x14ac:dyDescent="0.25">
      <c r="A82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SECU-21</dc:creator>
  <cp:lastModifiedBy>SECU-21</cp:lastModifiedBy>
  <dcterms:created xsi:type="dcterms:W3CDTF">2024-09-18T14:18:25Z</dcterms:created>
  <dcterms:modified xsi:type="dcterms:W3CDTF">2024-09-30T15:55:04Z</dcterms:modified>
</cp:coreProperties>
</file>