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CURSOS\I2A2\Projects-I2A2\Anomalia\"/>
    </mc:Choice>
  </mc:AlternateContent>
  <bookViews>
    <workbookView xWindow="0" yWindow="0" windowWidth="28800" windowHeight="1230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C3" i="1"/>
  <c r="AB3" i="1"/>
  <c r="AA3" i="1"/>
  <c r="P38" i="1" l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40" i="1" s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0" i="1" s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40" i="1" l="1"/>
  <c r="O40" i="1"/>
  <c r="C40" i="1"/>
  <c r="C20" i="1"/>
  <c r="O20" i="1"/>
  <c r="D20" i="1"/>
</calcChain>
</file>

<file path=xl/sharedStrings.xml><?xml version="1.0" encoding="utf-8"?>
<sst xmlns="http://schemas.openxmlformats.org/spreadsheetml/2006/main" count="80" uniqueCount="22">
  <si>
    <t>M1</t>
  </si>
  <si>
    <t>M2</t>
  </si>
  <si>
    <t>M3</t>
  </si>
  <si>
    <t>M4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</si>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</sst>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Plan1!$B$3:$B$20</c:f>
              <c:strCache>
                <c:ptCount val="18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MEDIA</c:v>
                </c:pt>
              </c:strCache>
            </c:strRef>
          </c:xVal>
          <c:yVal>
            <c:numRef>
              <c:f>Plan1!$C$3:$C$20</c:f>
              <c:numCache>
                <c:formatCode>General</c:formatCode>
                <c:ptCount val="18"/>
                <c:pt idx="0">
                  <c:v>375</c:v>
                </c:pt>
                <c:pt idx="1">
                  <c:v>57</c:v>
                </c:pt>
                <c:pt idx="2">
                  <c:v>245</c:v>
                </c:pt>
                <c:pt idx="3">
                  <c:v>1472</c:v>
                </c:pt>
                <c:pt idx="4">
                  <c:v>105</c:v>
                </c:pt>
                <c:pt idx="5">
                  <c:v>54</c:v>
                </c:pt>
                <c:pt idx="6">
                  <c:v>193</c:v>
                </c:pt>
                <c:pt idx="7">
                  <c:v>147</c:v>
                </c:pt>
                <c:pt idx="8">
                  <c:v>1102</c:v>
                </c:pt>
                <c:pt idx="9">
                  <c:v>720</c:v>
                </c:pt>
                <c:pt idx="10">
                  <c:v>253</c:v>
                </c:pt>
                <c:pt idx="11">
                  <c:v>685</c:v>
                </c:pt>
                <c:pt idx="12">
                  <c:v>488</c:v>
                </c:pt>
                <c:pt idx="13">
                  <c:v>198</c:v>
                </c:pt>
                <c:pt idx="14">
                  <c:v>360</c:v>
                </c:pt>
                <c:pt idx="15">
                  <c:v>1374</c:v>
                </c:pt>
                <c:pt idx="16">
                  <c:v>156</c:v>
                </c:pt>
                <c:pt idx="17">
                  <c:v>469.64705882352939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2-4305-A07C-54403C943FE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Plan1!$B$3:$B$20</c:f>
              <c:strCache>
                <c:ptCount val="18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MEDIA</c:v>
                </c:pt>
              </c:strCache>
            </c:strRef>
          </c:xVal>
          <c:yVal>
            <c:numRef>
              <c:f>Plan1!$D$3:$D$20</c:f>
              <c:numCache>
                <c:formatCode>General</c:formatCode>
                <c:ptCount val="18"/>
                <c:pt idx="0">
                  <c:v>318</c:v>
                </c:pt>
                <c:pt idx="1">
                  <c:v>-188</c:v>
                </c:pt>
                <c:pt idx="2">
                  <c:v>-1227</c:v>
                </c:pt>
                <c:pt idx="3">
                  <c:v>1367</c:v>
                </c:pt>
                <c:pt idx="4">
                  <c:v>51</c:v>
                </c:pt>
                <c:pt idx="5">
                  <c:v>-139</c:v>
                </c:pt>
                <c:pt idx="6">
                  <c:v>46</c:v>
                </c:pt>
                <c:pt idx="7">
                  <c:v>-955</c:v>
                </c:pt>
                <c:pt idx="8">
                  <c:v>382</c:v>
                </c:pt>
                <c:pt idx="9">
                  <c:v>467</c:v>
                </c:pt>
                <c:pt idx="10">
                  <c:v>-432</c:v>
                </c:pt>
                <c:pt idx="11">
                  <c:v>197</c:v>
                </c:pt>
                <c:pt idx="12">
                  <c:v>290</c:v>
                </c:pt>
                <c:pt idx="13">
                  <c:v>-162</c:v>
                </c:pt>
                <c:pt idx="14">
                  <c:v>-1014</c:v>
                </c:pt>
                <c:pt idx="15">
                  <c:v>1218</c:v>
                </c:pt>
                <c:pt idx="17">
                  <c:v>13.6875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2-4305-A07C-54403C943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7519"/>
        <c:axId val="416297935"/>
      </c:scatterChart>
      <c:valAx>
        <c:axId val="41629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297935"/>
        <c:crosses val="autoZero"/>
        <c:crossBetween val="midCat"/>
      </c:valAx>
      <c:valAx>
        <c:axId val="4162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29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Plan1!$B$23:$B$40</c:f>
              <c:strCache>
                <c:ptCount val="18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MEDIA</c:v>
                </c:pt>
              </c:strCache>
            </c:strRef>
          </c:xVal>
          <c:yVal>
            <c:numRef>
              <c:f>Plan1!$C$23:$C$40</c:f>
              <c:numCache>
                <c:formatCode>General</c:formatCode>
                <c:ptCount val="18"/>
                <c:pt idx="0">
                  <c:v>458</c:v>
                </c:pt>
                <c:pt idx="1">
                  <c:v>53</c:v>
                </c:pt>
                <c:pt idx="2">
                  <c:v>242</c:v>
                </c:pt>
                <c:pt idx="3">
                  <c:v>1462</c:v>
                </c:pt>
                <c:pt idx="4">
                  <c:v>103</c:v>
                </c:pt>
                <c:pt idx="5">
                  <c:v>62</c:v>
                </c:pt>
                <c:pt idx="6">
                  <c:v>184</c:v>
                </c:pt>
                <c:pt idx="7">
                  <c:v>122</c:v>
                </c:pt>
                <c:pt idx="8">
                  <c:v>957</c:v>
                </c:pt>
                <c:pt idx="9">
                  <c:v>566</c:v>
                </c:pt>
                <c:pt idx="10">
                  <c:v>171</c:v>
                </c:pt>
                <c:pt idx="11">
                  <c:v>750</c:v>
                </c:pt>
                <c:pt idx="12">
                  <c:v>418</c:v>
                </c:pt>
                <c:pt idx="13">
                  <c:v>220</c:v>
                </c:pt>
                <c:pt idx="14">
                  <c:v>337</c:v>
                </c:pt>
                <c:pt idx="15">
                  <c:v>1572</c:v>
                </c:pt>
                <c:pt idx="16">
                  <c:v>147</c:v>
                </c:pt>
                <c:pt idx="17">
                  <c:v>460.23529411764707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4-4EF3-84A7-067A1581C60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Plan1!$B$23:$B$40</c:f>
              <c:strCache>
                <c:ptCount val="18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MEDIA</c:v>
                </c:pt>
              </c:strCache>
            </c:strRef>
          </c:xVal>
          <c:yVal>
            <c:numRef>
              <c:f>Plan1!$D$23:$D$40</c:f>
              <c:numCache>
                <c:formatCode>General</c:formatCode>
                <c:ptCount val="18"/>
                <c:pt idx="0">
                  <c:v>405</c:v>
                </c:pt>
                <c:pt idx="1">
                  <c:v>-189</c:v>
                </c:pt>
                <c:pt idx="2">
                  <c:v>-1220</c:v>
                </c:pt>
                <c:pt idx="3">
                  <c:v>1359</c:v>
                </c:pt>
                <c:pt idx="4">
                  <c:v>41</c:v>
                </c:pt>
                <c:pt idx="5">
                  <c:v>-122</c:v>
                </c:pt>
                <c:pt idx="6">
                  <c:v>62</c:v>
                </c:pt>
                <c:pt idx="7">
                  <c:v>-835</c:v>
                </c:pt>
                <c:pt idx="8">
                  <c:v>391</c:v>
                </c:pt>
                <c:pt idx="9">
                  <c:v>395</c:v>
                </c:pt>
                <c:pt idx="10">
                  <c:v>-579</c:v>
                </c:pt>
                <c:pt idx="11">
                  <c:v>332</c:v>
                </c:pt>
                <c:pt idx="12">
                  <c:v>198</c:v>
                </c:pt>
                <c:pt idx="13">
                  <c:v>-117</c:v>
                </c:pt>
                <c:pt idx="14">
                  <c:v>-1235</c:v>
                </c:pt>
                <c:pt idx="15">
                  <c:v>1425</c:v>
                </c:pt>
                <c:pt idx="17">
                  <c:v>19.4375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4-4EF3-84A7-067A1581C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1679"/>
        <c:axId val="416302511"/>
      </c:scatterChart>
      <c:valAx>
        <c:axId val="41630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302511"/>
        <c:crosses val="autoZero"/>
        <c:crossBetween val="midCat"/>
      </c:valAx>
      <c:valAx>
        <c:axId val="4163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30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Plan1!$N$3:$N$20</c:f>
              <c:strCache>
                <c:ptCount val="18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MEDIA</c:v>
                </c:pt>
              </c:strCache>
            </c:strRef>
          </c:xVal>
          <c:yVal>
            <c:numRef>
              <c:f>Plan1!$O$3:$O$20</c:f>
              <c:numCache>
                <c:formatCode>General</c:formatCode>
                <c:ptCount val="18"/>
                <c:pt idx="0">
                  <c:v>135</c:v>
                </c:pt>
                <c:pt idx="1">
                  <c:v>47</c:v>
                </c:pt>
                <c:pt idx="2">
                  <c:v>267</c:v>
                </c:pt>
                <c:pt idx="3">
                  <c:v>1494</c:v>
                </c:pt>
                <c:pt idx="4">
                  <c:v>66</c:v>
                </c:pt>
                <c:pt idx="5">
                  <c:v>41</c:v>
                </c:pt>
                <c:pt idx="6">
                  <c:v>209</c:v>
                </c:pt>
                <c:pt idx="7">
                  <c:v>93</c:v>
                </c:pt>
                <c:pt idx="8">
                  <c:v>674</c:v>
                </c:pt>
                <c:pt idx="9">
                  <c:v>1033</c:v>
                </c:pt>
                <c:pt idx="10">
                  <c:v>143</c:v>
                </c:pt>
                <c:pt idx="11">
                  <c:v>586</c:v>
                </c:pt>
                <c:pt idx="12">
                  <c:v>355</c:v>
                </c:pt>
                <c:pt idx="13">
                  <c:v>187</c:v>
                </c:pt>
                <c:pt idx="14">
                  <c:v>334</c:v>
                </c:pt>
                <c:pt idx="15">
                  <c:v>1506</c:v>
                </c:pt>
                <c:pt idx="16">
                  <c:v>139</c:v>
                </c:pt>
                <c:pt idx="17">
                  <c:v>429.94117647058823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0-4F0E-9F58-B49306F5C16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Plan1!$N$3:$N$20</c:f>
              <c:strCache>
                <c:ptCount val="18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MEDIA</c:v>
                </c:pt>
              </c:strCache>
            </c:strRef>
          </c:xVal>
          <c:yVal>
            <c:numRef>
              <c:f>Plan1!$P$3:$P$20</c:f>
              <c:numCache>
                <c:formatCode>General</c:formatCode>
                <c:ptCount val="18"/>
                <c:pt idx="0">
                  <c:v>88</c:v>
                </c:pt>
                <c:pt idx="1">
                  <c:v>-220</c:v>
                </c:pt>
                <c:pt idx="2">
                  <c:v>-1227</c:v>
                </c:pt>
                <c:pt idx="3">
                  <c:v>1428</c:v>
                </c:pt>
                <c:pt idx="4">
                  <c:v>25</c:v>
                </c:pt>
                <c:pt idx="5">
                  <c:v>-168</c:v>
                </c:pt>
                <c:pt idx="6">
                  <c:v>116</c:v>
                </c:pt>
                <c:pt idx="7">
                  <c:v>-581</c:v>
                </c:pt>
                <c:pt idx="8">
                  <c:v>-359</c:v>
                </c:pt>
                <c:pt idx="9">
                  <c:v>890</c:v>
                </c:pt>
                <c:pt idx="10">
                  <c:v>-443</c:v>
                </c:pt>
                <c:pt idx="11">
                  <c:v>231</c:v>
                </c:pt>
                <c:pt idx="12">
                  <c:v>168</c:v>
                </c:pt>
                <c:pt idx="13">
                  <c:v>-147</c:v>
                </c:pt>
                <c:pt idx="14">
                  <c:v>-1172</c:v>
                </c:pt>
                <c:pt idx="15">
                  <c:v>1367</c:v>
                </c:pt>
                <c:pt idx="17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0-4F0E-9F58-B49306F5C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77535"/>
        <c:axId val="408574623"/>
      </c:scatterChart>
      <c:valAx>
        <c:axId val="40857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574623"/>
        <c:crosses val="autoZero"/>
        <c:crossBetween val="midCat"/>
      </c:valAx>
      <c:valAx>
        <c:axId val="408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57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Plan1!$N$23:$N$40</c:f>
              <c:strCache>
                <c:ptCount val="18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MEDIA</c:v>
                </c:pt>
              </c:strCache>
            </c:strRef>
          </c:xVal>
          <c:yVal>
            <c:numRef>
              <c:f>Plan1!$O$23:$O$40</c:f>
              <c:numCache>
                <c:formatCode>General</c:formatCode>
                <c:ptCount val="18"/>
                <c:pt idx="0">
                  <c:v>475</c:v>
                </c:pt>
                <c:pt idx="1">
                  <c:v>73</c:v>
                </c:pt>
                <c:pt idx="2">
                  <c:v>227</c:v>
                </c:pt>
                <c:pt idx="3">
                  <c:v>1582</c:v>
                </c:pt>
                <c:pt idx="4">
                  <c:v>103</c:v>
                </c:pt>
                <c:pt idx="5">
                  <c:v>64</c:v>
                </c:pt>
                <c:pt idx="6">
                  <c:v>235</c:v>
                </c:pt>
                <c:pt idx="7">
                  <c:v>160</c:v>
                </c:pt>
                <c:pt idx="8">
                  <c:v>1137</c:v>
                </c:pt>
                <c:pt idx="9">
                  <c:v>874</c:v>
                </c:pt>
                <c:pt idx="10">
                  <c:v>265</c:v>
                </c:pt>
                <c:pt idx="11">
                  <c:v>803</c:v>
                </c:pt>
                <c:pt idx="12">
                  <c:v>570</c:v>
                </c:pt>
                <c:pt idx="13">
                  <c:v>203</c:v>
                </c:pt>
                <c:pt idx="14">
                  <c:v>365</c:v>
                </c:pt>
                <c:pt idx="15">
                  <c:v>1256</c:v>
                </c:pt>
                <c:pt idx="16">
                  <c:v>175</c:v>
                </c:pt>
                <c:pt idx="17">
                  <c:v>503.94117647058823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5-45E2-B443-C21A9393638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Plan1!$N$23:$N$40</c:f>
              <c:strCache>
                <c:ptCount val="18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MEDIA</c:v>
                </c:pt>
              </c:strCache>
            </c:strRef>
          </c:xVal>
          <c:yVal>
            <c:numRef>
              <c:f>Plan1!$P$23:$P$40</c:f>
              <c:numCache>
                <c:formatCode>General</c:formatCode>
                <c:ptCount val="18"/>
                <c:pt idx="0">
                  <c:v>402</c:v>
                </c:pt>
                <c:pt idx="1">
                  <c:v>-154</c:v>
                </c:pt>
                <c:pt idx="2">
                  <c:v>-1355</c:v>
                </c:pt>
                <c:pt idx="3">
                  <c:v>1479</c:v>
                </c:pt>
                <c:pt idx="4">
                  <c:v>39</c:v>
                </c:pt>
                <c:pt idx="5">
                  <c:v>-171</c:v>
                </c:pt>
                <c:pt idx="6">
                  <c:v>75</c:v>
                </c:pt>
                <c:pt idx="7">
                  <c:v>-977</c:v>
                </c:pt>
                <c:pt idx="8">
                  <c:v>263</c:v>
                </c:pt>
                <c:pt idx="9">
                  <c:v>609</c:v>
                </c:pt>
                <c:pt idx="10">
                  <c:v>-538</c:v>
                </c:pt>
                <c:pt idx="11">
                  <c:v>233</c:v>
                </c:pt>
                <c:pt idx="12">
                  <c:v>367</c:v>
                </c:pt>
                <c:pt idx="13">
                  <c:v>-162</c:v>
                </c:pt>
                <c:pt idx="14">
                  <c:v>-891</c:v>
                </c:pt>
                <c:pt idx="15">
                  <c:v>1081</c:v>
                </c:pt>
                <c:pt idx="17">
                  <c:v>18.75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5-45E2-B443-C21A9393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80863"/>
        <c:axId val="408582111"/>
      </c:scatterChart>
      <c:valAx>
        <c:axId val="40858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582111"/>
        <c:crosses val="autoZero"/>
        <c:crossBetween val="midCat"/>
      </c:valAx>
      <c:valAx>
        <c:axId val="4085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58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ANOMALIA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Plan1!$AA$2:$AD$2</c:f>
              <c:strCache>
                <c:ptCount val="4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</c:strCache>
            </c:strRef>
          </c:cat>
          <c:val>
            <c:numRef>
              <c:f>Plan1!$AA$3:$AD$3</c:f>
              <c:numCache>
                <c:formatCode>General</c:formatCode>
                <c:ptCount val="4"/>
                <c:pt idx="0">
                  <c:v>13.6875</c:v>
                </c:pt>
                <c:pt idx="1">
                  <c:v>-0.25</c:v>
                </c:pt>
                <c:pt idx="2">
                  <c:v>19.4375</c:v>
                </c:pt>
                <c:pt idx="3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D-41EF-89E8-FBEC3F63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8569567"/>
        <c:axId val="2028574559"/>
      </c:barChart>
      <c:catAx>
        <c:axId val="202856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74559"/>
        <c:crosses val="autoZero"/>
        <c:auto val="1"/>
        <c:lblAlgn val="ctr"/>
        <c:lblOffset val="100"/>
        <c:noMultiLvlLbl val="0"/>
      </c:catAx>
      <c:valAx>
        <c:axId val="202857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6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336176</xdr:colOff>
      <xdr:row>15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336176</xdr:colOff>
      <xdr:row>35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40821</xdr:colOff>
      <xdr:row>15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24</xdr:col>
      <xdr:colOff>40821</xdr:colOff>
      <xdr:row>35</xdr:row>
      <xdr:rowOff>76200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</xdr:row>
      <xdr:rowOff>0</xdr:rowOff>
    </xdr:from>
    <xdr:to>
      <xdr:col>31</xdr:col>
      <xdr:colOff>11206</xdr:colOff>
      <xdr:row>18</xdr:row>
      <xdr:rowOff>33618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showGridLines="0" tabSelected="1" zoomScaleNormal="100" workbookViewId="0"/>
  </sheetViews>
  <sheetFormatPr defaultRowHeight="15" x14ac:dyDescent="0.25"/>
  <cols>
    <col min="1" max="1" width="1.85546875" style="1" customWidth="1"/>
    <col min="4" max="4" width="9.140625" style="7"/>
    <col min="5" max="5" width="5.7109375" customWidth="1"/>
    <col min="8" max="8" width="9.140625" style="7"/>
    <col min="10" max="10" width="9.140625" style="7"/>
    <col min="12" max="12" width="9.140625" customWidth="1"/>
    <col min="16" max="16" width="9.140625" style="7"/>
    <col min="17" max="17" width="5.7109375" customWidth="1"/>
    <col min="18" max="18" width="12.85546875" customWidth="1"/>
    <col min="25" max="25" width="4.85546875" customWidth="1"/>
  </cols>
  <sheetData>
    <row r="1" spans="2:30" ht="7.5" customHeight="1" x14ac:dyDescent="0.25"/>
    <row r="2" spans="2:30" x14ac:dyDescent="0.25">
      <c r="B2" s="5"/>
      <c r="C2" s="3" t="s">
        <v>0</v>
      </c>
      <c r="D2" s="6"/>
      <c r="N2" s="5"/>
      <c r="O2" s="3" t="s">
        <v>1</v>
      </c>
      <c r="P2" s="6"/>
      <c r="AA2" s="3" t="s">
        <v>0</v>
      </c>
      <c r="AB2" s="3" t="s">
        <v>1</v>
      </c>
      <c r="AC2" s="3" t="s">
        <v>2</v>
      </c>
      <c r="AD2" s="3" t="s">
        <v>3</v>
      </c>
    </row>
    <row r="3" spans="2:30" x14ac:dyDescent="0.25">
      <c r="B3" s="2" t="s">
        <v>4</v>
      </c>
      <c r="C3" s="4">
        <v>375</v>
      </c>
      <c r="D3" s="8">
        <f t="shared" ref="D3:D18" si="0">C3-C4</f>
        <v>318</v>
      </c>
      <c r="N3" s="2" t="s">
        <v>4</v>
      </c>
      <c r="O3" s="4">
        <v>135</v>
      </c>
      <c r="P3" s="8">
        <f t="shared" ref="P3:P18" si="1">O3-O4</f>
        <v>88</v>
      </c>
      <c r="AA3">
        <f>D20</f>
        <v>13.6875</v>
      </c>
      <c r="AB3">
        <f>P20</f>
        <v>-0.25</v>
      </c>
      <c r="AC3">
        <f>D40</f>
        <v>19.4375</v>
      </c>
      <c r="AD3">
        <f>P40</f>
        <v>18.75</v>
      </c>
    </row>
    <row r="4" spans="2:30" x14ac:dyDescent="0.25">
      <c r="B4" s="2" t="s">
        <v>5</v>
      </c>
      <c r="C4" s="4">
        <v>57</v>
      </c>
      <c r="D4" s="8">
        <f t="shared" si="0"/>
        <v>-188</v>
      </c>
      <c r="N4" s="2" t="s">
        <v>5</v>
      </c>
      <c r="O4" s="4">
        <v>47</v>
      </c>
      <c r="P4" s="8">
        <f t="shared" si="1"/>
        <v>-220</v>
      </c>
    </row>
    <row r="5" spans="2:30" x14ac:dyDescent="0.25">
      <c r="B5" s="2" t="s">
        <v>6</v>
      </c>
      <c r="C5" s="4">
        <v>245</v>
      </c>
      <c r="D5" s="8">
        <f t="shared" si="0"/>
        <v>-1227</v>
      </c>
      <c r="N5" s="2" t="s">
        <v>6</v>
      </c>
      <c r="O5" s="4">
        <v>267</v>
      </c>
      <c r="P5" s="8">
        <f t="shared" si="1"/>
        <v>-1227</v>
      </c>
    </row>
    <row r="6" spans="2:30" x14ac:dyDescent="0.25">
      <c r="B6" s="2" t="s">
        <v>7</v>
      </c>
      <c r="C6" s="4">
        <v>1472</v>
      </c>
      <c r="D6" s="8">
        <f t="shared" si="0"/>
        <v>1367</v>
      </c>
      <c r="N6" s="2" t="s">
        <v>7</v>
      </c>
      <c r="O6" s="4">
        <v>1494</v>
      </c>
      <c r="P6" s="8">
        <f t="shared" si="1"/>
        <v>1428</v>
      </c>
    </row>
    <row r="7" spans="2:30" x14ac:dyDescent="0.25">
      <c r="B7" s="2" t="s">
        <v>8</v>
      </c>
      <c r="C7" s="4">
        <v>105</v>
      </c>
      <c r="D7" s="8">
        <f t="shared" si="0"/>
        <v>51</v>
      </c>
      <c r="N7" s="2" t="s">
        <v>8</v>
      </c>
      <c r="O7" s="4">
        <v>66</v>
      </c>
      <c r="P7" s="8">
        <f t="shared" si="1"/>
        <v>25</v>
      </c>
    </row>
    <row r="8" spans="2:30" x14ac:dyDescent="0.25">
      <c r="B8" s="2" t="s">
        <v>9</v>
      </c>
      <c r="C8" s="4">
        <v>54</v>
      </c>
      <c r="D8" s="8">
        <f t="shared" si="0"/>
        <v>-139</v>
      </c>
      <c r="N8" s="2" t="s">
        <v>9</v>
      </c>
      <c r="O8" s="4">
        <v>41</v>
      </c>
      <c r="P8" s="8">
        <f t="shared" si="1"/>
        <v>-168</v>
      </c>
    </row>
    <row r="9" spans="2:30" x14ac:dyDescent="0.25">
      <c r="B9" s="2" t="s">
        <v>10</v>
      </c>
      <c r="C9" s="4">
        <v>193</v>
      </c>
      <c r="D9" s="8">
        <f t="shared" si="0"/>
        <v>46</v>
      </c>
      <c r="N9" s="2" t="s">
        <v>10</v>
      </c>
      <c r="O9" s="4">
        <v>209</v>
      </c>
      <c r="P9" s="8">
        <f t="shared" si="1"/>
        <v>116</v>
      </c>
    </row>
    <row r="10" spans="2:30" x14ac:dyDescent="0.25">
      <c r="B10" s="2" t="s">
        <v>11</v>
      </c>
      <c r="C10" s="4">
        <v>147</v>
      </c>
      <c r="D10" s="8">
        <f t="shared" si="0"/>
        <v>-955</v>
      </c>
      <c r="N10" s="2" t="s">
        <v>11</v>
      </c>
      <c r="O10" s="4">
        <v>93</v>
      </c>
      <c r="P10" s="8">
        <f t="shared" si="1"/>
        <v>-581</v>
      </c>
    </row>
    <row r="11" spans="2:30" x14ac:dyDescent="0.25">
      <c r="B11" s="2" t="s">
        <v>12</v>
      </c>
      <c r="C11" s="4">
        <v>1102</v>
      </c>
      <c r="D11" s="8">
        <f t="shared" si="0"/>
        <v>382</v>
      </c>
      <c r="N11" s="2" t="s">
        <v>12</v>
      </c>
      <c r="O11" s="4">
        <v>674</v>
      </c>
      <c r="P11" s="8">
        <f t="shared" si="1"/>
        <v>-359</v>
      </c>
    </row>
    <row r="12" spans="2:30" x14ac:dyDescent="0.25">
      <c r="B12" s="2" t="s">
        <v>13</v>
      </c>
      <c r="C12" s="4">
        <v>720</v>
      </c>
      <c r="D12" s="8">
        <f t="shared" si="0"/>
        <v>467</v>
      </c>
      <c r="N12" s="2" t="s">
        <v>13</v>
      </c>
      <c r="O12" s="4">
        <v>1033</v>
      </c>
      <c r="P12" s="8">
        <f t="shared" si="1"/>
        <v>890</v>
      </c>
    </row>
    <row r="13" spans="2:30" x14ac:dyDescent="0.25">
      <c r="B13" s="2" t="s">
        <v>14</v>
      </c>
      <c r="C13" s="4">
        <v>253</v>
      </c>
      <c r="D13" s="8">
        <f t="shared" si="0"/>
        <v>-432</v>
      </c>
      <c r="N13" s="2" t="s">
        <v>14</v>
      </c>
      <c r="O13" s="4">
        <v>143</v>
      </c>
      <c r="P13" s="8">
        <f t="shared" si="1"/>
        <v>-443</v>
      </c>
    </row>
    <row r="14" spans="2:30" x14ac:dyDescent="0.25">
      <c r="B14" s="2" t="s">
        <v>15</v>
      </c>
      <c r="C14" s="4">
        <v>685</v>
      </c>
      <c r="D14" s="8">
        <f t="shared" si="0"/>
        <v>197</v>
      </c>
      <c r="N14" s="2" t="s">
        <v>15</v>
      </c>
      <c r="O14" s="4">
        <v>586</v>
      </c>
      <c r="P14" s="8">
        <f t="shared" si="1"/>
        <v>231</v>
      </c>
    </row>
    <row r="15" spans="2:30" x14ac:dyDescent="0.25">
      <c r="B15" s="2" t="s">
        <v>16</v>
      </c>
      <c r="C15" s="4">
        <v>488</v>
      </c>
      <c r="D15" s="8">
        <f t="shared" si="0"/>
        <v>290</v>
      </c>
      <c r="N15" s="2" t="s">
        <v>16</v>
      </c>
      <c r="O15" s="4">
        <v>355</v>
      </c>
      <c r="P15" s="8">
        <f t="shared" si="1"/>
        <v>168</v>
      </c>
    </row>
    <row r="16" spans="2:30" x14ac:dyDescent="0.25">
      <c r="B16" s="2" t="s">
        <v>17</v>
      </c>
      <c r="C16" s="4">
        <v>198</v>
      </c>
      <c r="D16" s="8">
        <f t="shared" si="0"/>
        <v>-162</v>
      </c>
      <c r="N16" s="2" t="s">
        <v>17</v>
      </c>
      <c r="O16" s="4">
        <v>187</v>
      </c>
      <c r="P16" s="8">
        <f t="shared" si="1"/>
        <v>-147</v>
      </c>
    </row>
    <row r="17" spans="2:16" x14ac:dyDescent="0.25">
      <c r="B17" s="2" t="s">
        <v>18</v>
      </c>
      <c r="C17" s="4">
        <v>360</v>
      </c>
      <c r="D17" s="8">
        <f t="shared" si="0"/>
        <v>-1014</v>
      </c>
      <c r="N17" s="2" t="s">
        <v>18</v>
      </c>
      <c r="O17" s="4">
        <v>334</v>
      </c>
      <c r="P17" s="8">
        <f t="shared" si="1"/>
        <v>-1172</v>
      </c>
    </row>
    <row r="18" spans="2:16" x14ac:dyDescent="0.25">
      <c r="B18" s="2" t="s">
        <v>19</v>
      </c>
      <c r="C18" s="4">
        <v>1374</v>
      </c>
      <c r="D18" s="8">
        <f t="shared" si="0"/>
        <v>1218</v>
      </c>
      <c r="N18" s="2" t="s">
        <v>19</v>
      </c>
      <c r="O18" s="4">
        <v>1506</v>
      </c>
      <c r="P18" s="8">
        <f t="shared" si="1"/>
        <v>1367</v>
      </c>
    </row>
    <row r="19" spans="2:16" x14ac:dyDescent="0.25">
      <c r="B19" s="2" t="s">
        <v>20</v>
      </c>
      <c r="C19" s="4">
        <v>156</v>
      </c>
      <c r="D19" s="8"/>
      <c r="N19" s="2" t="s">
        <v>20</v>
      </c>
      <c r="O19" s="4">
        <v>139</v>
      </c>
      <c r="P19" s="8"/>
    </row>
    <row r="20" spans="2:16" ht="15.75" x14ac:dyDescent="0.25">
      <c r="B20" s="2" t="s">
        <v>21</v>
      </c>
      <c r="C20" s="9">
        <f>AVERAGE(C3:C19)</f>
        <v>469.64705882352939</v>
      </c>
      <c r="D20" s="9">
        <f>AVERAGE(D3:D19)</f>
        <v>13.6875</v>
      </c>
      <c r="N20" s="2" t="s">
        <v>21</v>
      </c>
      <c r="O20" s="9">
        <f>AVERAGE(O3:O19)</f>
        <v>429.94117647058823</v>
      </c>
      <c r="P20" s="9">
        <f>AVERAGE(P3:P19)</f>
        <v>-0.25</v>
      </c>
    </row>
    <row r="22" spans="2:16" x14ac:dyDescent="0.25">
      <c r="B22" s="5"/>
      <c r="C22" s="3" t="s">
        <v>2</v>
      </c>
      <c r="D22" s="6"/>
      <c r="N22" s="5"/>
      <c r="O22" s="3" t="s">
        <v>3</v>
      </c>
      <c r="P22" s="6"/>
    </row>
    <row r="23" spans="2:16" x14ac:dyDescent="0.25">
      <c r="B23" s="2" t="s">
        <v>4</v>
      </c>
      <c r="C23" s="4">
        <v>458</v>
      </c>
      <c r="D23" s="8">
        <f t="shared" ref="D23:D38" si="2">C23-C24</f>
        <v>405</v>
      </c>
      <c r="N23" s="2" t="s">
        <v>4</v>
      </c>
      <c r="O23" s="4">
        <v>475</v>
      </c>
      <c r="P23" s="8">
        <f t="shared" ref="P23:P38" si="3">O23-O24</f>
        <v>402</v>
      </c>
    </row>
    <row r="24" spans="2:16" x14ac:dyDescent="0.25">
      <c r="B24" s="2" t="s">
        <v>5</v>
      </c>
      <c r="C24" s="4">
        <v>53</v>
      </c>
      <c r="D24" s="8">
        <f t="shared" si="2"/>
        <v>-189</v>
      </c>
      <c r="N24" s="2" t="s">
        <v>5</v>
      </c>
      <c r="O24" s="4">
        <v>73</v>
      </c>
      <c r="P24" s="8">
        <f t="shared" si="3"/>
        <v>-154</v>
      </c>
    </row>
    <row r="25" spans="2:16" x14ac:dyDescent="0.25">
      <c r="B25" s="2" t="s">
        <v>6</v>
      </c>
      <c r="C25" s="4">
        <v>242</v>
      </c>
      <c r="D25" s="8">
        <f t="shared" si="2"/>
        <v>-1220</v>
      </c>
      <c r="N25" s="2" t="s">
        <v>6</v>
      </c>
      <c r="O25" s="4">
        <v>227</v>
      </c>
      <c r="P25" s="8">
        <f t="shared" si="3"/>
        <v>-1355</v>
      </c>
    </row>
    <row r="26" spans="2:16" x14ac:dyDescent="0.25">
      <c r="B26" s="2" t="s">
        <v>7</v>
      </c>
      <c r="C26" s="4">
        <v>1462</v>
      </c>
      <c r="D26" s="8">
        <f t="shared" si="2"/>
        <v>1359</v>
      </c>
      <c r="N26" s="2" t="s">
        <v>7</v>
      </c>
      <c r="O26" s="4">
        <v>1582</v>
      </c>
      <c r="P26" s="8">
        <f t="shared" si="3"/>
        <v>1479</v>
      </c>
    </row>
    <row r="27" spans="2:16" x14ac:dyDescent="0.25">
      <c r="B27" s="2" t="s">
        <v>8</v>
      </c>
      <c r="C27" s="4">
        <v>103</v>
      </c>
      <c r="D27" s="8">
        <f t="shared" si="2"/>
        <v>41</v>
      </c>
      <c r="N27" s="2" t="s">
        <v>8</v>
      </c>
      <c r="O27" s="4">
        <v>103</v>
      </c>
      <c r="P27" s="8">
        <f t="shared" si="3"/>
        <v>39</v>
      </c>
    </row>
    <row r="28" spans="2:16" x14ac:dyDescent="0.25">
      <c r="B28" s="2" t="s">
        <v>9</v>
      </c>
      <c r="C28" s="4">
        <v>62</v>
      </c>
      <c r="D28" s="8">
        <f t="shared" si="2"/>
        <v>-122</v>
      </c>
      <c r="N28" s="2" t="s">
        <v>9</v>
      </c>
      <c r="O28" s="4">
        <v>64</v>
      </c>
      <c r="P28" s="8">
        <f t="shared" si="3"/>
        <v>-171</v>
      </c>
    </row>
    <row r="29" spans="2:16" x14ac:dyDescent="0.25">
      <c r="B29" s="2" t="s">
        <v>10</v>
      </c>
      <c r="C29" s="4">
        <v>184</v>
      </c>
      <c r="D29" s="8">
        <f t="shared" si="2"/>
        <v>62</v>
      </c>
      <c r="N29" s="2" t="s">
        <v>10</v>
      </c>
      <c r="O29" s="4">
        <v>235</v>
      </c>
      <c r="P29" s="8">
        <f t="shared" si="3"/>
        <v>75</v>
      </c>
    </row>
    <row r="30" spans="2:16" x14ac:dyDescent="0.25">
      <c r="B30" s="2" t="s">
        <v>11</v>
      </c>
      <c r="C30" s="4">
        <v>122</v>
      </c>
      <c r="D30" s="8">
        <f t="shared" si="2"/>
        <v>-835</v>
      </c>
      <c r="N30" s="2" t="s">
        <v>11</v>
      </c>
      <c r="O30" s="4">
        <v>160</v>
      </c>
      <c r="P30" s="8">
        <f t="shared" si="3"/>
        <v>-977</v>
      </c>
    </row>
    <row r="31" spans="2:16" x14ac:dyDescent="0.25">
      <c r="B31" s="2" t="s">
        <v>12</v>
      </c>
      <c r="C31" s="4">
        <v>957</v>
      </c>
      <c r="D31" s="8">
        <f t="shared" si="2"/>
        <v>391</v>
      </c>
      <c r="N31" s="2" t="s">
        <v>12</v>
      </c>
      <c r="O31" s="4">
        <v>1137</v>
      </c>
      <c r="P31" s="8">
        <f t="shared" si="3"/>
        <v>263</v>
      </c>
    </row>
    <row r="32" spans="2:16" x14ac:dyDescent="0.25">
      <c r="B32" s="2" t="s">
        <v>13</v>
      </c>
      <c r="C32" s="4">
        <v>566</v>
      </c>
      <c r="D32" s="8">
        <f t="shared" si="2"/>
        <v>395</v>
      </c>
      <c r="N32" s="2" t="s">
        <v>13</v>
      </c>
      <c r="O32" s="4">
        <v>874</v>
      </c>
      <c r="P32" s="8">
        <f t="shared" si="3"/>
        <v>609</v>
      </c>
    </row>
    <row r="33" spans="2:16" x14ac:dyDescent="0.25">
      <c r="B33" s="2" t="s">
        <v>14</v>
      </c>
      <c r="C33" s="4">
        <v>171</v>
      </c>
      <c r="D33" s="8">
        <f t="shared" si="2"/>
        <v>-579</v>
      </c>
      <c r="N33" s="2" t="s">
        <v>14</v>
      </c>
      <c r="O33" s="4">
        <v>265</v>
      </c>
      <c r="P33" s="8">
        <f t="shared" si="3"/>
        <v>-538</v>
      </c>
    </row>
    <row r="34" spans="2:16" x14ac:dyDescent="0.25">
      <c r="B34" s="2" t="s">
        <v>15</v>
      </c>
      <c r="C34" s="4">
        <v>750</v>
      </c>
      <c r="D34" s="8">
        <f t="shared" si="2"/>
        <v>332</v>
      </c>
      <c r="N34" s="2" t="s">
        <v>15</v>
      </c>
      <c r="O34" s="4">
        <v>803</v>
      </c>
      <c r="P34" s="8">
        <f t="shared" si="3"/>
        <v>233</v>
      </c>
    </row>
    <row r="35" spans="2:16" x14ac:dyDescent="0.25">
      <c r="B35" s="2" t="s">
        <v>16</v>
      </c>
      <c r="C35" s="4">
        <v>418</v>
      </c>
      <c r="D35" s="8">
        <f t="shared" si="2"/>
        <v>198</v>
      </c>
      <c r="N35" s="2" t="s">
        <v>16</v>
      </c>
      <c r="O35" s="4">
        <v>570</v>
      </c>
      <c r="P35" s="8">
        <f t="shared" si="3"/>
        <v>367</v>
      </c>
    </row>
    <row r="36" spans="2:16" x14ac:dyDescent="0.25">
      <c r="B36" s="2" t="s">
        <v>17</v>
      </c>
      <c r="C36" s="4">
        <v>220</v>
      </c>
      <c r="D36" s="8">
        <f t="shared" si="2"/>
        <v>-117</v>
      </c>
      <c r="N36" s="2" t="s">
        <v>17</v>
      </c>
      <c r="O36" s="4">
        <v>203</v>
      </c>
      <c r="P36" s="8">
        <f t="shared" si="3"/>
        <v>-162</v>
      </c>
    </row>
    <row r="37" spans="2:16" x14ac:dyDescent="0.25">
      <c r="B37" s="2" t="s">
        <v>18</v>
      </c>
      <c r="C37" s="4">
        <v>337</v>
      </c>
      <c r="D37" s="8">
        <f t="shared" si="2"/>
        <v>-1235</v>
      </c>
      <c r="N37" s="2" t="s">
        <v>18</v>
      </c>
      <c r="O37" s="4">
        <v>365</v>
      </c>
      <c r="P37" s="8">
        <f t="shared" si="3"/>
        <v>-891</v>
      </c>
    </row>
    <row r="38" spans="2:16" x14ac:dyDescent="0.25">
      <c r="B38" s="2" t="s">
        <v>19</v>
      </c>
      <c r="C38" s="4">
        <v>1572</v>
      </c>
      <c r="D38" s="8">
        <f t="shared" si="2"/>
        <v>1425</v>
      </c>
      <c r="N38" s="2" t="s">
        <v>19</v>
      </c>
      <c r="O38" s="4">
        <v>1256</v>
      </c>
      <c r="P38" s="8">
        <f t="shared" si="3"/>
        <v>1081</v>
      </c>
    </row>
    <row r="39" spans="2:16" x14ac:dyDescent="0.25">
      <c r="B39" s="2" t="s">
        <v>20</v>
      </c>
      <c r="C39" s="4">
        <v>147</v>
      </c>
      <c r="D39" s="8"/>
      <c r="N39" s="2" t="s">
        <v>20</v>
      </c>
      <c r="O39" s="4">
        <v>175</v>
      </c>
      <c r="P39" s="8"/>
    </row>
    <row r="40" spans="2:16" ht="15.75" x14ac:dyDescent="0.25">
      <c r="B40" s="2" t="s">
        <v>21</v>
      </c>
      <c r="C40" s="9">
        <f>AVERAGE(C23:C39)</f>
        <v>460.23529411764707</v>
      </c>
      <c r="D40" s="9">
        <f>AVERAGE(D23:D39)</f>
        <v>19.4375</v>
      </c>
      <c r="N40" s="2" t="s">
        <v>21</v>
      </c>
      <c r="O40" s="9">
        <f>AVERAGE(O23:O39)</f>
        <v>503.94117647058823</v>
      </c>
      <c r="P40" s="9">
        <f>AVERAGE(P23:P39)</f>
        <v>18.75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Barros</dc:creator>
  <cp:lastModifiedBy>Wesley Mendes</cp:lastModifiedBy>
  <cp:lastPrinted>2018-03-27T00:45:33Z</cp:lastPrinted>
  <dcterms:created xsi:type="dcterms:W3CDTF">2018-03-24T23:45:23Z</dcterms:created>
  <dcterms:modified xsi:type="dcterms:W3CDTF">2018-03-27T03:33:10Z</dcterms:modified>
</cp:coreProperties>
</file>