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CURSOS\Inteligência Artificial Aplicada – DATA H\Aula01\"/>
    </mc:Choice>
  </mc:AlternateContent>
  <bookViews>
    <workbookView xWindow="0" yWindow="0" windowWidth="28800" windowHeight="12300" activeTab="2"/>
  </bookViews>
  <sheets>
    <sheet name="TAB" sheetId="1" r:id="rId1"/>
    <sheet name="DADOS" sheetId="3" r:id="rId2"/>
    <sheet name="COVAR" sheetId="4" r:id="rId3"/>
  </sheets>
  <calcPr calcId="162913"/>
</workbook>
</file>

<file path=xl/calcChain.xml><?xml version="1.0" encoding="utf-8"?>
<calcChain xmlns="http://schemas.openxmlformats.org/spreadsheetml/2006/main">
  <c r="S18" i="4" l="1"/>
  <c r="R18" i="4"/>
  <c r="S17" i="4"/>
  <c r="R17" i="4"/>
  <c r="R15" i="4"/>
  <c r="S14" i="4"/>
  <c r="R14" i="4"/>
  <c r="J19" i="4"/>
  <c r="S15" i="4" s="1"/>
  <c r="J18" i="4"/>
  <c r="H14" i="4"/>
  <c r="H3" i="4"/>
  <c r="I3" i="4"/>
  <c r="J3" i="4"/>
  <c r="K3" i="4"/>
  <c r="L3" i="4"/>
  <c r="M3" i="4"/>
  <c r="H4" i="4"/>
  <c r="I4" i="4"/>
  <c r="J4" i="4"/>
  <c r="K4" i="4"/>
  <c r="L4" i="4"/>
  <c r="M4" i="4"/>
  <c r="H5" i="4"/>
  <c r="I5" i="4"/>
  <c r="J5" i="4"/>
  <c r="K5" i="4"/>
  <c r="L5" i="4"/>
  <c r="M5" i="4"/>
  <c r="H6" i="4"/>
  <c r="I6" i="4"/>
  <c r="J6" i="4"/>
  <c r="K6" i="4"/>
  <c r="L6" i="4"/>
  <c r="M6" i="4"/>
  <c r="H7" i="4"/>
  <c r="I7" i="4"/>
  <c r="J7" i="4"/>
  <c r="K7" i="4"/>
  <c r="L7" i="4"/>
  <c r="M7" i="4"/>
  <c r="I2" i="4"/>
  <c r="J2" i="4"/>
  <c r="K2" i="4"/>
  <c r="L2" i="4"/>
  <c r="M2" i="4"/>
  <c r="J14" i="4" s="1"/>
  <c r="H2" i="4"/>
  <c r="N14" i="4" s="1"/>
  <c r="B7" i="4"/>
  <c r="C7" i="4"/>
  <c r="D7" i="4"/>
  <c r="E7" i="4"/>
  <c r="F7" i="4"/>
  <c r="A7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A6" i="4"/>
  <c r="A5" i="4"/>
  <c r="A4" i="4"/>
  <c r="B3" i="4"/>
  <c r="C3" i="4"/>
  <c r="D3" i="4"/>
  <c r="E3" i="4"/>
  <c r="F3" i="4"/>
  <c r="A3" i="4"/>
  <c r="B2" i="4"/>
  <c r="C2" i="4"/>
  <c r="D2" i="4"/>
  <c r="E2" i="4"/>
  <c r="F2" i="4"/>
  <c r="A2" i="4"/>
  <c r="I2" i="3"/>
  <c r="B457" i="3" s="1"/>
  <c r="J2" i="3"/>
  <c r="C456" i="3" s="1"/>
  <c r="K2" i="3"/>
  <c r="L2" i="3"/>
  <c r="E455" i="3" s="1"/>
  <c r="M2" i="3"/>
  <c r="F455" i="3" s="1"/>
  <c r="H2" i="3"/>
  <c r="L14" i="4" l="1"/>
  <c r="J16" i="4"/>
  <c r="R7" i="4"/>
  <c r="P4" i="4"/>
  <c r="T6" i="4"/>
  <c r="P6" i="4"/>
  <c r="R5" i="4"/>
  <c r="T4" i="4"/>
  <c r="R3" i="4"/>
  <c r="T2" i="4"/>
  <c r="P2" i="4"/>
  <c r="Q7" i="4"/>
  <c r="S6" i="4"/>
  <c r="O6" i="4"/>
  <c r="Q5" i="4"/>
  <c r="S4" i="4"/>
  <c r="O4" i="4"/>
  <c r="Q3" i="4"/>
  <c r="Q2" i="4"/>
  <c r="S2" i="4"/>
  <c r="T7" i="4"/>
  <c r="P7" i="4"/>
  <c r="R6" i="4"/>
  <c r="T5" i="4"/>
  <c r="P5" i="4"/>
  <c r="R4" i="4"/>
  <c r="T3" i="4"/>
  <c r="P3" i="4"/>
  <c r="O2" i="4"/>
  <c r="R2" i="4"/>
  <c r="S7" i="4"/>
  <c r="O7" i="4"/>
  <c r="Q6" i="4"/>
  <c r="S5" i="4"/>
  <c r="O5" i="4"/>
  <c r="Q4" i="4"/>
  <c r="S3" i="4"/>
  <c r="O3" i="4"/>
  <c r="B10" i="4"/>
  <c r="A3" i="3"/>
  <c r="A5" i="3"/>
  <c r="A7" i="3"/>
  <c r="A9" i="3"/>
  <c r="A11" i="3"/>
  <c r="A13" i="3"/>
  <c r="A15" i="3"/>
  <c r="A17" i="3"/>
  <c r="A19" i="3"/>
  <c r="A21" i="3"/>
  <c r="A23" i="3"/>
  <c r="A25" i="3"/>
  <c r="A27" i="3"/>
  <c r="A29" i="3"/>
  <c r="A31" i="3"/>
  <c r="A33" i="3"/>
  <c r="A35" i="3"/>
  <c r="A37" i="3"/>
  <c r="A39" i="3"/>
  <c r="A41" i="3"/>
  <c r="A43" i="3"/>
  <c r="A45" i="3"/>
  <c r="A47" i="3"/>
  <c r="A49" i="3"/>
  <c r="A51" i="3"/>
  <c r="A53" i="3"/>
  <c r="A55" i="3"/>
  <c r="A57" i="3"/>
  <c r="A59" i="3"/>
  <c r="A4" i="3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  <c r="A34" i="3"/>
  <c r="A36" i="3"/>
  <c r="A38" i="3"/>
  <c r="A40" i="3"/>
  <c r="A42" i="3"/>
  <c r="A44" i="3"/>
  <c r="A46" i="3"/>
  <c r="A48" i="3"/>
  <c r="A50" i="3"/>
  <c r="A52" i="3"/>
  <c r="A54" i="3"/>
  <c r="A56" i="3"/>
  <c r="A60" i="3"/>
  <c r="A62" i="3"/>
  <c r="A64" i="3"/>
  <c r="A66" i="3"/>
  <c r="A68" i="3"/>
  <c r="A70" i="3"/>
  <c r="A72" i="3"/>
  <c r="A74" i="3"/>
  <c r="A76" i="3"/>
  <c r="A78" i="3"/>
  <c r="A80" i="3"/>
  <c r="A82" i="3"/>
  <c r="A84" i="3"/>
  <c r="A86" i="3"/>
  <c r="A88" i="3"/>
  <c r="A90" i="3"/>
  <c r="A92" i="3"/>
  <c r="A94" i="3"/>
  <c r="A96" i="3"/>
  <c r="A98" i="3"/>
  <c r="A100" i="3"/>
  <c r="A102" i="3"/>
  <c r="A104" i="3"/>
  <c r="A106" i="3"/>
  <c r="A108" i="3"/>
  <c r="A110" i="3"/>
  <c r="A112" i="3"/>
  <c r="A114" i="3"/>
  <c r="A116" i="3"/>
  <c r="A118" i="3"/>
  <c r="A58" i="3"/>
  <c r="A61" i="3"/>
  <c r="A63" i="3"/>
  <c r="A65" i="3"/>
  <c r="A67" i="3"/>
  <c r="A69" i="3"/>
  <c r="A71" i="3"/>
  <c r="A73" i="3"/>
  <c r="A75" i="3"/>
  <c r="A77" i="3"/>
  <c r="A79" i="3"/>
  <c r="A81" i="3"/>
  <c r="A83" i="3"/>
  <c r="A85" i="3"/>
  <c r="A87" i="3"/>
  <c r="A89" i="3"/>
  <c r="A91" i="3"/>
  <c r="A93" i="3"/>
  <c r="A95" i="3"/>
  <c r="A97" i="3"/>
  <c r="A99" i="3"/>
  <c r="A101" i="3"/>
  <c r="A103" i="3"/>
  <c r="A105" i="3"/>
  <c r="A107" i="3"/>
  <c r="A109" i="3"/>
  <c r="A111" i="3"/>
  <c r="A113" i="3"/>
  <c r="A117" i="3"/>
  <c r="A121" i="3"/>
  <c r="A123" i="3"/>
  <c r="A125" i="3"/>
  <c r="A127" i="3"/>
  <c r="A129" i="3"/>
  <c r="A131" i="3"/>
  <c r="A133" i="3"/>
  <c r="A135" i="3"/>
  <c r="A137" i="3"/>
  <c r="A139" i="3"/>
  <c r="A141" i="3"/>
  <c r="A143" i="3"/>
  <c r="A145" i="3"/>
  <c r="A147" i="3"/>
  <c r="A149" i="3"/>
  <c r="A151" i="3"/>
  <c r="A153" i="3"/>
  <c r="A155" i="3"/>
  <c r="A157" i="3"/>
  <c r="A159" i="3"/>
  <c r="A161" i="3"/>
  <c r="A163" i="3"/>
  <c r="A165" i="3"/>
  <c r="A167" i="3"/>
  <c r="A169" i="3"/>
  <c r="A171" i="3"/>
  <c r="A173" i="3"/>
  <c r="A175" i="3"/>
  <c r="A177" i="3"/>
  <c r="A119" i="3"/>
  <c r="A120" i="3"/>
  <c r="A122" i="3"/>
  <c r="A124" i="3"/>
  <c r="A126" i="3"/>
  <c r="A128" i="3"/>
  <c r="A130" i="3"/>
  <c r="A132" i="3"/>
  <c r="A134" i="3"/>
  <c r="A136" i="3"/>
  <c r="A138" i="3"/>
  <c r="A140" i="3"/>
  <c r="A142" i="3"/>
  <c r="A144" i="3"/>
  <c r="A146" i="3"/>
  <c r="A148" i="3"/>
  <c r="A150" i="3"/>
  <c r="A152" i="3"/>
  <c r="A154" i="3"/>
  <c r="A156" i="3"/>
  <c r="A158" i="3"/>
  <c r="A160" i="3"/>
  <c r="A162" i="3"/>
  <c r="A164" i="3"/>
  <c r="A166" i="3"/>
  <c r="A168" i="3"/>
  <c r="A170" i="3"/>
  <c r="A115" i="3"/>
  <c r="A174" i="3"/>
  <c r="A176" i="3"/>
  <c r="A179" i="3"/>
  <c r="A181" i="3"/>
  <c r="A183" i="3"/>
  <c r="A185" i="3"/>
  <c r="A187" i="3"/>
  <c r="A189" i="3"/>
  <c r="A191" i="3"/>
  <c r="A193" i="3"/>
  <c r="A195" i="3"/>
  <c r="A197" i="3"/>
  <c r="A199" i="3"/>
  <c r="A201" i="3"/>
  <c r="A203" i="3"/>
  <c r="A205" i="3"/>
  <c r="A207" i="3"/>
  <c r="A209" i="3"/>
  <c r="A211" i="3"/>
  <c r="A213" i="3"/>
  <c r="A215" i="3"/>
  <c r="A217" i="3"/>
  <c r="A219" i="3"/>
  <c r="A221" i="3"/>
  <c r="A223" i="3"/>
  <c r="A225" i="3"/>
  <c r="A227" i="3"/>
  <c r="A229" i="3"/>
  <c r="A231" i="3"/>
  <c r="A172" i="3"/>
  <c r="A178" i="3"/>
  <c r="A180" i="3"/>
  <c r="A182" i="3"/>
  <c r="A184" i="3"/>
  <c r="A186" i="3"/>
  <c r="A188" i="3"/>
  <c r="A190" i="3"/>
  <c r="A192" i="3"/>
  <c r="A194" i="3"/>
  <c r="A196" i="3"/>
  <c r="A198" i="3"/>
  <c r="A200" i="3"/>
  <c r="A202" i="3"/>
  <c r="A204" i="3"/>
  <c r="A206" i="3"/>
  <c r="A208" i="3"/>
  <c r="A210" i="3"/>
  <c r="A212" i="3"/>
  <c r="A214" i="3"/>
  <c r="A216" i="3"/>
  <c r="A218" i="3"/>
  <c r="A220" i="3"/>
  <c r="A222" i="3"/>
  <c r="A224" i="3"/>
  <c r="A226" i="3"/>
  <c r="A228" i="3"/>
  <c r="A236" i="3"/>
  <c r="A237" i="3"/>
  <c r="A240" i="3"/>
  <c r="A242" i="3"/>
  <c r="A244" i="3"/>
  <c r="A246" i="3"/>
  <c r="A248" i="3"/>
  <c r="A250" i="3"/>
  <c r="A252" i="3"/>
  <c r="A254" i="3"/>
  <c r="A256" i="3"/>
  <c r="A258" i="3"/>
  <c r="A260" i="3"/>
  <c r="A262" i="3"/>
  <c r="A264" i="3"/>
  <c r="A266" i="3"/>
  <c r="A268" i="3"/>
  <c r="A270" i="3"/>
  <c r="A272" i="3"/>
  <c r="A274" i="3"/>
  <c r="A276" i="3"/>
  <c r="A278" i="3"/>
  <c r="A280" i="3"/>
  <c r="A282" i="3"/>
  <c r="A284" i="3"/>
  <c r="A286" i="3"/>
  <c r="A288" i="3"/>
  <c r="A290" i="3"/>
  <c r="A292" i="3"/>
  <c r="A294" i="3"/>
  <c r="A296" i="3"/>
  <c r="A298" i="3"/>
  <c r="A300" i="3"/>
  <c r="A302" i="3"/>
  <c r="A304" i="3"/>
  <c r="A306" i="3"/>
  <c r="A308" i="3"/>
  <c r="A310" i="3"/>
  <c r="A312" i="3"/>
  <c r="A314" i="3"/>
  <c r="A316" i="3"/>
  <c r="A318" i="3"/>
  <c r="A320" i="3"/>
  <c r="A322" i="3"/>
  <c r="A324" i="3"/>
  <c r="A326" i="3"/>
  <c r="A328" i="3"/>
  <c r="A330" i="3"/>
  <c r="A332" i="3"/>
  <c r="A334" i="3"/>
  <c r="A336" i="3"/>
  <c r="A338" i="3"/>
  <c r="A340" i="3"/>
  <c r="A342" i="3"/>
  <c r="A344" i="3"/>
  <c r="A346" i="3"/>
  <c r="A232" i="3"/>
  <c r="A235" i="3"/>
  <c r="A238" i="3"/>
  <c r="A230" i="3"/>
  <c r="A234" i="3"/>
  <c r="A239" i="3"/>
  <c r="A241" i="3"/>
  <c r="A243" i="3"/>
  <c r="A245" i="3"/>
  <c r="A247" i="3"/>
  <c r="A249" i="3"/>
  <c r="A251" i="3"/>
  <c r="A253" i="3"/>
  <c r="A255" i="3"/>
  <c r="A257" i="3"/>
  <c r="A259" i="3"/>
  <c r="A261" i="3"/>
  <c r="A263" i="3"/>
  <c r="A265" i="3"/>
  <c r="A267" i="3"/>
  <c r="A269" i="3"/>
  <c r="A271" i="3"/>
  <c r="A273" i="3"/>
  <c r="A275" i="3"/>
  <c r="A277" i="3"/>
  <c r="A279" i="3"/>
  <c r="A281" i="3"/>
  <c r="A283" i="3"/>
  <c r="A285" i="3"/>
  <c r="A287" i="3"/>
  <c r="A289" i="3"/>
  <c r="A291" i="3"/>
  <c r="A293" i="3"/>
  <c r="A295" i="3"/>
  <c r="A297" i="3"/>
  <c r="A299" i="3"/>
  <c r="A301" i="3"/>
  <c r="A303" i="3"/>
  <c r="A305" i="3"/>
  <c r="A307" i="3"/>
  <c r="A309" i="3"/>
  <c r="A311" i="3"/>
  <c r="A313" i="3"/>
  <c r="A315" i="3"/>
  <c r="A317" i="3"/>
  <c r="A319" i="3"/>
  <c r="A321" i="3"/>
  <c r="A323" i="3"/>
  <c r="A325" i="3"/>
  <c r="A327" i="3"/>
  <c r="A329" i="3"/>
  <c r="A331" i="3"/>
  <c r="A333" i="3"/>
  <c r="A335" i="3"/>
  <c r="A337" i="3"/>
  <c r="A339" i="3"/>
  <c r="A341" i="3"/>
  <c r="A233" i="3"/>
  <c r="A345" i="3"/>
  <c r="A348" i="3"/>
  <c r="A350" i="3"/>
  <c r="A352" i="3"/>
  <c r="A354" i="3"/>
  <c r="A356" i="3"/>
  <c r="A358" i="3"/>
  <c r="A360" i="3"/>
  <c r="A362" i="3"/>
  <c r="A364" i="3"/>
  <c r="A366" i="3"/>
  <c r="A368" i="3"/>
  <c r="A370" i="3"/>
  <c r="A372" i="3"/>
  <c r="A374" i="3"/>
  <c r="A376" i="3"/>
  <c r="A378" i="3"/>
  <c r="A380" i="3"/>
  <c r="A382" i="3"/>
  <c r="A384" i="3"/>
  <c r="A386" i="3"/>
  <c r="A388" i="3"/>
  <c r="A390" i="3"/>
  <c r="A392" i="3"/>
  <c r="A394" i="3"/>
  <c r="A396" i="3"/>
  <c r="A398" i="3"/>
  <c r="A400" i="3"/>
  <c r="A402" i="3"/>
  <c r="A404" i="3"/>
  <c r="A406" i="3"/>
  <c r="A408" i="3"/>
  <c r="A410" i="3"/>
  <c r="A412" i="3"/>
  <c r="A414" i="3"/>
  <c r="A416" i="3"/>
  <c r="A418" i="3"/>
  <c r="A420" i="3"/>
  <c r="A422" i="3"/>
  <c r="A424" i="3"/>
  <c r="A426" i="3"/>
  <c r="A428" i="3"/>
  <c r="A430" i="3"/>
  <c r="A432" i="3"/>
  <c r="A434" i="3"/>
  <c r="A436" i="3"/>
  <c r="A438" i="3"/>
  <c r="A440" i="3"/>
  <c r="A442" i="3"/>
  <c r="A444" i="3"/>
  <c r="A446" i="3"/>
  <c r="A448" i="3"/>
  <c r="A450" i="3"/>
  <c r="A452" i="3"/>
  <c r="A454" i="3"/>
  <c r="A456" i="3"/>
  <c r="A458" i="3"/>
  <c r="A343" i="3"/>
  <c r="A347" i="3"/>
  <c r="A349" i="3"/>
  <c r="A351" i="3"/>
  <c r="A353" i="3"/>
  <c r="A355" i="3"/>
  <c r="A357" i="3"/>
  <c r="A359" i="3"/>
  <c r="A361" i="3"/>
  <c r="A363" i="3"/>
  <c r="A365" i="3"/>
  <c r="A367" i="3"/>
  <c r="A369" i="3"/>
  <c r="A371" i="3"/>
  <c r="A373" i="3"/>
  <c r="A375" i="3"/>
  <c r="A377" i="3"/>
  <c r="A379" i="3"/>
  <c r="A381" i="3"/>
  <c r="A383" i="3"/>
  <c r="A385" i="3"/>
  <c r="A387" i="3"/>
  <c r="A389" i="3"/>
  <c r="A391" i="3"/>
  <c r="A393" i="3"/>
  <c r="A395" i="3"/>
  <c r="A397" i="3"/>
  <c r="A399" i="3"/>
  <c r="A401" i="3"/>
  <c r="A403" i="3"/>
  <c r="A405" i="3"/>
  <c r="A407" i="3"/>
  <c r="A409" i="3"/>
  <c r="A411" i="3"/>
  <c r="A413" i="3"/>
  <c r="A415" i="3"/>
  <c r="A417" i="3"/>
  <c r="A419" i="3"/>
  <c r="A421" i="3"/>
  <c r="A423" i="3"/>
  <c r="A425" i="3"/>
  <c r="A427" i="3"/>
  <c r="A429" i="3"/>
  <c r="A431" i="3"/>
  <c r="A433" i="3"/>
  <c r="A435" i="3"/>
  <c r="A437" i="3"/>
  <c r="A439" i="3"/>
  <c r="A441" i="3"/>
  <c r="A443" i="3"/>
  <c r="A445" i="3"/>
  <c r="A447" i="3"/>
  <c r="A449" i="3"/>
  <c r="A451" i="3"/>
  <c r="A453" i="3"/>
  <c r="D4" i="3"/>
  <c r="D6" i="3"/>
  <c r="D8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3" i="3"/>
  <c r="D5" i="3"/>
  <c r="D7" i="3"/>
  <c r="D9" i="3"/>
  <c r="D11" i="3"/>
  <c r="D13" i="3"/>
  <c r="D15" i="3"/>
  <c r="D17" i="3"/>
  <c r="D19" i="3"/>
  <c r="D21" i="3"/>
  <c r="D23" i="3"/>
  <c r="D25" i="3"/>
  <c r="D27" i="3"/>
  <c r="D29" i="3"/>
  <c r="D31" i="3"/>
  <c r="D33" i="3"/>
  <c r="D35" i="3"/>
  <c r="D37" i="3"/>
  <c r="D39" i="3"/>
  <c r="D41" i="3"/>
  <c r="D43" i="3"/>
  <c r="D45" i="3"/>
  <c r="D47" i="3"/>
  <c r="D49" i="3"/>
  <c r="D51" i="3"/>
  <c r="D53" i="3"/>
  <c r="D55" i="3"/>
  <c r="D56" i="3"/>
  <c r="D57" i="3"/>
  <c r="D58" i="3"/>
  <c r="D59" i="3"/>
  <c r="D61" i="3"/>
  <c r="D63" i="3"/>
  <c r="D65" i="3"/>
  <c r="D67" i="3"/>
  <c r="D69" i="3"/>
  <c r="D71" i="3"/>
  <c r="D73" i="3"/>
  <c r="D75" i="3"/>
  <c r="D77" i="3"/>
  <c r="D79" i="3"/>
  <c r="D81" i="3"/>
  <c r="D83" i="3"/>
  <c r="D85" i="3"/>
  <c r="D87" i="3"/>
  <c r="D89" i="3"/>
  <c r="D91" i="3"/>
  <c r="D93" i="3"/>
  <c r="D95" i="3"/>
  <c r="D97" i="3"/>
  <c r="D99" i="3"/>
  <c r="D101" i="3"/>
  <c r="D103" i="3"/>
  <c r="D105" i="3"/>
  <c r="D107" i="3"/>
  <c r="D109" i="3"/>
  <c r="D111" i="3"/>
  <c r="D113" i="3"/>
  <c r="D60" i="3"/>
  <c r="D62" i="3"/>
  <c r="D64" i="3"/>
  <c r="D66" i="3"/>
  <c r="D68" i="3"/>
  <c r="D70" i="3"/>
  <c r="D72" i="3"/>
  <c r="D74" i="3"/>
  <c r="D76" i="3"/>
  <c r="D78" i="3"/>
  <c r="D80" i="3"/>
  <c r="D82" i="3"/>
  <c r="D84" i="3"/>
  <c r="D86" i="3"/>
  <c r="D88" i="3"/>
  <c r="D90" i="3"/>
  <c r="D92" i="3"/>
  <c r="D94" i="3"/>
  <c r="D96" i="3"/>
  <c r="D98" i="3"/>
  <c r="D100" i="3"/>
  <c r="D102" i="3"/>
  <c r="D104" i="3"/>
  <c r="D106" i="3"/>
  <c r="D112" i="3"/>
  <c r="D110" i="3"/>
  <c r="D114" i="3"/>
  <c r="D115" i="3"/>
  <c r="D120" i="3"/>
  <c r="D122" i="3"/>
  <c r="D124" i="3"/>
  <c r="D126" i="3"/>
  <c r="D128" i="3"/>
  <c r="D130" i="3"/>
  <c r="D132" i="3"/>
  <c r="D134" i="3"/>
  <c r="D136" i="3"/>
  <c r="D138" i="3"/>
  <c r="D140" i="3"/>
  <c r="D142" i="3"/>
  <c r="D144" i="3"/>
  <c r="D146" i="3"/>
  <c r="D148" i="3"/>
  <c r="D150" i="3"/>
  <c r="D152" i="3"/>
  <c r="D154" i="3"/>
  <c r="D156" i="3"/>
  <c r="D158" i="3"/>
  <c r="D160" i="3"/>
  <c r="D162" i="3"/>
  <c r="D164" i="3"/>
  <c r="D166" i="3"/>
  <c r="D168" i="3"/>
  <c r="D108" i="3"/>
  <c r="D116" i="3"/>
  <c r="D117" i="3"/>
  <c r="D118" i="3"/>
  <c r="D119" i="3"/>
  <c r="D121" i="3"/>
  <c r="D123" i="3"/>
  <c r="D125" i="3"/>
  <c r="D127" i="3"/>
  <c r="D129" i="3"/>
  <c r="D131" i="3"/>
  <c r="D133" i="3"/>
  <c r="D135" i="3"/>
  <c r="D137" i="3"/>
  <c r="D139" i="3"/>
  <c r="D141" i="3"/>
  <c r="D143" i="3"/>
  <c r="D145" i="3"/>
  <c r="D147" i="3"/>
  <c r="D149" i="3"/>
  <c r="D151" i="3"/>
  <c r="D153" i="3"/>
  <c r="D155" i="3"/>
  <c r="D157" i="3"/>
  <c r="D159" i="3"/>
  <c r="D161" i="3"/>
  <c r="D163" i="3"/>
  <c r="D165" i="3"/>
  <c r="D169" i="3"/>
  <c r="D177" i="3"/>
  <c r="D179" i="3"/>
  <c r="D181" i="3"/>
  <c r="D183" i="3"/>
  <c r="D185" i="3"/>
  <c r="D187" i="3"/>
  <c r="D189" i="3"/>
  <c r="D191" i="3"/>
  <c r="D193" i="3"/>
  <c r="D195" i="3"/>
  <c r="D197" i="3"/>
  <c r="D199" i="3"/>
  <c r="D201" i="3"/>
  <c r="D203" i="3"/>
  <c r="D205" i="3"/>
  <c r="D207" i="3"/>
  <c r="D209" i="3"/>
  <c r="D211" i="3"/>
  <c r="D213" i="3"/>
  <c r="D215" i="3"/>
  <c r="D217" i="3"/>
  <c r="D219" i="3"/>
  <c r="D221" i="3"/>
  <c r="D223" i="3"/>
  <c r="D225" i="3"/>
  <c r="D227" i="3"/>
  <c r="D229" i="3"/>
  <c r="D231" i="3"/>
  <c r="D233" i="3"/>
  <c r="D235" i="3"/>
  <c r="D237" i="3"/>
  <c r="D167" i="3"/>
  <c r="D171" i="3"/>
  <c r="D172" i="3"/>
  <c r="D170" i="3"/>
  <c r="D173" i="3"/>
  <c r="D174" i="3"/>
  <c r="D178" i="3"/>
  <c r="D180" i="3"/>
  <c r="D182" i="3"/>
  <c r="D184" i="3"/>
  <c r="D186" i="3"/>
  <c r="D188" i="3"/>
  <c r="D190" i="3"/>
  <c r="D192" i="3"/>
  <c r="D194" i="3"/>
  <c r="D196" i="3"/>
  <c r="D198" i="3"/>
  <c r="D200" i="3"/>
  <c r="D202" i="3"/>
  <c r="D204" i="3"/>
  <c r="D206" i="3"/>
  <c r="D208" i="3"/>
  <c r="D210" i="3"/>
  <c r="D212" i="3"/>
  <c r="D214" i="3"/>
  <c r="D216" i="3"/>
  <c r="D218" i="3"/>
  <c r="D220" i="3"/>
  <c r="D222" i="3"/>
  <c r="D224" i="3"/>
  <c r="D226" i="3"/>
  <c r="D228" i="3"/>
  <c r="D230" i="3"/>
  <c r="D232" i="3"/>
  <c r="D234" i="3"/>
  <c r="D175" i="3"/>
  <c r="D176" i="3"/>
  <c r="D239" i="3"/>
  <c r="D241" i="3"/>
  <c r="D243" i="3"/>
  <c r="D245" i="3"/>
  <c r="D247" i="3"/>
  <c r="D249" i="3"/>
  <c r="D251" i="3"/>
  <c r="D253" i="3"/>
  <c r="D255" i="3"/>
  <c r="D257" i="3"/>
  <c r="D259" i="3"/>
  <c r="D261" i="3"/>
  <c r="D263" i="3"/>
  <c r="D265" i="3"/>
  <c r="D267" i="3"/>
  <c r="D269" i="3"/>
  <c r="D271" i="3"/>
  <c r="D273" i="3"/>
  <c r="D275" i="3"/>
  <c r="D277" i="3"/>
  <c r="D279" i="3"/>
  <c r="D281" i="3"/>
  <c r="D283" i="3"/>
  <c r="D285" i="3"/>
  <c r="D287" i="3"/>
  <c r="D289" i="3"/>
  <c r="D291" i="3"/>
  <c r="D293" i="3"/>
  <c r="D295" i="3"/>
  <c r="D297" i="3"/>
  <c r="D299" i="3"/>
  <c r="D301" i="3"/>
  <c r="D303" i="3"/>
  <c r="D305" i="3"/>
  <c r="D307" i="3"/>
  <c r="D309" i="3"/>
  <c r="D311" i="3"/>
  <c r="D313" i="3"/>
  <c r="D315" i="3"/>
  <c r="D317" i="3"/>
  <c r="D319" i="3"/>
  <c r="D321" i="3"/>
  <c r="D323" i="3"/>
  <c r="D325" i="3"/>
  <c r="D327" i="3"/>
  <c r="D329" i="3"/>
  <c r="D331" i="3"/>
  <c r="D333" i="3"/>
  <c r="D335" i="3"/>
  <c r="D337" i="3"/>
  <c r="D339" i="3"/>
  <c r="D341" i="3"/>
  <c r="D343" i="3"/>
  <c r="D345" i="3"/>
  <c r="D236" i="3"/>
  <c r="D238" i="3"/>
  <c r="D240" i="3"/>
  <c r="D242" i="3"/>
  <c r="D244" i="3"/>
  <c r="D246" i="3"/>
  <c r="D248" i="3"/>
  <c r="D250" i="3"/>
  <c r="D252" i="3"/>
  <c r="D254" i="3"/>
  <c r="D256" i="3"/>
  <c r="D258" i="3"/>
  <c r="D260" i="3"/>
  <c r="D262" i="3"/>
  <c r="D264" i="3"/>
  <c r="D266" i="3"/>
  <c r="D268" i="3"/>
  <c r="D270" i="3"/>
  <c r="D272" i="3"/>
  <c r="D274" i="3"/>
  <c r="D276" i="3"/>
  <c r="D278" i="3"/>
  <c r="D280" i="3"/>
  <c r="D282" i="3"/>
  <c r="D284" i="3"/>
  <c r="D286" i="3"/>
  <c r="D288" i="3"/>
  <c r="D290" i="3"/>
  <c r="D292" i="3"/>
  <c r="D294" i="3"/>
  <c r="D296" i="3"/>
  <c r="D298" i="3"/>
  <c r="D300" i="3"/>
  <c r="D302" i="3"/>
  <c r="D304" i="3"/>
  <c r="D306" i="3"/>
  <c r="D308" i="3"/>
  <c r="D310" i="3"/>
  <c r="D312" i="3"/>
  <c r="D314" i="3"/>
  <c r="D316" i="3"/>
  <c r="D318" i="3"/>
  <c r="D320" i="3"/>
  <c r="D322" i="3"/>
  <c r="D324" i="3"/>
  <c r="D326" i="3"/>
  <c r="D328" i="3"/>
  <c r="D330" i="3"/>
  <c r="D332" i="3"/>
  <c r="D334" i="3"/>
  <c r="D336" i="3"/>
  <c r="D338" i="3"/>
  <c r="D340" i="3"/>
  <c r="D342" i="3"/>
  <c r="D346" i="3"/>
  <c r="D347" i="3"/>
  <c r="D349" i="3"/>
  <c r="D351" i="3"/>
  <c r="D353" i="3"/>
  <c r="D355" i="3"/>
  <c r="D357" i="3"/>
  <c r="D359" i="3"/>
  <c r="D361" i="3"/>
  <c r="D363" i="3"/>
  <c r="D365" i="3"/>
  <c r="D367" i="3"/>
  <c r="D369" i="3"/>
  <c r="D371" i="3"/>
  <c r="D373" i="3"/>
  <c r="D375" i="3"/>
  <c r="D377" i="3"/>
  <c r="D379" i="3"/>
  <c r="D381" i="3"/>
  <c r="D383" i="3"/>
  <c r="D385" i="3"/>
  <c r="D387" i="3"/>
  <c r="D389" i="3"/>
  <c r="D391" i="3"/>
  <c r="D393" i="3"/>
  <c r="D395" i="3"/>
  <c r="D397" i="3"/>
  <c r="D399" i="3"/>
  <c r="D401" i="3"/>
  <c r="D403" i="3"/>
  <c r="D405" i="3"/>
  <c r="D407" i="3"/>
  <c r="D409" i="3"/>
  <c r="D411" i="3"/>
  <c r="D413" i="3"/>
  <c r="D415" i="3"/>
  <c r="D417" i="3"/>
  <c r="D419" i="3"/>
  <c r="D421" i="3"/>
  <c r="D423" i="3"/>
  <c r="D425" i="3"/>
  <c r="D427" i="3"/>
  <c r="D429" i="3"/>
  <c r="D431" i="3"/>
  <c r="D433" i="3"/>
  <c r="D435" i="3"/>
  <c r="D437" i="3"/>
  <c r="D439" i="3"/>
  <c r="D441" i="3"/>
  <c r="D443" i="3"/>
  <c r="D445" i="3"/>
  <c r="D447" i="3"/>
  <c r="D449" i="3"/>
  <c r="D451" i="3"/>
  <c r="D453" i="3"/>
  <c r="D455" i="3"/>
  <c r="D457" i="3"/>
  <c r="D344" i="3"/>
  <c r="D348" i="3"/>
  <c r="D350" i="3"/>
  <c r="D352" i="3"/>
  <c r="D354" i="3"/>
  <c r="D356" i="3"/>
  <c r="D358" i="3"/>
  <c r="D360" i="3"/>
  <c r="D362" i="3"/>
  <c r="D364" i="3"/>
  <c r="D366" i="3"/>
  <c r="D368" i="3"/>
  <c r="D370" i="3"/>
  <c r="D372" i="3"/>
  <c r="D374" i="3"/>
  <c r="D376" i="3"/>
  <c r="D378" i="3"/>
  <c r="D380" i="3"/>
  <c r="D382" i="3"/>
  <c r="D384" i="3"/>
  <c r="D386" i="3"/>
  <c r="D388" i="3"/>
  <c r="D390" i="3"/>
  <c r="D392" i="3"/>
  <c r="D394" i="3"/>
  <c r="D396" i="3"/>
  <c r="D398" i="3"/>
  <c r="D400" i="3"/>
  <c r="D402" i="3"/>
  <c r="D404" i="3"/>
  <c r="D406" i="3"/>
  <c r="D408" i="3"/>
  <c r="D410" i="3"/>
  <c r="D412" i="3"/>
  <c r="D414" i="3"/>
  <c r="D416" i="3"/>
  <c r="D418" i="3"/>
  <c r="D420" i="3"/>
  <c r="D422" i="3"/>
  <c r="D424" i="3"/>
  <c r="D426" i="3"/>
  <c r="D428" i="3"/>
  <c r="D430" i="3"/>
  <c r="D432" i="3"/>
  <c r="D434" i="3"/>
  <c r="D436" i="3"/>
  <c r="D438" i="3"/>
  <c r="D440" i="3"/>
  <c r="D442" i="3"/>
  <c r="D444" i="3"/>
  <c r="D446" i="3"/>
  <c r="D448" i="3"/>
  <c r="D450" i="3"/>
  <c r="D452" i="3"/>
  <c r="C2" i="3"/>
  <c r="F2" i="3"/>
  <c r="C497" i="3"/>
  <c r="E496" i="3"/>
  <c r="A496" i="3"/>
  <c r="C495" i="3"/>
  <c r="E494" i="3"/>
  <c r="A494" i="3"/>
  <c r="C493" i="3"/>
  <c r="E492" i="3"/>
  <c r="A492" i="3"/>
  <c r="C491" i="3"/>
  <c r="E490" i="3"/>
  <c r="A490" i="3"/>
  <c r="C489" i="3"/>
  <c r="E488" i="3"/>
  <c r="A488" i="3"/>
  <c r="C487" i="3"/>
  <c r="E486" i="3"/>
  <c r="A486" i="3"/>
  <c r="C485" i="3"/>
  <c r="E484" i="3"/>
  <c r="A484" i="3"/>
  <c r="C483" i="3"/>
  <c r="E482" i="3"/>
  <c r="A482" i="3"/>
  <c r="C481" i="3"/>
  <c r="E480" i="3"/>
  <c r="A480" i="3"/>
  <c r="C479" i="3"/>
  <c r="E478" i="3"/>
  <c r="A478" i="3"/>
  <c r="C477" i="3"/>
  <c r="E476" i="3"/>
  <c r="A476" i="3"/>
  <c r="C475" i="3"/>
  <c r="E474" i="3"/>
  <c r="A474" i="3"/>
  <c r="C473" i="3"/>
  <c r="E472" i="3"/>
  <c r="A472" i="3"/>
  <c r="C471" i="3"/>
  <c r="E470" i="3"/>
  <c r="A470" i="3"/>
  <c r="C469" i="3"/>
  <c r="E468" i="3"/>
  <c r="A468" i="3"/>
  <c r="C467" i="3"/>
  <c r="E466" i="3"/>
  <c r="A466" i="3"/>
  <c r="C465" i="3"/>
  <c r="E464" i="3"/>
  <c r="A464" i="3"/>
  <c r="C463" i="3"/>
  <c r="E462" i="3"/>
  <c r="A462" i="3"/>
  <c r="C461" i="3"/>
  <c r="E460" i="3"/>
  <c r="A460" i="3"/>
  <c r="C459" i="3"/>
  <c r="D458" i="3"/>
  <c r="E457" i="3"/>
  <c r="A455" i="3"/>
  <c r="C4" i="3"/>
  <c r="C6" i="3"/>
  <c r="C8" i="3"/>
  <c r="C10" i="3"/>
  <c r="C12" i="3"/>
  <c r="C14" i="3"/>
  <c r="C16" i="3"/>
  <c r="C18" i="3"/>
  <c r="C20" i="3"/>
  <c r="C22" i="3"/>
  <c r="C24" i="3"/>
  <c r="C26" i="3"/>
  <c r="C28" i="3"/>
  <c r="C30" i="3"/>
  <c r="C32" i="3"/>
  <c r="C34" i="3"/>
  <c r="C36" i="3"/>
  <c r="C38" i="3"/>
  <c r="C40" i="3"/>
  <c r="C42" i="3"/>
  <c r="C44" i="3"/>
  <c r="C46" i="3"/>
  <c r="C48" i="3"/>
  <c r="C50" i="3"/>
  <c r="C52" i="3"/>
  <c r="C54" i="3"/>
  <c r="C56" i="3"/>
  <c r="C58" i="3"/>
  <c r="C3" i="3"/>
  <c r="C5" i="3"/>
  <c r="C7" i="3"/>
  <c r="C9" i="3"/>
  <c r="C11" i="3"/>
  <c r="C13" i="3"/>
  <c r="C15" i="3"/>
  <c r="C17" i="3"/>
  <c r="C19" i="3"/>
  <c r="C21" i="3"/>
  <c r="C23" i="3"/>
  <c r="C25" i="3"/>
  <c r="C27" i="3"/>
  <c r="C29" i="3"/>
  <c r="C31" i="3"/>
  <c r="C33" i="3"/>
  <c r="C35" i="3"/>
  <c r="C37" i="3"/>
  <c r="C39" i="3"/>
  <c r="C41" i="3"/>
  <c r="C43" i="3"/>
  <c r="C45" i="3"/>
  <c r="C47" i="3"/>
  <c r="C49" i="3"/>
  <c r="C51" i="3"/>
  <c r="C53" i="3"/>
  <c r="C55" i="3"/>
  <c r="C59" i="3"/>
  <c r="C61" i="3"/>
  <c r="C63" i="3"/>
  <c r="C65" i="3"/>
  <c r="C67" i="3"/>
  <c r="C69" i="3"/>
  <c r="C71" i="3"/>
  <c r="C73" i="3"/>
  <c r="C75" i="3"/>
  <c r="C77" i="3"/>
  <c r="C79" i="3"/>
  <c r="C81" i="3"/>
  <c r="C83" i="3"/>
  <c r="C85" i="3"/>
  <c r="C87" i="3"/>
  <c r="C89" i="3"/>
  <c r="C91" i="3"/>
  <c r="C93" i="3"/>
  <c r="C95" i="3"/>
  <c r="C97" i="3"/>
  <c r="C99" i="3"/>
  <c r="C101" i="3"/>
  <c r="C103" i="3"/>
  <c r="C105" i="3"/>
  <c r="C107" i="3"/>
  <c r="C109" i="3"/>
  <c r="C111" i="3"/>
  <c r="C113" i="3"/>
  <c r="C115" i="3"/>
  <c r="C117" i="3"/>
  <c r="C119" i="3"/>
  <c r="C60" i="3"/>
  <c r="C62" i="3"/>
  <c r="C64" i="3"/>
  <c r="C66" i="3"/>
  <c r="C68" i="3"/>
  <c r="C70" i="3"/>
  <c r="C72" i="3"/>
  <c r="C74" i="3"/>
  <c r="C76" i="3"/>
  <c r="C78" i="3"/>
  <c r="C80" i="3"/>
  <c r="C82" i="3"/>
  <c r="C84" i="3"/>
  <c r="C86" i="3"/>
  <c r="C88" i="3"/>
  <c r="C90" i="3"/>
  <c r="C92" i="3"/>
  <c r="C94" i="3"/>
  <c r="C96" i="3"/>
  <c r="C98" i="3"/>
  <c r="C100" i="3"/>
  <c r="C102" i="3"/>
  <c r="C104" i="3"/>
  <c r="C106" i="3"/>
  <c r="C108" i="3"/>
  <c r="C110" i="3"/>
  <c r="C112" i="3"/>
  <c r="C57" i="3"/>
  <c r="C114" i="3"/>
  <c r="C120" i="3"/>
  <c r="C122" i="3"/>
  <c r="C124" i="3"/>
  <c r="C126" i="3"/>
  <c r="C128" i="3"/>
  <c r="C130" i="3"/>
  <c r="C132" i="3"/>
  <c r="C134" i="3"/>
  <c r="C136" i="3"/>
  <c r="C138" i="3"/>
  <c r="C140" i="3"/>
  <c r="C142" i="3"/>
  <c r="C144" i="3"/>
  <c r="C146" i="3"/>
  <c r="C148" i="3"/>
  <c r="C150" i="3"/>
  <c r="C152" i="3"/>
  <c r="C154" i="3"/>
  <c r="C156" i="3"/>
  <c r="C158" i="3"/>
  <c r="C160" i="3"/>
  <c r="C162" i="3"/>
  <c r="C164" i="3"/>
  <c r="C166" i="3"/>
  <c r="C168" i="3"/>
  <c r="C170" i="3"/>
  <c r="C172" i="3"/>
  <c r="C174" i="3"/>
  <c r="C176" i="3"/>
  <c r="C116" i="3"/>
  <c r="C118" i="3"/>
  <c r="C121" i="3"/>
  <c r="C123" i="3"/>
  <c r="C125" i="3"/>
  <c r="C127" i="3"/>
  <c r="C129" i="3"/>
  <c r="C131" i="3"/>
  <c r="C133" i="3"/>
  <c r="C135" i="3"/>
  <c r="C137" i="3"/>
  <c r="C139" i="3"/>
  <c r="C141" i="3"/>
  <c r="C143" i="3"/>
  <c r="C145" i="3"/>
  <c r="C147" i="3"/>
  <c r="C149" i="3"/>
  <c r="C151" i="3"/>
  <c r="C153" i="3"/>
  <c r="C155" i="3"/>
  <c r="C157" i="3"/>
  <c r="C159" i="3"/>
  <c r="C161" i="3"/>
  <c r="C163" i="3"/>
  <c r="C165" i="3"/>
  <c r="C167" i="3"/>
  <c r="C169" i="3"/>
  <c r="C171" i="3"/>
  <c r="C173" i="3"/>
  <c r="C178" i="3"/>
  <c r="C180" i="3"/>
  <c r="C182" i="3"/>
  <c r="C184" i="3"/>
  <c r="C186" i="3"/>
  <c r="C188" i="3"/>
  <c r="C190" i="3"/>
  <c r="C192" i="3"/>
  <c r="C194" i="3"/>
  <c r="C196" i="3"/>
  <c r="C198" i="3"/>
  <c r="C200" i="3"/>
  <c r="C202" i="3"/>
  <c r="C204" i="3"/>
  <c r="C206" i="3"/>
  <c r="C208" i="3"/>
  <c r="C210" i="3"/>
  <c r="C212" i="3"/>
  <c r="C214" i="3"/>
  <c r="C216" i="3"/>
  <c r="C218" i="3"/>
  <c r="C220" i="3"/>
  <c r="C222" i="3"/>
  <c r="C224" i="3"/>
  <c r="C226" i="3"/>
  <c r="C228" i="3"/>
  <c r="C230" i="3"/>
  <c r="C232" i="3"/>
  <c r="C175" i="3"/>
  <c r="C177" i="3"/>
  <c r="C179" i="3"/>
  <c r="C181" i="3"/>
  <c r="C183" i="3"/>
  <c r="C185" i="3"/>
  <c r="C187" i="3"/>
  <c r="C189" i="3"/>
  <c r="C191" i="3"/>
  <c r="C193" i="3"/>
  <c r="C195" i="3"/>
  <c r="C197" i="3"/>
  <c r="C199" i="3"/>
  <c r="C201" i="3"/>
  <c r="C203" i="3"/>
  <c r="C205" i="3"/>
  <c r="C207" i="3"/>
  <c r="C209" i="3"/>
  <c r="C211" i="3"/>
  <c r="C213" i="3"/>
  <c r="C215" i="3"/>
  <c r="C217" i="3"/>
  <c r="C219" i="3"/>
  <c r="C221" i="3"/>
  <c r="C223" i="3"/>
  <c r="C225" i="3"/>
  <c r="C227" i="3"/>
  <c r="C231" i="3"/>
  <c r="C233" i="3"/>
  <c r="C239" i="3"/>
  <c r="C241" i="3"/>
  <c r="C243" i="3"/>
  <c r="C245" i="3"/>
  <c r="C247" i="3"/>
  <c r="C249" i="3"/>
  <c r="C251" i="3"/>
  <c r="C253" i="3"/>
  <c r="C255" i="3"/>
  <c r="C257" i="3"/>
  <c r="C259" i="3"/>
  <c r="C261" i="3"/>
  <c r="C263" i="3"/>
  <c r="C265" i="3"/>
  <c r="C267" i="3"/>
  <c r="C269" i="3"/>
  <c r="C271" i="3"/>
  <c r="C273" i="3"/>
  <c r="C275" i="3"/>
  <c r="C277" i="3"/>
  <c r="C279" i="3"/>
  <c r="C281" i="3"/>
  <c r="C283" i="3"/>
  <c r="C285" i="3"/>
  <c r="C287" i="3"/>
  <c r="C289" i="3"/>
  <c r="C291" i="3"/>
  <c r="C293" i="3"/>
  <c r="C295" i="3"/>
  <c r="C297" i="3"/>
  <c r="C299" i="3"/>
  <c r="C301" i="3"/>
  <c r="C303" i="3"/>
  <c r="C305" i="3"/>
  <c r="C307" i="3"/>
  <c r="C309" i="3"/>
  <c r="C311" i="3"/>
  <c r="C313" i="3"/>
  <c r="C315" i="3"/>
  <c r="C317" i="3"/>
  <c r="C319" i="3"/>
  <c r="C321" i="3"/>
  <c r="C323" i="3"/>
  <c r="C325" i="3"/>
  <c r="C327" i="3"/>
  <c r="C329" i="3"/>
  <c r="C331" i="3"/>
  <c r="C333" i="3"/>
  <c r="C335" i="3"/>
  <c r="C337" i="3"/>
  <c r="C339" i="3"/>
  <c r="C341" i="3"/>
  <c r="C343" i="3"/>
  <c r="C345" i="3"/>
  <c r="C229" i="3"/>
  <c r="C236" i="3"/>
  <c r="C235" i="3"/>
  <c r="C237" i="3"/>
  <c r="C238" i="3"/>
  <c r="C240" i="3"/>
  <c r="C242" i="3"/>
  <c r="C244" i="3"/>
  <c r="C246" i="3"/>
  <c r="C248" i="3"/>
  <c r="C250" i="3"/>
  <c r="C252" i="3"/>
  <c r="C254" i="3"/>
  <c r="C256" i="3"/>
  <c r="C258" i="3"/>
  <c r="C260" i="3"/>
  <c r="C262" i="3"/>
  <c r="C264" i="3"/>
  <c r="C266" i="3"/>
  <c r="C268" i="3"/>
  <c r="C270" i="3"/>
  <c r="C272" i="3"/>
  <c r="C274" i="3"/>
  <c r="C276" i="3"/>
  <c r="C278" i="3"/>
  <c r="C280" i="3"/>
  <c r="C282" i="3"/>
  <c r="C284" i="3"/>
  <c r="C286" i="3"/>
  <c r="C288" i="3"/>
  <c r="C290" i="3"/>
  <c r="C292" i="3"/>
  <c r="C294" i="3"/>
  <c r="C296" i="3"/>
  <c r="C298" i="3"/>
  <c r="C300" i="3"/>
  <c r="C302" i="3"/>
  <c r="C304" i="3"/>
  <c r="C306" i="3"/>
  <c r="C308" i="3"/>
  <c r="C310" i="3"/>
  <c r="C312" i="3"/>
  <c r="C314" i="3"/>
  <c r="C316" i="3"/>
  <c r="C318" i="3"/>
  <c r="C320" i="3"/>
  <c r="C322" i="3"/>
  <c r="C324" i="3"/>
  <c r="C326" i="3"/>
  <c r="C328" i="3"/>
  <c r="C330" i="3"/>
  <c r="C332" i="3"/>
  <c r="C334" i="3"/>
  <c r="C336" i="3"/>
  <c r="C338" i="3"/>
  <c r="C340" i="3"/>
  <c r="C234" i="3"/>
  <c r="C342" i="3"/>
  <c r="C346" i="3"/>
  <c r="C347" i="3"/>
  <c r="C349" i="3"/>
  <c r="C351" i="3"/>
  <c r="C353" i="3"/>
  <c r="C355" i="3"/>
  <c r="C357" i="3"/>
  <c r="C359" i="3"/>
  <c r="C361" i="3"/>
  <c r="C363" i="3"/>
  <c r="C365" i="3"/>
  <c r="C367" i="3"/>
  <c r="C369" i="3"/>
  <c r="C371" i="3"/>
  <c r="C373" i="3"/>
  <c r="C375" i="3"/>
  <c r="C377" i="3"/>
  <c r="C379" i="3"/>
  <c r="C381" i="3"/>
  <c r="C383" i="3"/>
  <c r="C385" i="3"/>
  <c r="C387" i="3"/>
  <c r="C389" i="3"/>
  <c r="C391" i="3"/>
  <c r="C393" i="3"/>
  <c r="C395" i="3"/>
  <c r="C397" i="3"/>
  <c r="C399" i="3"/>
  <c r="C401" i="3"/>
  <c r="C403" i="3"/>
  <c r="C405" i="3"/>
  <c r="C407" i="3"/>
  <c r="C409" i="3"/>
  <c r="C411" i="3"/>
  <c r="C413" i="3"/>
  <c r="C415" i="3"/>
  <c r="C417" i="3"/>
  <c r="C419" i="3"/>
  <c r="C421" i="3"/>
  <c r="C423" i="3"/>
  <c r="C425" i="3"/>
  <c r="C427" i="3"/>
  <c r="C429" i="3"/>
  <c r="C431" i="3"/>
  <c r="C433" i="3"/>
  <c r="C435" i="3"/>
  <c r="C437" i="3"/>
  <c r="C439" i="3"/>
  <c r="C441" i="3"/>
  <c r="C443" i="3"/>
  <c r="C445" i="3"/>
  <c r="C447" i="3"/>
  <c r="C449" i="3"/>
  <c r="C451" i="3"/>
  <c r="C453" i="3"/>
  <c r="C455" i="3"/>
  <c r="C457" i="3"/>
  <c r="C344" i="3"/>
  <c r="C348" i="3"/>
  <c r="C350" i="3"/>
  <c r="C352" i="3"/>
  <c r="C354" i="3"/>
  <c r="C356" i="3"/>
  <c r="C358" i="3"/>
  <c r="C360" i="3"/>
  <c r="C362" i="3"/>
  <c r="C364" i="3"/>
  <c r="C366" i="3"/>
  <c r="C368" i="3"/>
  <c r="C370" i="3"/>
  <c r="C372" i="3"/>
  <c r="C374" i="3"/>
  <c r="C376" i="3"/>
  <c r="C378" i="3"/>
  <c r="C380" i="3"/>
  <c r="C382" i="3"/>
  <c r="C384" i="3"/>
  <c r="C386" i="3"/>
  <c r="C388" i="3"/>
  <c r="C390" i="3"/>
  <c r="C392" i="3"/>
  <c r="C394" i="3"/>
  <c r="C396" i="3"/>
  <c r="C398" i="3"/>
  <c r="C400" i="3"/>
  <c r="C402" i="3"/>
  <c r="C404" i="3"/>
  <c r="C406" i="3"/>
  <c r="C408" i="3"/>
  <c r="C410" i="3"/>
  <c r="C412" i="3"/>
  <c r="C414" i="3"/>
  <c r="C416" i="3"/>
  <c r="C418" i="3"/>
  <c r="C420" i="3"/>
  <c r="C422" i="3"/>
  <c r="C424" i="3"/>
  <c r="C426" i="3"/>
  <c r="C428" i="3"/>
  <c r="C430" i="3"/>
  <c r="C432" i="3"/>
  <c r="C434" i="3"/>
  <c r="C436" i="3"/>
  <c r="C438" i="3"/>
  <c r="C440" i="3"/>
  <c r="C442" i="3"/>
  <c r="C444" i="3"/>
  <c r="C446" i="3"/>
  <c r="C448" i="3"/>
  <c r="C450" i="3"/>
  <c r="C452" i="3"/>
  <c r="B2" i="3"/>
  <c r="F497" i="3"/>
  <c r="B497" i="3"/>
  <c r="D496" i="3"/>
  <c r="F495" i="3"/>
  <c r="B495" i="3"/>
  <c r="D494" i="3"/>
  <c r="F493" i="3"/>
  <c r="B493" i="3"/>
  <c r="D492" i="3"/>
  <c r="F491" i="3"/>
  <c r="B491" i="3"/>
  <c r="D490" i="3"/>
  <c r="F489" i="3"/>
  <c r="B489" i="3"/>
  <c r="D488" i="3"/>
  <c r="F487" i="3"/>
  <c r="B487" i="3"/>
  <c r="D486" i="3"/>
  <c r="F485" i="3"/>
  <c r="B485" i="3"/>
  <c r="D484" i="3"/>
  <c r="F483" i="3"/>
  <c r="B483" i="3"/>
  <c r="D482" i="3"/>
  <c r="F481" i="3"/>
  <c r="B481" i="3"/>
  <c r="D480" i="3"/>
  <c r="F479" i="3"/>
  <c r="B479" i="3"/>
  <c r="D478" i="3"/>
  <c r="F477" i="3"/>
  <c r="B477" i="3"/>
  <c r="D476" i="3"/>
  <c r="F475" i="3"/>
  <c r="B475" i="3"/>
  <c r="D474" i="3"/>
  <c r="F473" i="3"/>
  <c r="B473" i="3"/>
  <c r="D472" i="3"/>
  <c r="F471" i="3"/>
  <c r="B471" i="3"/>
  <c r="D470" i="3"/>
  <c r="F469" i="3"/>
  <c r="B469" i="3"/>
  <c r="D468" i="3"/>
  <c r="F467" i="3"/>
  <c r="B467" i="3"/>
  <c r="D466" i="3"/>
  <c r="F465" i="3"/>
  <c r="B465" i="3"/>
  <c r="D464" i="3"/>
  <c r="F463" i="3"/>
  <c r="B463" i="3"/>
  <c r="D462" i="3"/>
  <c r="F461" i="3"/>
  <c r="B461" i="3"/>
  <c r="D460" i="3"/>
  <c r="F459" i="3"/>
  <c r="B459" i="3"/>
  <c r="C458" i="3"/>
  <c r="D454" i="3"/>
  <c r="B3" i="3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33" i="3"/>
  <c r="B35" i="3"/>
  <c r="B37" i="3"/>
  <c r="B39" i="3"/>
  <c r="B41" i="3"/>
  <c r="B43" i="3"/>
  <c r="B45" i="3"/>
  <c r="B47" i="3"/>
  <c r="B49" i="3"/>
  <c r="B51" i="3"/>
  <c r="B53" i="3"/>
  <c r="B55" i="3"/>
  <c r="B4" i="3"/>
  <c r="B6" i="3"/>
  <c r="B8" i="3"/>
  <c r="B10" i="3"/>
  <c r="B12" i="3"/>
  <c r="B14" i="3"/>
  <c r="B16" i="3"/>
  <c r="B18" i="3"/>
  <c r="B20" i="3"/>
  <c r="B22" i="3"/>
  <c r="B24" i="3"/>
  <c r="B26" i="3"/>
  <c r="B28" i="3"/>
  <c r="B30" i="3"/>
  <c r="B32" i="3"/>
  <c r="B34" i="3"/>
  <c r="B36" i="3"/>
  <c r="B38" i="3"/>
  <c r="B40" i="3"/>
  <c r="B42" i="3"/>
  <c r="B44" i="3"/>
  <c r="B46" i="3"/>
  <c r="B48" i="3"/>
  <c r="B50" i="3"/>
  <c r="B52" i="3"/>
  <c r="B54" i="3"/>
  <c r="B56" i="3"/>
  <c r="B60" i="3"/>
  <c r="B62" i="3"/>
  <c r="B64" i="3"/>
  <c r="B66" i="3"/>
  <c r="B68" i="3"/>
  <c r="B70" i="3"/>
  <c r="B72" i="3"/>
  <c r="B74" i="3"/>
  <c r="B76" i="3"/>
  <c r="B78" i="3"/>
  <c r="B80" i="3"/>
  <c r="B82" i="3"/>
  <c r="B84" i="3"/>
  <c r="B86" i="3"/>
  <c r="B88" i="3"/>
  <c r="B90" i="3"/>
  <c r="B92" i="3"/>
  <c r="B94" i="3"/>
  <c r="B96" i="3"/>
  <c r="B98" i="3"/>
  <c r="B100" i="3"/>
  <c r="B102" i="3"/>
  <c r="B104" i="3"/>
  <c r="B106" i="3"/>
  <c r="B108" i="3"/>
  <c r="B110" i="3"/>
  <c r="B112" i="3"/>
  <c r="B57" i="3"/>
  <c r="B58" i="3"/>
  <c r="B59" i="3"/>
  <c r="B61" i="3"/>
  <c r="B63" i="3"/>
  <c r="B65" i="3"/>
  <c r="B67" i="3"/>
  <c r="B69" i="3"/>
  <c r="B71" i="3"/>
  <c r="B73" i="3"/>
  <c r="B75" i="3"/>
  <c r="B77" i="3"/>
  <c r="B79" i="3"/>
  <c r="B81" i="3"/>
  <c r="B83" i="3"/>
  <c r="B85" i="3"/>
  <c r="B87" i="3"/>
  <c r="B89" i="3"/>
  <c r="B91" i="3"/>
  <c r="B93" i="3"/>
  <c r="B95" i="3"/>
  <c r="B97" i="3"/>
  <c r="B99" i="3"/>
  <c r="B101" i="3"/>
  <c r="B103" i="3"/>
  <c r="B105" i="3"/>
  <c r="B107" i="3"/>
  <c r="B115" i="3"/>
  <c r="B116" i="3"/>
  <c r="B113" i="3"/>
  <c r="B117" i="3"/>
  <c r="B118" i="3"/>
  <c r="B121" i="3"/>
  <c r="B123" i="3"/>
  <c r="B125" i="3"/>
  <c r="B127" i="3"/>
  <c r="B129" i="3"/>
  <c r="B131" i="3"/>
  <c r="B133" i="3"/>
  <c r="B135" i="3"/>
  <c r="B137" i="3"/>
  <c r="B139" i="3"/>
  <c r="B141" i="3"/>
  <c r="B143" i="3"/>
  <c r="B145" i="3"/>
  <c r="B147" i="3"/>
  <c r="B149" i="3"/>
  <c r="B151" i="3"/>
  <c r="B153" i="3"/>
  <c r="B155" i="3"/>
  <c r="B157" i="3"/>
  <c r="B159" i="3"/>
  <c r="B161" i="3"/>
  <c r="B163" i="3"/>
  <c r="B165" i="3"/>
  <c r="B167" i="3"/>
  <c r="B169" i="3"/>
  <c r="B111" i="3"/>
  <c r="B119" i="3"/>
  <c r="B109" i="3"/>
  <c r="B114" i="3"/>
  <c r="B120" i="3"/>
  <c r="B122" i="3"/>
  <c r="B124" i="3"/>
  <c r="B126" i="3"/>
  <c r="B128" i="3"/>
  <c r="B130" i="3"/>
  <c r="B132" i="3"/>
  <c r="B134" i="3"/>
  <c r="B136" i="3"/>
  <c r="B138" i="3"/>
  <c r="B140" i="3"/>
  <c r="B142" i="3"/>
  <c r="B144" i="3"/>
  <c r="B146" i="3"/>
  <c r="B148" i="3"/>
  <c r="B150" i="3"/>
  <c r="B152" i="3"/>
  <c r="B154" i="3"/>
  <c r="B156" i="3"/>
  <c r="B158" i="3"/>
  <c r="B160" i="3"/>
  <c r="B162" i="3"/>
  <c r="B164" i="3"/>
  <c r="B166" i="3"/>
  <c r="B171" i="3"/>
  <c r="B172" i="3"/>
  <c r="B173" i="3"/>
  <c r="B178" i="3"/>
  <c r="B180" i="3"/>
  <c r="B182" i="3"/>
  <c r="B184" i="3"/>
  <c r="B186" i="3"/>
  <c r="B188" i="3"/>
  <c r="B190" i="3"/>
  <c r="B192" i="3"/>
  <c r="B194" i="3"/>
  <c r="B196" i="3"/>
  <c r="B198" i="3"/>
  <c r="B200" i="3"/>
  <c r="B202" i="3"/>
  <c r="B204" i="3"/>
  <c r="B206" i="3"/>
  <c r="B208" i="3"/>
  <c r="B210" i="3"/>
  <c r="B212" i="3"/>
  <c r="B214" i="3"/>
  <c r="B216" i="3"/>
  <c r="B218" i="3"/>
  <c r="B220" i="3"/>
  <c r="B222" i="3"/>
  <c r="B224" i="3"/>
  <c r="B226" i="3"/>
  <c r="B228" i="3"/>
  <c r="B230" i="3"/>
  <c r="B232" i="3"/>
  <c r="B234" i="3"/>
  <c r="B236" i="3"/>
  <c r="B238" i="3"/>
  <c r="B170" i="3"/>
  <c r="B174" i="3"/>
  <c r="B175" i="3"/>
  <c r="B168" i="3"/>
  <c r="B176" i="3"/>
  <c r="B177" i="3"/>
  <c r="B179" i="3"/>
  <c r="B181" i="3"/>
  <c r="B183" i="3"/>
  <c r="B185" i="3"/>
  <c r="B187" i="3"/>
  <c r="B189" i="3"/>
  <c r="B191" i="3"/>
  <c r="B193" i="3"/>
  <c r="B195" i="3"/>
  <c r="B197" i="3"/>
  <c r="B199" i="3"/>
  <c r="B201" i="3"/>
  <c r="B203" i="3"/>
  <c r="B205" i="3"/>
  <c r="B207" i="3"/>
  <c r="B209" i="3"/>
  <c r="B211" i="3"/>
  <c r="B213" i="3"/>
  <c r="B215" i="3"/>
  <c r="B217" i="3"/>
  <c r="B219" i="3"/>
  <c r="B221" i="3"/>
  <c r="B223" i="3"/>
  <c r="B225" i="3"/>
  <c r="B227" i="3"/>
  <c r="B229" i="3"/>
  <c r="B231" i="3"/>
  <c r="B233" i="3"/>
  <c r="B235" i="3"/>
  <c r="B237" i="3"/>
  <c r="B240" i="3"/>
  <c r="B242" i="3"/>
  <c r="B244" i="3"/>
  <c r="B246" i="3"/>
  <c r="B248" i="3"/>
  <c r="B250" i="3"/>
  <c r="B252" i="3"/>
  <c r="B254" i="3"/>
  <c r="B256" i="3"/>
  <c r="B258" i="3"/>
  <c r="B260" i="3"/>
  <c r="B262" i="3"/>
  <c r="B264" i="3"/>
  <c r="B266" i="3"/>
  <c r="B268" i="3"/>
  <c r="B270" i="3"/>
  <c r="B272" i="3"/>
  <c r="B274" i="3"/>
  <c r="B276" i="3"/>
  <c r="B278" i="3"/>
  <c r="B280" i="3"/>
  <c r="B282" i="3"/>
  <c r="B284" i="3"/>
  <c r="B286" i="3"/>
  <c r="B288" i="3"/>
  <c r="B290" i="3"/>
  <c r="B292" i="3"/>
  <c r="B294" i="3"/>
  <c r="B296" i="3"/>
  <c r="B298" i="3"/>
  <c r="B300" i="3"/>
  <c r="B302" i="3"/>
  <c r="B304" i="3"/>
  <c r="B306" i="3"/>
  <c r="B308" i="3"/>
  <c r="B310" i="3"/>
  <c r="B312" i="3"/>
  <c r="B314" i="3"/>
  <c r="B316" i="3"/>
  <c r="B318" i="3"/>
  <c r="B320" i="3"/>
  <c r="B322" i="3"/>
  <c r="B324" i="3"/>
  <c r="B326" i="3"/>
  <c r="B328" i="3"/>
  <c r="B330" i="3"/>
  <c r="B332" i="3"/>
  <c r="B334" i="3"/>
  <c r="B336" i="3"/>
  <c r="B338" i="3"/>
  <c r="B340" i="3"/>
  <c r="B342" i="3"/>
  <c r="B344" i="3"/>
  <c r="B346" i="3"/>
  <c r="B239" i="3"/>
  <c r="B241" i="3"/>
  <c r="B243" i="3"/>
  <c r="B245" i="3"/>
  <c r="B247" i="3"/>
  <c r="B249" i="3"/>
  <c r="B251" i="3"/>
  <c r="B253" i="3"/>
  <c r="B255" i="3"/>
  <c r="B257" i="3"/>
  <c r="B259" i="3"/>
  <c r="B261" i="3"/>
  <c r="B263" i="3"/>
  <c r="B265" i="3"/>
  <c r="B267" i="3"/>
  <c r="B269" i="3"/>
  <c r="B271" i="3"/>
  <c r="B273" i="3"/>
  <c r="B275" i="3"/>
  <c r="B277" i="3"/>
  <c r="B279" i="3"/>
  <c r="B281" i="3"/>
  <c r="B283" i="3"/>
  <c r="B285" i="3"/>
  <c r="B287" i="3"/>
  <c r="B289" i="3"/>
  <c r="B291" i="3"/>
  <c r="B293" i="3"/>
  <c r="B295" i="3"/>
  <c r="B297" i="3"/>
  <c r="B299" i="3"/>
  <c r="B301" i="3"/>
  <c r="B303" i="3"/>
  <c r="B305" i="3"/>
  <c r="B307" i="3"/>
  <c r="B309" i="3"/>
  <c r="B311" i="3"/>
  <c r="B313" i="3"/>
  <c r="B315" i="3"/>
  <c r="B317" i="3"/>
  <c r="B319" i="3"/>
  <c r="B321" i="3"/>
  <c r="B323" i="3"/>
  <c r="B325" i="3"/>
  <c r="B327" i="3"/>
  <c r="B329" i="3"/>
  <c r="B331" i="3"/>
  <c r="B333" i="3"/>
  <c r="B335" i="3"/>
  <c r="B337" i="3"/>
  <c r="B339" i="3"/>
  <c r="B341" i="3"/>
  <c r="B345" i="3"/>
  <c r="B348" i="3"/>
  <c r="B350" i="3"/>
  <c r="B352" i="3"/>
  <c r="B354" i="3"/>
  <c r="B356" i="3"/>
  <c r="B358" i="3"/>
  <c r="B360" i="3"/>
  <c r="B362" i="3"/>
  <c r="B364" i="3"/>
  <c r="B366" i="3"/>
  <c r="B368" i="3"/>
  <c r="B370" i="3"/>
  <c r="B372" i="3"/>
  <c r="B374" i="3"/>
  <c r="B376" i="3"/>
  <c r="B378" i="3"/>
  <c r="B380" i="3"/>
  <c r="B382" i="3"/>
  <c r="B384" i="3"/>
  <c r="B386" i="3"/>
  <c r="B388" i="3"/>
  <c r="B390" i="3"/>
  <c r="B392" i="3"/>
  <c r="B394" i="3"/>
  <c r="B396" i="3"/>
  <c r="B398" i="3"/>
  <c r="B400" i="3"/>
  <c r="B402" i="3"/>
  <c r="B404" i="3"/>
  <c r="B406" i="3"/>
  <c r="B408" i="3"/>
  <c r="B410" i="3"/>
  <c r="B412" i="3"/>
  <c r="B414" i="3"/>
  <c r="B416" i="3"/>
  <c r="B418" i="3"/>
  <c r="B420" i="3"/>
  <c r="B422" i="3"/>
  <c r="B424" i="3"/>
  <c r="B426" i="3"/>
  <c r="B428" i="3"/>
  <c r="B430" i="3"/>
  <c r="B432" i="3"/>
  <c r="B434" i="3"/>
  <c r="B436" i="3"/>
  <c r="B438" i="3"/>
  <c r="B440" i="3"/>
  <c r="B442" i="3"/>
  <c r="B444" i="3"/>
  <c r="B446" i="3"/>
  <c r="B448" i="3"/>
  <c r="B450" i="3"/>
  <c r="B452" i="3"/>
  <c r="B454" i="3"/>
  <c r="B456" i="3"/>
  <c r="B343" i="3"/>
  <c r="B347" i="3"/>
  <c r="B349" i="3"/>
  <c r="B351" i="3"/>
  <c r="B353" i="3"/>
  <c r="B355" i="3"/>
  <c r="B357" i="3"/>
  <c r="B359" i="3"/>
  <c r="B361" i="3"/>
  <c r="B363" i="3"/>
  <c r="B365" i="3"/>
  <c r="B367" i="3"/>
  <c r="B369" i="3"/>
  <c r="B371" i="3"/>
  <c r="B373" i="3"/>
  <c r="B375" i="3"/>
  <c r="B377" i="3"/>
  <c r="B379" i="3"/>
  <c r="B381" i="3"/>
  <c r="B383" i="3"/>
  <c r="B385" i="3"/>
  <c r="B387" i="3"/>
  <c r="B389" i="3"/>
  <c r="B391" i="3"/>
  <c r="B393" i="3"/>
  <c r="B395" i="3"/>
  <c r="B397" i="3"/>
  <c r="B399" i="3"/>
  <c r="B401" i="3"/>
  <c r="B403" i="3"/>
  <c r="B405" i="3"/>
  <c r="B407" i="3"/>
  <c r="B409" i="3"/>
  <c r="B411" i="3"/>
  <c r="B413" i="3"/>
  <c r="B415" i="3"/>
  <c r="B417" i="3"/>
  <c r="B419" i="3"/>
  <c r="B421" i="3"/>
  <c r="B423" i="3"/>
  <c r="B425" i="3"/>
  <c r="B427" i="3"/>
  <c r="B429" i="3"/>
  <c r="B431" i="3"/>
  <c r="B433" i="3"/>
  <c r="B435" i="3"/>
  <c r="B437" i="3"/>
  <c r="B439" i="3"/>
  <c r="B441" i="3"/>
  <c r="B443" i="3"/>
  <c r="B445" i="3"/>
  <c r="B447" i="3"/>
  <c r="B449" i="3"/>
  <c r="B451" i="3"/>
  <c r="B453" i="3"/>
  <c r="D2" i="3"/>
  <c r="E497" i="3"/>
  <c r="A497" i="3"/>
  <c r="C496" i="3"/>
  <c r="E495" i="3"/>
  <c r="A495" i="3"/>
  <c r="C494" i="3"/>
  <c r="E493" i="3"/>
  <c r="A493" i="3"/>
  <c r="C492" i="3"/>
  <c r="E491" i="3"/>
  <c r="A491" i="3"/>
  <c r="C490" i="3"/>
  <c r="E489" i="3"/>
  <c r="A489" i="3"/>
  <c r="C488" i="3"/>
  <c r="E487" i="3"/>
  <c r="A487" i="3"/>
  <c r="C486" i="3"/>
  <c r="E485" i="3"/>
  <c r="A485" i="3"/>
  <c r="C484" i="3"/>
  <c r="E483" i="3"/>
  <c r="A483" i="3"/>
  <c r="C482" i="3"/>
  <c r="E481" i="3"/>
  <c r="A481" i="3"/>
  <c r="C480" i="3"/>
  <c r="E479" i="3"/>
  <c r="A479" i="3"/>
  <c r="C478" i="3"/>
  <c r="E477" i="3"/>
  <c r="A477" i="3"/>
  <c r="C476" i="3"/>
  <c r="E475" i="3"/>
  <c r="A475" i="3"/>
  <c r="C474" i="3"/>
  <c r="E473" i="3"/>
  <c r="A473" i="3"/>
  <c r="C472" i="3"/>
  <c r="E471" i="3"/>
  <c r="A471" i="3"/>
  <c r="C470" i="3"/>
  <c r="E469" i="3"/>
  <c r="A469" i="3"/>
  <c r="C468" i="3"/>
  <c r="E467" i="3"/>
  <c r="A467" i="3"/>
  <c r="C466" i="3"/>
  <c r="E465" i="3"/>
  <c r="A465" i="3"/>
  <c r="C464" i="3"/>
  <c r="E463" i="3"/>
  <c r="A463" i="3"/>
  <c r="C462" i="3"/>
  <c r="E461" i="3"/>
  <c r="A461" i="3"/>
  <c r="C460" i="3"/>
  <c r="E459" i="3"/>
  <c r="A459" i="3"/>
  <c r="B458" i="3"/>
  <c r="A457" i="3"/>
  <c r="C454" i="3"/>
  <c r="F3" i="3"/>
  <c r="F5" i="3"/>
  <c r="F7" i="3"/>
  <c r="F9" i="3"/>
  <c r="F11" i="3"/>
  <c r="F13" i="3"/>
  <c r="F15" i="3"/>
  <c r="F17" i="3"/>
  <c r="F19" i="3"/>
  <c r="F21" i="3"/>
  <c r="F23" i="3"/>
  <c r="F25" i="3"/>
  <c r="F27" i="3"/>
  <c r="F29" i="3"/>
  <c r="F31" i="3"/>
  <c r="F33" i="3"/>
  <c r="F35" i="3"/>
  <c r="F37" i="3"/>
  <c r="F39" i="3"/>
  <c r="F41" i="3"/>
  <c r="F43" i="3"/>
  <c r="F45" i="3"/>
  <c r="F47" i="3"/>
  <c r="F49" i="3"/>
  <c r="F51" i="3"/>
  <c r="F53" i="3"/>
  <c r="F55" i="3"/>
  <c r="F4" i="3"/>
  <c r="F6" i="3"/>
  <c r="F8" i="3"/>
  <c r="F10" i="3"/>
  <c r="F12" i="3"/>
  <c r="F14" i="3"/>
  <c r="F16" i="3"/>
  <c r="F18" i="3"/>
  <c r="F20" i="3"/>
  <c r="F22" i="3"/>
  <c r="F24" i="3"/>
  <c r="F26" i="3"/>
  <c r="F28" i="3"/>
  <c r="F30" i="3"/>
  <c r="F32" i="3"/>
  <c r="F34" i="3"/>
  <c r="F36" i="3"/>
  <c r="F38" i="3"/>
  <c r="F40" i="3"/>
  <c r="F42" i="3"/>
  <c r="F44" i="3"/>
  <c r="F46" i="3"/>
  <c r="F48" i="3"/>
  <c r="F50" i="3"/>
  <c r="F52" i="3"/>
  <c r="F54" i="3"/>
  <c r="F56" i="3"/>
  <c r="F57" i="3"/>
  <c r="F60" i="3"/>
  <c r="F62" i="3"/>
  <c r="F64" i="3"/>
  <c r="F66" i="3"/>
  <c r="F68" i="3"/>
  <c r="F70" i="3"/>
  <c r="F72" i="3"/>
  <c r="F74" i="3"/>
  <c r="F76" i="3"/>
  <c r="F78" i="3"/>
  <c r="F80" i="3"/>
  <c r="F82" i="3"/>
  <c r="F84" i="3"/>
  <c r="F86" i="3"/>
  <c r="F88" i="3"/>
  <c r="F90" i="3"/>
  <c r="F92" i="3"/>
  <c r="F94" i="3"/>
  <c r="F96" i="3"/>
  <c r="F98" i="3"/>
  <c r="F100" i="3"/>
  <c r="F102" i="3"/>
  <c r="F104" i="3"/>
  <c r="F106" i="3"/>
  <c r="F108" i="3"/>
  <c r="F110" i="3"/>
  <c r="F112" i="3"/>
  <c r="F58" i="3"/>
  <c r="F59" i="3"/>
  <c r="F61" i="3"/>
  <c r="F63" i="3"/>
  <c r="F65" i="3"/>
  <c r="F67" i="3"/>
  <c r="F69" i="3"/>
  <c r="F71" i="3"/>
  <c r="F73" i="3"/>
  <c r="F75" i="3"/>
  <c r="F77" i="3"/>
  <c r="F79" i="3"/>
  <c r="F81" i="3"/>
  <c r="F83" i="3"/>
  <c r="F85" i="3"/>
  <c r="F87" i="3"/>
  <c r="F89" i="3"/>
  <c r="F91" i="3"/>
  <c r="F93" i="3"/>
  <c r="F95" i="3"/>
  <c r="F97" i="3"/>
  <c r="F99" i="3"/>
  <c r="F101" i="3"/>
  <c r="F103" i="3"/>
  <c r="F105" i="3"/>
  <c r="F109" i="3"/>
  <c r="F117" i="3"/>
  <c r="F118" i="3"/>
  <c r="F107" i="3"/>
  <c r="F119" i="3"/>
  <c r="F121" i="3"/>
  <c r="F123" i="3"/>
  <c r="F125" i="3"/>
  <c r="F127" i="3"/>
  <c r="F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F167" i="3"/>
  <c r="F169" i="3"/>
  <c r="F113" i="3"/>
  <c r="F114" i="3"/>
  <c r="F111" i="3"/>
  <c r="F115" i="3"/>
  <c r="F116" i="3"/>
  <c r="F120" i="3"/>
  <c r="F122" i="3"/>
  <c r="F124" i="3"/>
  <c r="F126" i="3"/>
  <c r="F128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166" i="3"/>
  <c r="F174" i="3"/>
  <c r="F175" i="3"/>
  <c r="F178" i="3"/>
  <c r="F180" i="3"/>
  <c r="F182" i="3"/>
  <c r="F184" i="3"/>
  <c r="F186" i="3"/>
  <c r="F188" i="3"/>
  <c r="F190" i="3"/>
  <c r="F192" i="3"/>
  <c r="F194" i="3"/>
  <c r="F196" i="3"/>
  <c r="F198" i="3"/>
  <c r="F200" i="3"/>
  <c r="F202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176" i="3"/>
  <c r="F171" i="3"/>
  <c r="F177" i="3"/>
  <c r="F179" i="3"/>
  <c r="F181" i="3"/>
  <c r="F183" i="3"/>
  <c r="F185" i="3"/>
  <c r="F187" i="3"/>
  <c r="F189" i="3"/>
  <c r="F191" i="3"/>
  <c r="F193" i="3"/>
  <c r="F195" i="3"/>
  <c r="F197" i="3"/>
  <c r="F199" i="3"/>
  <c r="F201" i="3"/>
  <c r="F203" i="3"/>
  <c r="F205" i="3"/>
  <c r="F207" i="3"/>
  <c r="F209" i="3"/>
  <c r="F211" i="3"/>
  <c r="F213" i="3"/>
  <c r="F215" i="3"/>
  <c r="F217" i="3"/>
  <c r="F219" i="3"/>
  <c r="F221" i="3"/>
  <c r="F223" i="3"/>
  <c r="F225" i="3"/>
  <c r="F227" i="3"/>
  <c r="F229" i="3"/>
  <c r="F231" i="3"/>
  <c r="F233" i="3"/>
  <c r="F235" i="3"/>
  <c r="F168" i="3"/>
  <c r="F170" i="3"/>
  <c r="F172" i="3"/>
  <c r="F173" i="3"/>
  <c r="F237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F286" i="3"/>
  <c r="F288" i="3"/>
  <c r="F290" i="3"/>
  <c r="F292" i="3"/>
  <c r="F294" i="3"/>
  <c r="F296" i="3"/>
  <c r="F298" i="3"/>
  <c r="F300" i="3"/>
  <c r="F302" i="3"/>
  <c r="F304" i="3"/>
  <c r="F306" i="3"/>
  <c r="F308" i="3"/>
  <c r="F310" i="3"/>
  <c r="F312" i="3"/>
  <c r="F314" i="3"/>
  <c r="F316" i="3"/>
  <c r="F318" i="3"/>
  <c r="F320" i="3"/>
  <c r="F322" i="3"/>
  <c r="F324" i="3"/>
  <c r="F326" i="3"/>
  <c r="F328" i="3"/>
  <c r="F330" i="3"/>
  <c r="F332" i="3"/>
  <c r="F334" i="3"/>
  <c r="F336" i="3"/>
  <c r="F338" i="3"/>
  <c r="F340" i="3"/>
  <c r="F342" i="3"/>
  <c r="F344" i="3"/>
  <c r="F346" i="3"/>
  <c r="F239" i="3"/>
  <c r="F241" i="3"/>
  <c r="F243" i="3"/>
  <c r="F245" i="3"/>
  <c r="F247" i="3"/>
  <c r="F249" i="3"/>
  <c r="F251" i="3"/>
  <c r="F253" i="3"/>
  <c r="F255" i="3"/>
  <c r="F257" i="3"/>
  <c r="F259" i="3"/>
  <c r="F261" i="3"/>
  <c r="F263" i="3"/>
  <c r="F265" i="3"/>
  <c r="F267" i="3"/>
  <c r="F269" i="3"/>
  <c r="F271" i="3"/>
  <c r="F273" i="3"/>
  <c r="F275" i="3"/>
  <c r="F277" i="3"/>
  <c r="F279" i="3"/>
  <c r="F281" i="3"/>
  <c r="F283" i="3"/>
  <c r="F285" i="3"/>
  <c r="F287" i="3"/>
  <c r="F289" i="3"/>
  <c r="F291" i="3"/>
  <c r="F293" i="3"/>
  <c r="F295" i="3"/>
  <c r="F297" i="3"/>
  <c r="F299" i="3"/>
  <c r="F301" i="3"/>
  <c r="F303" i="3"/>
  <c r="F305" i="3"/>
  <c r="F307" i="3"/>
  <c r="F309" i="3"/>
  <c r="F311" i="3"/>
  <c r="F313" i="3"/>
  <c r="F315" i="3"/>
  <c r="F317" i="3"/>
  <c r="F319" i="3"/>
  <c r="F321" i="3"/>
  <c r="F323" i="3"/>
  <c r="F325" i="3"/>
  <c r="F327" i="3"/>
  <c r="F329" i="3"/>
  <c r="F331" i="3"/>
  <c r="F333" i="3"/>
  <c r="F335" i="3"/>
  <c r="F337" i="3"/>
  <c r="F339" i="3"/>
  <c r="F341" i="3"/>
  <c r="F343" i="3"/>
  <c r="F348" i="3"/>
  <c r="F350" i="3"/>
  <c r="F352" i="3"/>
  <c r="F354" i="3"/>
  <c r="F356" i="3"/>
  <c r="F358" i="3"/>
  <c r="F360" i="3"/>
  <c r="F362" i="3"/>
  <c r="F364" i="3"/>
  <c r="F366" i="3"/>
  <c r="F368" i="3"/>
  <c r="F370" i="3"/>
  <c r="F372" i="3"/>
  <c r="F374" i="3"/>
  <c r="F376" i="3"/>
  <c r="F378" i="3"/>
  <c r="F380" i="3"/>
  <c r="F382" i="3"/>
  <c r="F384" i="3"/>
  <c r="F386" i="3"/>
  <c r="F388" i="3"/>
  <c r="F390" i="3"/>
  <c r="F392" i="3"/>
  <c r="F394" i="3"/>
  <c r="F396" i="3"/>
  <c r="F398" i="3"/>
  <c r="F400" i="3"/>
  <c r="F402" i="3"/>
  <c r="F404" i="3"/>
  <c r="F406" i="3"/>
  <c r="F408" i="3"/>
  <c r="F410" i="3"/>
  <c r="F412" i="3"/>
  <c r="F414" i="3"/>
  <c r="F416" i="3"/>
  <c r="F418" i="3"/>
  <c r="F420" i="3"/>
  <c r="F422" i="3"/>
  <c r="F424" i="3"/>
  <c r="F426" i="3"/>
  <c r="F428" i="3"/>
  <c r="F430" i="3"/>
  <c r="F432" i="3"/>
  <c r="F434" i="3"/>
  <c r="F436" i="3"/>
  <c r="F438" i="3"/>
  <c r="F440" i="3"/>
  <c r="F442" i="3"/>
  <c r="F444" i="3"/>
  <c r="F446" i="3"/>
  <c r="F448" i="3"/>
  <c r="F450" i="3"/>
  <c r="F452" i="3"/>
  <c r="F454" i="3"/>
  <c r="F456" i="3"/>
  <c r="F345" i="3"/>
  <c r="F347" i="3"/>
  <c r="F349" i="3"/>
  <c r="F351" i="3"/>
  <c r="F353" i="3"/>
  <c r="F355" i="3"/>
  <c r="F357" i="3"/>
  <c r="F359" i="3"/>
  <c r="F361" i="3"/>
  <c r="F363" i="3"/>
  <c r="F365" i="3"/>
  <c r="F367" i="3"/>
  <c r="F369" i="3"/>
  <c r="F371" i="3"/>
  <c r="F373" i="3"/>
  <c r="F375" i="3"/>
  <c r="F377" i="3"/>
  <c r="F379" i="3"/>
  <c r="F381" i="3"/>
  <c r="F383" i="3"/>
  <c r="F385" i="3"/>
  <c r="F387" i="3"/>
  <c r="F389" i="3"/>
  <c r="F391" i="3"/>
  <c r="F393" i="3"/>
  <c r="F395" i="3"/>
  <c r="F397" i="3"/>
  <c r="F399" i="3"/>
  <c r="F401" i="3"/>
  <c r="F403" i="3"/>
  <c r="F405" i="3"/>
  <c r="F407" i="3"/>
  <c r="F409" i="3"/>
  <c r="F411" i="3"/>
  <c r="F413" i="3"/>
  <c r="F415" i="3"/>
  <c r="F417" i="3"/>
  <c r="F419" i="3"/>
  <c r="F421" i="3"/>
  <c r="F423" i="3"/>
  <c r="F425" i="3"/>
  <c r="F427" i="3"/>
  <c r="F429" i="3"/>
  <c r="F431" i="3"/>
  <c r="F433" i="3"/>
  <c r="F435" i="3"/>
  <c r="F437" i="3"/>
  <c r="F439" i="3"/>
  <c r="F441" i="3"/>
  <c r="F443" i="3"/>
  <c r="F445" i="3"/>
  <c r="F447" i="3"/>
  <c r="F449" i="3"/>
  <c r="F451" i="3"/>
  <c r="E3" i="3"/>
  <c r="E5" i="3"/>
  <c r="E7" i="3"/>
  <c r="E9" i="3"/>
  <c r="E11" i="3"/>
  <c r="E13" i="3"/>
  <c r="E15" i="3"/>
  <c r="E17" i="3"/>
  <c r="E19" i="3"/>
  <c r="E21" i="3"/>
  <c r="E23" i="3"/>
  <c r="E25" i="3"/>
  <c r="E27" i="3"/>
  <c r="E29" i="3"/>
  <c r="E31" i="3"/>
  <c r="E33" i="3"/>
  <c r="E35" i="3"/>
  <c r="E37" i="3"/>
  <c r="E39" i="3"/>
  <c r="E41" i="3"/>
  <c r="E43" i="3"/>
  <c r="E45" i="3"/>
  <c r="E47" i="3"/>
  <c r="E49" i="3"/>
  <c r="E51" i="3"/>
  <c r="E53" i="3"/>
  <c r="E55" i="3"/>
  <c r="E57" i="3"/>
  <c r="E4" i="3"/>
  <c r="E6" i="3"/>
  <c r="E8" i="3"/>
  <c r="E10" i="3"/>
  <c r="E12" i="3"/>
  <c r="E14" i="3"/>
  <c r="E16" i="3"/>
  <c r="E18" i="3"/>
  <c r="E20" i="3"/>
  <c r="E22" i="3"/>
  <c r="E24" i="3"/>
  <c r="E26" i="3"/>
  <c r="E28" i="3"/>
  <c r="E30" i="3"/>
  <c r="E32" i="3"/>
  <c r="E34" i="3"/>
  <c r="E36" i="3"/>
  <c r="E38" i="3"/>
  <c r="E40" i="3"/>
  <c r="E42" i="3"/>
  <c r="E44" i="3"/>
  <c r="E46" i="3"/>
  <c r="E48" i="3"/>
  <c r="E50" i="3"/>
  <c r="E52" i="3"/>
  <c r="E54" i="3"/>
  <c r="E60" i="3"/>
  <c r="E62" i="3"/>
  <c r="E64" i="3"/>
  <c r="E66" i="3"/>
  <c r="E68" i="3"/>
  <c r="E70" i="3"/>
  <c r="E72" i="3"/>
  <c r="E74" i="3"/>
  <c r="E76" i="3"/>
  <c r="E78" i="3"/>
  <c r="E80" i="3"/>
  <c r="E82" i="3"/>
  <c r="E84" i="3"/>
  <c r="E86" i="3"/>
  <c r="E88" i="3"/>
  <c r="E90" i="3"/>
  <c r="E92" i="3"/>
  <c r="E94" i="3"/>
  <c r="E96" i="3"/>
  <c r="E98" i="3"/>
  <c r="E100" i="3"/>
  <c r="E102" i="3"/>
  <c r="E104" i="3"/>
  <c r="E106" i="3"/>
  <c r="E108" i="3"/>
  <c r="E110" i="3"/>
  <c r="E112" i="3"/>
  <c r="E114" i="3"/>
  <c r="E116" i="3"/>
  <c r="E118" i="3"/>
  <c r="E56" i="3"/>
  <c r="E58" i="3"/>
  <c r="E59" i="3"/>
  <c r="E61" i="3"/>
  <c r="E63" i="3"/>
  <c r="E65" i="3"/>
  <c r="E67" i="3"/>
  <c r="E69" i="3"/>
  <c r="E71" i="3"/>
  <c r="E73" i="3"/>
  <c r="E75" i="3"/>
  <c r="E77" i="3"/>
  <c r="E79" i="3"/>
  <c r="E81" i="3"/>
  <c r="E83" i="3"/>
  <c r="E85" i="3"/>
  <c r="E87" i="3"/>
  <c r="E89" i="3"/>
  <c r="E91" i="3"/>
  <c r="E93" i="3"/>
  <c r="E95" i="3"/>
  <c r="E97" i="3"/>
  <c r="E99" i="3"/>
  <c r="E101" i="3"/>
  <c r="E103" i="3"/>
  <c r="E105" i="3"/>
  <c r="E107" i="3"/>
  <c r="E109" i="3"/>
  <c r="E111" i="3"/>
  <c r="E113" i="3"/>
  <c r="E119" i="3"/>
  <c r="E121" i="3"/>
  <c r="E123" i="3"/>
  <c r="E125" i="3"/>
  <c r="E127" i="3"/>
  <c r="E129" i="3"/>
  <c r="E131" i="3"/>
  <c r="E133" i="3"/>
  <c r="E135" i="3"/>
  <c r="E137" i="3"/>
  <c r="E139" i="3"/>
  <c r="E141" i="3"/>
  <c r="E143" i="3"/>
  <c r="E145" i="3"/>
  <c r="E147" i="3"/>
  <c r="E149" i="3"/>
  <c r="E151" i="3"/>
  <c r="E153" i="3"/>
  <c r="E155" i="3"/>
  <c r="E157" i="3"/>
  <c r="E159" i="3"/>
  <c r="E161" i="3"/>
  <c r="E163" i="3"/>
  <c r="E165" i="3"/>
  <c r="E167" i="3"/>
  <c r="E169" i="3"/>
  <c r="E171" i="3"/>
  <c r="E173" i="3"/>
  <c r="E175" i="3"/>
  <c r="E115" i="3"/>
  <c r="E120" i="3"/>
  <c r="E122" i="3"/>
  <c r="E124" i="3"/>
  <c r="E126" i="3"/>
  <c r="E128" i="3"/>
  <c r="E130" i="3"/>
  <c r="E132" i="3"/>
  <c r="E134" i="3"/>
  <c r="E136" i="3"/>
  <c r="E138" i="3"/>
  <c r="E140" i="3"/>
  <c r="E142" i="3"/>
  <c r="E144" i="3"/>
  <c r="E146" i="3"/>
  <c r="E148" i="3"/>
  <c r="E150" i="3"/>
  <c r="E152" i="3"/>
  <c r="E154" i="3"/>
  <c r="E156" i="3"/>
  <c r="E158" i="3"/>
  <c r="E160" i="3"/>
  <c r="E162" i="3"/>
  <c r="E164" i="3"/>
  <c r="E166" i="3"/>
  <c r="E168" i="3"/>
  <c r="E170" i="3"/>
  <c r="E117" i="3"/>
  <c r="E176" i="3"/>
  <c r="E177" i="3"/>
  <c r="E179" i="3"/>
  <c r="E181" i="3"/>
  <c r="E183" i="3"/>
  <c r="E185" i="3"/>
  <c r="E187" i="3"/>
  <c r="E189" i="3"/>
  <c r="E191" i="3"/>
  <c r="E193" i="3"/>
  <c r="E195" i="3"/>
  <c r="E197" i="3"/>
  <c r="E199" i="3"/>
  <c r="E201" i="3"/>
  <c r="E203" i="3"/>
  <c r="E205" i="3"/>
  <c r="E207" i="3"/>
  <c r="E209" i="3"/>
  <c r="E211" i="3"/>
  <c r="E213" i="3"/>
  <c r="E215" i="3"/>
  <c r="E217" i="3"/>
  <c r="E219" i="3"/>
  <c r="E221" i="3"/>
  <c r="E223" i="3"/>
  <c r="E225" i="3"/>
  <c r="E227" i="3"/>
  <c r="E229" i="3"/>
  <c r="E231" i="3"/>
  <c r="E172" i="3"/>
  <c r="E174" i="3"/>
  <c r="E178" i="3"/>
  <c r="E180" i="3"/>
  <c r="E182" i="3"/>
  <c r="E184" i="3"/>
  <c r="E186" i="3"/>
  <c r="E188" i="3"/>
  <c r="E190" i="3"/>
  <c r="E192" i="3"/>
  <c r="E194" i="3"/>
  <c r="E196" i="3"/>
  <c r="E198" i="3"/>
  <c r="E200" i="3"/>
  <c r="E202" i="3"/>
  <c r="E204" i="3"/>
  <c r="E206" i="3"/>
  <c r="E208" i="3"/>
  <c r="E210" i="3"/>
  <c r="E212" i="3"/>
  <c r="E214" i="3"/>
  <c r="E216" i="3"/>
  <c r="E218" i="3"/>
  <c r="E220" i="3"/>
  <c r="E222" i="3"/>
  <c r="E224" i="3"/>
  <c r="E226" i="3"/>
  <c r="E228" i="3"/>
  <c r="E234" i="3"/>
  <c r="E238" i="3"/>
  <c r="E240" i="3"/>
  <c r="E242" i="3"/>
  <c r="E244" i="3"/>
  <c r="E246" i="3"/>
  <c r="E248" i="3"/>
  <c r="E250" i="3"/>
  <c r="E252" i="3"/>
  <c r="E254" i="3"/>
  <c r="E256" i="3"/>
  <c r="E258" i="3"/>
  <c r="E260" i="3"/>
  <c r="E262" i="3"/>
  <c r="E264" i="3"/>
  <c r="E266" i="3"/>
  <c r="E268" i="3"/>
  <c r="E270" i="3"/>
  <c r="E272" i="3"/>
  <c r="E274" i="3"/>
  <c r="E276" i="3"/>
  <c r="E278" i="3"/>
  <c r="E280" i="3"/>
  <c r="E282" i="3"/>
  <c r="E284" i="3"/>
  <c r="E286" i="3"/>
  <c r="E288" i="3"/>
  <c r="E290" i="3"/>
  <c r="E292" i="3"/>
  <c r="E294" i="3"/>
  <c r="E296" i="3"/>
  <c r="E298" i="3"/>
  <c r="E300" i="3"/>
  <c r="E302" i="3"/>
  <c r="E304" i="3"/>
  <c r="E306" i="3"/>
  <c r="E308" i="3"/>
  <c r="E310" i="3"/>
  <c r="E312" i="3"/>
  <c r="E314" i="3"/>
  <c r="E316" i="3"/>
  <c r="E318" i="3"/>
  <c r="E320" i="3"/>
  <c r="E322" i="3"/>
  <c r="E324" i="3"/>
  <c r="E326" i="3"/>
  <c r="E328" i="3"/>
  <c r="E330" i="3"/>
  <c r="E332" i="3"/>
  <c r="E334" i="3"/>
  <c r="E336" i="3"/>
  <c r="E338" i="3"/>
  <c r="E340" i="3"/>
  <c r="E342" i="3"/>
  <c r="E344" i="3"/>
  <c r="E346" i="3"/>
  <c r="E233" i="3"/>
  <c r="E232" i="3"/>
  <c r="E239" i="3"/>
  <c r="E241" i="3"/>
  <c r="E243" i="3"/>
  <c r="E245" i="3"/>
  <c r="E247" i="3"/>
  <c r="E249" i="3"/>
  <c r="E251" i="3"/>
  <c r="E253" i="3"/>
  <c r="E255" i="3"/>
  <c r="E257" i="3"/>
  <c r="E259" i="3"/>
  <c r="E261" i="3"/>
  <c r="E263" i="3"/>
  <c r="E265" i="3"/>
  <c r="E267" i="3"/>
  <c r="E269" i="3"/>
  <c r="E271" i="3"/>
  <c r="E273" i="3"/>
  <c r="E275" i="3"/>
  <c r="E277" i="3"/>
  <c r="E279" i="3"/>
  <c r="E281" i="3"/>
  <c r="E283" i="3"/>
  <c r="E285" i="3"/>
  <c r="E287" i="3"/>
  <c r="E289" i="3"/>
  <c r="E291" i="3"/>
  <c r="E293" i="3"/>
  <c r="E295" i="3"/>
  <c r="E297" i="3"/>
  <c r="E299" i="3"/>
  <c r="E301" i="3"/>
  <c r="E303" i="3"/>
  <c r="E305" i="3"/>
  <c r="E307" i="3"/>
  <c r="E309" i="3"/>
  <c r="E311" i="3"/>
  <c r="E313" i="3"/>
  <c r="E315" i="3"/>
  <c r="E317" i="3"/>
  <c r="E319" i="3"/>
  <c r="E321" i="3"/>
  <c r="E323" i="3"/>
  <c r="E325" i="3"/>
  <c r="E327" i="3"/>
  <c r="E329" i="3"/>
  <c r="E331" i="3"/>
  <c r="E333" i="3"/>
  <c r="E335" i="3"/>
  <c r="E337" i="3"/>
  <c r="E339" i="3"/>
  <c r="E341" i="3"/>
  <c r="E230" i="3"/>
  <c r="E235" i="3"/>
  <c r="E236" i="3"/>
  <c r="E237" i="3"/>
  <c r="E343" i="3"/>
  <c r="E348" i="3"/>
  <c r="E350" i="3"/>
  <c r="E352" i="3"/>
  <c r="E354" i="3"/>
  <c r="E356" i="3"/>
  <c r="E358" i="3"/>
  <c r="E360" i="3"/>
  <c r="E362" i="3"/>
  <c r="E364" i="3"/>
  <c r="E366" i="3"/>
  <c r="E368" i="3"/>
  <c r="E370" i="3"/>
  <c r="E372" i="3"/>
  <c r="E374" i="3"/>
  <c r="E376" i="3"/>
  <c r="E378" i="3"/>
  <c r="E380" i="3"/>
  <c r="E382" i="3"/>
  <c r="E384" i="3"/>
  <c r="E386" i="3"/>
  <c r="E388" i="3"/>
  <c r="E390" i="3"/>
  <c r="E392" i="3"/>
  <c r="E394" i="3"/>
  <c r="E396" i="3"/>
  <c r="E398" i="3"/>
  <c r="E400" i="3"/>
  <c r="E402" i="3"/>
  <c r="E404" i="3"/>
  <c r="E406" i="3"/>
  <c r="E408" i="3"/>
  <c r="E410" i="3"/>
  <c r="E412" i="3"/>
  <c r="E414" i="3"/>
  <c r="E416" i="3"/>
  <c r="E418" i="3"/>
  <c r="E420" i="3"/>
  <c r="E422" i="3"/>
  <c r="E424" i="3"/>
  <c r="E426" i="3"/>
  <c r="E428" i="3"/>
  <c r="E430" i="3"/>
  <c r="E432" i="3"/>
  <c r="E434" i="3"/>
  <c r="E436" i="3"/>
  <c r="E438" i="3"/>
  <c r="E440" i="3"/>
  <c r="E442" i="3"/>
  <c r="E444" i="3"/>
  <c r="E446" i="3"/>
  <c r="E448" i="3"/>
  <c r="E450" i="3"/>
  <c r="E452" i="3"/>
  <c r="E454" i="3"/>
  <c r="E456" i="3"/>
  <c r="E458" i="3"/>
  <c r="E345" i="3"/>
  <c r="E347" i="3"/>
  <c r="E349" i="3"/>
  <c r="E351" i="3"/>
  <c r="E353" i="3"/>
  <c r="E355" i="3"/>
  <c r="E357" i="3"/>
  <c r="E359" i="3"/>
  <c r="E361" i="3"/>
  <c r="E363" i="3"/>
  <c r="E365" i="3"/>
  <c r="E367" i="3"/>
  <c r="E369" i="3"/>
  <c r="E371" i="3"/>
  <c r="E373" i="3"/>
  <c r="E375" i="3"/>
  <c r="E377" i="3"/>
  <c r="E379" i="3"/>
  <c r="E381" i="3"/>
  <c r="E383" i="3"/>
  <c r="E385" i="3"/>
  <c r="E387" i="3"/>
  <c r="E389" i="3"/>
  <c r="E391" i="3"/>
  <c r="E393" i="3"/>
  <c r="E395" i="3"/>
  <c r="E397" i="3"/>
  <c r="E399" i="3"/>
  <c r="E401" i="3"/>
  <c r="E403" i="3"/>
  <c r="E405" i="3"/>
  <c r="E407" i="3"/>
  <c r="E409" i="3"/>
  <c r="E411" i="3"/>
  <c r="E413" i="3"/>
  <c r="E415" i="3"/>
  <c r="E417" i="3"/>
  <c r="E419" i="3"/>
  <c r="E421" i="3"/>
  <c r="E423" i="3"/>
  <c r="E425" i="3"/>
  <c r="E427" i="3"/>
  <c r="E429" i="3"/>
  <c r="E431" i="3"/>
  <c r="E433" i="3"/>
  <c r="E435" i="3"/>
  <c r="E437" i="3"/>
  <c r="E439" i="3"/>
  <c r="E441" i="3"/>
  <c r="E443" i="3"/>
  <c r="E445" i="3"/>
  <c r="E447" i="3"/>
  <c r="E449" i="3"/>
  <c r="E451" i="3"/>
  <c r="E453" i="3"/>
  <c r="A2" i="3"/>
  <c r="E2" i="3"/>
  <c r="D497" i="3"/>
  <c r="F496" i="3"/>
  <c r="B496" i="3"/>
  <c r="D495" i="3"/>
  <c r="F494" i="3"/>
  <c r="B494" i="3"/>
  <c r="D493" i="3"/>
  <c r="F492" i="3"/>
  <c r="B492" i="3"/>
  <c r="D491" i="3"/>
  <c r="F490" i="3"/>
  <c r="B490" i="3"/>
  <c r="D489" i="3"/>
  <c r="F488" i="3"/>
  <c r="B488" i="3"/>
  <c r="D487" i="3"/>
  <c r="F486" i="3"/>
  <c r="B486" i="3"/>
  <c r="D485" i="3"/>
  <c r="F484" i="3"/>
  <c r="B484" i="3"/>
  <c r="D483" i="3"/>
  <c r="F482" i="3"/>
  <c r="B482" i="3"/>
  <c r="D481" i="3"/>
  <c r="F480" i="3"/>
  <c r="B480" i="3"/>
  <c r="D479" i="3"/>
  <c r="F478" i="3"/>
  <c r="B478" i="3"/>
  <c r="D477" i="3"/>
  <c r="F476" i="3"/>
  <c r="B476" i="3"/>
  <c r="D475" i="3"/>
  <c r="F474" i="3"/>
  <c r="B474" i="3"/>
  <c r="D473" i="3"/>
  <c r="F472" i="3"/>
  <c r="B472" i="3"/>
  <c r="D471" i="3"/>
  <c r="F470" i="3"/>
  <c r="B470" i="3"/>
  <c r="D469" i="3"/>
  <c r="F468" i="3"/>
  <c r="B468" i="3"/>
  <c r="D467" i="3"/>
  <c r="F466" i="3"/>
  <c r="B466" i="3"/>
  <c r="D465" i="3"/>
  <c r="F464" i="3"/>
  <c r="B464" i="3"/>
  <c r="D463" i="3"/>
  <c r="F462" i="3"/>
  <c r="B462" i="3"/>
  <c r="D461" i="3"/>
  <c r="F460" i="3"/>
  <c r="B460" i="3"/>
  <c r="D459" i="3"/>
  <c r="F458" i="3"/>
  <c r="F457" i="3"/>
  <c r="D456" i="3"/>
  <c r="B455" i="3"/>
  <c r="F453" i="3"/>
</calcChain>
</file>

<file path=xl/sharedStrings.xml><?xml version="1.0" encoding="utf-8"?>
<sst xmlns="http://schemas.openxmlformats.org/spreadsheetml/2006/main" count="42" uniqueCount="33">
  <si>
    <t>MÉDIA</t>
  </si>
  <si>
    <t>DADOS CENTRALIZADOS</t>
  </si>
  <si>
    <t>Fech.</t>
  </si>
  <si>
    <t>Abertura</t>
  </si>
  <si>
    <t>Mínimo</t>
  </si>
  <si>
    <t>Máximo</t>
  </si>
  <si>
    <t>Volume</t>
  </si>
  <si>
    <t>Negócios</t>
  </si>
  <si>
    <t>detA=</t>
  </si>
  <si>
    <t>detA(ad-bc</t>
  </si>
  <si>
    <t>COVARIÂNCIA</t>
  </si>
  <si>
    <t>x</t>
  </si>
  <si>
    <t>IDENTIDADE</t>
  </si>
  <si>
    <t>λ</t>
  </si>
  <si>
    <t>λI</t>
  </si>
  <si>
    <t>det(A-λI)</t>
  </si>
  <si>
    <t>BHASKARA</t>
  </si>
  <si>
    <t>y=aλ²+bλ+c</t>
  </si>
  <si>
    <t>a</t>
  </si>
  <si>
    <t>b</t>
  </si>
  <si>
    <t>c</t>
  </si>
  <si>
    <t>≡</t>
  </si>
  <si>
    <t>λ²</t>
  </si>
  <si>
    <t>∆=b²-4ac</t>
  </si>
  <si>
    <t>∆=</t>
  </si>
  <si>
    <r>
      <t>x=-b</t>
    </r>
    <r>
      <rPr>
        <b/>
        <sz val="12"/>
        <color theme="1"/>
        <rFont val="Calibri"/>
        <family val="2"/>
      </rPr>
      <t>±√∆</t>
    </r>
  </si>
  <si>
    <t>x'=</t>
  </si>
  <si>
    <t>AUTOVALOR</t>
  </si>
  <si>
    <t>2a</t>
  </si>
  <si>
    <t>x"=</t>
  </si>
  <si>
    <t>AUTOVETOR</t>
  </si>
  <si>
    <t>x"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</si>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</sst>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0" fontId="0" fillId="0" borderId="0" xfId="0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right"/>
    </xf>
    <xf numFmtId="0" fontId="18" fillId="36" borderId="11" xfId="0" applyFont="1" applyFill="1" applyBorder="1" applyAlignment="1">
      <alignment horizontal="center" vertical="center"/>
    </xf>
    <xf numFmtId="0" fontId="18" fillId="36" borderId="13" xfId="0" applyFont="1" applyFill="1" applyBorder="1" applyAlignment="1">
      <alignment horizontal="center" vertical="center"/>
    </xf>
    <xf numFmtId="0" fontId="18" fillId="36" borderId="12" xfId="0" applyFont="1" applyFill="1" applyBorder="1" applyAlignment="1">
      <alignment horizontal="center" vertical="center"/>
    </xf>
    <xf numFmtId="0" fontId="18" fillId="37" borderId="11" xfId="0" applyFont="1" applyFill="1" applyBorder="1" applyAlignment="1">
      <alignment horizontal="center"/>
    </xf>
    <xf numFmtId="0" fontId="18" fillId="37" borderId="12" xfId="0" applyFont="1" applyFill="1" applyBorder="1" applyAlignment="1">
      <alignment horizontal="center"/>
    </xf>
    <xf numFmtId="0" fontId="18" fillId="37" borderId="13" xfId="0" applyFont="1" applyFill="1" applyBorder="1" applyAlignment="1">
      <alignment horizontal="center"/>
    </xf>
    <xf numFmtId="0" fontId="18" fillId="37" borderId="11" xfId="0" applyFont="1" applyFill="1" applyBorder="1" applyAlignment="1">
      <alignment horizontal="center" vertical="center"/>
    </xf>
    <xf numFmtId="0" fontId="18" fillId="37" borderId="12" xfId="0" applyFont="1" applyFill="1" applyBorder="1" applyAlignment="1">
      <alignment horizontal="center" vertical="center"/>
    </xf>
    <xf numFmtId="0" fontId="18" fillId="37" borderId="13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8" fillId="34" borderId="10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38" borderId="13" xfId="0" applyFont="1" applyFill="1" applyBorder="1" applyAlignment="1">
      <alignment horizontal="center" vertical="center"/>
    </xf>
    <xf numFmtId="0" fontId="18" fillId="38" borderId="11" xfId="0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8" fillId="38" borderId="18" xfId="0" applyFont="1" applyFill="1" applyBorder="1" applyAlignment="1">
      <alignment horizontal="center" vertical="center"/>
    </xf>
    <xf numFmtId="0" fontId="18" fillId="38" borderId="1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34" borderId="18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18" fillId="38" borderId="1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8" fillId="38" borderId="20" xfId="0" applyFont="1" applyFill="1" applyBorder="1" applyAlignment="1">
      <alignment horizontal="center" vertical="center"/>
    </xf>
    <xf numFmtId="0" fontId="0" fillId="35" borderId="18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18" fillId="39" borderId="11" xfId="0" applyFont="1" applyFill="1" applyBorder="1" applyAlignment="1">
      <alignment horizontal="center" vertical="center"/>
    </xf>
    <xf numFmtId="0" fontId="18" fillId="39" borderId="12" xfId="0" applyFont="1" applyFill="1" applyBorder="1" applyAlignment="1">
      <alignment horizontal="center" vertical="center"/>
    </xf>
    <xf numFmtId="0" fontId="18" fillId="39" borderId="1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0" fillId="40" borderId="18" xfId="0" applyFont="1" applyFill="1" applyBorder="1" applyAlignment="1">
      <alignment horizontal="center" vertical="center"/>
    </xf>
    <xf numFmtId="0" fontId="20" fillId="40" borderId="20" xfId="0" applyFont="1" applyFill="1" applyBorder="1" applyAlignment="1">
      <alignment horizontal="center" vertical="center"/>
    </xf>
    <xf numFmtId="0" fontId="20" fillId="40" borderId="17" xfId="0" applyFont="1" applyFill="1" applyBorder="1" applyAlignment="1">
      <alignment horizontal="center" vertical="center"/>
    </xf>
    <xf numFmtId="0" fontId="20" fillId="40" borderId="16" xfId="0" applyFont="1" applyFill="1" applyBorder="1" applyAlignment="1">
      <alignment horizontal="center" vertical="center"/>
    </xf>
    <xf numFmtId="0" fontId="20" fillId="40" borderId="21" xfId="0" applyFont="1" applyFill="1" applyBorder="1" applyAlignment="1">
      <alignment horizontal="center" vertical="center"/>
    </xf>
    <xf numFmtId="0" fontId="20" fillId="40" borderId="15" xfId="0" applyFont="1" applyFill="1" applyBorder="1" applyAlignment="1">
      <alignment horizontal="center" vertical="center"/>
    </xf>
    <xf numFmtId="0" fontId="20" fillId="40" borderId="11" xfId="0" applyFont="1" applyFill="1" applyBorder="1" applyAlignment="1">
      <alignment horizontal="center" vertical="center"/>
    </xf>
    <xf numFmtId="0" fontId="20" fillId="40" borderId="12" xfId="0" applyFont="1" applyFill="1" applyBorder="1" applyAlignment="1">
      <alignment horizontal="center" vertical="center"/>
    </xf>
    <xf numFmtId="0" fontId="20" fillId="40" borderId="13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66675</xdr:colOff>
          <xdr:row>2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66675</xdr:colOff>
          <xdr:row>2</xdr:row>
          <xdr:rowOff>38100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F497"/>
  <sheetViews>
    <sheetView workbookViewId="0">
      <selection sqref="A1:F1"/>
    </sheetView>
  </sheetViews>
  <sheetFormatPr defaultRowHeight="15" x14ac:dyDescent="0.25"/>
  <cols>
    <col min="1" max="6" width="12.7109375" style="2" customWidth="1"/>
  </cols>
  <sheetData>
    <row r="1" spans="1:6" ht="16.5" thickBot="1" x14ac:dyDescent="0.3">
      <c r="A1" s="18" t="s">
        <v>2</v>
      </c>
      <c r="B1" s="18" t="s">
        <v>3</v>
      </c>
      <c r="C1" s="18" t="s">
        <v>4</v>
      </c>
      <c r="D1" s="18" t="s">
        <v>5</v>
      </c>
      <c r="E1" s="18" t="s">
        <v>6</v>
      </c>
      <c r="F1" s="18" t="s">
        <v>7</v>
      </c>
    </row>
    <row r="2" spans="1:6" x14ac:dyDescent="0.25">
      <c r="A2" s="2">
        <v>19.34</v>
      </c>
      <c r="B2" s="2">
        <v>18.420000000000002</v>
      </c>
      <c r="C2" s="2">
        <v>18.420000000000002</v>
      </c>
      <c r="D2" s="2">
        <v>19.63</v>
      </c>
      <c r="E2" s="17">
        <v>1707747172</v>
      </c>
      <c r="F2" s="17">
        <v>63308</v>
      </c>
    </row>
    <row r="3" spans="1:6" x14ac:dyDescent="0.25">
      <c r="A3" s="2">
        <v>18.29</v>
      </c>
      <c r="B3" s="2">
        <v>18.399999999999999</v>
      </c>
      <c r="C3" s="2">
        <v>18</v>
      </c>
      <c r="D3" s="2">
        <v>18.46</v>
      </c>
      <c r="E3" s="17">
        <v>725655241</v>
      </c>
      <c r="F3" s="17">
        <v>38017</v>
      </c>
    </row>
    <row r="4" spans="1:6" x14ac:dyDescent="0.25">
      <c r="A4" s="2">
        <v>18.47</v>
      </c>
      <c r="B4" s="2">
        <v>18.47</v>
      </c>
      <c r="C4" s="2">
        <v>18.09</v>
      </c>
      <c r="D4" s="2">
        <v>18.47</v>
      </c>
      <c r="E4" s="17">
        <v>620941511</v>
      </c>
      <c r="F4" s="17">
        <v>28838</v>
      </c>
    </row>
    <row r="5" spans="1:6" x14ac:dyDescent="0.25">
      <c r="A5" s="2">
        <v>18.260000000000002</v>
      </c>
      <c r="B5" s="2">
        <v>18.309999999999999</v>
      </c>
      <c r="C5" s="2">
        <v>18.03</v>
      </c>
      <c r="D5" s="2">
        <v>18.420000000000002</v>
      </c>
      <c r="E5" s="17">
        <v>608457563</v>
      </c>
      <c r="F5" s="17">
        <v>29769</v>
      </c>
    </row>
    <row r="6" spans="1:6" x14ac:dyDescent="0.25">
      <c r="A6" s="2">
        <v>18.22</v>
      </c>
      <c r="B6" s="2">
        <v>18.350000000000001</v>
      </c>
      <c r="C6" s="2">
        <v>17.93</v>
      </c>
      <c r="D6" s="2">
        <v>18.53</v>
      </c>
      <c r="E6" s="17">
        <v>886368844</v>
      </c>
      <c r="F6" s="17">
        <v>47056</v>
      </c>
    </row>
    <row r="7" spans="1:6" x14ac:dyDescent="0.25">
      <c r="A7" s="2">
        <v>18.36</v>
      </c>
      <c r="B7" s="2">
        <v>17.920000000000002</v>
      </c>
      <c r="C7" s="2">
        <v>17.809999999999999</v>
      </c>
      <c r="D7" s="2">
        <v>18.36</v>
      </c>
      <c r="E7" s="17">
        <v>1057469228</v>
      </c>
      <c r="F7" s="17">
        <v>60323</v>
      </c>
    </row>
    <row r="8" spans="1:6" x14ac:dyDescent="0.25">
      <c r="A8" s="2">
        <v>17.649999999999999</v>
      </c>
      <c r="B8" s="2">
        <v>17.350000000000001</v>
      </c>
      <c r="C8" s="2">
        <v>17.3</v>
      </c>
      <c r="D8" s="2">
        <v>17.84</v>
      </c>
      <c r="E8" s="17">
        <v>1035475161</v>
      </c>
      <c r="F8" s="17">
        <v>40192</v>
      </c>
    </row>
    <row r="9" spans="1:6" x14ac:dyDescent="0.25">
      <c r="A9" s="2">
        <v>17.350000000000001</v>
      </c>
      <c r="B9" s="2">
        <v>17.350000000000001</v>
      </c>
      <c r="C9" s="2">
        <v>17.149999999999999</v>
      </c>
      <c r="D9" s="2">
        <v>17.440000000000001</v>
      </c>
      <c r="E9" s="17">
        <v>501946569</v>
      </c>
      <c r="F9" s="17">
        <v>28420</v>
      </c>
    </row>
    <row r="10" spans="1:6" x14ac:dyDescent="0.25">
      <c r="A10" s="2">
        <v>17.3</v>
      </c>
      <c r="B10" s="2">
        <v>17.04</v>
      </c>
      <c r="C10" s="2">
        <v>17.02</v>
      </c>
      <c r="D10" s="2">
        <v>17.41</v>
      </c>
      <c r="E10" s="17">
        <v>792052844</v>
      </c>
      <c r="F10" s="17">
        <v>37013</v>
      </c>
    </row>
    <row r="11" spans="1:6" x14ac:dyDescent="0.25">
      <c r="A11" s="2">
        <v>17.25</v>
      </c>
      <c r="B11" s="2">
        <v>16.88</v>
      </c>
      <c r="C11" s="2">
        <v>16.84</v>
      </c>
      <c r="D11" s="2">
        <v>17.3</v>
      </c>
      <c r="E11" s="17">
        <v>648199393</v>
      </c>
      <c r="F11" s="17">
        <v>33206</v>
      </c>
    </row>
    <row r="12" spans="1:6" x14ac:dyDescent="0.25">
      <c r="A12" s="2">
        <v>16.8</v>
      </c>
      <c r="B12" s="2">
        <v>16.920000000000002</v>
      </c>
      <c r="C12" s="2">
        <v>16.77</v>
      </c>
      <c r="D12" s="2">
        <v>17.05</v>
      </c>
      <c r="E12" s="17">
        <v>483077986</v>
      </c>
      <c r="F12" s="17">
        <v>39273</v>
      </c>
    </row>
    <row r="13" spans="1:6" x14ac:dyDescent="0.25">
      <c r="A13" s="2">
        <v>17.03</v>
      </c>
      <c r="B13" s="2">
        <v>17.03</v>
      </c>
      <c r="C13" s="2">
        <v>16.96</v>
      </c>
      <c r="D13" s="2">
        <v>17.16</v>
      </c>
      <c r="E13" s="17">
        <v>598574634</v>
      </c>
      <c r="F13" s="17">
        <v>36870</v>
      </c>
    </row>
    <row r="14" spans="1:6" x14ac:dyDescent="0.25">
      <c r="A14" s="2">
        <v>17.03</v>
      </c>
      <c r="B14" s="2">
        <v>17.03</v>
      </c>
      <c r="C14" s="2">
        <v>16.71</v>
      </c>
      <c r="D14" s="2">
        <v>17.03</v>
      </c>
      <c r="E14" s="17">
        <v>480575914</v>
      </c>
      <c r="F14" s="17">
        <v>36507</v>
      </c>
    </row>
    <row r="15" spans="1:6" x14ac:dyDescent="0.25">
      <c r="A15" s="2">
        <v>16.829999999999998</v>
      </c>
      <c r="B15" s="2">
        <v>16.7</v>
      </c>
      <c r="C15" s="2">
        <v>16.57</v>
      </c>
      <c r="D15" s="2">
        <v>16.86</v>
      </c>
      <c r="E15" s="17">
        <v>452007598</v>
      </c>
      <c r="F15" s="17">
        <v>37542</v>
      </c>
    </row>
    <row r="16" spans="1:6" x14ac:dyDescent="0.25">
      <c r="A16" s="2">
        <v>16.73</v>
      </c>
      <c r="B16" s="2">
        <v>16.78</v>
      </c>
      <c r="C16" s="2">
        <v>16.62</v>
      </c>
      <c r="D16" s="2">
        <v>16.96</v>
      </c>
      <c r="E16" s="17">
        <v>624099864</v>
      </c>
      <c r="F16" s="17">
        <v>39461</v>
      </c>
    </row>
    <row r="17" spans="1:6" x14ac:dyDescent="0.25">
      <c r="A17" s="2">
        <v>16.7</v>
      </c>
      <c r="B17" s="2">
        <v>16.489999999999998</v>
      </c>
      <c r="C17" s="2">
        <v>16.37</v>
      </c>
      <c r="D17" s="2">
        <v>16.72</v>
      </c>
      <c r="E17" s="17">
        <v>927606676</v>
      </c>
      <c r="F17" s="17">
        <v>41424</v>
      </c>
    </row>
    <row r="18" spans="1:6" x14ac:dyDescent="0.25">
      <c r="A18" s="2">
        <v>16.55</v>
      </c>
      <c r="B18" s="2">
        <v>16.190000000000001</v>
      </c>
      <c r="C18" s="2">
        <v>16.190000000000001</v>
      </c>
      <c r="D18" s="2">
        <v>16.55</v>
      </c>
      <c r="E18" s="17">
        <v>549626494</v>
      </c>
      <c r="F18" s="17">
        <v>40659</v>
      </c>
    </row>
    <row r="19" spans="1:6" x14ac:dyDescent="0.25">
      <c r="A19" s="2">
        <v>16.100000000000001</v>
      </c>
      <c r="B19" s="2">
        <v>16.100000000000001</v>
      </c>
      <c r="C19" s="2">
        <v>16</v>
      </c>
      <c r="D19" s="2">
        <v>16.13</v>
      </c>
      <c r="E19" s="17">
        <v>305803856</v>
      </c>
      <c r="F19" s="17">
        <v>28450</v>
      </c>
    </row>
    <row r="20" spans="1:6" x14ac:dyDescent="0.25">
      <c r="A20" s="2">
        <v>16.05</v>
      </c>
      <c r="B20" s="2">
        <v>15.99</v>
      </c>
      <c r="C20" s="2">
        <v>15.98</v>
      </c>
      <c r="D20" s="2">
        <v>16.14</v>
      </c>
      <c r="E20" s="17">
        <v>378224276</v>
      </c>
      <c r="F20" s="17">
        <v>21264</v>
      </c>
    </row>
    <row r="21" spans="1:6" x14ac:dyDescent="0.25">
      <c r="A21" s="2">
        <v>15.97</v>
      </c>
      <c r="B21" s="2">
        <v>15.75</v>
      </c>
      <c r="C21" s="2">
        <v>15.69</v>
      </c>
      <c r="D21" s="2">
        <v>15.99</v>
      </c>
      <c r="E21" s="17">
        <v>351819956</v>
      </c>
      <c r="F21" s="17">
        <v>14164</v>
      </c>
    </row>
    <row r="22" spans="1:6" x14ac:dyDescent="0.25">
      <c r="A22" s="2">
        <v>15.75</v>
      </c>
      <c r="B22" s="2">
        <v>15.75</v>
      </c>
      <c r="C22" s="2">
        <v>15.69</v>
      </c>
      <c r="D22" s="2">
        <v>15.89</v>
      </c>
      <c r="E22" s="17">
        <v>295397537</v>
      </c>
      <c r="F22" s="17">
        <v>21514</v>
      </c>
    </row>
    <row r="23" spans="1:6" x14ac:dyDescent="0.25">
      <c r="A23" s="2">
        <v>15.86</v>
      </c>
      <c r="B23" s="2">
        <v>15.31</v>
      </c>
      <c r="C23" s="2">
        <v>15.3</v>
      </c>
      <c r="D23" s="2">
        <v>15.87</v>
      </c>
      <c r="E23" s="17">
        <v>737905109</v>
      </c>
      <c r="F23" s="17">
        <v>37968</v>
      </c>
    </row>
    <row r="24" spans="1:6" x14ac:dyDescent="0.25">
      <c r="A24" s="2">
        <v>15.24</v>
      </c>
      <c r="B24" s="2">
        <v>15.21</v>
      </c>
      <c r="C24" s="2">
        <v>15.17</v>
      </c>
      <c r="D24" s="2">
        <v>15.3</v>
      </c>
      <c r="E24" s="17">
        <v>306921821</v>
      </c>
      <c r="F24" s="17">
        <v>39053</v>
      </c>
    </row>
    <row r="25" spans="1:6" x14ac:dyDescent="0.25">
      <c r="A25" s="2">
        <v>15.14</v>
      </c>
      <c r="B25" s="2">
        <v>15.18</v>
      </c>
      <c r="C25" s="2">
        <v>15.06</v>
      </c>
      <c r="D25" s="2">
        <v>15.25</v>
      </c>
      <c r="E25" s="17">
        <v>342657855</v>
      </c>
      <c r="F25" s="17">
        <v>31005</v>
      </c>
    </row>
    <row r="26" spans="1:6" x14ac:dyDescent="0.25">
      <c r="A26" s="2">
        <v>15.22</v>
      </c>
      <c r="B26" s="2">
        <v>15.16</v>
      </c>
      <c r="C26" s="2">
        <v>15.13</v>
      </c>
      <c r="D26" s="2">
        <v>15.33</v>
      </c>
      <c r="E26" s="17">
        <v>651555651</v>
      </c>
      <c r="F26" s="17">
        <v>31613</v>
      </c>
    </row>
    <row r="27" spans="1:6" x14ac:dyDescent="0.25">
      <c r="A27" s="2">
        <v>14.95</v>
      </c>
      <c r="B27" s="2">
        <v>15.05</v>
      </c>
      <c r="C27" s="2">
        <v>14.95</v>
      </c>
      <c r="D27" s="2">
        <v>15.24</v>
      </c>
      <c r="E27" s="17">
        <v>839397400</v>
      </c>
      <c r="F27" s="17">
        <v>36984</v>
      </c>
    </row>
    <row r="28" spans="1:6" x14ac:dyDescent="0.25">
      <c r="A28" s="2">
        <v>15.01</v>
      </c>
      <c r="B28" s="2">
        <v>15.1</v>
      </c>
      <c r="C28" s="2">
        <v>15</v>
      </c>
      <c r="D28" s="2">
        <v>15.31</v>
      </c>
      <c r="E28" s="17">
        <v>561970946</v>
      </c>
      <c r="F28" s="17">
        <v>32439</v>
      </c>
    </row>
    <row r="29" spans="1:6" x14ac:dyDescent="0.25">
      <c r="A29" s="2">
        <v>15.18</v>
      </c>
      <c r="B29" s="2">
        <v>15.65</v>
      </c>
      <c r="C29" s="2">
        <v>15.11</v>
      </c>
      <c r="D29" s="2">
        <v>15.68</v>
      </c>
      <c r="E29" s="17">
        <v>724415554</v>
      </c>
      <c r="F29" s="17">
        <v>41197</v>
      </c>
    </row>
    <row r="30" spans="1:6" x14ac:dyDescent="0.25">
      <c r="A30" s="2">
        <v>15.49</v>
      </c>
      <c r="B30" s="2">
        <v>15.36</v>
      </c>
      <c r="C30" s="2">
        <v>15.18</v>
      </c>
      <c r="D30" s="2">
        <v>15.49</v>
      </c>
      <c r="E30" s="17">
        <v>554640497</v>
      </c>
      <c r="F30" s="17">
        <v>31238</v>
      </c>
    </row>
    <row r="31" spans="1:6" x14ac:dyDescent="0.25">
      <c r="A31" s="2">
        <v>15.38</v>
      </c>
      <c r="B31" s="2">
        <v>15.48</v>
      </c>
      <c r="C31" s="2">
        <v>15.37</v>
      </c>
      <c r="D31" s="2">
        <v>15.57</v>
      </c>
      <c r="E31" s="17">
        <v>328680933</v>
      </c>
      <c r="F31" s="17">
        <v>19956</v>
      </c>
    </row>
    <row r="32" spans="1:6" x14ac:dyDescent="0.25">
      <c r="A32" s="2">
        <v>15.35</v>
      </c>
      <c r="B32" s="2">
        <v>15.51</v>
      </c>
      <c r="C32" s="2">
        <v>15.35</v>
      </c>
      <c r="D32" s="2">
        <v>15.68</v>
      </c>
      <c r="E32" s="17">
        <v>615406307</v>
      </c>
      <c r="F32" s="17">
        <v>23176</v>
      </c>
    </row>
    <row r="33" spans="1:6" x14ac:dyDescent="0.25">
      <c r="A33" s="2">
        <v>15.26</v>
      </c>
      <c r="B33" s="2">
        <v>15.3</v>
      </c>
      <c r="C33" s="2">
        <v>15.07</v>
      </c>
      <c r="D33" s="2">
        <v>15.49</v>
      </c>
      <c r="E33" s="17">
        <v>570478133</v>
      </c>
      <c r="F33" s="17">
        <v>32757</v>
      </c>
    </row>
    <row r="34" spans="1:6" x14ac:dyDescent="0.25">
      <c r="A34" s="2">
        <v>15.52</v>
      </c>
      <c r="B34" s="2">
        <v>15.22</v>
      </c>
      <c r="C34" s="2">
        <v>15.14</v>
      </c>
      <c r="D34" s="2">
        <v>15.7</v>
      </c>
      <c r="E34" s="17">
        <v>605065038</v>
      </c>
      <c r="F34" s="17">
        <v>34675</v>
      </c>
    </row>
    <row r="35" spans="1:6" x14ac:dyDescent="0.25">
      <c r="A35" s="2">
        <v>15.31</v>
      </c>
      <c r="B35" s="2">
        <v>15.5</v>
      </c>
      <c r="C35" s="2">
        <v>15.21</v>
      </c>
      <c r="D35" s="2">
        <v>15.83</v>
      </c>
      <c r="E35" s="17">
        <v>470538978</v>
      </c>
      <c r="F35" s="17">
        <v>27293</v>
      </c>
    </row>
    <row r="36" spans="1:6" x14ac:dyDescent="0.25">
      <c r="A36" s="2">
        <v>15.48</v>
      </c>
      <c r="B36" s="2">
        <v>15.65</v>
      </c>
      <c r="C36" s="2">
        <v>15.46</v>
      </c>
      <c r="D36" s="2">
        <v>15.8</v>
      </c>
      <c r="E36" s="17">
        <v>683266621</v>
      </c>
      <c r="F36" s="17">
        <v>34774</v>
      </c>
    </row>
    <row r="37" spans="1:6" x14ac:dyDescent="0.25">
      <c r="A37" s="2">
        <v>15.61</v>
      </c>
      <c r="B37" s="2">
        <v>15.34</v>
      </c>
      <c r="C37" s="2">
        <v>15.26</v>
      </c>
      <c r="D37" s="2">
        <v>15.77</v>
      </c>
      <c r="E37" s="17">
        <v>666129728</v>
      </c>
      <c r="F37" s="17">
        <v>42891</v>
      </c>
    </row>
    <row r="38" spans="1:6" x14ac:dyDescent="0.25">
      <c r="A38" s="2">
        <v>15.38</v>
      </c>
      <c r="B38" s="2">
        <v>15.3</v>
      </c>
      <c r="C38" s="2">
        <v>14.99</v>
      </c>
      <c r="D38" s="2">
        <v>15.47</v>
      </c>
      <c r="E38" s="17">
        <v>806185902</v>
      </c>
      <c r="F38" s="17">
        <v>60303</v>
      </c>
    </row>
    <row r="39" spans="1:6" x14ac:dyDescent="0.25">
      <c r="A39" s="2">
        <v>15.33</v>
      </c>
      <c r="B39" s="2">
        <v>15.87</v>
      </c>
      <c r="C39" s="2">
        <v>15.32</v>
      </c>
      <c r="D39" s="2">
        <v>15.92</v>
      </c>
      <c r="E39" s="17">
        <v>710639871</v>
      </c>
      <c r="F39" s="17">
        <v>46659</v>
      </c>
    </row>
    <row r="40" spans="1:6" x14ac:dyDescent="0.25">
      <c r="A40" s="2">
        <v>15.84</v>
      </c>
      <c r="B40" s="2">
        <v>15.93</v>
      </c>
      <c r="C40" s="2">
        <v>15.81</v>
      </c>
      <c r="D40" s="2">
        <v>16.04</v>
      </c>
      <c r="E40" s="17">
        <v>484192071</v>
      </c>
      <c r="F40" s="17">
        <v>41853</v>
      </c>
    </row>
    <row r="41" spans="1:6" x14ac:dyDescent="0.25">
      <c r="A41" s="2">
        <v>15.87</v>
      </c>
      <c r="B41" s="2">
        <v>16.010000000000002</v>
      </c>
      <c r="C41" s="2">
        <v>15.78</v>
      </c>
      <c r="D41" s="2">
        <v>16.02</v>
      </c>
      <c r="E41" s="17">
        <v>451529465</v>
      </c>
      <c r="F41" s="17">
        <v>30282</v>
      </c>
    </row>
    <row r="42" spans="1:6" x14ac:dyDescent="0.25">
      <c r="A42" s="2">
        <v>16.100000000000001</v>
      </c>
      <c r="B42" s="2">
        <v>16.100000000000001</v>
      </c>
      <c r="C42" s="2">
        <v>16.04</v>
      </c>
      <c r="D42" s="2">
        <v>16.37</v>
      </c>
      <c r="E42" s="17">
        <v>304363408</v>
      </c>
      <c r="F42" s="17">
        <v>16753</v>
      </c>
    </row>
    <row r="43" spans="1:6" x14ac:dyDescent="0.25">
      <c r="A43" s="2">
        <v>16.190000000000001</v>
      </c>
      <c r="B43" s="2">
        <v>15.98</v>
      </c>
      <c r="C43" s="2">
        <v>15.94</v>
      </c>
      <c r="D43" s="2">
        <v>16.260000000000002</v>
      </c>
      <c r="E43" s="17">
        <v>247909767</v>
      </c>
      <c r="F43" s="17">
        <v>18732</v>
      </c>
    </row>
    <row r="44" spans="1:6" x14ac:dyDescent="0.25">
      <c r="A44" s="2">
        <v>16.11</v>
      </c>
      <c r="B44" s="2">
        <v>16.09</v>
      </c>
      <c r="C44" s="2">
        <v>15.93</v>
      </c>
      <c r="D44" s="2">
        <v>16.239999999999998</v>
      </c>
      <c r="E44" s="17">
        <v>602225860</v>
      </c>
      <c r="F44" s="17">
        <v>40072</v>
      </c>
    </row>
    <row r="45" spans="1:6" x14ac:dyDescent="0.25">
      <c r="A45" s="2">
        <v>15.9</v>
      </c>
      <c r="B45" s="2">
        <v>16.149999999999999</v>
      </c>
      <c r="C45" s="2">
        <v>15.85</v>
      </c>
      <c r="D45" s="2">
        <v>16.309999999999999</v>
      </c>
      <c r="E45" s="17">
        <v>739091826</v>
      </c>
      <c r="F45" s="17">
        <v>35238</v>
      </c>
    </row>
    <row r="46" spans="1:6" x14ac:dyDescent="0.25">
      <c r="A46" s="2">
        <v>16.02</v>
      </c>
      <c r="B46" s="2">
        <v>15.92</v>
      </c>
      <c r="C46" s="2">
        <v>15.81</v>
      </c>
      <c r="D46" s="2">
        <v>16.12</v>
      </c>
      <c r="E46" s="17">
        <v>613846991</v>
      </c>
      <c r="F46" s="17">
        <v>34533</v>
      </c>
    </row>
    <row r="47" spans="1:6" x14ac:dyDescent="0.25">
      <c r="A47" s="2">
        <v>15.81</v>
      </c>
      <c r="B47" s="2">
        <v>15.62</v>
      </c>
      <c r="C47" s="2">
        <v>15.48</v>
      </c>
      <c r="D47" s="2">
        <v>16.04</v>
      </c>
      <c r="E47" s="17">
        <v>674480853</v>
      </c>
      <c r="F47" s="17">
        <v>38668</v>
      </c>
    </row>
    <row r="48" spans="1:6" x14ac:dyDescent="0.25">
      <c r="A48" s="2">
        <v>15.35</v>
      </c>
      <c r="B48" s="2">
        <v>16.5</v>
      </c>
      <c r="C48" s="2">
        <v>15.28</v>
      </c>
      <c r="D48" s="2">
        <v>16.52</v>
      </c>
      <c r="E48" s="17">
        <v>1404322730</v>
      </c>
      <c r="F48" s="17">
        <v>83647</v>
      </c>
    </row>
    <row r="49" spans="1:6" x14ac:dyDescent="0.25">
      <c r="A49" s="2">
        <v>16.64</v>
      </c>
      <c r="B49" s="2">
        <v>16.690000000000001</v>
      </c>
      <c r="C49" s="2">
        <v>16.39</v>
      </c>
      <c r="D49" s="2">
        <v>16.77</v>
      </c>
      <c r="E49" s="17">
        <v>476561809</v>
      </c>
      <c r="F49" s="17">
        <v>30315</v>
      </c>
    </row>
    <row r="50" spans="1:6" x14ac:dyDescent="0.25">
      <c r="A50" s="2">
        <v>16.72</v>
      </c>
      <c r="B50" s="2">
        <v>16.71</v>
      </c>
      <c r="C50" s="2">
        <v>16.510000000000002</v>
      </c>
      <c r="D50" s="2">
        <v>16.809999999999999</v>
      </c>
      <c r="E50" s="17">
        <v>599722639</v>
      </c>
      <c r="F50" s="17">
        <v>27267</v>
      </c>
    </row>
    <row r="51" spans="1:6" x14ac:dyDescent="0.25">
      <c r="A51" s="2">
        <v>16.72</v>
      </c>
      <c r="B51" s="2">
        <v>16.89</v>
      </c>
      <c r="C51" s="2">
        <v>16.72</v>
      </c>
      <c r="D51" s="2">
        <v>16.940000000000001</v>
      </c>
      <c r="E51" s="17">
        <v>494702758</v>
      </c>
      <c r="F51" s="17">
        <v>25625</v>
      </c>
    </row>
    <row r="52" spans="1:6" x14ac:dyDescent="0.25">
      <c r="A52" s="2">
        <v>16.95</v>
      </c>
      <c r="B52" s="2">
        <v>16.690000000000001</v>
      </c>
      <c r="C52" s="2">
        <v>16.510000000000002</v>
      </c>
      <c r="D52" s="2">
        <v>16.95</v>
      </c>
      <c r="E52" s="17">
        <v>688793384</v>
      </c>
      <c r="F52" s="17">
        <v>37793</v>
      </c>
    </row>
    <row r="53" spans="1:6" x14ac:dyDescent="0.25">
      <c r="A53" s="2">
        <v>16.5</v>
      </c>
      <c r="B53" s="2">
        <v>17.309999999999999</v>
      </c>
      <c r="C53" s="2">
        <v>16.5</v>
      </c>
      <c r="D53" s="2">
        <v>17.350000000000001</v>
      </c>
      <c r="E53" s="17">
        <v>1033694895</v>
      </c>
      <c r="F53" s="17">
        <v>43964</v>
      </c>
    </row>
    <row r="54" spans="1:6" x14ac:dyDescent="0.25">
      <c r="A54" s="2">
        <v>17.43</v>
      </c>
      <c r="B54" s="2">
        <v>17.05</v>
      </c>
      <c r="C54" s="2">
        <v>16.98</v>
      </c>
      <c r="D54" s="2">
        <v>17.440000000000001</v>
      </c>
      <c r="E54" s="17">
        <v>793731732</v>
      </c>
      <c r="F54" s="17">
        <v>44037</v>
      </c>
    </row>
    <row r="55" spans="1:6" x14ac:dyDescent="0.25">
      <c r="A55" s="2">
        <v>16.940000000000001</v>
      </c>
      <c r="B55" s="2">
        <v>16.96</v>
      </c>
      <c r="C55" s="2">
        <v>16.68</v>
      </c>
      <c r="D55" s="2">
        <v>17.010000000000002</v>
      </c>
      <c r="E55" s="17">
        <v>550193135</v>
      </c>
      <c r="F55" s="17">
        <v>30409</v>
      </c>
    </row>
    <row r="56" spans="1:6" x14ac:dyDescent="0.25">
      <c r="A56" s="2">
        <v>16.899999999999999</v>
      </c>
      <c r="B56" s="2">
        <v>16.989999999999998</v>
      </c>
      <c r="C56" s="2">
        <v>16.88</v>
      </c>
      <c r="D56" s="2">
        <v>17.100000000000001</v>
      </c>
      <c r="E56" s="17">
        <v>660787853</v>
      </c>
      <c r="F56" s="17">
        <v>37111</v>
      </c>
    </row>
    <row r="57" spans="1:6" x14ac:dyDescent="0.25">
      <c r="A57" s="2">
        <v>16.77</v>
      </c>
      <c r="B57" s="2">
        <v>16.899999999999999</v>
      </c>
      <c r="C57" s="2">
        <v>16.72</v>
      </c>
      <c r="D57" s="2">
        <v>16.95</v>
      </c>
      <c r="E57" s="17">
        <v>542617551</v>
      </c>
      <c r="F57" s="17">
        <v>29478</v>
      </c>
    </row>
    <row r="58" spans="1:6" x14ac:dyDescent="0.25">
      <c r="A58" s="2">
        <v>16.78</v>
      </c>
      <c r="B58" s="2">
        <v>16.97</v>
      </c>
      <c r="C58" s="2">
        <v>16.739999999999998</v>
      </c>
      <c r="D58" s="2">
        <v>17.170000000000002</v>
      </c>
      <c r="E58" s="17">
        <v>937168340</v>
      </c>
      <c r="F58" s="17">
        <v>42503</v>
      </c>
    </row>
    <row r="59" spans="1:6" x14ac:dyDescent="0.25">
      <c r="A59" s="2">
        <v>17.03</v>
      </c>
      <c r="B59" s="2">
        <v>16.77</v>
      </c>
      <c r="C59" s="2">
        <v>16.649999999999999</v>
      </c>
      <c r="D59" s="2">
        <v>17.09</v>
      </c>
      <c r="E59" s="17">
        <v>773960391</v>
      </c>
      <c r="F59" s="17">
        <v>45264</v>
      </c>
    </row>
    <row r="60" spans="1:6" x14ac:dyDescent="0.25">
      <c r="A60" s="2">
        <v>16.73</v>
      </c>
      <c r="B60" s="2">
        <v>16.73</v>
      </c>
      <c r="C60" s="2">
        <v>16.66</v>
      </c>
      <c r="D60" s="2">
        <v>16.89</v>
      </c>
      <c r="E60" s="17">
        <v>634774995</v>
      </c>
      <c r="F60" s="17">
        <v>43856</v>
      </c>
    </row>
    <row r="61" spans="1:6" x14ac:dyDescent="0.25">
      <c r="A61" s="2">
        <v>16.72</v>
      </c>
      <c r="B61" s="2">
        <v>16.53</v>
      </c>
      <c r="C61" s="2">
        <v>16.45</v>
      </c>
      <c r="D61" s="2">
        <v>16.73</v>
      </c>
      <c r="E61" s="17">
        <v>622846482</v>
      </c>
      <c r="F61" s="17">
        <v>25112</v>
      </c>
    </row>
    <row r="62" spans="1:6" x14ac:dyDescent="0.25">
      <c r="A62" s="2">
        <v>16.510000000000002</v>
      </c>
      <c r="B62" s="2">
        <v>16.28</v>
      </c>
      <c r="C62" s="2">
        <v>16.170000000000002</v>
      </c>
      <c r="D62" s="2">
        <v>16.510000000000002</v>
      </c>
      <c r="E62" s="17">
        <v>755262916</v>
      </c>
      <c r="F62" s="17">
        <v>39059</v>
      </c>
    </row>
    <row r="63" spans="1:6" x14ac:dyDescent="0.25">
      <c r="A63" s="2">
        <v>16.2</v>
      </c>
      <c r="B63" s="2">
        <v>16.29</v>
      </c>
      <c r="C63" s="2">
        <v>16.12</v>
      </c>
      <c r="D63" s="2">
        <v>16.29</v>
      </c>
      <c r="E63" s="17">
        <v>476553486</v>
      </c>
      <c r="F63" s="17">
        <v>32985</v>
      </c>
    </row>
    <row r="64" spans="1:6" x14ac:dyDescent="0.25">
      <c r="A64" s="2">
        <v>16.22</v>
      </c>
      <c r="B64" s="2">
        <v>16.190000000000001</v>
      </c>
      <c r="C64" s="2">
        <v>16.170000000000002</v>
      </c>
      <c r="D64" s="2">
        <v>16.39</v>
      </c>
      <c r="E64" s="17">
        <v>528213737</v>
      </c>
      <c r="F64" s="17">
        <v>33133</v>
      </c>
    </row>
    <row r="65" spans="1:6" x14ac:dyDescent="0.25">
      <c r="A65" s="2">
        <v>16.149999999999999</v>
      </c>
      <c r="B65" s="2">
        <v>16</v>
      </c>
      <c r="C65" s="2">
        <v>15.9</v>
      </c>
      <c r="D65" s="2">
        <v>16.16</v>
      </c>
      <c r="E65" s="17">
        <v>395933123</v>
      </c>
      <c r="F65" s="17">
        <v>18544</v>
      </c>
    </row>
    <row r="66" spans="1:6" x14ac:dyDescent="0.25">
      <c r="A66" s="2">
        <v>16.13</v>
      </c>
      <c r="B66" s="2">
        <v>16.14</v>
      </c>
      <c r="C66" s="2">
        <v>16.07</v>
      </c>
      <c r="D66" s="2">
        <v>16.22</v>
      </c>
      <c r="E66" s="17">
        <v>411901359</v>
      </c>
      <c r="F66" s="17">
        <v>27413</v>
      </c>
    </row>
    <row r="67" spans="1:6" x14ac:dyDescent="0.25">
      <c r="A67" s="2">
        <v>16.12</v>
      </c>
      <c r="B67" s="2">
        <v>16.16</v>
      </c>
      <c r="C67" s="2">
        <v>16</v>
      </c>
      <c r="D67" s="2">
        <v>16.260000000000002</v>
      </c>
      <c r="E67" s="17">
        <v>720674050</v>
      </c>
      <c r="F67" s="17">
        <v>29888</v>
      </c>
    </row>
    <row r="68" spans="1:6" x14ac:dyDescent="0.25">
      <c r="A68" s="2">
        <v>16.079999999999998</v>
      </c>
      <c r="B68" s="2">
        <v>16.23</v>
      </c>
      <c r="C68" s="2">
        <v>16.059999999999999</v>
      </c>
      <c r="D68" s="2">
        <v>16.29</v>
      </c>
      <c r="E68" s="17">
        <v>386924123</v>
      </c>
      <c r="F68" s="17">
        <v>22333</v>
      </c>
    </row>
    <row r="69" spans="1:6" x14ac:dyDescent="0.25">
      <c r="A69" s="2">
        <v>16.079999999999998</v>
      </c>
      <c r="B69" s="2">
        <v>16.170000000000002</v>
      </c>
      <c r="C69" s="2">
        <v>16.010000000000002</v>
      </c>
      <c r="D69" s="2">
        <v>16.25</v>
      </c>
      <c r="E69" s="17">
        <v>649520481</v>
      </c>
      <c r="F69" s="17">
        <v>29978</v>
      </c>
    </row>
    <row r="70" spans="1:6" x14ac:dyDescent="0.25">
      <c r="A70" s="2">
        <v>16.190000000000001</v>
      </c>
      <c r="B70" s="2">
        <v>16.13</v>
      </c>
      <c r="C70" s="2">
        <v>16.010000000000002</v>
      </c>
      <c r="D70" s="2">
        <v>16.190000000000001</v>
      </c>
      <c r="E70" s="17">
        <v>756066329</v>
      </c>
      <c r="F70" s="17">
        <v>35170</v>
      </c>
    </row>
    <row r="71" spans="1:6" x14ac:dyDescent="0.25">
      <c r="A71" s="2">
        <v>15.89</v>
      </c>
      <c r="B71" s="2">
        <v>15.61</v>
      </c>
      <c r="C71" s="2">
        <v>15.59</v>
      </c>
      <c r="D71" s="2">
        <v>15.89</v>
      </c>
      <c r="E71" s="17">
        <v>434244816</v>
      </c>
      <c r="F71" s="17">
        <v>21129</v>
      </c>
    </row>
    <row r="72" spans="1:6" x14ac:dyDescent="0.25">
      <c r="A72" s="2">
        <v>15.69</v>
      </c>
      <c r="B72" s="2">
        <v>15.66</v>
      </c>
      <c r="C72" s="2">
        <v>15.54</v>
      </c>
      <c r="D72" s="2">
        <v>15.77</v>
      </c>
      <c r="E72" s="17">
        <v>649597532</v>
      </c>
      <c r="F72" s="17">
        <v>36535</v>
      </c>
    </row>
    <row r="73" spans="1:6" x14ac:dyDescent="0.25">
      <c r="A73" s="2">
        <v>15.9</v>
      </c>
      <c r="B73" s="2">
        <v>15.88</v>
      </c>
      <c r="C73" s="2">
        <v>15.85</v>
      </c>
      <c r="D73" s="2">
        <v>16.11</v>
      </c>
      <c r="E73" s="17">
        <v>876354878</v>
      </c>
      <c r="F73" s="17">
        <v>42013</v>
      </c>
    </row>
    <row r="74" spans="1:6" x14ac:dyDescent="0.25">
      <c r="A74" s="2">
        <v>15.66</v>
      </c>
      <c r="B74" s="2">
        <v>15.9</v>
      </c>
      <c r="C74" s="2">
        <v>15.65</v>
      </c>
      <c r="D74" s="2">
        <v>15.94</v>
      </c>
      <c r="E74" s="17">
        <v>750123714</v>
      </c>
      <c r="F74" s="17">
        <v>32116</v>
      </c>
    </row>
    <row r="75" spans="1:6" x14ac:dyDescent="0.25">
      <c r="A75" s="2">
        <v>15.98</v>
      </c>
      <c r="B75" s="2">
        <v>15.6</v>
      </c>
      <c r="C75" s="2">
        <v>15.52</v>
      </c>
      <c r="D75" s="2">
        <v>15.98</v>
      </c>
      <c r="E75" s="17">
        <v>795836591</v>
      </c>
      <c r="F75" s="17">
        <v>39576</v>
      </c>
    </row>
    <row r="76" spans="1:6" x14ac:dyDescent="0.25">
      <c r="A76" s="2">
        <v>15.4</v>
      </c>
      <c r="B76" s="2">
        <v>15.19</v>
      </c>
      <c r="C76" s="2">
        <v>15.06</v>
      </c>
      <c r="D76" s="2">
        <v>15.4</v>
      </c>
      <c r="E76" s="17">
        <v>451678662</v>
      </c>
      <c r="F76" s="17">
        <v>27921</v>
      </c>
    </row>
    <row r="77" spans="1:6" x14ac:dyDescent="0.25">
      <c r="A77" s="2">
        <v>15.3</v>
      </c>
      <c r="B77" s="2">
        <v>15.5</v>
      </c>
      <c r="C77" s="2">
        <v>15.3</v>
      </c>
      <c r="D77" s="2">
        <v>15.52</v>
      </c>
      <c r="E77" s="17">
        <v>437040465</v>
      </c>
      <c r="F77" s="17">
        <v>24469</v>
      </c>
    </row>
    <row r="78" spans="1:6" x14ac:dyDescent="0.25">
      <c r="A78" s="2">
        <v>15.34</v>
      </c>
      <c r="B78" s="2">
        <v>15.37</v>
      </c>
      <c r="C78" s="2">
        <v>15.22</v>
      </c>
      <c r="D78" s="2">
        <v>15.5</v>
      </c>
      <c r="E78" s="17">
        <v>516972075</v>
      </c>
      <c r="F78" s="17">
        <v>30728</v>
      </c>
    </row>
    <row r="79" spans="1:6" x14ac:dyDescent="0.25">
      <c r="A79" s="2">
        <v>15.31</v>
      </c>
      <c r="B79" s="2">
        <v>15.7</v>
      </c>
      <c r="C79" s="2">
        <v>15.11</v>
      </c>
      <c r="D79" s="2">
        <v>15.72</v>
      </c>
      <c r="E79" s="17">
        <v>637455923</v>
      </c>
      <c r="F79" s="17">
        <v>29442</v>
      </c>
    </row>
    <row r="80" spans="1:6" x14ac:dyDescent="0.25">
      <c r="A80" s="2">
        <v>15.56</v>
      </c>
      <c r="B80" s="2">
        <v>15.86</v>
      </c>
      <c r="C80" s="2">
        <v>15.56</v>
      </c>
      <c r="D80" s="2">
        <v>15.9</v>
      </c>
      <c r="E80" s="17">
        <v>591431237</v>
      </c>
      <c r="F80" s="17">
        <v>28114</v>
      </c>
    </row>
    <row r="81" spans="1:6" x14ac:dyDescent="0.25">
      <c r="A81" s="2">
        <v>15.84</v>
      </c>
      <c r="B81" s="2">
        <v>15.79</v>
      </c>
      <c r="C81" s="2">
        <v>15.7</v>
      </c>
      <c r="D81" s="2">
        <v>15.96</v>
      </c>
      <c r="E81" s="17">
        <v>574734315</v>
      </c>
      <c r="F81" s="17">
        <v>29007</v>
      </c>
    </row>
    <row r="82" spans="1:6" x14ac:dyDescent="0.25">
      <c r="A82" s="2">
        <v>15.69</v>
      </c>
      <c r="B82" s="2">
        <v>15.6</v>
      </c>
      <c r="C82" s="2">
        <v>15.43</v>
      </c>
      <c r="D82" s="2">
        <v>15.8</v>
      </c>
      <c r="E82" s="17">
        <v>637606589</v>
      </c>
      <c r="F82" s="17">
        <v>31366</v>
      </c>
    </row>
    <row r="83" spans="1:6" x14ac:dyDescent="0.25">
      <c r="A83" s="2">
        <v>15.67</v>
      </c>
      <c r="B83" s="2">
        <v>15.67</v>
      </c>
      <c r="C83" s="2">
        <v>15.58</v>
      </c>
      <c r="D83" s="2">
        <v>15.96</v>
      </c>
      <c r="E83" s="17">
        <v>726377513</v>
      </c>
      <c r="F83" s="17">
        <v>40626</v>
      </c>
    </row>
    <row r="84" spans="1:6" x14ac:dyDescent="0.25">
      <c r="A84" s="2">
        <v>15.87</v>
      </c>
      <c r="B84" s="2">
        <v>15.25</v>
      </c>
      <c r="C84" s="2">
        <v>15.07</v>
      </c>
      <c r="D84" s="2">
        <v>15.88</v>
      </c>
      <c r="E84" s="17">
        <v>1235108161</v>
      </c>
      <c r="F84" s="17">
        <v>66723</v>
      </c>
    </row>
    <row r="85" spans="1:6" x14ac:dyDescent="0.25">
      <c r="A85" s="2">
        <v>15.14</v>
      </c>
      <c r="B85" s="2">
        <v>15.1</v>
      </c>
      <c r="C85" s="2">
        <v>14.92</v>
      </c>
      <c r="D85" s="2">
        <v>15.17</v>
      </c>
      <c r="E85" s="17">
        <v>535421229</v>
      </c>
      <c r="F85" s="17">
        <v>33766</v>
      </c>
    </row>
    <row r="86" spans="1:6" x14ac:dyDescent="0.25">
      <c r="A86" s="2">
        <v>15.04</v>
      </c>
      <c r="B86" s="2">
        <v>15.04</v>
      </c>
      <c r="C86" s="2">
        <v>14.98</v>
      </c>
      <c r="D86" s="2">
        <v>15.19</v>
      </c>
      <c r="E86" s="17">
        <v>709932291</v>
      </c>
      <c r="F86" s="17">
        <v>38318</v>
      </c>
    </row>
    <row r="87" spans="1:6" x14ac:dyDescent="0.25">
      <c r="A87" s="2">
        <v>15.04</v>
      </c>
      <c r="B87" s="2">
        <v>15.07</v>
      </c>
      <c r="C87" s="2">
        <v>14.99</v>
      </c>
      <c r="D87" s="2">
        <v>15.17</v>
      </c>
      <c r="E87" s="17">
        <v>715410857</v>
      </c>
      <c r="F87" s="17">
        <v>35940</v>
      </c>
    </row>
    <row r="88" spans="1:6" x14ac:dyDescent="0.25">
      <c r="A88" s="2">
        <v>15.04</v>
      </c>
      <c r="B88" s="2">
        <v>15.03</v>
      </c>
      <c r="C88" s="2">
        <v>15.02</v>
      </c>
      <c r="D88" s="2">
        <v>15.26</v>
      </c>
      <c r="E88" s="17">
        <v>515099234</v>
      </c>
      <c r="F88" s="17">
        <v>43003</v>
      </c>
    </row>
    <row r="89" spans="1:6" x14ac:dyDescent="0.25">
      <c r="A89" s="2">
        <v>15.03</v>
      </c>
      <c r="B89" s="2">
        <v>14.94</v>
      </c>
      <c r="C89" s="2">
        <v>14.81</v>
      </c>
      <c r="D89" s="2">
        <v>15.1</v>
      </c>
      <c r="E89" s="17">
        <v>551549890</v>
      </c>
      <c r="F89" s="17">
        <v>36432</v>
      </c>
    </row>
    <row r="90" spans="1:6" x14ac:dyDescent="0.25">
      <c r="A90" s="2">
        <v>14.87</v>
      </c>
      <c r="B90" s="2">
        <v>14.98</v>
      </c>
      <c r="C90" s="2">
        <v>14.86</v>
      </c>
      <c r="D90" s="2">
        <v>15.16</v>
      </c>
      <c r="E90" s="17">
        <v>742175441</v>
      </c>
      <c r="F90" s="17">
        <v>33941</v>
      </c>
    </row>
    <row r="91" spans="1:6" x14ac:dyDescent="0.25">
      <c r="A91" s="2">
        <v>14.99</v>
      </c>
      <c r="B91" s="2">
        <v>14.88</v>
      </c>
      <c r="C91" s="2">
        <v>14.81</v>
      </c>
      <c r="D91" s="2">
        <v>15.05</v>
      </c>
      <c r="E91" s="17">
        <v>519911573</v>
      </c>
      <c r="F91" s="17">
        <v>28531</v>
      </c>
    </row>
    <row r="92" spans="1:6" x14ac:dyDescent="0.25">
      <c r="A92" s="2">
        <v>14.71</v>
      </c>
      <c r="B92" s="2">
        <v>15.1</v>
      </c>
      <c r="C92" s="2">
        <v>14.69</v>
      </c>
      <c r="D92" s="2">
        <v>15.15</v>
      </c>
      <c r="E92" s="17">
        <v>527619643</v>
      </c>
      <c r="F92" s="17">
        <v>29780</v>
      </c>
    </row>
    <row r="93" spans="1:6" x14ac:dyDescent="0.25">
      <c r="A93" s="2">
        <v>15.02</v>
      </c>
      <c r="B93" s="2">
        <v>14.65</v>
      </c>
      <c r="C93" s="2">
        <v>14.51</v>
      </c>
      <c r="D93" s="2">
        <v>15.02</v>
      </c>
      <c r="E93" s="17">
        <v>999855183</v>
      </c>
      <c r="F93" s="17">
        <v>63545</v>
      </c>
    </row>
    <row r="94" spans="1:6" x14ac:dyDescent="0.25">
      <c r="A94" s="2">
        <v>14.41</v>
      </c>
      <c r="B94" s="2">
        <v>14.57</v>
      </c>
      <c r="C94" s="2">
        <v>14.23</v>
      </c>
      <c r="D94" s="2">
        <v>14.65</v>
      </c>
      <c r="E94" s="17">
        <v>811274062</v>
      </c>
      <c r="F94" s="17">
        <v>39967</v>
      </c>
    </row>
    <row r="95" spans="1:6" x14ac:dyDescent="0.25">
      <c r="A95" s="2">
        <v>14.17</v>
      </c>
      <c r="B95" s="2">
        <v>13.96</v>
      </c>
      <c r="C95" s="2">
        <v>13.94</v>
      </c>
      <c r="D95" s="2">
        <v>14.18</v>
      </c>
      <c r="E95" s="17">
        <v>253330636</v>
      </c>
      <c r="F95" s="17">
        <v>19082</v>
      </c>
    </row>
    <row r="96" spans="1:6" x14ac:dyDescent="0.25">
      <c r="A96" s="2">
        <v>14.02</v>
      </c>
      <c r="B96" s="2">
        <v>13.85</v>
      </c>
      <c r="C96" s="2">
        <v>13.82</v>
      </c>
      <c r="D96" s="2">
        <v>14.19</v>
      </c>
      <c r="E96" s="17">
        <v>840919384</v>
      </c>
      <c r="F96" s="17">
        <v>45978</v>
      </c>
    </row>
    <row r="97" spans="1:6" x14ac:dyDescent="0.25">
      <c r="A97" s="2">
        <v>13.65</v>
      </c>
      <c r="B97" s="2">
        <v>13.53</v>
      </c>
      <c r="C97" s="2">
        <v>13.47</v>
      </c>
      <c r="D97" s="2">
        <v>13.77</v>
      </c>
      <c r="E97" s="17">
        <v>1127334175</v>
      </c>
      <c r="F97" s="17">
        <v>36404</v>
      </c>
    </row>
    <row r="98" spans="1:6" x14ac:dyDescent="0.25">
      <c r="A98" s="2">
        <v>13.45</v>
      </c>
      <c r="B98" s="2">
        <v>13.79</v>
      </c>
      <c r="C98" s="2">
        <v>13.44</v>
      </c>
      <c r="D98" s="2">
        <v>13.9</v>
      </c>
      <c r="E98" s="17">
        <v>792365081</v>
      </c>
      <c r="F98" s="17">
        <v>35536</v>
      </c>
    </row>
    <row r="99" spans="1:6" x14ac:dyDescent="0.25">
      <c r="A99" s="2">
        <v>13.85</v>
      </c>
      <c r="B99" s="2">
        <v>13.85</v>
      </c>
      <c r="C99" s="2">
        <v>13.68</v>
      </c>
      <c r="D99" s="2">
        <v>13.85</v>
      </c>
      <c r="E99" s="17">
        <v>372961613</v>
      </c>
      <c r="F99" s="17">
        <v>19058</v>
      </c>
    </row>
    <row r="100" spans="1:6" x14ac:dyDescent="0.25">
      <c r="A100" s="2">
        <v>13.87</v>
      </c>
      <c r="B100" s="2">
        <v>13.87</v>
      </c>
      <c r="C100" s="2">
        <v>13.76</v>
      </c>
      <c r="D100" s="2">
        <v>14.03</v>
      </c>
      <c r="E100" s="17">
        <v>375722226</v>
      </c>
      <c r="F100" s="17">
        <v>18653</v>
      </c>
    </row>
    <row r="101" spans="1:6" x14ac:dyDescent="0.25">
      <c r="A101" s="2">
        <v>13.88</v>
      </c>
      <c r="B101" s="2">
        <v>13.87</v>
      </c>
      <c r="C101" s="2">
        <v>13.81</v>
      </c>
      <c r="D101" s="2">
        <v>13.94</v>
      </c>
      <c r="E101" s="17">
        <v>333701392</v>
      </c>
      <c r="F101" s="17">
        <v>16393</v>
      </c>
    </row>
    <row r="102" spans="1:6" x14ac:dyDescent="0.25">
      <c r="A102" s="2">
        <v>13.8</v>
      </c>
      <c r="B102" s="2">
        <v>13.78</v>
      </c>
      <c r="C102" s="2">
        <v>13.68</v>
      </c>
      <c r="D102" s="2">
        <v>13.89</v>
      </c>
      <c r="E102" s="17">
        <v>441464458</v>
      </c>
      <c r="F102" s="17">
        <v>30735</v>
      </c>
    </row>
    <row r="103" spans="1:6" x14ac:dyDescent="0.25">
      <c r="A103" s="2">
        <v>13.76</v>
      </c>
      <c r="B103" s="2">
        <v>13.78</v>
      </c>
      <c r="C103" s="2">
        <v>13.65</v>
      </c>
      <c r="D103" s="2">
        <v>13.93</v>
      </c>
      <c r="E103" s="17">
        <v>655401189</v>
      </c>
      <c r="F103" s="17">
        <v>27168</v>
      </c>
    </row>
    <row r="104" spans="1:6" x14ac:dyDescent="0.25">
      <c r="A104" s="2">
        <v>13.79</v>
      </c>
      <c r="B104" s="2">
        <v>13.7</v>
      </c>
      <c r="C104" s="2">
        <v>13.64</v>
      </c>
      <c r="D104" s="2">
        <v>13.87</v>
      </c>
      <c r="E104" s="17">
        <v>753725243</v>
      </c>
      <c r="F104" s="17">
        <v>34109</v>
      </c>
    </row>
    <row r="105" spans="1:6" x14ac:dyDescent="0.25">
      <c r="A105" s="2">
        <v>13.34</v>
      </c>
      <c r="B105" s="2">
        <v>13.64</v>
      </c>
      <c r="C105" s="2">
        <v>13.28</v>
      </c>
      <c r="D105" s="2">
        <v>13.66</v>
      </c>
      <c r="E105" s="17">
        <v>532123710</v>
      </c>
      <c r="F105" s="17">
        <v>26415</v>
      </c>
    </row>
    <row r="106" spans="1:6" x14ac:dyDescent="0.25">
      <c r="A106" s="2">
        <v>13.6</v>
      </c>
      <c r="B106" s="2">
        <v>13.16</v>
      </c>
      <c r="C106" s="2">
        <v>13.16</v>
      </c>
      <c r="D106" s="2">
        <v>13.6</v>
      </c>
      <c r="E106" s="17">
        <v>883760096</v>
      </c>
      <c r="F106" s="17">
        <v>45458</v>
      </c>
    </row>
    <row r="107" spans="1:6" x14ac:dyDescent="0.25">
      <c r="A107" s="2">
        <v>13.05</v>
      </c>
      <c r="B107" s="2">
        <v>13.12</v>
      </c>
      <c r="C107" s="2">
        <v>13.02</v>
      </c>
      <c r="D107" s="2">
        <v>13.26</v>
      </c>
      <c r="E107" s="17">
        <v>303731767</v>
      </c>
      <c r="F107" s="17">
        <v>19880</v>
      </c>
    </row>
    <row r="108" spans="1:6" x14ac:dyDescent="0.25">
      <c r="A108" s="2">
        <v>13.13</v>
      </c>
      <c r="B108" s="2">
        <v>13.3</v>
      </c>
      <c r="C108" s="2">
        <v>13.1</v>
      </c>
      <c r="D108" s="2">
        <v>13.38</v>
      </c>
      <c r="E108" s="17">
        <v>593202870</v>
      </c>
      <c r="F108" s="17">
        <v>29373</v>
      </c>
    </row>
    <row r="109" spans="1:6" x14ac:dyDescent="0.25">
      <c r="A109" s="2">
        <v>13.15</v>
      </c>
      <c r="B109" s="2">
        <v>13.08</v>
      </c>
      <c r="C109" s="2">
        <v>13.05</v>
      </c>
      <c r="D109" s="2">
        <v>13.24</v>
      </c>
      <c r="E109" s="17">
        <v>317034045</v>
      </c>
      <c r="F109" s="17">
        <v>17743</v>
      </c>
    </row>
    <row r="110" spans="1:6" x14ac:dyDescent="0.25">
      <c r="A110" s="2">
        <v>13.08</v>
      </c>
      <c r="B110" s="2">
        <v>12.98</v>
      </c>
      <c r="C110" s="2">
        <v>12.91</v>
      </c>
      <c r="D110" s="2">
        <v>13.22</v>
      </c>
      <c r="E110" s="17">
        <v>411447843</v>
      </c>
      <c r="F110" s="17">
        <v>26888</v>
      </c>
    </row>
    <row r="111" spans="1:6" x14ac:dyDescent="0.25">
      <c r="A111" s="2">
        <v>12.95</v>
      </c>
      <c r="B111" s="2">
        <v>13.14</v>
      </c>
      <c r="C111" s="2">
        <v>12.94</v>
      </c>
      <c r="D111" s="2">
        <v>13.2</v>
      </c>
      <c r="E111" s="17">
        <v>548683630</v>
      </c>
      <c r="F111" s="17">
        <v>31474</v>
      </c>
    </row>
    <row r="112" spans="1:6" x14ac:dyDescent="0.25">
      <c r="A112" s="2">
        <v>13.19</v>
      </c>
      <c r="B112" s="2">
        <v>13.6</v>
      </c>
      <c r="C112" s="2">
        <v>13.15</v>
      </c>
      <c r="D112" s="2">
        <v>13.66</v>
      </c>
      <c r="E112" s="17">
        <v>746415581</v>
      </c>
      <c r="F112" s="17">
        <v>31122</v>
      </c>
    </row>
    <row r="113" spans="1:6" x14ac:dyDescent="0.25">
      <c r="A113" s="2">
        <v>13.52</v>
      </c>
      <c r="B113" s="2">
        <v>13.51</v>
      </c>
      <c r="C113" s="2">
        <v>13.44</v>
      </c>
      <c r="D113" s="2">
        <v>13.61</v>
      </c>
      <c r="E113" s="17">
        <v>361599309</v>
      </c>
      <c r="F113" s="17">
        <v>22927</v>
      </c>
    </row>
    <row r="114" spans="1:6" x14ac:dyDescent="0.25">
      <c r="A114" s="2">
        <v>13.49</v>
      </c>
      <c r="B114" s="2">
        <v>13.5</v>
      </c>
      <c r="C114" s="2">
        <v>13.46</v>
      </c>
      <c r="D114" s="2">
        <v>13.69</v>
      </c>
      <c r="E114" s="17">
        <v>386454000</v>
      </c>
      <c r="F114" s="17">
        <v>25084</v>
      </c>
    </row>
    <row r="115" spans="1:6" x14ac:dyDescent="0.25">
      <c r="A115" s="2">
        <v>13.55</v>
      </c>
      <c r="B115" s="2">
        <v>13.35</v>
      </c>
      <c r="C115" s="2">
        <v>13.33</v>
      </c>
      <c r="D115" s="2">
        <v>13.62</v>
      </c>
      <c r="E115" s="17">
        <v>400809268</v>
      </c>
      <c r="F115" s="17">
        <v>28934</v>
      </c>
    </row>
    <row r="116" spans="1:6" x14ac:dyDescent="0.25">
      <c r="A116" s="2">
        <v>13.4</v>
      </c>
      <c r="B116" s="2">
        <v>13.41</v>
      </c>
      <c r="C116" s="2">
        <v>13.26</v>
      </c>
      <c r="D116" s="2">
        <v>13.48</v>
      </c>
      <c r="E116" s="17">
        <v>287162815</v>
      </c>
      <c r="F116" s="17">
        <v>21342</v>
      </c>
    </row>
    <row r="117" spans="1:6" x14ac:dyDescent="0.25">
      <c r="A117" s="2">
        <v>13.31</v>
      </c>
      <c r="B117" s="2">
        <v>13.57</v>
      </c>
      <c r="C117" s="2">
        <v>13.31</v>
      </c>
      <c r="D117" s="2">
        <v>13.66</v>
      </c>
      <c r="E117" s="17">
        <v>418139902</v>
      </c>
      <c r="F117" s="17">
        <v>29551</v>
      </c>
    </row>
    <row r="118" spans="1:6" x14ac:dyDescent="0.25">
      <c r="A118" s="2">
        <v>13.51</v>
      </c>
      <c r="B118" s="2">
        <v>13.13</v>
      </c>
      <c r="C118" s="2">
        <v>13.08</v>
      </c>
      <c r="D118" s="2">
        <v>13.61</v>
      </c>
      <c r="E118" s="17">
        <v>614112556</v>
      </c>
      <c r="F118" s="17">
        <v>34417</v>
      </c>
    </row>
    <row r="119" spans="1:6" x14ac:dyDescent="0.25">
      <c r="A119" s="2">
        <v>13.12</v>
      </c>
      <c r="B119" s="2">
        <v>13.3</v>
      </c>
      <c r="C119" s="2">
        <v>13.08</v>
      </c>
      <c r="D119" s="2">
        <v>13.32</v>
      </c>
      <c r="E119" s="17">
        <v>296705520</v>
      </c>
      <c r="F119" s="17">
        <v>21897</v>
      </c>
    </row>
    <row r="120" spans="1:6" x14ac:dyDescent="0.25">
      <c r="A120" s="2">
        <v>13.29</v>
      </c>
      <c r="B120" s="2">
        <v>13.22</v>
      </c>
      <c r="C120" s="2">
        <v>13.07</v>
      </c>
      <c r="D120" s="2">
        <v>13.31</v>
      </c>
      <c r="E120" s="17">
        <v>411400212</v>
      </c>
      <c r="F120" s="17">
        <v>24054</v>
      </c>
    </row>
    <row r="121" spans="1:6" x14ac:dyDescent="0.25">
      <c r="A121" s="2">
        <v>13.13</v>
      </c>
      <c r="B121" s="2">
        <v>12.98</v>
      </c>
      <c r="C121" s="2">
        <v>12.91</v>
      </c>
      <c r="D121" s="2">
        <v>13.13</v>
      </c>
      <c r="E121" s="17">
        <v>270994583</v>
      </c>
      <c r="F121" s="17">
        <v>22745</v>
      </c>
    </row>
    <row r="122" spans="1:6" x14ac:dyDescent="0.25">
      <c r="A122" s="2">
        <v>13</v>
      </c>
      <c r="B122" s="2">
        <v>13.05</v>
      </c>
      <c r="C122" s="2">
        <v>13</v>
      </c>
      <c r="D122" s="2">
        <v>13.17</v>
      </c>
      <c r="E122" s="17">
        <v>280841378</v>
      </c>
      <c r="F122" s="17">
        <v>27970</v>
      </c>
    </row>
    <row r="123" spans="1:6" x14ac:dyDescent="0.25">
      <c r="A123" s="2">
        <v>12.98</v>
      </c>
      <c r="B123" s="2">
        <v>13.3</v>
      </c>
      <c r="C123" s="2">
        <v>12.98</v>
      </c>
      <c r="D123" s="2">
        <v>13.34</v>
      </c>
      <c r="E123" s="17">
        <v>379670907</v>
      </c>
      <c r="F123" s="17">
        <v>19717</v>
      </c>
    </row>
    <row r="124" spans="1:6" x14ac:dyDescent="0.25">
      <c r="A124" s="2">
        <v>13.22</v>
      </c>
      <c r="B124" s="2">
        <v>13.01</v>
      </c>
      <c r="C124" s="2">
        <v>13.01</v>
      </c>
      <c r="D124" s="2">
        <v>13.25</v>
      </c>
      <c r="E124" s="17">
        <v>388914000</v>
      </c>
      <c r="F124" s="17">
        <v>22880</v>
      </c>
    </row>
    <row r="125" spans="1:6" x14ac:dyDescent="0.25">
      <c r="A125" s="2">
        <v>12.88</v>
      </c>
      <c r="B125" s="2">
        <v>12.83</v>
      </c>
      <c r="C125" s="2">
        <v>12.77</v>
      </c>
      <c r="D125" s="2">
        <v>12.92</v>
      </c>
      <c r="E125" s="17">
        <v>207135863</v>
      </c>
      <c r="F125" s="17">
        <v>14044</v>
      </c>
    </row>
    <row r="126" spans="1:6" x14ac:dyDescent="0.25">
      <c r="A126" s="2">
        <v>12.69</v>
      </c>
      <c r="B126" s="2">
        <v>13</v>
      </c>
      <c r="C126" s="2">
        <v>12.67</v>
      </c>
      <c r="D126" s="2">
        <v>13.04</v>
      </c>
      <c r="E126" s="17">
        <v>492974376</v>
      </c>
      <c r="F126" s="17">
        <v>27192</v>
      </c>
    </row>
    <row r="127" spans="1:6" x14ac:dyDescent="0.25">
      <c r="A127" s="2">
        <v>13.1</v>
      </c>
      <c r="B127" s="2">
        <v>13.29</v>
      </c>
      <c r="C127" s="2">
        <v>13.03</v>
      </c>
      <c r="D127" s="2">
        <v>13.35</v>
      </c>
      <c r="E127" s="17">
        <v>390321751</v>
      </c>
      <c r="F127" s="17">
        <v>23229</v>
      </c>
    </row>
    <row r="128" spans="1:6" x14ac:dyDescent="0.25">
      <c r="A128" s="2">
        <v>13.23</v>
      </c>
      <c r="B128" s="2">
        <v>13</v>
      </c>
      <c r="C128" s="2">
        <v>12.97</v>
      </c>
      <c r="D128" s="2">
        <v>13.27</v>
      </c>
      <c r="E128" s="17">
        <v>476642223</v>
      </c>
      <c r="F128" s="17">
        <v>39002</v>
      </c>
    </row>
    <row r="129" spans="1:6" x14ac:dyDescent="0.25">
      <c r="A129" s="2">
        <v>12.94</v>
      </c>
      <c r="B129" s="2">
        <v>13</v>
      </c>
      <c r="C129" s="2">
        <v>12.83</v>
      </c>
      <c r="D129" s="2">
        <v>13.02</v>
      </c>
      <c r="E129" s="17">
        <v>245938515</v>
      </c>
      <c r="F129" s="17">
        <v>21376</v>
      </c>
    </row>
    <row r="130" spans="1:6" x14ac:dyDescent="0.25">
      <c r="A130" s="2">
        <v>12.89</v>
      </c>
      <c r="B130" s="2">
        <v>13.03</v>
      </c>
      <c r="C130" s="2">
        <v>12.87</v>
      </c>
      <c r="D130" s="2">
        <v>13.05</v>
      </c>
      <c r="E130" s="17">
        <v>361660184</v>
      </c>
      <c r="F130" s="17">
        <v>20989</v>
      </c>
    </row>
    <row r="131" spans="1:6" x14ac:dyDescent="0.25">
      <c r="A131" s="2">
        <v>13.05</v>
      </c>
      <c r="B131" s="2">
        <v>12.96</v>
      </c>
      <c r="C131" s="2">
        <v>12.91</v>
      </c>
      <c r="D131" s="2">
        <v>13.06</v>
      </c>
      <c r="E131" s="17">
        <v>465448443</v>
      </c>
      <c r="F131" s="17">
        <v>25153</v>
      </c>
    </row>
    <row r="132" spans="1:6" x14ac:dyDescent="0.25">
      <c r="A132" s="2">
        <v>12.87</v>
      </c>
      <c r="B132" s="2">
        <v>12.96</v>
      </c>
      <c r="C132" s="2">
        <v>12.8</v>
      </c>
      <c r="D132" s="2">
        <v>13.04</v>
      </c>
      <c r="E132" s="17">
        <v>423924884</v>
      </c>
      <c r="F132" s="17">
        <v>29262</v>
      </c>
    </row>
    <row r="133" spans="1:6" x14ac:dyDescent="0.25">
      <c r="A133" s="2">
        <v>12.94</v>
      </c>
      <c r="B133" s="2">
        <v>12.64</v>
      </c>
      <c r="C133" s="2">
        <v>12.51</v>
      </c>
      <c r="D133" s="2">
        <v>12.99</v>
      </c>
      <c r="E133" s="17">
        <v>841813255</v>
      </c>
      <c r="F133" s="17">
        <v>58035</v>
      </c>
    </row>
    <row r="134" spans="1:6" x14ac:dyDescent="0.25">
      <c r="A134" s="2">
        <v>12.33</v>
      </c>
      <c r="B134" s="2">
        <v>11.95</v>
      </c>
      <c r="C134" s="2">
        <v>11.9</v>
      </c>
      <c r="D134" s="2">
        <v>12.45</v>
      </c>
      <c r="E134" s="17">
        <v>553012171</v>
      </c>
      <c r="F134" s="17">
        <v>29344</v>
      </c>
    </row>
    <row r="135" spans="1:6" x14ac:dyDescent="0.25">
      <c r="A135" s="2">
        <v>11.98</v>
      </c>
      <c r="B135" s="2">
        <v>11.83</v>
      </c>
      <c r="C135" s="2">
        <v>11.74</v>
      </c>
      <c r="D135" s="2">
        <v>12.01</v>
      </c>
      <c r="E135" s="17">
        <v>255634339</v>
      </c>
      <c r="F135" s="17">
        <v>21084</v>
      </c>
    </row>
    <row r="136" spans="1:6" x14ac:dyDescent="0.25">
      <c r="A136" s="2">
        <v>11.93</v>
      </c>
      <c r="B136" s="2">
        <v>12.13</v>
      </c>
      <c r="C136" s="2">
        <v>11.85</v>
      </c>
      <c r="D136" s="2">
        <v>12.17</v>
      </c>
      <c r="E136" s="17">
        <v>507790351</v>
      </c>
      <c r="F136" s="17">
        <v>33563</v>
      </c>
    </row>
    <row r="137" spans="1:6" x14ac:dyDescent="0.25">
      <c r="A137" s="2">
        <v>12.17</v>
      </c>
      <c r="B137" s="2">
        <v>12.28</v>
      </c>
      <c r="C137" s="2">
        <v>12.08</v>
      </c>
      <c r="D137" s="2">
        <v>12.36</v>
      </c>
      <c r="E137" s="17">
        <v>632686650</v>
      </c>
      <c r="F137" s="17">
        <v>33553</v>
      </c>
    </row>
    <row r="138" spans="1:6" x14ac:dyDescent="0.25">
      <c r="A138" s="2">
        <v>12.21</v>
      </c>
      <c r="B138" s="2">
        <v>12.38</v>
      </c>
      <c r="C138" s="2">
        <v>12.12</v>
      </c>
      <c r="D138" s="2">
        <v>12.52</v>
      </c>
      <c r="E138" s="17">
        <v>513583970</v>
      </c>
      <c r="F138" s="17">
        <v>28049</v>
      </c>
    </row>
    <row r="139" spans="1:6" x14ac:dyDescent="0.25">
      <c r="A139" s="2">
        <v>12.43</v>
      </c>
      <c r="B139" s="2">
        <v>12.34</v>
      </c>
      <c r="C139" s="2">
        <v>12.32</v>
      </c>
      <c r="D139" s="2">
        <v>12.43</v>
      </c>
      <c r="E139" s="17">
        <v>153960842</v>
      </c>
      <c r="F139" s="17">
        <v>11030</v>
      </c>
    </row>
    <row r="140" spans="1:6" x14ac:dyDescent="0.25">
      <c r="A140" s="2">
        <v>12.36</v>
      </c>
      <c r="B140" s="2">
        <v>12.28</v>
      </c>
      <c r="C140" s="2">
        <v>12.22</v>
      </c>
      <c r="D140" s="2">
        <v>12.41</v>
      </c>
      <c r="E140" s="17">
        <v>385054662</v>
      </c>
      <c r="F140" s="17">
        <v>27111</v>
      </c>
    </row>
    <row r="141" spans="1:6" x14ac:dyDescent="0.25">
      <c r="A141" s="2">
        <v>12.37</v>
      </c>
      <c r="B141" s="2">
        <v>12.25</v>
      </c>
      <c r="C141" s="2">
        <v>12.19</v>
      </c>
      <c r="D141" s="2">
        <v>12.48</v>
      </c>
      <c r="E141" s="17">
        <v>363572554</v>
      </c>
      <c r="F141" s="17">
        <v>20688</v>
      </c>
    </row>
    <row r="142" spans="1:6" x14ac:dyDescent="0.25">
      <c r="A142" s="2">
        <v>12.18</v>
      </c>
      <c r="B142" s="2">
        <v>12.26</v>
      </c>
      <c r="C142" s="2">
        <v>12.09</v>
      </c>
      <c r="D142" s="2">
        <v>12.3</v>
      </c>
      <c r="E142" s="17">
        <v>294770700</v>
      </c>
      <c r="F142" s="17">
        <v>23781</v>
      </c>
    </row>
    <row r="143" spans="1:6" x14ac:dyDescent="0.25">
      <c r="A143" s="2">
        <v>12.08</v>
      </c>
      <c r="B143" s="2">
        <v>12.08</v>
      </c>
      <c r="C143" s="2">
        <v>12.01</v>
      </c>
      <c r="D143" s="2">
        <v>12.32</v>
      </c>
      <c r="E143" s="17">
        <v>380151721</v>
      </c>
      <c r="F143" s="17">
        <v>31745</v>
      </c>
    </row>
    <row r="144" spans="1:6" x14ac:dyDescent="0.25">
      <c r="A144" s="2">
        <v>12.21</v>
      </c>
      <c r="B144" s="2">
        <v>12.34</v>
      </c>
      <c r="C144" s="2">
        <v>12.13</v>
      </c>
      <c r="D144" s="2">
        <v>12.48</v>
      </c>
      <c r="E144" s="17">
        <v>550844223</v>
      </c>
      <c r="F144" s="17">
        <v>36231</v>
      </c>
    </row>
    <row r="145" spans="1:6" x14ac:dyDescent="0.25">
      <c r="A145" s="2">
        <v>12.27</v>
      </c>
      <c r="B145" s="2">
        <v>12.1</v>
      </c>
      <c r="C145" s="2">
        <v>12.04</v>
      </c>
      <c r="D145" s="2">
        <v>12.3</v>
      </c>
      <c r="E145" s="17">
        <v>516683229</v>
      </c>
      <c r="F145" s="17">
        <v>37804</v>
      </c>
    </row>
    <row r="146" spans="1:6" x14ac:dyDescent="0.25">
      <c r="A146" s="2">
        <v>11.93</v>
      </c>
      <c r="B146" s="2">
        <v>12.11</v>
      </c>
      <c r="C146" s="2">
        <v>11.87</v>
      </c>
      <c r="D146" s="2">
        <v>12.15</v>
      </c>
      <c r="E146" s="17">
        <v>398027422</v>
      </c>
      <c r="F146" s="17">
        <v>24580</v>
      </c>
    </row>
    <row r="147" spans="1:6" x14ac:dyDescent="0.25">
      <c r="A147" s="2">
        <v>12.04</v>
      </c>
      <c r="B147" s="2">
        <v>11.76</v>
      </c>
      <c r="C147" s="2">
        <v>11.72</v>
      </c>
      <c r="D147" s="2">
        <v>12.04</v>
      </c>
      <c r="E147" s="17">
        <v>499899167</v>
      </c>
      <c r="F147" s="17">
        <v>34233</v>
      </c>
    </row>
    <row r="148" spans="1:6" x14ac:dyDescent="0.25">
      <c r="A148" s="2">
        <v>11.64</v>
      </c>
      <c r="B148" s="2">
        <v>11.95</v>
      </c>
      <c r="C148" s="2">
        <v>11.59</v>
      </c>
      <c r="D148" s="2">
        <v>12.12</v>
      </c>
      <c r="E148" s="17">
        <v>692545615</v>
      </c>
      <c r="F148" s="17">
        <v>42623</v>
      </c>
    </row>
    <row r="149" spans="1:6" x14ac:dyDescent="0.25">
      <c r="A149" s="2">
        <v>11.86</v>
      </c>
      <c r="B149" s="2">
        <v>12.12</v>
      </c>
      <c r="C149" s="2">
        <v>11.76</v>
      </c>
      <c r="D149" s="2">
        <v>12.13</v>
      </c>
      <c r="E149" s="17">
        <v>640599386</v>
      </c>
      <c r="F149" s="17">
        <v>59170</v>
      </c>
    </row>
    <row r="150" spans="1:6" x14ac:dyDescent="0.25">
      <c r="A150" s="2">
        <v>12.29</v>
      </c>
      <c r="B150" s="2">
        <v>12.31</v>
      </c>
      <c r="C150" s="2">
        <v>12.22</v>
      </c>
      <c r="D150" s="2">
        <v>12.47</v>
      </c>
      <c r="E150" s="17">
        <v>565797546</v>
      </c>
      <c r="F150" s="17">
        <v>34821</v>
      </c>
    </row>
    <row r="151" spans="1:6" x14ac:dyDescent="0.25">
      <c r="A151" s="2">
        <v>12.28</v>
      </c>
      <c r="B151" s="2">
        <v>12.58</v>
      </c>
      <c r="C151" s="2">
        <v>12.21</v>
      </c>
      <c r="D151" s="2">
        <v>12.59</v>
      </c>
      <c r="E151" s="17">
        <v>901036179</v>
      </c>
      <c r="F151" s="17">
        <v>43505</v>
      </c>
    </row>
    <row r="152" spans="1:6" x14ac:dyDescent="0.25">
      <c r="A152" s="2">
        <v>12.62</v>
      </c>
      <c r="B152" s="2">
        <v>12.94</v>
      </c>
      <c r="C152" s="2">
        <v>12.61</v>
      </c>
      <c r="D152" s="2">
        <v>13.04</v>
      </c>
      <c r="E152" s="17">
        <v>857796304</v>
      </c>
      <c r="F152" s="17">
        <v>51488</v>
      </c>
    </row>
    <row r="153" spans="1:6" x14ac:dyDescent="0.25">
      <c r="A153" s="2">
        <v>12.94</v>
      </c>
      <c r="B153" s="2">
        <v>12.95</v>
      </c>
      <c r="C153" s="2">
        <v>12.77</v>
      </c>
      <c r="D153" s="2">
        <v>13.02</v>
      </c>
      <c r="E153" s="17">
        <v>293233987</v>
      </c>
      <c r="F153" s="17">
        <v>21793</v>
      </c>
    </row>
    <row r="154" spans="1:6" x14ac:dyDescent="0.25">
      <c r="A154" s="2">
        <v>12.9</v>
      </c>
      <c r="B154" s="2">
        <v>12.97</v>
      </c>
      <c r="C154" s="2">
        <v>12.77</v>
      </c>
      <c r="D154" s="2">
        <v>13.03</v>
      </c>
      <c r="E154" s="17">
        <v>393118935</v>
      </c>
      <c r="F154" s="17">
        <v>27508</v>
      </c>
    </row>
    <row r="155" spans="1:6" x14ac:dyDescent="0.25">
      <c r="A155" s="2">
        <v>12.85</v>
      </c>
      <c r="B155" s="2">
        <v>12.96</v>
      </c>
      <c r="C155" s="2">
        <v>12.83</v>
      </c>
      <c r="D155" s="2">
        <v>13.1</v>
      </c>
      <c r="E155" s="17">
        <v>391708394</v>
      </c>
      <c r="F155" s="17">
        <v>31784</v>
      </c>
    </row>
    <row r="156" spans="1:6" x14ac:dyDescent="0.25">
      <c r="A156" s="2">
        <v>12.84</v>
      </c>
      <c r="B156" s="2">
        <v>12.78</v>
      </c>
      <c r="C156" s="2">
        <v>12.71</v>
      </c>
      <c r="D156" s="2">
        <v>12.96</v>
      </c>
      <c r="E156" s="17">
        <v>353459588</v>
      </c>
      <c r="F156" s="17">
        <v>24746</v>
      </c>
    </row>
    <row r="157" spans="1:6" x14ac:dyDescent="0.25">
      <c r="A157" s="2">
        <v>12.87</v>
      </c>
      <c r="B157" s="2">
        <v>13.28</v>
      </c>
      <c r="C157" s="2">
        <v>12.81</v>
      </c>
      <c r="D157" s="2">
        <v>13.34</v>
      </c>
      <c r="E157" s="17">
        <v>572430249</v>
      </c>
      <c r="F157" s="17">
        <v>36366</v>
      </c>
    </row>
    <row r="158" spans="1:6" x14ac:dyDescent="0.25">
      <c r="A158" s="2">
        <v>13.18</v>
      </c>
      <c r="B158" s="2">
        <v>13.23</v>
      </c>
      <c r="C158" s="2">
        <v>13.03</v>
      </c>
      <c r="D158" s="2">
        <v>13.33</v>
      </c>
      <c r="E158" s="17">
        <v>465526515</v>
      </c>
      <c r="F158" s="17">
        <v>32432</v>
      </c>
    </row>
    <row r="159" spans="1:6" x14ac:dyDescent="0.25">
      <c r="A159" s="2">
        <v>13.18</v>
      </c>
      <c r="B159" s="2">
        <v>12.96</v>
      </c>
      <c r="C159" s="2">
        <v>12.92</v>
      </c>
      <c r="D159" s="2">
        <v>13.24</v>
      </c>
      <c r="E159" s="17">
        <v>410176564</v>
      </c>
      <c r="F159" s="17">
        <v>29469</v>
      </c>
    </row>
    <row r="160" spans="1:6" x14ac:dyDescent="0.25">
      <c r="A160" s="2">
        <v>13.05</v>
      </c>
      <c r="B160" s="2">
        <v>12.79</v>
      </c>
      <c r="C160" s="2">
        <v>12.68</v>
      </c>
      <c r="D160" s="2">
        <v>13.05</v>
      </c>
      <c r="E160" s="17">
        <v>549295159</v>
      </c>
      <c r="F160" s="17">
        <v>35027</v>
      </c>
    </row>
    <row r="161" spans="1:6" x14ac:dyDescent="0.25">
      <c r="A161" s="2">
        <v>12.82</v>
      </c>
      <c r="B161" s="2">
        <v>13.16</v>
      </c>
      <c r="C161" s="2">
        <v>12.82</v>
      </c>
      <c r="D161" s="2">
        <v>13.29</v>
      </c>
      <c r="E161" s="17">
        <v>556892015</v>
      </c>
      <c r="F161" s="17">
        <v>37418</v>
      </c>
    </row>
    <row r="162" spans="1:6" x14ac:dyDescent="0.25">
      <c r="A162" s="2">
        <v>12.96</v>
      </c>
      <c r="B162" s="2">
        <v>13.21</v>
      </c>
      <c r="C162" s="2">
        <v>12.95</v>
      </c>
      <c r="D162" s="2">
        <v>13.31</v>
      </c>
      <c r="E162" s="17">
        <v>584459581</v>
      </c>
      <c r="F162" s="17">
        <v>44552</v>
      </c>
    </row>
    <row r="163" spans="1:6" x14ac:dyDescent="0.25">
      <c r="A163" s="2">
        <v>13.36</v>
      </c>
      <c r="B163" s="2">
        <v>13.55</v>
      </c>
      <c r="C163" s="2">
        <v>13.36</v>
      </c>
      <c r="D163" s="2">
        <v>13.64</v>
      </c>
      <c r="E163" s="17">
        <v>464029132</v>
      </c>
      <c r="F163" s="17">
        <v>28349</v>
      </c>
    </row>
    <row r="164" spans="1:6" x14ac:dyDescent="0.25">
      <c r="A164" s="2">
        <v>13.57</v>
      </c>
      <c r="B164" s="2">
        <v>13.57</v>
      </c>
      <c r="C164" s="2">
        <v>13.55</v>
      </c>
      <c r="D164" s="2">
        <v>13.76</v>
      </c>
      <c r="E164" s="17">
        <v>216812716</v>
      </c>
      <c r="F164" s="17">
        <v>16313</v>
      </c>
    </row>
    <row r="165" spans="1:6" x14ac:dyDescent="0.25">
      <c r="A165" s="2">
        <v>13.68</v>
      </c>
      <c r="B165" s="2">
        <v>13.47</v>
      </c>
      <c r="C165" s="2">
        <v>13.4</v>
      </c>
      <c r="D165" s="2">
        <v>13.79</v>
      </c>
      <c r="E165" s="17">
        <v>858044236</v>
      </c>
      <c r="F165" s="17">
        <v>58405</v>
      </c>
    </row>
    <row r="166" spans="1:6" x14ac:dyDescent="0.25">
      <c r="A166" s="2">
        <v>13.74</v>
      </c>
      <c r="B166" s="2">
        <v>13.97</v>
      </c>
      <c r="C166" s="2">
        <v>13.63</v>
      </c>
      <c r="D166" s="2">
        <v>14.19</v>
      </c>
      <c r="E166" s="17">
        <v>620916189</v>
      </c>
      <c r="F166" s="17">
        <v>44970</v>
      </c>
    </row>
    <row r="167" spans="1:6" x14ac:dyDescent="0.25">
      <c r="A167" s="2">
        <v>13.94</v>
      </c>
      <c r="B167" s="2">
        <v>13.75</v>
      </c>
      <c r="C167" s="2">
        <v>13.69</v>
      </c>
      <c r="D167" s="2">
        <v>14.09</v>
      </c>
      <c r="E167" s="17">
        <v>749195302</v>
      </c>
      <c r="F167" s="17">
        <v>45097</v>
      </c>
    </row>
    <row r="168" spans="1:6" x14ac:dyDescent="0.25">
      <c r="A168" s="2">
        <v>13.49</v>
      </c>
      <c r="B168" s="2">
        <v>13.45</v>
      </c>
      <c r="C168" s="2">
        <v>13.38</v>
      </c>
      <c r="D168" s="2">
        <v>13.6</v>
      </c>
      <c r="E168" s="17">
        <v>653341085</v>
      </c>
      <c r="F168" s="17">
        <v>54458</v>
      </c>
    </row>
    <row r="169" spans="1:6" x14ac:dyDescent="0.25">
      <c r="A169" s="2">
        <v>13.4</v>
      </c>
      <c r="B169" s="2">
        <v>13.35</v>
      </c>
      <c r="C169" s="2">
        <v>13</v>
      </c>
      <c r="D169" s="2">
        <v>13.51</v>
      </c>
      <c r="E169" s="17">
        <v>728579887</v>
      </c>
      <c r="F169" s="17">
        <v>65890</v>
      </c>
    </row>
    <row r="170" spans="1:6" x14ac:dyDescent="0.25">
      <c r="A170" s="2">
        <v>13.62</v>
      </c>
      <c r="B170" s="2">
        <v>13.75</v>
      </c>
      <c r="C170" s="2">
        <v>13.46</v>
      </c>
      <c r="D170" s="2">
        <v>13.9</v>
      </c>
      <c r="E170" s="17">
        <v>963369569</v>
      </c>
      <c r="F170" s="17">
        <v>77092</v>
      </c>
    </row>
    <row r="171" spans="1:6" x14ac:dyDescent="0.25">
      <c r="A171" s="2">
        <v>13.15</v>
      </c>
      <c r="B171" s="2">
        <v>12.45</v>
      </c>
      <c r="C171" s="2">
        <v>12.45</v>
      </c>
      <c r="D171" s="2">
        <v>14</v>
      </c>
      <c r="E171" s="17">
        <v>1907705833</v>
      </c>
      <c r="F171" s="17">
        <v>67478</v>
      </c>
    </row>
    <row r="172" spans="1:6" x14ac:dyDescent="0.25">
      <c r="A172" s="2">
        <v>15.61</v>
      </c>
      <c r="B172" s="2">
        <v>15.56</v>
      </c>
      <c r="C172" s="2">
        <v>15.51</v>
      </c>
      <c r="D172" s="2">
        <v>15.72</v>
      </c>
      <c r="E172" s="17">
        <v>465614443</v>
      </c>
      <c r="F172" s="17">
        <v>39454</v>
      </c>
    </row>
    <row r="173" spans="1:6" x14ac:dyDescent="0.25">
      <c r="A173" s="2">
        <v>15.7</v>
      </c>
      <c r="B173" s="2">
        <v>15.77</v>
      </c>
      <c r="C173" s="2">
        <v>15.52</v>
      </c>
      <c r="D173" s="2">
        <v>15.78</v>
      </c>
      <c r="E173" s="17">
        <v>534586812</v>
      </c>
      <c r="F173" s="17">
        <v>32599</v>
      </c>
    </row>
    <row r="174" spans="1:6" x14ac:dyDescent="0.25">
      <c r="A174" s="2">
        <v>15.68</v>
      </c>
      <c r="B174" s="2">
        <v>15.77</v>
      </c>
      <c r="C174" s="2">
        <v>15.65</v>
      </c>
      <c r="D174" s="2">
        <v>15.87</v>
      </c>
      <c r="E174" s="17">
        <v>734924425</v>
      </c>
      <c r="F174" s="17">
        <v>36622</v>
      </c>
    </row>
    <row r="175" spans="1:6" x14ac:dyDescent="0.25">
      <c r="A175" s="2">
        <v>15.45</v>
      </c>
      <c r="B175" s="2">
        <v>15.5</v>
      </c>
      <c r="C175" s="2">
        <v>15.35</v>
      </c>
      <c r="D175" s="2">
        <v>15.58</v>
      </c>
      <c r="E175" s="17">
        <v>1284107639</v>
      </c>
      <c r="F175" s="17">
        <v>67325</v>
      </c>
    </row>
    <row r="176" spans="1:6" x14ac:dyDescent="0.25">
      <c r="A176" s="2">
        <v>14.82</v>
      </c>
      <c r="B176" s="2">
        <v>14.88</v>
      </c>
      <c r="C176" s="2">
        <v>14.64</v>
      </c>
      <c r="D176" s="2">
        <v>14.92</v>
      </c>
      <c r="E176" s="17">
        <v>425637571</v>
      </c>
      <c r="F176" s="17">
        <v>27398</v>
      </c>
    </row>
    <row r="177" spans="1:6" x14ac:dyDescent="0.25">
      <c r="A177" s="2">
        <v>14.73</v>
      </c>
      <c r="B177" s="2">
        <v>14.34</v>
      </c>
      <c r="C177" s="2">
        <v>14.31</v>
      </c>
      <c r="D177" s="2">
        <v>14.75</v>
      </c>
      <c r="E177" s="17">
        <v>672417274</v>
      </c>
      <c r="F177" s="17">
        <v>45021</v>
      </c>
    </row>
    <row r="178" spans="1:6" x14ac:dyDescent="0.25">
      <c r="A178" s="2">
        <v>14.14</v>
      </c>
      <c r="B178" s="2">
        <v>14.15</v>
      </c>
      <c r="C178" s="2">
        <v>14.04</v>
      </c>
      <c r="D178" s="2">
        <v>14.24</v>
      </c>
      <c r="E178" s="17">
        <v>393081307</v>
      </c>
      <c r="F178" s="17">
        <v>22539</v>
      </c>
    </row>
    <row r="179" spans="1:6" x14ac:dyDescent="0.25">
      <c r="A179" s="2">
        <v>14.08</v>
      </c>
      <c r="B179" s="2">
        <v>14.13</v>
      </c>
      <c r="C179" s="2">
        <v>13.98</v>
      </c>
      <c r="D179" s="2">
        <v>14.35</v>
      </c>
      <c r="E179" s="17">
        <v>513769627</v>
      </c>
      <c r="F179" s="17">
        <v>26437</v>
      </c>
    </row>
    <row r="180" spans="1:6" x14ac:dyDescent="0.25">
      <c r="A180" s="2">
        <v>14.21</v>
      </c>
      <c r="B180" s="2">
        <v>13.69</v>
      </c>
      <c r="C180" s="2">
        <v>13.66</v>
      </c>
      <c r="D180" s="2">
        <v>14.21</v>
      </c>
      <c r="E180" s="17">
        <v>456568411</v>
      </c>
      <c r="F180" s="17">
        <v>26719</v>
      </c>
    </row>
    <row r="181" spans="1:6" x14ac:dyDescent="0.25">
      <c r="A181" s="2">
        <v>13.6</v>
      </c>
      <c r="B181" s="2">
        <v>14</v>
      </c>
      <c r="C181" s="2">
        <v>13.58</v>
      </c>
      <c r="D181" s="2">
        <v>14</v>
      </c>
      <c r="E181" s="17">
        <v>514534581</v>
      </c>
      <c r="F181" s="17">
        <v>34316</v>
      </c>
    </row>
    <row r="182" spans="1:6" x14ac:dyDescent="0.25">
      <c r="A182" s="2">
        <v>14.16</v>
      </c>
      <c r="B182" s="2">
        <v>14.04</v>
      </c>
      <c r="C182" s="2">
        <v>13.95</v>
      </c>
      <c r="D182" s="2">
        <v>14.25</v>
      </c>
      <c r="E182" s="17">
        <v>531863602</v>
      </c>
      <c r="F182" s="17">
        <v>29317</v>
      </c>
    </row>
    <row r="183" spans="1:6" x14ac:dyDescent="0.25">
      <c r="A183" s="2">
        <v>13.99</v>
      </c>
      <c r="B183" s="2">
        <v>14.06</v>
      </c>
      <c r="C183" s="2">
        <v>13.85</v>
      </c>
      <c r="D183" s="2">
        <v>14.34</v>
      </c>
      <c r="E183" s="17">
        <v>530775421</v>
      </c>
      <c r="F183" s="17">
        <v>45564</v>
      </c>
    </row>
    <row r="184" spans="1:6" x14ac:dyDescent="0.25">
      <c r="A184" s="2">
        <v>13.97</v>
      </c>
      <c r="B184" s="2">
        <v>13.85</v>
      </c>
      <c r="C184" s="2">
        <v>13.69</v>
      </c>
      <c r="D184" s="2">
        <v>14.1</v>
      </c>
      <c r="E184" s="17">
        <v>430932156</v>
      </c>
      <c r="F184" s="17">
        <v>20356</v>
      </c>
    </row>
    <row r="185" spans="1:6" x14ac:dyDescent="0.25">
      <c r="A185" s="2">
        <v>13.73</v>
      </c>
      <c r="B185" s="2">
        <v>13.99</v>
      </c>
      <c r="C185" s="2">
        <v>13.56</v>
      </c>
      <c r="D185" s="2">
        <v>14.03</v>
      </c>
      <c r="E185" s="17">
        <v>398038771</v>
      </c>
      <c r="F185" s="17">
        <v>23722</v>
      </c>
    </row>
    <row r="186" spans="1:6" x14ac:dyDescent="0.25">
      <c r="A186" s="2">
        <v>14</v>
      </c>
      <c r="B186" s="2">
        <v>14.16</v>
      </c>
      <c r="C186" s="2">
        <v>14</v>
      </c>
      <c r="D186" s="2">
        <v>14.49</v>
      </c>
      <c r="E186" s="17">
        <v>522416698</v>
      </c>
      <c r="F186" s="17">
        <v>28055</v>
      </c>
    </row>
    <row r="187" spans="1:6" x14ac:dyDescent="0.25">
      <c r="A187" s="2">
        <v>14.34</v>
      </c>
      <c r="B187" s="2">
        <v>13.9</v>
      </c>
      <c r="C187" s="2">
        <v>13.8</v>
      </c>
      <c r="D187" s="2">
        <v>14.34</v>
      </c>
      <c r="E187" s="17">
        <v>448442550</v>
      </c>
      <c r="F187" s="17">
        <v>24691</v>
      </c>
    </row>
    <row r="188" spans="1:6" x14ac:dyDescent="0.25">
      <c r="A188" s="2">
        <v>14.03</v>
      </c>
      <c r="B188" s="2">
        <v>14.13</v>
      </c>
      <c r="C188" s="2">
        <v>13.92</v>
      </c>
      <c r="D188" s="2">
        <v>14.16</v>
      </c>
      <c r="E188" s="17">
        <v>383580396</v>
      </c>
      <c r="F188" s="17">
        <v>21027</v>
      </c>
    </row>
    <row r="189" spans="1:6" x14ac:dyDescent="0.25">
      <c r="A189" s="2">
        <v>13.88</v>
      </c>
      <c r="B189" s="2">
        <v>13.8</v>
      </c>
      <c r="C189" s="2">
        <v>13.63</v>
      </c>
      <c r="D189" s="2">
        <v>13.9</v>
      </c>
      <c r="E189" s="17">
        <v>384483895</v>
      </c>
      <c r="F189" s="17">
        <v>22878</v>
      </c>
    </row>
    <row r="190" spans="1:6" x14ac:dyDescent="0.25">
      <c r="A190" s="2">
        <v>13.6</v>
      </c>
      <c r="B190" s="2">
        <v>14.24</v>
      </c>
      <c r="C190" s="2">
        <v>13.55</v>
      </c>
      <c r="D190" s="2">
        <v>14.28</v>
      </c>
      <c r="E190" s="17">
        <v>565169891</v>
      </c>
      <c r="F190" s="17">
        <v>37737</v>
      </c>
    </row>
    <row r="191" spans="1:6" x14ac:dyDescent="0.25">
      <c r="A191" s="2">
        <v>14.1</v>
      </c>
      <c r="B191" s="2">
        <v>14.15</v>
      </c>
      <c r="C191" s="2">
        <v>13.95</v>
      </c>
      <c r="D191" s="2">
        <v>14.37</v>
      </c>
      <c r="E191" s="17">
        <v>640335609</v>
      </c>
      <c r="F191" s="17">
        <v>42294</v>
      </c>
    </row>
    <row r="192" spans="1:6" x14ac:dyDescent="0.25">
      <c r="A192" s="2">
        <v>14.28</v>
      </c>
      <c r="B192" s="2">
        <v>14.14</v>
      </c>
      <c r="C192" s="2">
        <v>13.97</v>
      </c>
      <c r="D192" s="2">
        <v>14.35</v>
      </c>
      <c r="E192" s="17">
        <v>653380091</v>
      </c>
      <c r="F192" s="17">
        <v>31102</v>
      </c>
    </row>
    <row r="193" spans="1:6" x14ac:dyDescent="0.25">
      <c r="A193" s="2">
        <v>14.08</v>
      </c>
      <c r="B193" s="2">
        <v>14.65</v>
      </c>
      <c r="C193" s="2">
        <v>14.08</v>
      </c>
      <c r="D193" s="2">
        <v>14.69</v>
      </c>
      <c r="E193" s="17">
        <v>634388960</v>
      </c>
      <c r="F193" s="17">
        <v>28908</v>
      </c>
    </row>
    <row r="194" spans="1:6" x14ac:dyDescent="0.25">
      <c r="A194" s="2">
        <v>14.65</v>
      </c>
      <c r="B194" s="2">
        <v>14.6</v>
      </c>
      <c r="C194" s="2">
        <v>14.58</v>
      </c>
      <c r="D194" s="2">
        <v>14.83</v>
      </c>
      <c r="E194" s="17">
        <v>624795254</v>
      </c>
      <c r="F194" s="17">
        <v>26903</v>
      </c>
    </row>
    <row r="195" spans="1:6" x14ac:dyDescent="0.25">
      <c r="A195" s="2">
        <v>14.68</v>
      </c>
      <c r="B195" s="2">
        <v>14.97</v>
      </c>
      <c r="C195" s="2">
        <v>14.55</v>
      </c>
      <c r="D195" s="2">
        <v>14.99</v>
      </c>
      <c r="E195" s="17">
        <v>566769390</v>
      </c>
      <c r="F195" s="17">
        <v>30111</v>
      </c>
    </row>
    <row r="196" spans="1:6" x14ac:dyDescent="0.25">
      <c r="A196" s="2">
        <v>14.94</v>
      </c>
      <c r="B196" s="2">
        <v>14.9</v>
      </c>
      <c r="C196" s="2">
        <v>14.7</v>
      </c>
      <c r="D196" s="2">
        <v>14.94</v>
      </c>
      <c r="E196" s="17">
        <v>557354115</v>
      </c>
      <c r="F196" s="17">
        <v>21970</v>
      </c>
    </row>
    <row r="197" spans="1:6" x14ac:dyDescent="0.25">
      <c r="A197" s="2">
        <v>14.7</v>
      </c>
      <c r="B197" s="2">
        <v>14.61</v>
      </c>
      <c r="C197" s="2">
        <v>14.6</v>
      </c>
      <c r="D197" s="2">
        <v>14.9</v>
      </c>
      <c r="E197" s="17">
        <v>486397462</v>
      </c>
      <c r="F197" s="17">
        <v>32933</v>
      </c>
    </row>
    <row r="198" spans="1:6" x14ac:dyDescent="0.25">
      <c r="A198" s="2">
        <v>14.53</v>
      </c>
      <c r="B198" s="2">
        <v>14.62</v>
      </c>
      <c r="C198" s="2">
        <v>14.42</v>
      </c>
      <c r="D198" s="2">
        <v>14.87</v>
      </c>
      <c r="E198" s="17">
        <v>503843936</v>
      </c>
      <c r="F198" s="17">
        <v>27497</v>
      </c>
    </row>
    <row r="199" spans="1:6" x14ac:dyDescent="0.25">
      <c r="A199" s="2">
        <v>14.57</v>
      </c>
      <c r="B199" s="2">
        <v>15.05</v>
      </c>
      <c r="C199" s="2">
        <v>14.5</v>
      </c>
      <c r="D199" s="2">
        <v>15.16</v>
      </c>
      <c r="E199" s="17">
        <v>740890668</v>
      </c>
      <c r="F199" s="17">
        <v>49247</v>
      </c>
    </row>
    <row r="200" spans="1:6" x14ac:dyDescent="0.25">
      <c r="A200" s="2">
        <v>14.85</v>
      </c>
      <c r="B200" s="2">
        <v>14.67</v>
      </c>
      <c r="C200" s="2">
        <v>14.57</v>
      </c>
      <c r="D200" s="2">
        <v>14.89</v>
      </c>
      <c r="E200" s="17">
        <v>352918198</v>
      </c>
      <c r="F200" s="17">
        <v>21985</v>
      </c>
    </row>
    <row r="201" spans="1:6" x14ac:dyDescent="0.25">
      <c r="A201" s="2">
        <v>14.67</v>
      </c>
      <c r="B201" s="2">
        <v>14.54</v>
      </c>
      <c r="C201" s="2">
        <v>14.53</v>
      </c>
      <c r="D201" s="2">
        <v>14.75</v>
      </c>
      <c r="E201" s="17">
        <v>573379493</v>
      </c>
      <c r="F201" s="17">
        <v>31381</v>
      </c>
    </row>
    <row r="202" spans="1:6" x14ac:dyDescent="0.25">
      <c r="A202" s="2">
        <v>14.49</v>
      </c>
      <c r="B202" s="2">
        <v>14.36</v>
      </c>
      <c r="C202" s="2">
        <v>14.26</v>
      </c>
      <c r="D202" s="2">
        <v>14.65</v>
      </c>
      <c r="E202" s="17">
        <v>485358809</v>
      </c>
      <c r="F202" s="17">
        <v>22471</v>
      </c>
    </row>
    <row r="203" spans="1:6" x14ac:dyDescent="0.25">
      <c r="A203" s="2">
        <v>14.45</v>
      </c>
      <c r="B203" s="2">
        <v>14.55</v>
      </c>
      <c r="C203" s="2">
        <v>14.35</v>
      </c>
      <c r="D203" s="2">
        <v>14.64</v>
      </c>
      <c r="E203" s="17">
        <v>474026455</v>
      </c>
      <c r="F203" s="17">
        <v>29437</v>
      </c>
    </row>
    <row r="204" spans="1:6" x14ac:dyDescent="0.25">
      <c r="A204" s="2">
        <v>14.45</v>
      </c>
      <c r="B204" s="2">
        <v>14.04</v>
      </c>
      <c r="C204" s="2">
        <v>13.93</v>
      </c>
      <c r="D204" s="2">
        <v>14.49</v>
      </c>
      <c r="E204" s="17">
        <v>611176864</v>
      </c>
      <c r="F204" s="17">
        <v>45194</v>
      </c>
    </row>
    <row r="205" spans="1:6" x14ac:dyDescent="0.25">
      <c r="A205" s="2">
        <v>13.95</v>
      </c>
      <c r="B205" s="2">
        <v>13.9</v>
      </c>
      <c r="C205" s="2">
        <v>13.77</v>
      </c>
      <c r="D205" s="2">
        <v>14.11</v>
      </c>
      <c r="E205" s="17">
        <v>625540593</v>
      </c>
      <c r="F205" s="17">
        <v>45131</v>
      </c>
    </row>
    <row r="206" spans="1:6" x14ac:dyDescent="0.25">
      <c r="A206" s="2">
        <v>13.77</v>
      </c>
      <c r="B206" s="2">
        <v>13.24</v>
      </c>
      <c r="C206" s="2">
        <v>13.02</v>
      </c>
      <c r="D206" s="2">
        <v>13.79</v>
      </c>
      <c r="E206" s="17">
        <v>427580445</v>
      </c>
      <c r="F206" s="17">
        <v>29713</v>
      </c>
    </row>
    <row r="207" spans="1:6" x14ac:dyDescent="0.25">
      <c r="A207" s="2">
        <v>13.48</v>
      </c>
      <c r="B207" s="2">
        <v>13.7</v>
      </c>
      <c r="C207" s="2">
        <v>13.34</v>
      </c>
      <c r="D207" s="2">
        <v>13.77</v>
      </c>
      <c r="E207" s="17">
        <v>404140670</v>
      </c>
      <c r="F207" s="17">
        <v>36193</v>
      </c>
    </row>
    <row r="208" spans="1:6" x14ac:dyDescent="0.25">
      <c r="A208" s="2">
        <v>13.57</v>
      </c>
      <c r="B208" s="2">
        <v>13.48</v>
      </c>
      <c r="C208" s="2">
        <v>13.42</v>
      </c>
      <c r="D208" s="2">
        <v>13.82</v>
      </c>
      <c r="E208" s="17">
        <v>495122697</v>
      </c>
      <c r="F208" s="17">
        <v>33031</v>
      </c>
    </row>
    <row r="209" spans="1:6" x14ac:dyDescent="0.25">
      <c r="A209" s="2">
        <v>13.66</v>
      </c>
      <c r="B209" s="2">
        <v>13.2</v>
      </c>
      <c r="C209" s="2">
        <v>13.03</v>
      </c>
      <c r="D209" s="2">
        <v>13.72</v>
      </c>
      <c r="E209" s="17">
        <v>835171658</v>
      </c>
      <c r="F209" s="17">
        <v>75730</v>
      </c>
    </row>
    <row r="210" spans="1:6" x14ac:dyDescent="0.25">
      <c r="A210" s="2">
        <v>13</v>
      </c>
      <c r="B210" s="2">
        <v>13.61</v>
      </c>
      <c r="C210" s="2">
        <v>12.82</v>
      </c>
      <c r="D210" s="2">
        <v>13.63</v>
      </c>
      <c r="E210" s="17">
        <v>604873258</v>
      </c>
      <c r="F210" s="17">
        <v>57508</v>
      </c>
    </row>
    <row r="211" spans="1:6" x14ac:dyDescent="0.25">
      <c r="A211" s="2">
        <v>13.6</v>
      </c>
      <c r="B211" s="2">
        <v>12.98</v>
      </c>
      <c r="C211" s="2">
        <v>12.91</v>
      </c>
      <c r="D211" s="2">
        <v>13.67</v>
      </c>
      <c r="E211" s="17">
        <v>696885374</v>
      </c>
      <c r="F211" s="17">
        <v>46941</v>
      </c>
    </row>
    <row r="212" spans="1:6" x14ac:dyDescent="0.25">
      <c r="A212" s="2">
        <v>13.16</v>
      </c>
      <c r="B212" s="2">
        <v>13.81</v>
      </c>
      <c r="C212" s="2">
        <v>13.05</v>
      </c>
      <c r="D212" s="2">
        <v>13.88</v>
      </c>
      <c r="E212" s="17">
        <v>1085024423</v>
      </c>
      <c r="F212" s="17">
        <v>82061</v>
      </c>
    </row>
    <row r="213" spans="1:6" x14ac:dyDescent="0.25">
      <c r="A213" s="2">
        <v>13.71</v>
      </c>
      <c r="B213" s="2">
        <v>14.26</v>
      </c>
      <c r="C213" s="2">
        <v>13.68</v>
      </c>
      <c r="D213" s="2">
        <v>14.32</v>
      </c>
      <c r="E213" s="17">
        <v>488646421</v>
      </c>
      <c r="F213" s="17">
        <v>41439</v>
      </c>
    </row>
    <row r="214" spans="1:6" x14ac:dyDescent="0.25">
      <c r="A214" s="2">
        <v>14.2</v>
      </c>
      <c r="B214" s="2">
        <v>13.86</v>
      </c>
      <c r="C214" s="2">
        <v>13.55</v>
      </c>
      <c r="D214" s="2">
        <v>14.2</v>
      </c>
      <c r="E214" s="17">
        <v>764846785</v>
      </c>
      <c r="F214" s="17">
        <v>51293</v>
      </c>
    </row>
    <row r="215" spans="1:6" x14ac:dyDescent="0.25">
      <c r="A215" s="2">
        <v>13.59</v>
      </c>
      <c r="B215" s="2">
        <v>14.07</v>
      </c>
      <c r="C215" s="2">
        <v>13.59</v>
      </c>
      <c r="D215" s="2">
        <v>14.1</v>
      </c>
      <c r="E215" s="17">
        <v>916913515</v>
      </c>
      <c r="F215" s="17">
        <v>58543</v>
      </c>
    </row>
    <row r="216" spans="1:6" x14ac:dyDescent="0.25">
      <c r="A216" s="2">
        <v>14.37</v>
      </c>
      <c r="B216" s="2">
        <v>14.33</v>
      </c>
      <c r="C216" s="2">
        <v>14.16</v>
      </c>
      <c r="D216" s="2">
        <v>14.4</v>
      </c>
      <c r="E216" s="17">
        <v>399803751</v>
      </c>
      <c r="F216" s="17">
        <v>31120</v>
      </c>
    </row>
    <row r="217" spans="1:6" x14ac:dyDescent="0.25">
      <c r="A217" s="2">
        <v>14.31</v>
      </c>
      <c r="B217" s="2">
        <v>14.72</v>
      </c>
      <c r="C217" s="2">
        <v>14.24</v>
      </c>
      <c r="D217" s="2">
        <v>14.88</v>
      </c>
      <c r="E217" s="17">
        <v>614151939</v>
      </c>
      <c r="F217" s="17">
        <v>36024</v>
      </c>
    </row>
    <row r="218" spans="1:6" x14ac:dyDescent="0.25">
      <c r="A218" s="2">
        <v>14.5</v>
      </c>
      <c r="B218" s="2">
        <v>14.5</v>
      </c>
      <c r="C218" s="2">
        <v>14.17</v>
      </c>
      <c r="D218" s="2">
        <v>14.59</v>
      </c>
      <c r="E218" s="17">
        <v>665827153</v>
      </c>
      <c r="F218" s="17">
        <v>44025</v>
      </c>
    </row>
    <row r="219" spans="1:6" x14ac:dyDescent="0.25">
      <c r="A219" s="2">
        <v>14.55</v>
      </c>
      <c r="B219" s="2">
        <v>15.16</v>
      </c>
      <c r="C219" s="2">
        <v>14.55</v>
      </c>
      <c r="D219" s="2">
        <v>15.18</v>
      </c>
      <c r="E219" s="17">
        <v>729536853</v>
      </c>
      <c r="F219" s="17">
        <v>73370</v>
      </c>
    </row>
    <row r="220" spans="1:6" x14ac:dyDescent="0.25">
      <c r="A220" s="2">
        <v>15.18</v>
      </c>
      <c r="B220" s="2">
        <v>15.18</v>
      </c>
      <c r="C220" s="2">
        <v>15.12</v>
      </c>
      <c r="D220" s="2">
        <v>15.38</v>
      </c>
      <c r="E220" s="17">
        <v>470817331</v>
      </c>
      <c r="F220" s="17">
        <v>31702</v>
      </c>
    </row>
    <row r="221" spans="1:6" x14ac:dyDescent="0.25">
      <c r="A221" s="2">
        <v>15.1</v>
      </c>
      <c r="B221" s="2">
        <v>15.1</v>
      </c>
      <c r="C221" s="2">
        <v>15.04</v>
      </c>
      <c r="D221" s="2">
        <v>15.47</v>
      </c>
      <c r="E221" s="17">
        <v>354337315</v>
      </c>
      <c r="F221" s="17">
        <v>25812</v>
      </c>
    </row>
    <row r="222" spans="1:6" x14ac:dyDescent="0.25">
      <c r="A222" s="2">
        <v>15.32</v>
      </c>
      <c r="B222" s="2">
        <v>15.22</v>
      </c>
      <c r="C222" s="2">
        <v>15.04</v>
      </c>
      <c r="D222" s="2">
        <v>15.34</v>
      </c>
      <c r="E222" s="17">
        <v>373078109</v>
      </c>
      <c r="F222" s="17">
        <v>24201</v>
      </c>
    </row>
    <row r="223" spans="1:6" x14ac:dyDescent="0.25">
      <c r="A223" s="2">
        <v>15.11</v>
      </c>
      <c r="B223" s="2">
        <v>15.44</v>
      </c>
      <c r="C223" s="2">
        <v>14.99</v>
      </c>
      <c r="D223" s="2">
        <v>15.45</v>
      </c>
      <c r="E223" s="17">
        <v>583557092</v>
      </c>
      <c r="F223" s="17">
        <v>38983</v>
      </c>
    </row>
    <row r="224" spans="1:6" x14ac:dyDescent="0.25">
      <c r="A224" s="2">
        <v>15.52</v>
      </c>
      <c r="B224" s="2">
        <v>15.51</v>
      </c>
      <c r="C224" s="2">
        <v>15.32</v>
      </c>
      <c r="D224" s="2">
        <v>15.55</v>
      </c>
      <c r="E224" s="17">
        <v>397238039</v>
      </c>
      <c r="F224" s="17">
        <v>26166</v>
      </c>
    </row>
    <row r="225" spans="1:6" x14ac:dyDescent="0.25">
      <c r="A225" s="2">
        <v>15.18</v>
      </c>
      <c r="B225" s="2">
        <v>15.35</v>
      </c>
      <c r="C225" s="2">
        <v>15.1</v>
      </c>
      <c r="D225" s="2">
        <v>15.47</v>
      </c>
      <c r="E225" s="17">
        <v>463634465</v>
      </c>
      <c r="F225" s="17">
        <v>32097</v>
      </c>
    </row>
    <row r="226" spans="1:6" x14ac:dyDescent="0.25">
      <c r="A226" s="2">
        <v>15.56</v>
      </c>
      <c r="B226" s="2">
        <v>15.94</v>
      </c>
      <c r="C226" s="2">
        <v>15.48</v>
      </c>
      <c r="D226" s="2">
        <v>16.100000000000001</v>
      </c>
      <c r="E226" s="17">
        <v>649188816</v>
      </c>
      <c r="F226" s="17">
        <v>38407</v>
      </c>
    </row>
    <row r="227" spans="1:6" x14ac:dyDescent="0.25">
      <c r="A227" s="2">
        <v>15.7</v>
      </c>
      <c r="B227" s="2">
        <v>16</v>
      </c>
      <c r="C227" s="2">
        <v>15.57</v>
      </c>
      <c r="D227" s="2">
        <v>16.02</v>
      </c>
      <c r="E227" s="17">
        <v>713306823</v>
      </c>
      <c r="F227" s="17">
        <v>42845</v>
      </c>
    </row>
    <row r="228" spans="1:6" x14ac:dyDescent="0.25">
      <c r="A228" s="2">
        <v>16.09</v>
      </c>
      <c r="B228" s="2">
        <v>16.100000000000001</v>
      </c>
      <c r="C228" s="2">
        <v>16.04</v>
      </c>
      <c r="D228" s="2">
        <v>16.23</v>
      </c>
      <c r="E228" s="17">
        <v>543204751</v>
      </c>
      <c r="F228" s="17">
        <v>32007</v>
      </c>
    </row>
    <row r="229" spans="1:6" x14ac:dyDescent="0.25">
      <c r="A229" s="2">
        <v>15.92</v>
      </c>
      <c r="B229" s="2">
        <v>15.74</v>
      </c>
      <c r="C229" s="2">
        <v>15.65</v>
      </c>
      <c r="D229" s="2">
        <v>15.98</v>
      </c>
      <c r="E229" s="17">
        <v>529703059</v>
      </c>
      <c r="F229" s="17">
        <v>25672</v>
      </c>
    </row>
    <row r="230" spans="1:6" x14ac:dyDescent="0.25">
      <c r="A230" s="2">
        <v>15.61</v>
      </c>
      <c r="B230" s="2">
        <v>15.74</v>
      </c>
      <c r="C230" s="2">
        <v>15.6</v>
      </c>
      <c r="D230" s="2">
        <v>15.9</v>
      </c>
      <c r="E230" s="17">
        <v>389855624</v>
      </c>
      <c r="F230" s="17">
        <v>21052</v>
      </c>
    </row>
    <row r="231" spans="1:6" x14ac:dyDescent="0.25">
      <c r="A231" s="2">
        <v>15.86</v>
      </c>
      <c r="B231" s="2">
        <v>15.84</v>
      </c>
      <c r="C231" s="2">
        <v>15.75</v>
      </c>
      <c r="D231" s="2">
        <v>16.07</v>
      </c>
      <c r="E231" s="17">
        <v>593031944</v>
      </c>
      <c r="F231" s="17">
        <v>34961</v>
      </c>
    </row>
    <row r="232" spans="1:6" x14ac:dyDescent="0.25">
      <c r="A232" s="2">
        <v>15.84</v>
      </c>
      <c r="B232" s="2">
        <v>15.91</v>
      </c>
      <c r="C232" s="2">
        <v>15.78</v>
      </c>
      <c r="D232" s="2">
        <v>16.05</v>
      </c>
      <c r="E232" s="17">
        <v>763938572</v>
      </c>
      <c r="F232" s="17">
        <v>51252</v>
      </c>
    </row>
    <row r="233" spans="1:6" x14ac:dyDescent="0.25">
      <c r="A233" s="2">
        <v>15.82</v>
      </c>
      <c r="B233" s="2">
        <v>15.74</v>
      </c>
      <c r="C233" s="2">
        <v>15.56</v>
      </c>
      <c r="D233" s="2">
        <v>15.95</v>
      </c>
      <c r="E233" s="17">
        <v>543006356</v>
      </c>
      <c r="F233" s="17">
        <v>45249</v>
      </c>
    </row>
    <row r="234" spans="1:6" x14ac:dyDescent="0.25">
      <c r="A234" s="2">
        <v>15.62</v>
      </c>
      <c r="B234" s="2">
        <v>15.77</v>
      </c>
      <c r="C234" s="2">
        <v>15.55</v>
      </c>
      <c r="D234" s="2">
        <v>15.91</v>
      </c>
      <c r="E234" s="17">
        <v>572453222</v>
      </c>
      <c r="F234" s="17">
        <v>40705</v>
      </c>
    </row>
    <row r="235" spans="1:6" x14ac:dyDescent="0.25">
      <c r="A235" s="2">
        <v>15.58</v>
      </c>
      <c r="B235" s="2">
        <v>15.2</v>
      </c>
      <c r="C235" s="2">
        <v>15.14</v>
      </c>
      <c r="D235" s="2">
        <v>15.63</v>
      </c>
      <c r="E235" s="17">
        <v>685404114</v>
      </c>
      <c r="F235" s="17">
        <v>46594</v>
      </c>
    </row>
    <row r="236" spans="1:6" x14ac:dyDescent="0.25">
      <c r="A236" s="2">
        <v>15.05</v>
      </c>
      <c r="B236" s="2">
        <v>15.18</v>
      </c>
      <c r="C236" s="2">
        <v>14.96</v>
      </c>
      <c r="D236" s="2">
        <v>15.24</v>
      </c>
      <c r="E236" s="17">
        <v>511618512</v>
      </c>
      <c r="F236" s="17">
        <v>28440</v>
      </c>
    </row>
    <row r="237" spans="1:6" x14ac:dyDescent="0.25">
      <c r="A237" s="2">
        <v>15.1</v>
      </c>
      <c r="B237" s="2">
        <v>14.77</v>
      </c>
      <c r="C237" s="2">
        <v>14.27</v>
      </c>
      <c r="D237" s="2">
        <v>15.1</v>
      </c>
      <c r="E237" s="17">
        <v>861209873</v>
      </c>
      <c r="F237" s="17">
        <v>54174</v>
      </c>
    </row>
    <row r="238" spans="1:6" x14ac:dyDescent="0.25">
      <c r="A238" s="2">
        <v>14.7</v>
      </c>
      <c r="B238" s="2">
        <v>15.1</v>
      </c>
      <c r="C238" s="2">
        <v>14.7</v>
      </c>
      <c r="D238" s="2">
        <v>15.16</v>
      </c>
      <c r="E238" s="17">
        <v>434009614</v>
      </c>
      <c r="F238" s="17">
        <v>25002</v>
      </c>
    </row>
    <row r="239" spans="1:6" x14ac:dyDescent="0.25">
      <c r="A239" s="2">
        <v>14.96</v>
      </c>
      <c r="B239" s="2">
        <v>15.38</v>
      </c>
      <c r="C239" s="2">
        <v>14.95</v>
      </c>
      <c r="D239" s="2">
        <v>15.47</v>
      </c>
      <c r="E239" s="17">
        <v>450522285</v>
      </c>
      <c r="F239" s="17">
        <v>52583</v>
      </c>
    </row>
    <row r="240" spans="1:6" x14ac:dyDescent="0.25">
      <c r="A240" s="2">
        <v>15.34</v>
      </c>
      <c r="B240" s="2">
        <v>14.92</v>
      </c>
      <c r="C240" s="2">
        <v>14.77</v>
      </c>
      <c r="D240" s="2">
        <v>15.34</v>
      </c>
      <c r="E240" s="17">
        <v>609655914</v>
      </c>
      <c r="F240" s="17">
        <v>40870</v>
      </c>
    </row>
    <row r="241" spans="1:6" x14ac:dyDescent="0.25">
      <c r="A241" s="2">
        <v>14.89</v>
      </c>
      <c r="B241" s="2">
        <v>14.99</v>
      </c>
      <c r="C241" s="2">
        <v>14.86</v>
      </c>
      <c r="D241" s="2">
        <v>15.28</v>
      </c>
      <c r="E241" s="17">
        <v>590933188</v>
      </c>
      <c r="F241" s="17">
        <v>37746</v>
      </c>
    </row>
    <row r="242" spans="1:6" x14ac:dyDescent="0.25">
      <c r="A242" s="2">
        <v>15.02</v>
      </c>
      <c r="B242" s="2">
        <v>15.26</v>
      </c>
      <c r="C242" s="2">
        <v>14.91</v>
      </c>
      <c r="D242" s="2">
        <v>15.41</v>
      </c>
      <c r="E242" s="17">
        <v>544015805</v>
      </c>
      <c r="F242" s="17">
        <v>32237</v>
      </c>
    </row>
    <row r="243" spans="1:6" x14ac:dyDescent="0.25">
      <c r="A243" s="2">
        <v>15.02</v>
      </c>
      <c r="B243" s="2">
        <v>14.99</v>
      </c>
      <c r="C243" s="2">
        <v>14.9</v>
      </c>
      <c r="D243" s="2">
        <v>15.37</v>
      </c>
      <c r="E243" s="17">
        <v>466453226</v>
      </c>
      <c r="F243" s="17">
        <v>37108</v>
      </c>
    </row>
    <row r="244" spans="1:6" x14ac:dyDescent="0.25">
      <c r="A244" s="2">
        <v>14.84</v>
      </c>
      <c r="B244" s="2">
        <v>15.51</v>
      </c>
      <c r="C244" s="2">
        <v>14.84</v>
      </c>
      <c r="D244" s="2">
        <v>15.53</v>
      </c>
      <c r="E244" s="17">
        <v>404592675</v>
      </c>
      <c r="F244" s="17">
        <v>41856</v>
      </c>
    </row>
    <row r="245" spans="1:6" x14ac:dyDescent="0.25">
      <c r="A245" s="2">
        <v>15.62</v>
      </c>
      <c r="B245" s="2">
        <v>15.73</v>
      </c>
      <c r="C245" s="2">
        <v>15.54</v>
      </c>
      <c r="D245" s="2">
        <v>15.87</v>
      </c>
      <c r="E245" s="17">
        <v>364881549</v>
      </c>
      <c r="F245" s="17">
        <v>30818</v>
      </c>
    </row>
    <row r="246" spans="1:6" x14ac:dyDescent="0.25">
      <c r="A246" s="2">
        <v>15.8</v>
      </c>
      <c r="B246" s="2">
        <v>16.149999999999999</v>
      </c>
      <c r="C246" s="2">
        <v>15.8</v>
      </c>
      <c r="D246" s="2">
        <v>16.190000000000001</v>
      </c>
      <c r="E246" s="17">
        <v>597099756</v>
      </c>
      <c r="F246" s="17">
        <v>41385</v>
      </c>
    </row>
    <row r="247" spans="1:6" x14ac:dyDescent="0.25">
      <c r="A247" s="2">
        <v>16.04</v>
      </c>
      <c r="B247" s="2">
        <v>16.12</v>
      </c>
      <c r="C247" s="2">
        <v>15.97</v>
      </c>
      <c r="D247" s="2">
        <v>16.43</v>
      </c>
      <c r="E247" s="17">
        <v>805622019</v>
      </c>
      <c r="F247" s="17">
        <v>50520</v>
      </c>
    </row>
    <row r="248" spans="1:6" x14ac:dyDescent="0.25">
      <c r="A248" s="2">
        <v>15.99</v>
      </c>
      <c r="B248" s="2">
        <v>15.94</v>
      </c>
      <c r="C248" s="2">
        <v>15.79</v>
      </c>
      <c r="D248" s="2">
        <v>16.09</v>
      </c>
      <c r="E248" s="17">
        <v>401372150</v>
      </c>
      <c r="F248" s="17">
        <v>27681</v>
      </c>
    </row>
    <row r="249" spans="1:6" x14ac:dyDescent="0.25">
      <c r="A249" s="2">
        <v>16</v>
      </c>
      <c r="B249" s="2">
        <v>15.84</v>
      </c>
      <c r="C249" s="2">
        <v>15.81</v>
      </c>
      <c r="D249" s="2">
        <v>16.190000000000001</v>
      </c>
      <c r="E249" s="17">
        <v>558667203</v>
      </c>
      <c r="F249" s="17">
        <v>37513</v>
      </c>
    </row>
    <row r="250" spans="1:6" x14ac:dyDescent="0.25">
      <c r="A250" s="2">
        <v>15.77</v>
      </c>
      <c r="B250" s="2">
        <v>15.82</v>
      </c>
      <c r="C250" s="2">
        <v>15.58</v>
      </c>
      <c r="D250" s="2">
        <v>15.88</v>
      </c>
      <c r="E250" s="17">
        <v>341918356</v>
      </c>
      <c r="F250" s="17">
        <v>20572</v>
      </c>
    </row>
    <row r="251" spans="1:6" x14ac:dyDescent="0.25">
      <c r="A251" s="2">
        <v>15.79</v>
      </c>
      <c r="B251" s="2">
        <v>15.8</v>
      </c>
      <c r="C251" s="2">
        <v>15.71</v>
      </c>
      <c r="D251" s="2">
        <v>15.93</v>
      </c>
      <c r="E251" s="17">
        <v>391422264</v>
      </c>
      <c r="F251" s="17">
        <v>24053</v>
      </c>
    </row>
    <row r="252" spans="1:6" x14ac:dyDescent="0.25">
      <c r="A252" s="2">
        <v>15.82</v>
      </c>
      <c r="B252" s="2">
        <v>15.73</v>
      </c>
      <c r="C252" s="2">
        <v>15.72</v>
      </c>
      <c r="D252" s="2">
        <v>15.97</v>
      </c>
      <c r="E252" s="17">
        <v>455286006</v>
      </c>
      <c r="F252" s="17">
        <v>24438</v>
      </c>
    </row>
    <row r="253" spans="1:6" x14ac:dyDescent="0.25">
      <c r="A253" s="2">
        <v>15.75</v>
      </c>
      <c r="B253" s="2">
        <v>15.7</v>
      </c>
      <c r="C253" s="2">
        <v>15.58</v>
      </c>
      <c r="D253" s="2">
        <v>15.75</v>
      </c>
      <c r="E253" s="17">
        <v>315096558</v>
      </c>
      <c r="F253" s="17">
        <v>13728</v>
      </c>
    </row>
    <row r="254" spans="1:6" x14ac:dyDescent="0.25">
      <c r="A254" s="2">
        <v>15.68</v>
      </c>
      <c r="B254" s="2">
        <v>15.77</v>
      </c>
      <c r="C254" s="2">
        <v>15.57</v>
      </c>
      <c r="D254" s="2">
        <v>15.95</v>
      </c>
      <c r="E254" s="17">
        <v>540794917</v>
      </c>
      <c r="F254" s="17">
        <v>30285</v>
      </c>
    </row>
    <row r="255" spans="1:6" x14ac:dyDescent="0.25">
      <c r="A255" s="2">
        <v>15.9</v>
      </c>
      <c r="B255" s="2">
        <v>16.149999999999999</v>
      </c>
      <c r="C255" s="2">
        <v>15.9</v>
      </c>
      <c r="D255" s="2">
        <v>16.25</v>
      </c>
      <c r="E255" s="17">
        <v>800242399</v>
      </c>
      <c r="F255" s="17">
        <v>43412</v>
      </c>
    </row>
    <row r="256" spans="1:6" x14ac:dyDescent="0.25">
      <c r="A256" s="2">
        <v>15.66</v>
      </c>
      <c r="B256" s="2">
        <v>15.64</v>
      </c>
      <c r="C256" s="2">
        <v>15.27</v>
      </c>
      <c r="D256" s="2">
        <v>15.68</v>
      </c>
      <c r="E256" s="17">
        <v>533930096</v>
      </c>
      <c r="F256" s="17">
        <v>27680</v>
      </c>
    </row>
    <row r="257" spans="1:6" x14ac:dyDescent="0.25">
      <c r="A257" s="2">
        <v>15.48</v>
      </c>
      <c r="B257" s="2">
        <v>15.6</v>
      </c>
      <c r="C257" s="2">
        <v>15.39</v>
      </c>
      <c r="D257" s="2">
        <v>15.68</v>
      </c>
      <c r="E257" s="17">
        <v>408290348</v>
      </c>
      <c r="F257" s="17">
        <v>31187</v>
      </c>
    </row>
    <row r="258" spans="1:6" x14ac:dyDescent="0.25">
      <c r="A258" s="2">
        <v>15.33</v>
      </c>
      <c r="B258" s="2">
        <v>15.5</v>
      </c>
      <c r="C258" s="2">
        <v>15.33</v>
      </c>
      <c r="D258" s="2">
        <v>15.6</v>
      </c>
      <c r="E258" s="17">
        <v>395853062</v>
      </c>
      <c r="F258" s="17">
        <v>20548</v>
      </c>
    </row>
    <row r="259" spans="1:6" x14ac:dyDescent="0.25">
      <c r="A259" s="2">
        <v>15.66</v>
      </c>
      <c r="B259" s="2">
        <v>15.78</v>
      </c>
      <c r="C259" s="2">
        <v>15.5</v>
      </c>
      <c r="D259" s="2">
        <v>15.92</v>
      </c>
      <c r="E259" s="17">
        <v>401383340</v>
      </c>
      <c r="F259" s="17">
        <v>28712</v>
      </c>
    </row>
    <row r="260" spans="1:6" x14ac:dyDescent="0.25">
      <c r="A260" s="2">
        <v>15.75</v>
      </c>
      <c r="B260" s="2">
        <v>15.7</v>
      </c>
      <c r="C260" s="2">
        <v>15.62</v>
      </c>
      <c r="D260" s="2">
        <v>15.91</v>
      </c>
      <c r="E260" s="17">
        <v>750416010</v>
      </c>
      <c r="F260" s="17">
        <v>34266</v>
      </c>
    </row>
    <row r="261" spans="1:6" x14ac:dyDescent="0.25">
      <c r="A261" s="2">
        <v>15.5</v>
      </c>
      <c r="B261" s="2">
        <v>15.45</v>
      </c>
      <c r="C261" s="2">
        <v>15.31</v>
      </c>
      <c r="D261" s="2">
        <v>15.68</v>
      </c>
      <c r="E261" s="17">
        <v>574660470</v>
      </c>
      <c r="F261" s="17">
        <v>32250</v>
      </c>
    </row>
    <row r="262" spans="1:6" x14ac:dyDescent="0.25">
      <c r="A262" s="2">
        <v>15.5</v>
      </c>
      <c r="B262" s="2">
        <v>14.95</v>
      </c>
      <c r="C262" s="2">
        <v>14.95</v>
      </c>
      <c r="D262" s="2">
        <v>15.65</v>
      </c>
      <c r="E262" s="17">
        <v>613726454</v>
      </c>
      <c r="F262" s="17">
        <v>37364</v>
      </c>
    </row>
    <row r="263" spans="1:6" x14ac:dyDescent="0.25">
      <c r="A263" s="2">
        <v>14.66</v>
      </c>
      <c r="B263" s="2">
        <v>14.64</v>
      </c>
      <c r="C263" s="2">
        <v>14.6</v>
      </c>
      <c r="D263" s="2">
        <v>14.7</v>
      </c>
      <c r="E263" s="17">
        <v>110251594</v>
      </c>
      <c r="F263" s="17">
        <v>6897</v>
      </c>
    </row>
    <row r="264" spans="1:6" x14ac:dyDescent="0.25">
      <c r="A264" s="2">
        <v>14.87</v>
      </c>
      <c r="B264" s="2">
        <v>14.85</v>
      </c>
      <c r="C264" s="2">
        <v>14.52</v>
      </c>
      <c r="D264" s="2">
        <v>14.88</v>
      </c>
      <c r="E264" s="17">
        <v>266439891</v>
      </c>
      <c r="F264" s="17">
        <v>19721</v>
      </c>
    </row>
    <row r="265" spans="1:6" x14ac:dyDescent="0.25">
      <c r="A265" s="2">
        <v>14.78</v>
      </c>
      <c r="B265" s="2">
        <v>14.43</v>
      </c>
      <c r="C265" s="2">
        <v>14.36</v>
      </c>
      <c r="D265" s="2">
        <v>14.81</v>
      </c>
      <c r="E265" s="17">
        <v>277762881</v>
      </c>
      <c r="F265" s="17">
        <v>20265</v>
      </c>
    </row>
    <row r="266" spans="1:6" x14ac:dyDescent="0.25">
      <c r="A266" s="2">
        <v>14.41</v>
      </c>
      <c r="B266" s="2">
        <v>14.5</v>
      </c>
      <c r="C266" s="2">
        <v>14.26</v>
      </c>
      <c r="D266" s="2">
        <v>14.55</v>
      </c>
      <c r="E266" s="17">
        <v>215534672</v>
      </c>
      <c r="F266" s="17">
        <v>13617</v>
      </c>
    </row>
    <row r="267" spans="1:6" x14ac:dyDescent="0.25">
      <c r="A267" s="2">
        <v>14.42</v>
      </c>
      <c r="B267" s="2">
        <v>14.32</v>
      </c>
      <c r="C267" s="2">
        <v>14.27</v>
      </c>
      <c r="D267" s="2">
        <v>14.45</v>
      </c>
      <c r="E267" s="17">
        <v>82501537</v>
      </c>
      <c r="F267" s="17">
        <v>4840</v>
      </c>
    </row>
    <row r="268" spans="1:6" x14ac:dyDescent="0.25">
      <c r="A268" s="2">
        <v>14.24</v>
      </c>
      <c r="B268" s="2">
        <v>14.05</v>
      </c>
      <c r="C268" s="2">
        <v>14.01</v>
      </c>
      <c r="D268" s="2">
        <v>14.35</v>
      </c>
      <c r="E268" s="17">
        <v>309168316</v>
      </c>
      <c r="F268" s="17">
        <v>23100</v>
      </c>
    </row>
    <row r="269" spans="1:6" x14ac:dyDescent="0.25">
      <c r="A269" s="2">
        <v>14.01</v>
      </c>
      <c r="B269" s="2">
        <v>14.46</v>
      </c>
      <c r="C269" s="2">
        <v>14.01</v>
      </c>
      <c r="D269" s="2">
        <v>14.46</v>
      </c>
      <c r="E269" s="17">
        <v>596031940</v>
      </c>
      <c r="F269" s="17">
        <v>30722</v>
      </c>
    </row>
    <row r="270" spans="1:6" x14ac:dyDescent="0.25">
      <c r="A270" s="2">
        <v>14.34</v>
      </c>
      <c r="B270" s="2">
        <v>14.45</v>
      </c>
      <c r="C270" s="2">
        <v>14.04</v>
      </c>
      <c r="D270" s="2">
        <v>14.48</v>
      </c>
      <c r="E270" s="17">
        <v>469597065</v>
      </c>
      <c r="F270" s="17">
        <v>28238</v>
      </c>
    </row>
    <row r="271" spans="1:6" x14ac:dyDescent="0.25">
      <c r="A271" s="2">
        <v>14.35</v>
      </c>
      <c r="B271" s="2">
        <v>14.46</v>
      </c>
      <c r="C271" s="2">
        <v>14.1</v>
      </c>
      <c r="D271" s="2">
        <v>14.59</v>
      </c>
      <c r="E271" s="17">
        <v>456286610</v>
      </c>
      <c r="F271" s="17">
        <v>29668</v>
      </c>
    </row>
    <row r="272" spans="1:6" x14ac:dyDescent="0.25">
      <c r="A272" s="2">
        <v>14.36</v>
      </c>
      <c r="B272" s="2">
        <v>14.88</v>
      </c>
      <c r="C272" s="2">
        <v>14.35</v>
      </c>
      <c r="D272" s="2">
        <v>14.89</v>
      </c>
      <c r="E272" s="17">
        <v>571619699</v>
      </c>
      <c r="F272" s="17">
        <v>27841</v>
      </c>
    </row>
    <row r="273" spans="1:6" x14ac:dyDescent="0.25">
      <c r="A273" s="2">
        <v>14.76</v>
      </c>
      <c r="B273" s="2">
        <v>14.9</v>
      </c>
      <c r="C273" s="2">
        <v>14.76</v>
      </c>
      <c r="D273" s="2">
        <v>15.14</v>
      </c>
      <c r="E273" s="17">
        <v>564261035</v>
      </c>
      <c r="F273" s="17">
        <v>25998</v>
      </c>
    </row>
    <row r="274" spans="1:6" x14ac:dyDescent="0.25">
      <c r="A274" s="2">
        <v>14.85</v>
      </c>
      <c r="B274" s="2">
        <v>14.78</v>
      </c>
      <c r="C274" s="2">
        <v>14.33</v>
      </c>
      <c r="D274" s="2">
        <v>14.91</v>
      </c>
      <c r="E274" s="17">
        <v>633622634</v>
      </c>
      <c r="F274" s="17">
        <v>51635</v>
      </c>
    </row>
    <row r="275" spans="1:6" x14ac:dyDescent="0.25">
      <c r="A275" s="2">
        <v>14.74</v>
      </c>
      <c r="B275" s="2">
        <v>15.43</v>
      </c>
      <c r="C275" s="2">
        <v>14.74</v>
      </c>
      <c r="D275" s="2">
        <v>15.47</v>
      </c>
      <c r="E275" s="17">
        <v>667048842</v>
      </c>
      <c r="F275" s="17">
        <v>45559</v>
      </c>
    </row>
    <row r="276" spans="1:6" x14ac:dyDescent="0.25">
      <c r="A276" s="2">
        <v>15.45</v>
      </c>
      <c r="B276" s="2">
        <v>15.55</v>
      </c>
      <c r="C276" s="2">
        <v>15.38</v>
      </c>
      <c r="D276" s="2">
        <v>15.69</v>
      </c>
      <c r="E276" s="17">
        <v>519764575</v>
      </c>
      <c r="F276" s="17">
        <v>38294</v>
      </c>
    </row>
    <row r="277" spans="1:6" x14ac:dyDescent="0.25">
      <c r="A277" s="2">
        <v>15.6</v>
      </c>
      <c r="B277" s="2">
        <v>15.79</v>
      </c>
      <c r="C277" s="2">
        <v>15.48</v>
      </c>
      <c r="D277" s="2">
        <v>15.95</v>
      </c>
      <c r="E277" s="17">
        <v>557199702</v>
      </c>
      <c r="F277" s="17">
        <v>35529</v>
      </c>
    </row>
    <row r="278" spans="1:6" x14ac:dyDescent="0.25">
      <c r="A278" s="2">
        <v>15.58</v>
      </c>
      <c r="B278" s="2">
        <v>15.88</v>
      </c>
      <c r="C278" s="2">
        <v>15.52</v>
      </c>
      <c r="D278" s="2">
        <v>15.9</v>
      </c>
      <c r="E278" s="17">
        <v>584126379</v>
      </c>
      <c r="F278" s="17">
        <v>29722</v>
      </c>
    </row>
    <row r="279" spans="1:6" x14ac:dyDescent="0.25">
      <c r="A279" s="2">
        <v>15.7</v>
      </c>
      <c r="B279" s="2">
        <v>15.97</v>
      </c>
      <c r="C279" s="2">
        <v>15.52</v>
      </c>
      <c r="D279" s="2">
        <v>16</v>
      </c>
      <c r="E279" s="17">
        <v>648013110</v>
      </c>
      <c r="F279" s="17">
        <v>32380</v>
      </c>
    </row>
    <row r="280" spans="1:6" x14ac:dyDescent="0.25">
      <c r="A280" s="2">
        <v>15.86</v>
      </c>
      <c r="B280" s="2">
        <v>16.3</v>
      </c>
      <c r="C280" s="2">
        <v>15.77</v>
      </c>
      <c r="D280" s="2">
        <v>16.329999999999998</v>
      </c>
      <c r="E280" s="17">
        <v>802214962</v>
      </c>
      <c r="F280" s="17">
        <v>37764</v>
      </c>
    </row>
    <row r="281" spans="1:6" x14ac:dyDescent="0.25">
      <c r="A281" s="2">
        <v>16.149999999999999</v>
      </c>
      <c r="B281" s="2">
        <v>16</v>
      </c>
      <c r="C281" s="2">
        <v>15.74</v>
      </c>
      <c r="D281" s="2">
        <v>16.2</v>
      </c>
      <c r="E281" s="17">
        <v>1023040935</v>
      </c>
      <c r="F281" s="17">
        <v>65330</v>
      </c>
    </row>
    <row r="282" spans="1:6" x14ac:dyDescent="0.25">
      <c r="A282" s="2">
        <v>15.66</v>
      </c>
      <c r="B282" s="2">
        <v>16.010000000000002</v>
      </c>
      <c r="C282" s="2">
        <v>15.55</v>
      </c>
      <c r="D282" s="2">
        <v>16.09</v>
      </c>
      <c r="E282" s="17">
        <v>752226832</v>
      </c>
      <c r="F282" s="17">
        <v>42162</v>
      </c>
    </row>
    <row r="283" spans="1:6" x14ac:dyDescent="0.25">
      <c r="A283" s="2">
        <v>15.83</v>
      </c>
      <c r="B283" s="2">
        <v>15.12</v>
      </c>
      <c r="C283" s="2">
        <v>14.75</v>
      </c>
      <c r="D283" s="2">
        <v>15.91</v>
      </c>
      <c r="E283" s="17">
        <v>903293010</v>
      </c>
      <c r="F283" s="17">
        <v>53501</v>
      </c>
    </row>
    <row r="284" spans="1:6" x14ac:dyDescent="0.25">
      <c r="A284" s="2">
        <v>15.44</v>
      </c>
      <c r="B284" s="2">
        <v>16</v>
      </c>
      <c r="C284" s="2">
        <v>15.33</v>
      </c>
      <c r="D284" s="2">
        <v>16.350000000000001</v>
      </c>
      <c r="E284" s="17">
        <v>1063362857</v>
      </c>
      <c r="F284" s="17">
        <v>67139</v>
      </c>
    </row>
    <row r="285" spans="1:6" x14ac:dyDescent="0.25">
      <c r="A285" s="2">
        <v>16</v>
      </c>
      <c r="B285" s="2">
        <v>15.9</v>
      </c>
      <c r="C285" s="2">
        <v>15.61</v>
      </c>
      <c r="D285" s="2">
        <v>16.190000000000001</v>
      </c>
      <c r="E285" s="17">
        <v>1316174668</v>
      </c>
      <c r="F285" s="17">
        <v>57759</v>
      </c>
    </row>
    <row r="286" spans="1:6" x14ac:dyDescent="0.25">
      <c r="A286" s="2">
        <v>14.66</v>
      </c>
      <c r="B286" s="2">
        <v>15.3</v>
      </c>
      <c r="C286" s="2">
        <v>14.59</v>
      </c>
      <c r="D286" s="2">
        <v>15.38</v>
      </c>
      <c r="E286" s="17">
        <v>803761140</v>
      </c>
      <c r="F286" s="17">
        <v>46719</v>
      </c>
    </row>
    <row r="287" spans="1:6" x14ac:dyDescent="0.25">
      <c r="A287" s="2">
        <v>15.46</v>
      </c>
      <c r="B287" s="2">
        <v>15.2</v>
      </c>
      <c r="C287" s="2">
        <v>15.2</v>
      </c>
      <c r="D287" s="2">
        <v>15.56</v>
      </c>
      <c r="E287" s="17">
        <v>597826222</v>
      </c>
      <c r="F287" s="17">
        <v>37180</v>
      </c>
    </row>
    <row r="288" spans="1:6" x14ac:dyDescent="0.25">
      <c r="A288" s="2">
        <v>15.3</v>
      </c>
      <c r="B288" s="2">
        <v>15.25</v>
      </c>
      <c r="C288" s="2">
        <v>15.05</v>
      </c>
      <c r="D288" s="2">
        <v>15.52</v>
      </c>
      <c r="E288" s="17">
        <v>728061368</v>
      </c>
      <c r="F288" s="17">
        <v>46168</v>
      </c>
    </row>
    <row r="289" spans="1:6" x14ac:dyDescent="0.25">
      <c r="A289" s="2">
        <v>15.58</v>
      </c>
      <c r="B289" s="2">
        <v>15.9</v>
      </c>
      <c r="C289" s="2">
        <v>15.58</v>
      </c>
      <c r="D289" s="2">
        <v>15.9</v>
      </c>
      <c r="E289" s="17">
        <v>231672132</v>
      </c>
      <c r="F289" s="17">
        <v>12010</v>
      </c>
    </row>
    <row r="290" spans="1:6" x14ac:dyDescent="0.25">
      <c r="A290" s="2">
        <v>15.85</v>
      </c>
      <c r="B290" s="2">
        <v>15.72</v>
      </c>
      <c r="C290" s="2">
        <v>15.53</v>
      </c>
      <c r="D290" s="2">
        <v>15.99</v>
      </c>
      <c r="E290" s="17">
        <v>671014830</v>
      </c>
      <c r="F290" s="17">
        <v>36125</v>
      </c>
    </row>
    <row r="291" spans="1:6" x14ac:dyDescent="0.25">
      <c r="A291" s="2">
        <v>15.93</v>
      </c>
      <c r="B291" s="2">
        <v>15.93</v>
      </c>
      <c r="C291" s="2">
        <v>15.25</v>
      </c>
      <c r="D291" s="2">
        <v>16.079999999999998</v>
      </c>
      <c r="E291" s="17">
        <v>925058048</v>
      </c>
      <c r="F291" s="17">
        <v>44115</v>
      </c>
    </row>
    <row r="292" spans="1:6" x14ac:dyDescent="0.25">
      <c r="A292" s="2">
        <v>15.58</v>
      </c>
      <c r="B292" s="2">
        <v>15.05</v>
      </c>
      <c r="C292" s="2">
        <v>14.88</v>
      </c>
      <c r="D292" s="2">
        <v>15.58</v>
      </c>
      <c r="E292" s="17">
        <v>903896161</v>
      </c>
      <c r="F292" s="17">
        <v>60252</v>
      </c>
    </row>
    <row r="293" spans="1:6" x14ac:dyDescent="0.25">
      <c r="A293" s="2">
        <v>14.52</v>
      </c>
      <c r="B293" s="2">
        <v>14.37</v>
      </c>
      <c r="C293" s="2">
        <v>14.21</v>
      </c>
      <c r="D293" s="2">
        <v>14.69</v>
      </c>
      <c r="E293" s="17">
        <v>797766759</v>
      </c>
      <c r="F293" s="17">
        <v>46519</v>
      </c>
    </row>
    <row r="294" spans="1:6" x14ac:dyDescent="0.25">
      <c r="A294" s="2">
        <v>14.29</v>
      </c>
      <c r="B294" s="2">
        <v>15.15</v>
      </c>
      <c r="C294" s="2">
        <v>14.29</v>
      </c>
      <c r="D294" s="2">
        <v>15.32</v>
      </c>
      <c r="E294" s="17">
        <v>769711236</v>
      </c>
      <c r="F294" s="17">
        <v>52393</v>
      </c>
    </row>
    <row r="295" spans="1:6" x14ac:dyDescent="0.25">
      <c r="A295" s="2">
        <v>14.74</v>
      </c>
      <c r="B295" s="2">
        <v>14.55</v>
      </c>
      <c r="C295" s="2">
        <v>14.18</v>
      </c>
      <c r="D295" s="2">
        <v>14.96</v>
      </c>
      <c r="E295" s="17">
        <v>1129528308</v>
      </c>
      <c r="F295" s="17">
        <v>61599</v>
      </c>
    </row>
    <row r="296" spans="1:6" x14ac:dyDescent="0.25">
      <c r="A296" s="2">
        <v>14</v>
      </c>
      <c r="B296" s="2">
        <v>13.8</v>
      </c>
      <c r="C296" s="2">
        <v>13.33</v>
      </c>
      <c r="D296" s="2">
        <v>14.18</v>
      </c>
      <c r="E296" s="17">
        <v>1190281115</v>
      </c>
      <c r="F296" s="17">
        <v>2496</v>
      </c>
    </row>
    <row r="297" spans="1:6" x14ac:dyDescent="0.25">
      <c r="A297" s="2">
        <v>14.01</v>
      </c>
      <c r="B297" s="2">
        <v>15.18</v>
      </c>
      <c r="C297" s="2">
        <v>13.94</v>
      </c>
      <c r="D297" s="2">
        <v>15.46</v>
      </c>
      <c r="E297" s="17">
        <v>1902200217</v>
      </c>
      <c r="F297" s="17">
        <v>44759</v>
      </c>
    </row>
    <row r="298" spans="1:6" x14ac:dyDescent="0.25">
      <c r="A298" s="2">
        <v>15.5</v>
      </c>
      <c r="B298" s="2">
        <v>17.100000000000001</v>
      </c>
      <c r="C298" s="2">
        <v>15.5</v>
      </c>
      <c r="D298" s="2">
        <v>17.18</v>
      </c>
      <c r="E298" s="17">
        <v>1533778609</v>
      </c>
      <c r="F298" s="17">
        <v>94293</v>
      </c>
    </row>
    <row r="299" spans="1:6" x14ac:dyDescent="0.25">
      <c r="A299" s="2">
        <v>16.649999999999999</v>
      </c>
      <c r="B299" s="2">
        <v>15.85</v>
      </c>
      <c r="C299" s="2">
        <v>15.81</v>
      </c>
      <c r="D299" s="2">
        <v>17.100000000000001</v>
      </c>
      <c r="E299" s="17">
        <v>1832973107</v>
      </c>
      <c r="F299" s="17">
        <v>93707</v>
      </c>
    </row>
    <row r="300" spans="1:6" x14ac:dyDescent="0.25">
      <c r="A300" s="2">
        <v>17.04</v>
      </c>
      <c r="B300" s="2">
        <v>17.100000000000001</v>
      </c>
      <c r="C300" s="2">
        <v>16.73</v>
      </c>
      <c r="D300" s="2">
        <v>17.48</v>
      </c>
      <c r="E300" s="17">
        <v>963789126</v>
      </c>
      <c r="F300" s="17">
        <v>42871</v>
      </c>
    </row>
    <row r="301" spans="1:6" x14ac:dyDescent="0.25">
      <c r="A301" s="2">
        <v>17.21</v>
      </c>
      <c r="B301" s="2">
        <v>16.71</v>
      </c>
      <c r="C301" s="2">
        <v>16.71</v>
      </c>
      <c r="D301" s="2">
        <v>17.21</v>
      </c>
      <c r="E301" s="17">
        <v>877342569</v>
      </c>
      <c r="F301" s="17">
        <v>45553</v>
      </c>
    </row>
    <row r="302" spans="1:6" x14ac:dyDescent="0.25">
      <c r="A302" s="2">
        <v>15.99</v>
      </c>
      <c r="B302" s="2">
        <v>16.47</v>
      </c>
      <c r="C302" s="2">
        <v>15.91</v>
      </c>
      <c r="D302" s="2">
        <v>16.579999999999998</v>
      </c>
      <c r="E302" s="17">
        <v>997401704</v>
      </c>
      <c r="F302" s="17">
        <v>57184</v>
      </c>
    </row>
    <row r="303" spans="1:6" x14ac:dyDescent="0.25">
      <c r="A303" s="2">
        <v>16.13</v>
      </c>
      <c r="B303" s="2">
        <v>16.63</v>
      </c>
      <c r="C303" s="2">
        <v>16.13</v>
      </c>
      <c r="D303" s="2">
        <v>17.03</v>
      </c>
      <c r="E303" s="17">
        <v>937533189</v>
      </c>
      <c r="F303" s="17">
        <v>59189</v>
      </c>
    </row>
    <row r="304" spans="1:6" x14ac:dyDescent="0.25">
      <c r="A304" s="2">
        <v>16.86</v>
      </c>
      <c r="B304" s="2">
        <v>17.88</v>
      </c>
      <c r="C304" s="2">
        <v>16.559999999999999</v>
      </c>
      <c r="D304" s="2">
        <v>17.88</v>
      </c>
      <c r="E304" s="17">
        <v>1178290171</v>
      </c>
      <c r="F304" s="17">
        <v>60241</v>
      </c>
    </row>
    <row r="305" spans="1:6" x14ac:dyDescent="0.25">
      <c r="A305" s="2">
        <v>17.690000000000001</v>
      </c>
      <c r="B305" s="2">
        <v>18.03</v>
      </c>
      <c r="C305" s="2">
        <v>17.61</v>
      </c>
      <c r="D305" s="2">
        <v>18.170000000000002</v>
      </c>
      <c r="E305" s="17">
        <v>748026374</v>
      </c>
      <c r="F305" s="17">
        <v>48694</v>
      </c>
    </row>
    <row r="306" spans="1:6" x14ac:dyDescent="0.25">
      <c r="A306" s="2">
        <v>18.09</v>
      </c>
      <c r="B306" s="2">
        <v>17.989999999999998</v>
      </c>
      <c r="C306" s="2">
        <v>17.95</v>
      </c>
      <c r="D306" s="2">
        <v>18.29</v>
      </c>
      <c r="E306" s="17">
        <v>683237204</v>
      </c>
      <c r="F306" s="17">
        <v>25942</v>
      </c>
    </row>
    <row r="307" spans="1:6" x14ac:dyDescent="0.25">
      <c r="A307" s="2">
        <v>18.09</v>
      </c>
      <c r="B307" s="2">
        <v>18.11</v>
      </c>
      <c r="C307" s="2">
        <v>18.09</v>
      </c>
      <c r="D307" s="2">
        <v>18.489999999999998</v>
      </c>
      <c r="E307" s="17">
        <v>798563954</v>
      </c>
      <c r="F307" s="17">
        <v>36326</v>
      </c>
    </row>
    <row r="308" spans="1:6" x14ac:dyDescent="0.25">
      <c r="A308" s="2">
        <v>18.100000000000001</v>
      </c>
      <c r="B308" s="2">
        <v>17.7</v>
      </c>
      <c r="C308" s="2">
        <v>17.61</v>
      </c>
      <c r="D308" s="2">
        <v>18.25</v>
      </c>
      <c r="E308" s="17">
        <v>925073214</v>
      </c>
      <c r="F308" s="17">
        <v>38772</v>
      </c>
    </row>
    <row r="309" spans="1:6" x14ac:dyDescent="0.25">
      <c r="A309" s="2">
        <v>18</v>
      </c>
      <c r="B309" s="2">
        <v>18.22</v>
      </c>
      <c r="C309" s="2">
        <v>17.71</v>
      </c>
      <c r="D309" s="2">
        <v>18.29</v>
      </c>
      <c r="E309" s="17">
        <v>1037308024</v>
      </c>
      <c r="F309" s="17">
        <v>52991</v>
      </c>
    </row>
    <row r="310" spans="1:6" x14ac:dyDescent="0.25">
      <c r="A310" s="2">
        <v>18.2</v>
      </c>
      <c r="B310" s="2">
        <v>18.260000000000002</v>
      </c>
      <c r="C310" s="2">
        <v>18</v>
      </c>
      <c r="D310" s="2">
        <v>18.43</v>
      </c>
      <c r="E310" s="17">
        <v>941395100</v>
      </c>
      <c r="F310" s="17">
        <v>50817</v>
      </c>
    </row>
    <row r="311" spans="1:6" x14ac:dyDescent="0.25">
      <c r="A311" s="2">
        <v>17.95</v>
      </c>
      <c r="B311" s="2">
        <v>17.649999999999999</v>
      </c>
      <c r="C311" s="2">
        <v>17.48</v>
      </c>
      <c r="D311" s="2">
        <v>18.09</v>
      </c>
      <c r="E311" s="17">
        <v>854846869</v>
      </c>
      <c r="F311" s="17">
        <v>31741</v>
      </c>
    </row>
    <row r="312" spans="1:6" x14ac:dyDescent="0.25">
      <c r="A312" s="2">
        <v>17.739999999999998</v>
      </c>
      <c r="B312" s="2">
        <v>17.309999999999999</v>
      </c>
      <c r="C312" s="2">
        <v>17.22</v>
      </c>
      <c r="D312" s="2">
        <v>17.739999999999998</v>
      </c>
      <c r="E312" s="17">
        <v>1099335176</v>
      </c>
      <c r="F312" s="17">
        <v>48292</v>
      </c>
    </row>
    <row r="313" spans="1:6" x14ac:dyDescent="0.25">
      <c r="A313" s="2">
        <v>17.62</v>
      </c>
      <c r="B313" s="2">
        <v>17.72</v>
      </c>
      <c r="C313" s="2">
        <v>17.34</v>
      </c>
      <c r="D313" s="2">
        <v>17.79</v>
      </c>
      <c r="E313" s="17">
        <v>1146810092</v>
      </c>
      <c r="F313" s="17">
        <v>46561</v>
      </c>
    </row>
    <row r="314" spans="1:6" x14ac:dyDescent="0.25">
      <c r="A314" s="2">
        <v>17.420000000000002</v>
      </c>
      <c r="B314" s="2">
        <v>17.21</v>
      </c>
      <c r="C314" s="2">
        <v>17.18</v>
      </c>
      <c r="D314" s="2">
        <v>17.64</v>
      </c>
      <c r="E314" s="17">
        <v>1341211618</v>
      </c>
      <c r="F314" s="17">
        <v>69547</v>
      </c>
    </row>
    <row r="315" spans="1:6" x14ac:dyDescent="0.25">
      <c r="A315" s="2">
        <v>16.899999999999999</v>
      </c>
      <c r="B315" s="2">
        <v>16.239999999999998</v>
      </c>
      <c r="C315" s="2">
        <v>16.07</v>
      </c>
      <c r="D315" s="2">
        <v>16.899999999999999</v>
      </c>
      <c r="E315" s="17">
        <v>1239306404</v>
      </c>
      <c r="F315" s="17">
        <v>66142</v>
      </c>
    </row>
    <row r="316" spans="1:6" x14ac:dyDescent="0.25">
      <c r="A316" s="2">
        <v>16.260000000000002</v>
      </c>
      <c r="B316" s="2">
        <v>16.010000000000002</v>
      </c>
      <c r="C316" s="2">
        <v>15.98</v>
      </c>
      <c r="D316" s="2">
        <v>16.29</v>
      </c>
      <c r="E316" s="17">
        <v>1063794912</v>
      </c>
      <c r="F316" s="17">
        <v>74520</v>
      </c>
    </row>
    <row r="317" spans="1:6" x14ac:dyDescent="0.25">
      <c r="A317" s="2">
        <v>15.76</v>
      </c>
      <c r="B317" s="2">
        <v>15.19</v>
      </c>
      <c r="C317" s="2">
        <v>15.03</v>
      </c>
      <c r="D317" s="2">
        <v>15.82</v>
      </c>
      <c r="E317" s="17">
        <v>899142382</v>
      </c>
      <c r="F317" s="17">
        <v>42897</v>
      </c>
    </row>
    <row r="318" spans="1:6" x14ac:dyDescent="0.25">
      <c r="A318" s="2">
        <v>15.39</v>
      </c>
      <c r="B318" s="2">
        <v>15.61</v>
      </c>
      <c r="C318" s="2">
        <v>15.29</v>
      </c>
      <c r="D318" s="2">
        <v>15.66</v>
      </c>
      <c r="E318" s="17">
        <v>1047210135</v>
      </c>
      <c r="F318" s="17">
        <v>46413</v>
      </c>
    </row>
    <row r="319" spans="1:6" x14ac:dyDescent="0.25">
      <c r="A319" s="2">
        <v>15.73</v>
      </c>
      <c r="B319" s="2">
        <v>15.52</v>
      </c>
      <c r="C319" s="2">
        <v>15.51</v>
      </c>
      <c r="D319" s="2">
        <v>15.77</v>
      </c>
      <c r="E319" s="17">
        <v>599703457</v>
      </c>
      <c r="F319" s="17">
        <v>34258</v>
      </c>
    </row>
    <row r="320" spans="1:6" x14ac:dyDescent="0.25">
      <c r="A320" s="2">
        <v>15.26</v>
      </c>
      <c r="B320" s="2">
        <v>15.23</v>
      </c>
      <c r="C320" s="2">
        <v>14.97</v>
      </c>
      <c r="D320" s="2">
        <v>15.38</v>
      </c>
      <c r="E320" s="17">
        <v>1090130397</v>
      </c>
      <c r="F320" s="17">
        <v>43130</v>
      </c>
    </row>
    <row r="321" spans="1:6" x14ac:dyDescent="0.25">
      <c r="A321" s="2">
        <v>15.1</v>
      </c>
      <c r="B321" s="2">
        <v>14.71</v>
      </c>
      <c r="C321" s="2">
        <v>14.62</v>
      </c>
      <c r="D321" s="2">
        <v>15.1</v>
      </c>
      <c r="E321" s="17">
        <v>1142794305</v>
      </c>
      <c r="F321" s="17">
        <v>44374</v>
      </c>
    </row>
    <row r="322" spans="1:6" x14ac:dyDescent="0.25">
      <c r="A322" s="2">
        <v>14.58</v>
      </c>
      <c r="B322" s="2">
        <v>14.58</v>
      </c>
      <c r="C322" s="2">
        <v>14.16</v>
      </c>
      <c r="D322" s="2">
        <v>14.64</v>
      </c>
      <c r="E322" s="17">
        <v>935819200</v>
      </c>
      <c r="F322" s="17">
        <v>40505</v>
      </c>
    </row>
    <row r="323" spans="1:6" x14ac:dyDescent="0.25">
      <c r="A323" s="2">
        <v>14.02</v>
      </c>
      <c r="B323" s="2">
        <v>13.98</v>
      </c>
      <c r="C323" s="2">
        <v>13.83</v>
      </c>
      <c r="D323" s="2">
        <v>14.12</v>
      </c>
      <c r="E323" s="17">
        <v>547706864</v>
      </c>
      <c r="F323" s="17">
        <v>31465</v>
      </c>
    </row>
    <row r="324" spans="1:6" x14ac:dyDescent="0.25">
      <c r="A324" s="2">
        <v>13.97</v>
      </c>
      <c r="B324" s="2">
        <v>13.67</v>
      </c>
      <c r="C324" s="2">
        <v>13.62</v>
      </c>
      <c r="D324" s="2">
        <v>13.97</v>
      </c>
      <c r="E324" s="17">
        <v>474102201</v>
      </c>
      <c r="F324" s="17">
        <v>26164</v>
      </c>
    </row>
    <row r="325" spans="1:6" x14ac:dyDescent="0.25">
      <c r="A325" s="2">
        <v>13.57</v>
      </c>
      <c r="B325" s="2">
        <v>13.53</v>
      </c>
      <c r="C325" s="2">
        <v>13.44</v>
      </c>
      <c r="D325" s="2">
        <v>13.77</v>
      </c>
      <c r="E325" s="17">
        <v>528427502</v>
      </c>
      <c r="F325" s="17">
        <v>28869</v>
      </c>
    </row>
    <row r="326" spans="1:6" x14ac:dyDescent="0.25">
      <c r="A326" s="2">
        <v>13.43</v>
      </c>
      <c r="B326" s="2">
        <v>13.8</v>
      </c>
      <c r="C326" s="2">
        <v>13.43</v>
      </c>
      <c r="D326" s="2">
        <v>13.9</v>
      </c>
      <c r="E326" s="17">
        <v>720784063</v>
      </c>
      <c r="F326" s="17">
        <v>37730</v>
      </c>
    </row>
    <row r="327" spans="1:6" x14ac:dyDescent="0.25">
      <c r="A327" s="2">
        <v>13.85</v>
      </c>
      <c r="B327" s="2">
        <v>13.3</v>
      </c>
      <c r="C327" s="2">
        <v>13.12</v>
      </c>
      <c r="D327" s="2">
        <v>13.85</v>
      </c>
      <c r="E327" s="17">
        <v>922394482</v>
      </c>
      <c r="F327" s="17">
        <v>41757</v>
      </c>
    </row>
    <row r="328" spans="1:6" x14ac:dyDescent="0.25">
      <c r="A328" s="2">
        <v>13.12</v>
      </c>
      <c r="B328" s="2">
        <v>13.4</v>
      </c>
      <c r="C328" s="2">
        <v>12.87</v>
      </c>
      <c r="D328" s="2">
        <v>13.4</v>
      </c>
      <c r="E328" s="17">
        <v>752929953</v>
      </c>
      <c r="F328" s="17">
        <v>49778</v>
      </c>
    </row>
    <row r="329" spans="1:6" x14ac:dyDescent="0.25">
      <c r="A329" s="2">
        <v>13.4</v>
      </c>
      <c r="B329" s="2">
        <v>13.59</v>
      </c>
      <c r="C329" s="2">
        <v>13.39</v>
      </c>
      <c r="D329" s="2">
        <v>13.69</v>
      </c>
      <c r="E329" s="17">
        <v>477486817</v>
      </c>
      <c r="F329" s="17">
        <v>25987</v>
      </c>
    </row>
    <row r="330" spans="1:6" x14ac:dyDescent="0.25">
      <c r="A330" s="2">
        <v>13.69</v>
      </c>
      <c r="B330" s="2">
        <v>13.98</v>
      </c>
      <c r="C330" s="2">
        <v>13.54</v>
      </c>
      <c r="D330" s="2">
        <v>13.98</v>
      </c>
      <c r="E330" s="17">
        <v>721162532</v>
      </c>
      <c r="F330" s="17">
        <v>48631</v>
      </c>
    </row>
    <row r="331" spans="1:6" x14ac:dyDescent="0.25">
      <c r="A331" s="2">
        <v>14</v>
      </c>
      <c r="B331" s="2">
        <v>13.89</v>
      </c>
      <c r="C331" s="2">
        <v>13.84</v>
      </c>
      <c r="D331" s="2">
        <v>14.09</v>
      </c>
      <c r="E331" s="17">
        <v>661999886</v>
      </c>
      <c r="F331" s="17">
        <v>48058</v>
      </c>
    </row>
    <row r="332" spans="1:6" x14ac:dyDescent="0.25">
      <c r="A332" s="2">
        <v>13.66</v>
      </c>
      <c r="B332" s="2">
        <v>13.6</v>
      </c>
      <c r="C332" s="2">
        <v>13.4</v>
      </c>
      <c r="D332" s="2">
        <v>13.69</v>
      </c>
      <c r="E332" s="17">
        <v>823058791</v>
      </c>
      <c r="F332" s="17">
        <v>41655</v>
      </c>
    </row>
    <row r="333" spans="1:6" x14ac:dyDescent="0.25">
      <c r="A333" s="2">
        <v>13.5</v>
      </c>
      <c r="B333" s="2">
        <v>13.45</v>
      </c>
      <c r="C333" s="2">
        <v>13.33</v>
      </c>
      <c r="D333" s="2">
        <v>13.63</v>
      </c>
      <c r="E333" s="17">
        <v>698162076</v>
      </c>
      <c r="F333" s="17">
        <v>46265</v>
      </c>
    </row>
    <row r="334" spans="1:6" x14ac:dyDescent="0.25">
      <c r="A334" s="2">
        <v>13.05</v>
      </c>
      <c r="B334" s="2">
        <v>13.42</v>
      </c>
      <c r="C334" s="2">
        <v>13.02</v>
      </c>
      <c r="D334" s="2">
        <v>13.54</v>
      </c>
      <c r="E334" s="17">
        <v>675605015</v>
      </c>
      <c r="F334" s="17">
        <v>34844</v>
      </c>
    </row>
    <row r="335" spans="1:6" x14ac:dyDescent="0.25">
      <c r="A335" s="2">
        <v>13.16</v>
      </c>
      <c r="B335" s="2">
        <v>13.34</v>
      </c>
      <c r="C335" s="2">
        <v>13.16</v>
      </c>
      <c r="D335" s="2">
        <v>13.42</v>
      </c>
      <c r="E335" s="17">
        <v>588971163</v>
      </c>
      <c r="F335" s="17">
        <v>33583</v>
      </c>
    </row>
    <row r="336" spans="1:6" x14ac:dyDescent="0.25">
      <c r="A336" s="2">
        <v>13.51</v>
      </c>
      <c r="B336" s="2">
        <v>13.21</v>
      </c>
      <c r="C336" s="2">
        <v>13.16</v>
      </c>
      <c r="D336" s="2">
        <v>13.56</v>
      </c>
      <c r="E336" s="17">
        <v>563161894</v>
      </c>
      <c r="F336" s="17">
        <v>35298</v>
      </c>
    </row>
    <row r="337" spans="1:6" x14ac:dyDescent="0.25">
      <c r="A337" s="2">
        <v>13.11</v>
      </c>
      <c r="B337" s="2">
        <v>13.15</v>
      </c>
      <c r="C337" s="2">
        <v>12.97</v>
      </c>
      <c r="D337" s="2">
        <v>13.36</v>
      </c>
      <c r="E337" s="17">
        <v>574176151</v>
      </c>
      <c r="F337" s="17">
        <v>36314</v>
      </c>
    </row>
    <row r="338" spans="1:6" x14ac:dyDescent="0.25">
      <c r="A338" s="2">
        <v>13.01</v>
      </c>
      <c r="B338" s="2">
        <v>13.7</v>
      </c>
      <c r="C338" s="2">
        <v>12.94</v>
      </c>
      <c r="D338" s="2">
        <v>13.85</v>
      </c>
      <c r="E338" s="17">
        <v>852543081</v>
      </c>
      <c r="F338" s="17">
        <v>63112</v>
      </c>
    </row>
    <row r="339" spans="1:6" x14ac:dyDescent="0.25">
      <c r="A339" s="2">
        <v>13.95</v>
      </c>
      <c r="B339" s="2">
        <v>13.32</v>
      </c>
      <c r="C339" s="2">
        <v>13.27</v>
      </c>
      <c r="D339" s="2">
        <v>13.95</v>
      </c>
      <c r="E339" s="17">
        <v>603758058</v>
      </c>
      <c r="F339" s="17">
        <v>36988</v>
      </c>
    </row>
    <row r="340" spans="1:6" x14ac:dyDescent="0.25">
      <c r="A340" s="2">
        <v>13.51</v>
      </c>
      <c r="B340" s="2">
        <v>13.96</v>
      </c>
      <c r="C340" s="2">
        <v>13.51</v>
      </c>
      <c r="D340" s="2">
        <v>14.02</v>
      </c>
      <c r="E340" s="17">
        <v>582794508</v>
      </c>
      <c r="F340" s="17">
        <v>40785</v>
      </c>
    </row>
    <row r="341" spans="1:6" x14ac:dyDescent="0.25">
      <c r="A341" s="2">
        <v>14.22</v>
      </c>
      <c r="B341" s="2">
        <v>14.07</v>
      </c>
      <c r="C341" s="2">
        <v>13.96</v>
      </c>
      <c r="D341" s="2">
        <v>14.29</v>
      </c>
      <c r="E341" s="17">
        <v>602475541</v>
      </c>
      <c r="F341" s="17">
        <v>40697</v>
      </c>
    </row>
    <row r="342" spans="1:6" x14ac:dyDescent="0.25">
      <c r="A342" s="2">
        <v>13.98</v>
      </c>
      <c r="B342" s="2">
        <v>13.69</v>
      </c>
      <c r="C342" s="2">
        <v>13.53</v>
      </c>
      <c r="D342" s="2">
        <v>13.98</v>
      </c>
      <c r="E342" s="17">
        <v>569623280</v>
      </c>
      <c r="F342" s="17">
        <v>29736</v>
      </c>
    </row>
    <row r="343" spans="1:6" x14ac:dyDescent="0.25">
      <c r="A343" s="2">
        <v>13.83</v>
      </c>
      <c r="B343" s="2">
        <v>13.79</v>
      </c>
      <c r="C343" s="2">
        <v>13.73</v>
      </c>
      <c r="D343" s="2">
        <v>13.93</v>
      </c>
      <c r="E343" s="17">
        <v>359912266</v>
      </c>
      <c r="F343" s="17">
        <v>25656</v>
      </c>
    </row>
    <row r="344" spans="1:6" x14ac:dyDescent="0.25">
      <c r="A344" s="2">
        <v>13.57</v>
      </c>
      <c r="B344" s="2">
        <v>13.22</v>
      </c>
      <c r="C344" s="2">
        <v>13.15</v>
      </c>
      <c r="D344" s="2">
        <v>13.58</v>
      </c>
      <c r="E344" s="17">
        <v>762706325</v>
      </c>
      <c r="F344" s="17">
        <v>42116</v>
      </c>
    </row>
    <row r="345" spans="1:6" x14ac:dyDescent="0.25">
      <c r="A345" s="2">
        <v>13</v>
      </c>
      <c r="B345" s="2">
        <v>12.97</v>
      </c>
      <c r="C345" s="2">
        <v>12.76</v>
      </c>
      <c r="D345" s="2">
        <v>13.09</v>
      </c>
      <c r="E345" s="17">
        <v>585180304</v>
      </c>
      <c r="F345" s="17">
        <v>34154</v>
      </c>
    </row>
    <row r="346" spans="1:6" x14ac:dyDescent="0.25">
      <c r="A346" s="2">
        <v>12.85</v>
      </c>
      <c r="B346" s="2">
        <v>13.13</v>
      </c>
      <c r="C346" s="2">
        <v>12.71</v>
      </c>
      <c r="D346" s="2">
        <v>13.22</v>
      </c>
      <c r="E346" s="17">
        <v>784822234</v>
      </c>
      <c r="F346" s="17">
        <v>45622</v>
      </c>
    </row>
    <row r="347" spans="1:6" x14ac:dyDescent="0.25">
      <c r="A347" s="2">
        <v>13.09</v>
      </c>
      <c r="B347" s="2">
        <v>13.04</v>
      </c>
      <c r="C347" s="2">
        <v>12.97</v>
      </c>
      <c r="D347" s="2">
        <v>13.23</v>
      </c>
      <c r="E347" s="17">
        <v>672169128</v>
      </c>
      <c r="F347" s="17">
        <v>34218</v>
      </c>
    </row>
    <row r="348" spans="1:6" x14ac:dyDescent="0.25">
      <c r="A348" s="2">
        <v>12.87</v>
      </c>
      <c r="B348" s="2">
        <v>12.5</v>
      </c>
      <c r="C348" s="2">
        <v>12.45</v>
      </c>
      <c r="D348" s="2">
        <v>12.96</v>
      </c>
      <c r="E348" s="17">
        <v>468228087</v>
      </c>
      <c r="F348" s="17">
        <v>25937</v>
      </c>
    </row>
    <row r="349" spans="1:6" x14ac:dyDescent="0.25">
      <c r="A349" s="2">
        <v>12.55</v>
      </c>
      <c r="B349" s="2">
        <v>12.69</v>
      </c>
      <c r="C349" s="2">
        <v>12.45</v>
      </c>
      <c r="D349" s="2">
        <v>12.9</v>
      </c>
      <c r="E349" s="17">
        <v>637826972</v>
      </c>
      <c r="F349" s="17">
        <v>36459</v>
      </c>
    </row>
    <row r="350" spans="1:6" x14ac:dyDescent="0.25">
      <c r="A350" s="2">
        <v>12.53</v>
      </c>
      <c r="B350" s="2">
        <v>12.42</v>
      </c>
      <c r="C350" s="2">
        <v>12.35</v>
      </c>
      <c r="D350" s="2">
        <v>12.64</v>
      </c>
      <c r="E350" s="17">
        <v>503752563</v>
      </c>
      <c r="F350" s="17">
        <v>25901</v>
      </c>
    </row>
    <row r="351" spans="1:6" x14ac:dyDescent="0.25">
      <c r="A351" s="2">
        <v>12.4</v>
      </c>
      <c r="B351" s="2">
        <v>12.5</v>
      </c>
      <c r="C351" s="2">
        <v>12.37</v>
      </c>
      <c r="D351" s="2">
        <v>12.71</v>
      </c>
      <c r="E351" s="17">
        <v>549920293</v>
      </c>
      <c r="F351" s="17">
        <v>23737</v>
      </c>
    </row>
    <row r="352" spans="1:6" x14ac:dyDescent="0.25">
      <c r="A352" s="2">
        <v>12.67</v>
      </c>
      <c r="B352" s="2">
        <v>12.48</v>
      </c>
      <c r="C352" s="2">
        <v>12.42</v>
      </c>
      <c r="D352" s="2">
        <v>12.86</v>
      </c>
      <c r="E352" s="17">
        <v>770320346</v>
      </c>
      <c r="F352" s="17">
        <v>25664</v>
      </c>
    </row>
    <row r="353" spans="1:6" x14ac:dyDescent="0.25">
      <c r="A353" s="2">
        <v>12.35</v>
      </c>
      <c r="B353" s="2">
        <v>12.63</v>
      </c>
      <c r="C353" s="2">
        <v>12.3</v>
      </c>
      <c r="D353" s="2">
        <v>12.63</v>
      </c>
      <c r="E353" s="17">
        <v>535449124</v>
      </c>
      <c r="F353" s="17">
        <v>28398</v>
      </c>
    </row>
    <row r="354" spans="1:6" x14ac:dyDescent="0.25">
      <c r="A354" s="2">
        <v>12.79</v>
      </c>
      <c r="B354" s="2">
        <v>12.82</v>
      </c>
      <c r="C354" s="2">
        <v>12.7</v>
      </c>
      <c r="D354" s="2">
        <v>12.92</v>
      </c>
      <c r="E354" s="17">
        <v>425050847</v>
      </c>
      <c r="F354" s="17">
        <v>27018</v>
      </c>
    </row>
    <row r="355" spans="1:6" x14ac:dyDescent="0.25">
      <c r="A355" s="2">
        <v>12.88</v>
      </c>
      <c r="B355" s="2">
        <v>12.8</v>
      </c>
      <c r="C355" s="2">
        <v>12.78</v>
      </c>
      <c r="D355" s="2">
        <v>13.03</v>
      </c>
      <c r="E355" s="17">
        <v>577432970</v>
      </c>
      <c r="F355" s="17">
        <v>26443</v>
      </c>
    </row>
    <row r="356" spans="1:6" x14ac:dyDescent="0.25">
      <c r="A356" s="2">
        <v>12.76</v>
      </c>
      <c r="B356" s="2">
        <v>12.47</v>
      </c>
      <c r="C356" s="2">
        <v>12.32</v>
      </c>
      <c r="D356" s="2">
        <v>12.76</v>
      </c>
      <c r="E356" s="17">
        <v>583107399</v>
      </c>
      <c r="F356" s="17">
        <v>34706</v>
      </c>
    </row>
    <row r="357" spans="1:6" x14ac:dyDescent="0.25">
      <c r="A357" s="2">
        <v>12.49</v>
      </c>
      <c r="B357" s="2">
        <v>12.31</v>
      </c>
      <c r="C357" s="2">
        <v>12.14</v>
      </c>
      <c r="D357" s="2">
        <v>12.56</v>
      </c>
      <c r="E357" s="17">
        <v>596410988</v>
      </c>
      <c r="F357" s="17">
        <v>34431</v>
      </c>
    </row>
    <row r="358" spans="1:6" x14ac:dyDescent="0.25">
      <c r="A358" s="2">
        <v>12.31</v>
      </c>
      <c r="B358" s="2">
        <v>12.19</v>
      </c>
      <c r="C358" s="2">
        <v>12.07</v>
      </c>
      <c r="D358" s="2">
        <v>12.37</v>
      </c>
      <c r="E358" s="17">
        <v>654063029</v>
      </c>
      <c r="F358" s="17">
        <v>36422</v>
      </c>
    </row>
    <row r="359" spans="1:6" x14ac:dyDescent="0.25">
      <c r="A359" s="2">
        <v>12</v>
      </c>
      <c r="B359" s="2">
        <v>12.05</v>
      </c>
      <c r="C359" s="2">
        <v>11.98</v>
      </c>
      <c r="D359" s="2">
        <v>12.44</v>
      </c>
      <c r="E359" s="17">
        <v>862813313</v>
      </c>
      <c r="F359" s="17">
        <v>49390</v>
      </c>
    </row>
    <row r="360" spans="1:6" x14ac:dyDescent="0.25">
      <c r="A360" s="2">
        <v>12.1</v>
      </c>
      <c r="B360" s="2">
        <v>11.63</v>
      </c>
      <c r="C360" s="2">
        <v>11.6</v>
      </c>
      <c r="D360" s="2">
        <v>12.1</v>
      </c>
      <c r="E360" s="17">
        <v>657752701</v>
      </c>
      <c r="F360" s="17">
        <v>49821</v>
      </c>
    </row>
    <row r="361" spans="1:6" x14ac:dyDescent="0.25">
      <c r="A361" s="2">
        <v>11.56</v>
      </c>
      <c r="B361" s="2">
        <v>11.95</v>
      </c>
      <c r="C361" s="2">
        <v>11.56</v>
      </c>
      <c r="D361" s="2">
        <v>11.97</v>
      </c>
      <c r="E361" s="17">
        <v>483393336</v>
      </c>
      <c r="F361" s="17">
        <v>34975</v>
      </c>
    </row>
    <row r="362" spans="1:6" x14ac:dyDescent="0.25">
      <c r="A362" s="2">
        <v>11.88</v>
      </c>
      <c r="B362" s="2">
        <v>11.92</v>
      </c>
      <c r="C362" s="2">
        <v>11.75</v>
      </c>
      <c r="D362" s="2">
        <v>12.07</v>
      </c>
      <c r="E362" s="17">
        <v>396023523</v>
      </c>
      <c r="F362" s="17">
        <v>27510</v>
      </c>
    </row>
    <row r="363" spans="1:6" x14ac:dyDescent="0.25">
      <c r="A363" s="2">
        <v>11.91</v>
      </c>
      <c r="B363" s="2">
        <v>11.79</v>
      </c>
      <c r="C363" s="2">
        <v>11.7</v>
      </c>
      <c r="D363" s="2">
        <v>11.97</v>
      </c>
      <c r="E363" s="17">
        <v>490430343</v>
      </c>
      <c r="F363" s="17">
        <v>26375</v>
      </c>
    </row>
    <row r="364" spans="1:6" x14ac:dyDescent="0.25">
      <c r="A364" s="2">
        <v>11.65</v>
      </c>
      <c r="B364" s="2">
        <v>12.12</v>
      </c>
      <c r="C364" s="2">
        <v>11.65</v>
      </c>
      <c r="D364" s="2">
        <v>12.17</v>
      </c>
      <c r="E364" s="17">
        <v>636587178</v>
      </c>
      <c r="F364" s="17">
        <v>37740</v>
      </c>
    </row>
    <row r="365" spans="1:6" x14ac:dyDescent="0.25">
      <c r="A365" s="2">
        <v>12.01</v>
      </c>
      <c r="B365" s="2">
        <v>11.93</v>
      </c>
      <c r="C365" s="2">
        <v>11.87</v>
      </c>
      <c r="D365" s="2">
        <v>12.12</v>
      </c>
      <c r="E365" s="17">
        <v>756652711</v>
      </c>
      <c r="F365" s="17">
        <v>44654</v>
      </c>
    </row>
    <row r="366" spans="1:6" x14ac:dyDescent="0.25">
      <c r="A366" s="2">
        <v>11.9</v>
      </c>
      <c r="B366" s="2">
        <v>11.58</v>
      </c>
      <c r="C366" s="2">
        <v>11.33</v>
      </c>
      <c r="D366" s="2">
        <v>11.9</v>
      </c>
      <c r="E366" s="17">
        <v>645302628</v>
      </c>
      <c r="F366" s="17">
        <v>47906</v>
      </c>
    </row>
    <row r="367" spans="1:6" x14ac:dyDescent="0.25">
      <c r="A367" s="2">
        <v>11.36</v>
      </c>
      <c r="B367" s="2">
        <v>11.33</v>
      </c>
      <c r="C367" s="2">
        <v>11.1</v>
      </c>
      <c r="D367" s="2">
        <v>11.62</v>
      </c>
      <c r="E367" s="17">
        <v>551955813</v>
      </c>
      <c r="F367" s="17">
        <v>33560</v>
      </c>
    </row>
    <row r="368" spans="1:6" x14ac:dyDescent="0.25">
      <c r="A368" s="2">
        <v>11.25</v>
      </c>
      <c r="B368" s="2">
        <v>11.93</v>
      </c>
      <c r="C368" s="2">
        <v>11.22</v>
      </c>
      <c r="D368" s="2">
        <v>11.97</v>
      </c>
      <c r="E368" s="17">
        <v>598459393</v>
      </c>
      <c r="F368" s="17">
        <v>36536</v>
      </c>
    </row>
    <row r="369" spans="1:6" x14ac:dyDescent="0.25">
      <c r="A369" s="2">
        <v>11.87</v>
      </c>
      <c r="B369" s="2">
        <v>11.76</v>
      </c>
      <c r="C369" s="2">
        <v>11.61</v>
      </c>
      <c r="D369" s="2">
        <v>11.98</v>
      </c>
      <c r="E369" s="17">
        <v>714220540</v>
      </c>
      <c r="F369" s="17">
        <v>44681</v>
      </c>
    </row>
    <row r="370" spans="1:6" x14ac:dyDescent="0.25">
      <c r="A370" s="2">
        <v>11.44</v>
      </c>
      <c r="B370" s="2">
        <v>11.4</v>
      </c>
      <c r="C370" s="2">
        <v>11.15</v>
      </c>
      <c r="D370" s="2">
        <v>11.55</v>
      </c>
      <c r="E370" s="17">
        <v>459249712</v>
      </c>
      <c r="F370" s="17">
        <v>36118</v>
      </c>
    </row>
    <row r="371" spans="1:6" x14ac:dyDescent="0.25">
      <c r="A371" s="2">
        <v>11.51</v>
      </c>
      <c r="B371" s="2">
        <v>11.99</v>
      </c>
      <c r="C371" s="2">
        <v>11.51</v>
      </c>
      <c r="D371" s="2">
        <v>12.04</v>
      </c>
      <c r="E371" s="17">
        <v>603205994</v>
      </c>
      <c r="F371" s="17">
        <v>40812</v>
      </c>
    </row>
    <row r="372" spans="1:6" x14ac:dyDescent="0.25">
      <c r="A372" s="2">
        <v>11.88</v>
      </c>
      <c r="B372" s="2">
        <v>11.95</v>
      </c>
      <c r="C372" s="2">
        <v>11.85</v>
      </c>
      <c r="D372" s="2">
        <v>12.07</v>
      </c>
      <c r="E372" s="17">
        <v>454134758</v>
      </c>
      <c r="F372" s="17">
        <v>34160</v>
      </c>
    </row>
    <row r="373" spans="1:6" x14ac:dyDescent="0.25">
      <c r="A373" s="2">
        <v>12.03</v>
      </c>
      <c r="B373" s="2">
        <v>11.98</v>
      </c>
      <c r="C373" s="2">
        <v>11.91</v>
      </c>
      <c r="D373" s="2">
        <v>12.25</v>
      </c>
      <c r="E373" s="17">
        <v>567393515</v>
      </c>
      <c r="F373" s="17">
        <v>37053</v>
      </c>
    </row>
    <row r="374" spans="1:6" x14ac:dyDescent="0.25">
      <c r="A374" s="2">
        <v>11.94</v>
      </c>
      <c r="B374" s="2">
        <v>11.84</v>
      </c>
      <c r="C374" s="2">
        <v>11.72</v>
      </c>
      <c r="D374" s="2">
        <v>11.97</v>
      </c>
      <c r="E374" s="17">
        <v>399813298</v>
      </c>
      <c r="F374" s="17">
        <v>26229</v>
      </c>
    </row>
    <row r="375" spans="1:6" x14ac:dyDescent="0.25">
      <c r="A375" s="2">
        <v>11.85</v>
      </c>
      <c r="B375" s="2">
        <v>11.77</v>
      </c>
      <c r="C375" s="2">
        <v>11.73</v>
      </c>
      <c r="D375" s="2">
        <v>11.99</v>
      </c>
      <c r="E375" s="17">
        <v>440343780</v>
      </c>
      <c r="F375" s="17">
        <v>23765</v>
      </c>
    </row>
    <row r="376" spans="1:6" x14ac:dyDescent="0.25">
      <c r="A376" s="2">
        <v>11.82</v>
      </c>
      <c r="B376" s="2">
        <v>11.82</v>
      </c>
      <c r="C376" s="2">
        <v>11.54</v>
      </c>
      <c r="D376" s="2">
        <v>11.9</v>
      </c>
      <c r="E376" s="17">
        <v>575196858</v>
      </c>
      <c r="F376" s="17">
        <v>30219</v>
      </c>
    </row>
    <row r="377" spans="1:6" x14ac:dyDescent="0.25">
      <c r="A377" s="2">
        <v>11.78</v>
      </c>
      <c r="B377" s="2">
        <v>11.51</v>
      </c>
      <c r="C377" s="2">
        <v>11.5</v>
      </c>
      <c r="D377" s="2">
        <v>11.97</v>
      </c>
      <c r="E377" s="17">
        <v>628986921</v>
      </c>
      <c r="F377" s="17">
        <v>55287</v>
      </c>
    </row>
    <row r="378" spans="1:6" x14ac:dyDescent="0.25">
      <c r="A378" s="2">
        <v>11.55</v>
      </c>
      <c r="B378" s="2">
        <v>10.97</v>
      </c>
      <c r="C378" s="2">
        <v>10.87</v>
      </c>
      <c r="D378" s="2">
        <v>11.74</v>
      </c>
      <c r="E378" s="17">
        <v>870749792</v>
      </c>
      <c r="F378" s="17">
        <v>59652</v>
      </c>
    </row>
    <row r="379" spans="1:6" x14ac:dyDescent="0.25">
      <c r="A379" s="2">
        <v>11.02</v>
      </c>
      <c r="B379" s="2">
        <v>10.91</v>
      </c>
      <c r="C379" s="2">
        <v>10.82</v>
      </c>
      <c r="D379" s="2">
        <v>11.06</v>
      </c>
      <c r="E379" s="17">
        <v>554016043</v>
      </c>
      <c r="F379" s="17">
        <v>40323</v>
      </c>
    </row>
    <row r="380" spans="1:6" x14ac:dyDescent="0.25">
      <c r="A380" s="2">
        <v>10.93</v>
      </c>
      <c r="B380" s="2">
        <v>10.92</v>
      </c>
      <c r="C380" s="2">
        <v>10.66</v>
      </c>
      <c r="D380" s="2">
        <v>10.98</v>
      </c>
      <c r="E380" s="17">
        <v>574385009</v>
      </c>
      <c r="F380" s="17">
        <v>49014</v>
      </c>
    </row>
    <row r="381" spans="1:6" x14ac:dyDescent="0.25">
      <c r="A381" s="2">
        <v>10.63</v>
      </c>
      <c r="B381" s="2">
        <v>10.47</v>
      </c>
      <c r="C381" s="2">
        <v>10.210000000000001</v>
      </c>
      <c r="D381" s="2">
        <v>10.63</v>
      </c>
      <c r="E381" s="17">
        <v>667074890</v>
      </c>
      <c r="F381" s="17">
        <v>44042</v>
      </c>
    </row>
    <row r="382" spans="1:6" x14ac:dyDescent="0.25">
      <c r="A382" s="2">
        <v>10.65</v>
      </c>
      <c r="B382" s="2">
        <v>10.61</v>
      </c>
      <c r="C382" s="2">
        <v>10.58</v>
      </c>
      <c r="D382" s="2">
        <v>10.8</v>
      </c>
      <c r="E382" s="17">
        <v>617170405</v>
      </c>
      <c r="F382" s="17">
        <v>57760</v>
      </c>
    </row>
    <row r="383" spans="1:6" x14ac:dyDescent="0.25">
      <c r="A383" s="2">
        <v>10.36</v>
      </c>
      <c r="B383" s="2">
        <v>10</v>
      </c>
      <c r="C383" s="2">
        <v>9.98</v>
      </c>
      <c r="D383" s="2">
        <v>10.37</v>
      </c>
      <c r="E383" s="17">
        <v>677672647</v>
      </c>
      <c r="F383" s="17">
        <v>42366</v>
      </c>
    </row>
    <row r="384" spans="1:6" x14ac:dyDescent="0.25">
      <c r="A384" s="2">
        <v>9.84</v>
      </c>
      <c r="B384" s="2">
        <v>9.85</v>
      </c>
      <c r="C384" s="2">
        <v>9.67</v>
      </c>
      <c r="D384" s="2">
        <v>9.94</v>
      </c>
      <c r="E384" s="17">
        <v>416980892</v>
      </c>
      <c r="F384" s="17">
        <v>26933</v>
      </c>
    </row>
    <row r="385" spans="1:6" x14ac:dyDescent="0.25">
      <c r="A385" s="2">
        <v>9.56</v>
      </c>
      <c r="B385" s="2">
        <v>9.66</v>
      </c>
      <c r="C385" s="2">
        <v>9.52</v>
      </c>
      <c r="D385" s="2">
        <v>9.98</v>
      </c>
      <c r="E385" s="17">
        <v>788314000</v>
      </c>
      <c r="F385" s="17">
        <v>52025</v>
      </c>
    </row>
    <row r="386" spans="1:6" x14ac:dyDescent="0.25">
      <c r="A386" s="2">
        <v>9.5</v>
      </c>
      <c r="B386" s="2">
        <v>9.09</v>
      </c>
      <c r="C386" s="2">
        <v>8.9499999999999993</v>
      </c>
      <c r="D386" s="2">
        <v>9.52</v>
      </c>
      <c r="E386" s="17">
        <v>621696879</v>
      </c>
      <c r="F386" s="17">
        <v>37393</v>
      </c>
    </row>
    <row r="387" spans="1:6" x14ac:dyDescent="0.25">
      <c r="A387" s="2">
        <v>9.2899999999999991</v>
      </c>
      <c r="B387" s="2">
        <v>9.65</v>
      </c>
      <c r="C387" s="2">
        <v>9.23</v>
      </c>
      <c r="D387" s="2">
        <v>9.67</v>
      </c>
      <c r="E387" s="17">
        <v>650206657</v>
      </c>
      <c r="F387" s="17">
        <v>49785</v>
      </c>
    </row>
    <row r="388" spans="1:6" x14ac:dyDescent="0.25">
      <c r="A388" s="2">
        <v>9.8699999999999992</v>
      </c>
      <c r="B388" s="2">
        <v>9.9499999999999993</v>
      </c>
      <c r="C388" s="2">
        <v>9.7899999999999991</v>
      </c>
      <c r="D388" s="2">
        <v>10.050000000000001</v>
      </c>
      <c r="E388" s="17">
        <v>239813774</v>
      </c>
      <c r="F388" s="17">
        <v>14771</v>
      </c>
    </row>
    <row r="389" spans="1:6" x14ac:dyDescent="0.25">
      <c r="A389" s="2">
        <v>9.82</v>
      </c>
      <c r="B389" s="2">
        <v>9.48</v>
      </c>
      <c r="C389" s="2">
        <v>9.3699999999999992</v>
      </c>
      <c r="D389" s="2">
        <v>9.85</v>
      </c>
      <c r="E389" s="17">
        <v>474561580</v>
      </c>
      <c r="F389" s="17">
        <v>36911</v>
      </c>
    </row>
    <row r="390" spans="1:6" x14ac:dyDescent="0.25">
      <c r="A390" s="2">
        <v>9.42</v>
      </c>
      <c r="B390" s="2">
        <v>9.42</v>
      </c>
      <c r="C390" s="2">
        <v>9.24</v>
      </c>
      <c r="D390" s="2">
        <v>9.49</v>
      </c>
      <c r="E390" s="17">
        <v>409086719</v>
      </c>
      <c r="F390" s="17">
        <v>19998</v>
      </c>
    </row>
    <row r="391" spans="1:6" x14ac:dyDescent="0.25">
      <c r="A391" s="2">
        <v>9.5</v>
      </c>
      <c r="B391" s="2">
        <v>9.43</v>
      </c>
      <c r="C391" s="2">
        <v>9.32</v>
      </c>
      <c r="D391" s="2">
        <v>9.57</v>
      </c>
      <c r="E391" s="17">
        <v>528907032</v>
      </c>
      <c r="F391" s="17">
        <v>33041</v>
      </c>
    </row>
    <row r="392" spans="1:6" x14ac:dyDescent="0.25">
      <c r="A392" s="2">
        <v>9.1999999999999993</v>
      </c>
      <c r="B392" s="2">
        <v>9.1</v>
      </c>
      <c r="C392" s="2">
        <v>9.07</v>
      </c>
      <c r="D392" s="2">
        <v>9.2799999999999994</v>
      </c>
      <c r="E392" s="17">
        <v>413285352</v>
      </c>
      <c r="F392" s="17">
        <v>30987</v>
      </c>
    </row>
    <row r="393" spans="1:6" x14ac:dyDescent="0.25">
      <c r="A393" s="2">
        <v>8.7799999999999994</v>
      </c>
      <c r="B393" s="2">
        <v>9.2200000000000006</v>
      </c>
      <c r="C393" s="2">
        <v>8.7799999999999994</v>
      </c>
      <c r="D393" s="2">
        <v>9.34</v>
      </c>
      <c r="E393" s="17">
        <v>523210746</v>
      </c>
      <c r="F393" s="17">
        <v>45754</v>
      </c>
    </row>
    <row r="394" spans="1:6" x14ac:dyDescent="0.25">
      <c r="A394" s="2">
        <v>9.25</v>
      </c>
      <c r="B394" s="2">
        <v>9</v>
      </c>
      <c r="C394" s="2">
        <v>8.92</v>
      </c>
      <c r="D394" s="2">
        <v>9.33</v>
      </c>
      <c r="E394" s="17">
        <v>688141107</v>
      </c>
      <c r="F394" s="17">
        <v>52875</v>
      </c>
    </row>
    <row r="395" spans="1:6" x14ac:dyDescent="0.25">
      <c r="A395" s="2">
        <v>9.67</v>
      </c>
      <c r="B395" s="2">
        <v>9.59</v>
      </c>
      <c r="C395" s="2">
        <v>9.51</v>
      </c>
      <c r="D395" s="2">
        <v>9.6999999999999993</v>
      </c>
      <c r="E395" s="17">
        <v>457943611</v>
      </c>
      <c r="F395" s="17">
        <v>34313</v>
      </c>
    </row>
    <row r="396" spans="1:6" x14ac:dyDescent="0.25">
      <c r="A396" s="2">
        <v>9.34</v>
      </c>
      <c r="B396" s="2">
        <v>9.61</v>
      </c>
      <c r="C396" s="2">
        <v>9.34</v>
      </c>
      <c r="D396" s="2">
        <v>9.75</v>
      </c>
      <c r="E396" s="17">
        <v>588387657</v>
      </c>
      <c r="F396" s="17">
        <v>35024</v>
      </c>
    </row>
    <row r="397" spans="1:6" x14ac:dyDescent="0.25">
      <c r="A397" s="2">
        <v>9.5299999999999994</v>
      </c>
      <c r="B397" s="2">
        <v>9.09</v>
      </c>
      <c r="C397" s="2">
        <v>8.94</v>
      </c>
      <c r="D397" s="2">
        <v>9.5399999999999991</v>
      </c>
      <c r="E397" s="17">
        <v>488894568</v>
      </c>
      <c r="F397" s="17">
        <v>29922</v>
      </c>
    </row>
    <row r="398" spans="1:6" x14ac:dyDescent="0.25">
      <c r="A398" s="2">
        <v>9.18</v>
      </c>
      <c r="B398" s="2">
        <v>9.2200000000000006</v>
      </c>
      <c r="C398" s="2">
        <v>9.1199999999999992</v>
      </c>
      <c r="D398" s="2">
        <v>9.3699999999999992</v>
      </c>
      <c r="E398" s="17">
        <v>587248258</v>
      </c>
      <c r="F398" s="17">
        <v>51235</v>
      </c>
    </row>
    <row r="399" spans="1:6" x14ac:dyDescent="0.25">
      <c r="A399" s="2">
        <v>8.9499999999999993</v>
      </c>
      <c r="B399" s="2">
        <v>8.75</v>
      </c>
      <c r="C399" s="2">
        <v>8.73</v>
      </c>
      <c r="D399" s="2">
        <v>8.9499999999999993</v>
      </c>
      <c r="E399" s="17">
        <v>557610412</v>
      </c>
      <c r="F399" s="17">
        <v>36952</v>
      </c>
    </row>
    <row r="400" spans="1:6" x14ac:dyDescent="0.25">
      <c r="A400" s="2">
        <v>8.5</v>
      </c>
      <c r="B400" s="2">
        <v>8.41</v>
      </c>
      <c r="C400" s="2">
        <v>8.2799999999999994</v>
      </c>
      <c r="D400" s="2">
        <v>8.5399999999999991</v>
      </c>
      <c r="E400" s="17">
        <v>393273364</v>
      </c>
      <c r="F400" s="17">
        <v>40664</v>
      </c>
    </row>
    <row r="401" spans="1:6" x14ac:dyDescent="0.25">
      <c r="A401" s="2">
        <v>8.51</v>
      </c>
      <c r="B401" s="2">
        <v>8.3000000000000007</v>
      </c>
      <c r="C401" s="2">
        <v>8.27</v>
      </c>
      <c r="D401" s="2">
        <v>8.69</v>
      </c>
      <c r="E401" s="17">
        <v>718122261</v>
      </c>
      <c r="F401" s="17">
        <v>41497</v>
      </c>
    </row>
    <row r="402" spans="1:6" x14ac:dyDescent="0.25">
      <c r="A402" s="2">
        <v>8.3000000000000007</v>
      </c>
      <c r="B402" s="2">
        <v>8.6</v>
      </c>
      <c r="C402" s="2">
        <v>8.25</v>
      </c>
      <c r="D402" s="2">
        <v>8.77</v>
      </c>
      <c r="E402" s="17">
        <v>554243825</v>
      </c>
      <c r="F402" s="17">
        <v>36772</v>
      </c>
    </row>
    <row r="403" spans="1:6" x14ac:dyDescent="0.25">
      <c r="A403" s="2">
        <v>8.6199999999999992</v>
      </c>
      <c r="B403" s="2">
        <v>8.58</v>
      </c>
      <c r="C403" s="2">
        <v>8.52</v>
      </c>
      <c r="D403" s="2">
        <v>8.84</v>
      </c>
      <c r="E403" s="17">
        <v>320145079</v>
      </c>
      <c r="F403" s="17">
        <v>24468</v>
      </c>
    </row>
    <row r="404" spans="1:6" x14ac:dyDescent="0.25">
      <c r="A404" s="2">
        <v>8.7799999999999994</v>
      </c>
      <c r="B404" s="2">
        <v>8.9700000000000006</v>
      </c>
      <c r="C404" s="2">
        <v>8.7799999999999994</v>
      </c>
      <c r="D404" s="2">
        <v>8.99</v>
      </c>
      <c r="E404" s="17">
        <v>341657316</v>
      </c>
      <c r="F404" s="17">
        <v>31015</v>
      </c>
    </row>
    <row r="405" spans="1:6" x14ac:dyDescent="0.25">
      <c r="A405" s="2">
        <v>9.18</v>
      </c>
      <c r="B405" s="2">
        <v>9.2799999999999994</v>
      </c>
      <c r="C405" s="2">
        <v>9.0500000000000007</v>
      </c>
      <c r="D405" s="2">
        <v>9.3800000000000008</v>
      </c>
      <c r="E405" s="17">
        <v>425936869</v>
      </c>
      <c r="F405" s="17">
        <v>44694</v>
      </c>
    </row>
    <row r="406" spans="1:6" x14ac:dyDescent="0.25">
      <c r="A406" s="2">
        <v>9.39</v>
      </c>
      <c r="B406" s="2">
        <v>8.8000000000000007</v>
      </c>
      <c r="C406" s="2">
        <v>8.8000000000000007</v>
      </c>
      <c r="D406" s="2">
        <v>9.41</v>
      </c>
      <c r="E406" s="17">
        <v>702815533</v>
      </c>
      <c r="F406" s="17">
        <v>54657</v>
      </c>
    </row>
    <row r="407" spans="1:6" x14ac:dyDescent="0.25">
      <c r="A407" s="2">
        <v>8.6199999999999992</v>
      </c>
      <c r="B407" s="2">
        <v>8.42</v>
      </c>
      <c r="C407" s="2">
        <v>8.39</v>
      </c>
      <c r="D407" s="2">
        <v>8.7200000000000006</v>
      </c>
      <c r="E407" s="17">
        <v>294416677</v>
      </c>
      <c r="F407" s="17">
        <v>30075</v>
      </c>
    </row>
    <row r="408" spans="1:6" x14ac:dyDescent="0.25">
      <c r="A408" s="2">
        <v>8.4600000000000009</v>
      </c>
      <c r="B408" s="2">
        <v>8.6999999999999993</v>
      </c>
      <c r="C408" s="2">
        <v>8.4499999999999993</v>
      </c>
      <c r="D408" s="2">
        <v>8.7799999999999994</v>
      </c>
      <c r="E408" s="17">
        <v>314570676</v>
      </c>
      <c r="F408" s="17">
        <v>30097</v>
      </c>
    </row>
    <row r="409" spans="1:6" x14ac:dyDescent="0.25">
      <c r="A409" s="2">
        <v>8.57</v>
      </c>
      <c r="B409" s="2">
        <v>8.51</v>
      </c>
      <c r="C409" s="2">
        <v>8.4499999999999993</v>
      </c>
      <c r="D409" s="2">
        <v>8.67</v>
      </c>
      <c r="E409" s="17">
        <v>386974016</v>
      </c>
      <c r="F409" s="17">
        <v>37499</v>
      </c>
    </row>
    <row r="410" spans="1:6" x14ac:dyDescent="0.25">
      <c r="A410" s="2">
        <v>8.4</v>
      </c>
      <c r="B410" s="2">
        <v>8.19</v>
      </c>
      <c r="C410" s="2">
        <v>8.0299999999999994</v>
      </c>
      <c r="D410" s="2">
        <v>8.41</v>
      </c>
      <c r="E410" s="17">
        <v>431989303</v>
      </c>
      <c r="F410" s="17">
        <v>33452</v>
      </c>
    </row>
    <row r="411" spans="1:6" x14ac:dyDescent="0.25">
      <c r="A411" s="2">
        <v>8.18</v>
      </c>
      <c r="B411" s="2">
        <v>8.09</v>
      </c>
      <c r="C411" s="2">
        <v>7.86</v>
      </c>
      <c r="D411" s="2">
        <v>8.25</v>
      </c>
      <c r="E411" s="17">
        <v>367903010</v>
      </c>
      <c r="F411" s="17">
        <v>42112</v>
      </c>
    </row>
    <row r="412" spans="1:6" x14ac:dyDescent="0.25">
      <c r="A412" s="2">
        <v>8.0399999999999991</v>
      </c>
      <c r="B412" s="2">
        <v>8.36</v>
      </c>
      <c r="C412" s="2">
        <v>8.0399999999999991</v>
      </c>
      <c r="D412" s="2">
        <v>8.57</v>
      </c>
      <c r="E412" s="17">
        <v>480428979</v>
      </c>
      <c r="F412" s="17">
        <v>56676</v>
      </c>
    </row>
    <row r="413" spans="1:6" x14ac:dyDescent="0.25">
      <c r="A413" s="2">
        <v>8.3800000000000008</v>
      </c>
      <c r="B413" s="2">
        <v>8.18</v>
      </c>
      <c r="C413" s="2">
        <v>8.06</v>
      </c>
      <c r="D413" s="2">
        <v>8.6199999999999992</v>
      </c>
      <c r="E413" s="17">
        <v>265184518</v>
      </c>
      <c r="F413" s="17">
        <v>19521</v>
      </c>
    </row>
    <row r="414" spans="1:6" x14ac:dyDescent="0.25">
      <c r="A414" s="2">
        <v>8.23</v>
      </c>
      <c r="B414" s="2">
        <v>8.5</v>
      </c>
      <c r="C414" s="2">
        <v>8.23</v>
      </c>
      <c r="D414" s="2">
        <v>8.57</v>
      </c>
      <c r="E414" s="17">
        <v>391352150</v>
      </c>
      <c r="F414" s="17">
        <v>35798</v>
      </c>
    </row>
    <row r="415" spans="1:6" x14ac:dyDescent="0.25">
      <c r="A415" s="2">
        <v>8.67</v>
      </c>
      <c r="B415" s="2">
        <v>8.68</v>
      </c>
      <c r="C415" s="2">
        <v>8.59</v>
      </c>
      <c r="D415" s="2">
        <v>8.94</v>
      </c>
      <c r="E415" s="17">
        <v>395885753</v>
      </c>
      <c r="F415" s="17">
        <v>34032</v>
      </c>
    </row>
    <row r="416" spans="1:6" x14ac:dyDescent="0.25">
      <c r="A416" s="2">
        <v>8.5299999999999994</v>
      </c>
      <c r="B416" s="2">
        <v>8.69</v>
      </c>
      <c r="C416" s="2">
        <v>8.4499999999999993</v>
      </c>
      <c r="D416" s="2">
        <v>8.85</v>
      </c>
      <c r="E416" s="17">
        <v>384329922</v>
      </c>
      <c r="F416" s="17">
        <v>39362</v>
      </c>
    </row>
    <row r="417" spans="1:6" x14ac:dyDescent="0.25">
      <c r="A417" s="2">
        <v>8.5</v>
      </c>
      <c r="B417" s="2">
        <v>8.5500000000000007</v>
      </c>
      <c r="C417" s="2">
        <v>8.42</v>
      </c>
      <c r="D417" s="2">
        <v>8.67</v>
      </c>
      <c r="E417" s="17">
        <v>434582535</v>
      </c>
      <c r="F417" s="17">
        <v>36635</v>
      </c>
    </row>
    <row r="418" spans="1:6" x14ac:dyDescent="0.25">
      <c r="A418" s="2">
        <v>8.9</v>
      </c>
      <c r="B418" s="2">
        <v>9.1999999999999993</v>
      </c>
      <c r="C418" s="2">
        <v>8.9</v>
      </c>
      <c r="D418" s="2">
        <v>9.4600000000000009</v>
      </c>
      <c r="E418" s="17">
        <v>594326190</v>
      </c>
      <c r="F418" s="17">
        <v>47269</v>
      </c>
    </row>
    <row r="419" spans="1:6" x14ac:dyDescent="0.25">
      <c r="A419" s="2">
        <v>8.9600000000000009</v>
      </c>
      <c r="B419" s="2">
        <v>9.25</v>
      </c>
      <c r="C419" s="2">
        <v>8.65</v>
      </c>
      <c r="D419" s="2">
        <v>9.25</v>
      </c>
      <c r="E419" s="17">
        <v>666273733</v>
      </c>
      <c r="F419" s="17">
        <v>47764</v>
      </c>
    </row>
    <row r="420" spans="1:6" x14ac:dyDescent="0.25">
      <c r="A420" s="2">
        <v>9.32</v>
      </c>
      <c r="B420" s="2">
        <v>9.31</v>
      </c>
      <c r="C420" s="2">
        <v>9.27</v>
      </c>
      <c r="D420" s="2">
        <v>9.65</v>
      </c>
      <c r="E420" s="17">
        <v>487168921</v>
      </c>
      <c r="F420" s="17">
        <v>42319</v>
      </c>
    </row>
    <row r="421" spans="1:6" x14ac:dyDescent="0.25">
      <c r="A421" s="2">
        <v>9.5</v>
      </c>
      <c r="B421" s="2">
        <v>9.83</v>
      </c>
      <c r="C421" s="2">
        <v>9.4600000000000009</v>
      </c>
      <c r="D421" s="2">
        <v>9.8800000000000008</v>
      </c>
      <c r="E421" s="17">
        <v>443574401</v>
      </c>
      <c r="F421" s="17">
        <v>40244</v>
      </c>
    </row>
    <row r="422" spans="1:6" x14ac:dyDescent="0.25">
      <c r="A422" s="2">
        <v>9.75</v>
      </c>
      <c r="B422" s="2">
        <v>9.5500000000000007</v>
      </c>
      <c r="C422" s="2">
        <v>9.52</v>
      </c>
      <c r="D422" s="2">
        <v>9.85</v>
      </c>
      <c r="E422" s="17">
        <v>596170942</v>
      </c>
      <c r="F422" s="17">
        <v>36685</v>
      </c>
    </row>
    <row r="423" spans="1:6" x14ac:dyDescent="0.25">
      <c r="A423" s="2">
        <v>9.4600000000000009</v>
      </c>
      <c r="B423" s="2">
        <v>9.93</v>
      </c>
      <c r="C423" s="2">
        <v>9.39</v>
      </c>
      <c r="D423" s="2">
        <v>10.06</v>
      </c>
      <c r="E423" s="17">
        <v>668260190</v>
      </c>
      <c r="F423" s="17">
        <v>60854</v>
      </c>
    </row>
    <row r="424" spans="1:6" x14ac:dyDescent="0.25">
      <c r="A424" s="2">
        <v>9.7899999999999991</v>
      </c>
      <c r="B424" s="2">
        <v>10.4</v>
      </c>
      <c r="C424" s="2">
        <v>9.7899999999999991</v>
      </c>
      <c r="D424" s="2">
        <v>10.47</v>
      </c>
      <c r="E424" s="17">
        <v>675049775</v>
      </c>
      <c r="F424" s="17">
        <v>51917</v>
      </c>
    </row>
    <row r="425" spans="1:6" x14ac:dyDescent="0.25">
      <c r="A425" s="2">
        <v>10.25</v>
      </c>
      <c r="B425" s="2">
        <v>10.39</v>
      </c>
      <c r="C425" s="2">
        <v>9.99</v>
      </c>
      <c r="D425" s="2">
        <v>10.5</v>
      </c>
      <c r="E425" s="17">
        <v>762187873</v>
      </c>
      <c r="F425" s="17">
        <v>49178</v>
      </c>
    </row>
    <row r="426" spans="1:6" x14ac:dyDescent="0.25">
      <c r="A426" s="2">
        <v>10.210000000000001</v>
      </c>
      <c r="B426" s="2">
        <v>9.82</v>
      </c>
      <c r="C426" s="2">
        <v>9.7200000000000006</v>
      </c>
      <c r="D426" s="2">
        <v>10.210000000000001</v>
      </c>
      <c r="E426" s="17">
        <v>520272308</v>
      </c>
      <c r="F426" s="17">
        <v>38000</v>
      </c>
    </row>
    <row r="427" spans="1:6" x14ac:dyDescent="0.25">
      <c r="A427" s="2">
        <v>9.48</v>
      </c>
      <c r="B427" s="2">
        <v>10.01</v>
      </c>
      <c r="C427" s="2">
        <v>8.84</v>
      </c>
      <c r="D427" s="2">
        <v>10.050000000000001</v>
      </c>
      <c r="E427" s="17">
        <v>888858988</v>
      </c>
      <c r="F427" s="17">
        <v>72734</v>
      </c>
    </row>
    <row r="428" spans="1:6" x14ac:dyDescent="0.25">
      <c r="A428" s="2">
        <v>10.08</v>
      </c>
      <c r="B428" s="2">
        <v>9.6300000000000008</v>
      </c>
      <c r="C428" s="2">
        <v>9.58</v>
      </c>
      <c r="D428" s="2">
        <v>10.130000000000001</v>
      </c>
      <c r="E428" s="17">
        <v>448185357</v>
      </c>
      <c r="F428" s="17">
        <v>34841</v>
      </c>
    </row>
    <row r="429" spans="1:6" x14ac:dyDescent="0.25">
      <c r="A429" s="2">
        <v>9.81</v>
      </c>
      <c r="B429" s="2">
        <v>10.28</v>
      </c>
      <c r="C429" s="2">
        <v>9.6</v>
      </c>
      <c r="D429" s="2">
        <v>10.3</v>
      </c>
      <c r="E429" s="17">
        <v>647812356</v>
      </c>
      <c r="F429" s="17">
        <v>39202</v>
      </c>
    </row>
    <row r="430" spans="1:6" x14ac:dyDescent="0.25">
      <c r="A430" s="2">
        <v>9.92</v>
      </c>
      <c r="B430" s="2">
        <v>9.85</v>
      </c>
      <c r="C430" s="2">
        <v>9.85</v>
      </c>
      <c r="D430" s="2">
        <v>10.15</v>
      </c>
      <c r="E430" s="17">
        <v>428761814</v>
      </c>
      <c r="F430" s="17">
        <v>28576</v>
      </c>
    </row>
    <row r="431" spans="1:6" x14ac:dyDescent="0.25">
      <c r="A431" s="2">
        <v>9.7799999999999994</v>
      </c>
      <c r="B431" s="2">
        <v>10.01</v>
      </c>
      <c r="C431" s="2">
        <v>9.7100000000000009</v>
      </c>
      <c r="D431" s="2">
        <v>10.09</v>
      </c>
      <c r="E431" s="17">
        <v>458544376</v>
      </c>
      <c r="F431" s="17">
        <v>36504</v>
      </c>
    </row>
    <row r="432" spans="1:6" x14ac:dyDescent="0.25">
      <c r="A432" s="2">
        <v>10.17</v>
      </c>
      <c r="B432" s="2">
        <v>10.25</v>
      </c>
      <c r="C432" s="2">
        <v>9.93</v>
      </c>
      <c r="D432" s="2">
        <v>10.36</v>
      </c>
      <c r="E432" s="17">
        <v>488790203</v>
      </c>
      <c r="F432" s="17">
        <v>27918</v>
      </c>
    </row>
    <row r="433" spans="1:6" x14ac:dyDescent="0.25">
      <c r="A433" s="2">
        <v>10.23</v>
      </c>
      <c r="B433" s="2">
        <v>10.41</v>
      </c>
      <c r="C433" s="2">
        <v>10.01</v>
      </c>
      <c r="D433" s="2">
        <v>10.49</v>
      </c>
      <c r="E433" s="17">
        <v>548271650</v>
      </c>
      <c r="F433" s="17">
        <v>39767</v>
      </c>
    </row>
    <row r="434" spans="1:6" x14ac:dyDescent="0.25">
      <c r="A434" s="2">
        <v>10.23</v>
      </c>
      <c r="B434" s="2">
        <v>10.23</v>
      </c>
      <c r="C434" s="2">
        <v>10.08</v>
      </c>
      <c r="D434" s="2">
        <v>10.54</v>
      </c>
      <c r="E434" s="17">
        <v>592154574</v>
      </c>
      <c r="F434" s="17">
        <v>35626</v>
      </c>
    </row>
    <row r="435" spans="1:6" x14ac:dyDescent="0.25">
      <c r="A435" s="2">
        <v>10.25</v>
      </c>
      <c r="B435" s="2">
        <v>9.85</v>
      </c>
      <c r="C435" s="2">
        <v>9.77</v>
      </c>
      <c r="D435" s="2">
        <v>10.3</v>
      </c>
      <c r="E435" s="17">
        <v>861495999</v>
      </c>
      <c r="F435" s="17">
        <v>57320</v>
      </c>
    </row>
    <row r="436" spans="1:6" x14ac:dyDescent="0.25">
      <c r="A436" s="2">
        <v>9.67</v>
      </c>
      <c r="B436" s="2">
        <v>9.48</v>
      </c>
      <c r="C436" s="2">
        <v>9.34</v>
      </c>
      <c r="D436" s="2">
        <v>9.74</v>
      </c>
      <c r="E436" s="17">
        <v>385231571</v>
      </c>
      <c r="F436" s="17">
        <v>32487</v>
      </c>
    </row>
    <row r="437" spans="1:6" x14ac:dyDescent="0.25">
      <c r="A437" s="2">
        <v>9.33</v>
      </c>
      <c r="B437" s="2">
        <v>9.7100000000000009</v>
      </c>
      <c r="C437" s="2">
        <v>9.33</v>
      </c>
      <c r="D437" s="2">
        <v>9.9</v>
      </c>
      <c r="E437" s="17">
        <v>532753536</v>
      </c>
      <c r="F437" s="17">
        <v>34472</v>
      </c>
    </row>
    <row r="438" spans="1:6" x14ac:dyDescent="0.25">
      <c r="A438" s="2">
        <v>9.75</v>
      </c>
      <c r="B438" s="2">
        <v>9.32</v>
      </c>
      <c r="C438" s="2">
        <v>9.2899999999999991</v>
      </c>
      <c r="D438" s="2">
        <v>9.93</v>
      </c>
      <c r="E438" s="17">
        <v>612373023</v>
      </c>
      <c r="F438" s="17">
        <v>46010</v>
      </c>
    </row>
    <row r="439" spans="1:6" x14ac:dyDescent="0.25">
      <c r="A439" s="2">
        <v>9.48</v>
      </c>
      <c r="B439" s="2">
        <v>9.48</v>
      </c>
      <c r="C439" s="2">
        <v>9.34</v>
      </c>
      <c r="D439" s="2">
        <v>9.64</v>
      </c>
      <c r="E439" s="17">
        <v>503958256</v>
      </c>
      <c r="F439" s="17">
        <v>37149</v>
      </c>
    </row>
    <row r="440" spans="1:6" x14ac:dyDescent="0.25">
      <c r="A440" s="2">
        <v>9.6199999999999992</v>
      </c>
      <c r="B440" s="2">
        <v>9.48</v>
      </c>
      <c r="C440" s="2">
        <v>9.34</v>
      </c>
      <c r="D440" s="2">
        <v>9.67</v>
      </c>
      <c r="E440" s="17">
        <v>545078948</v>
      </c>
      <c r="F440" s="17">
        <v>41320</v>
      </c>
    </row>
    <row r="441" spans="1:6" x14ac:dyDescent="0.25">
      <c r="A441" s="2">
        <v>9.24</v>
      </c>
      <c r="B441" s="2">
        <v>9.65</v>
      </c>
      <c r="C441" s="2">
        <v>8.89</v>
      </c>
      <c r="D441" s="2">
        <v>9.7200000000000006</v>
      </c>
      <c r="E441" s="17">
        <v>825145523</v>
      </c>
      <c r="F441" s="17">
        <v>54699</v>
      </c>
    </row>
    <row r="442" spans="1:6" x14ac:dyDescent="0.25">
      <c r="A442" s="2">
        <v>9.69</v>
      </c>
      <c r="B442" s="2">
        <v>9.25</v>
      </c>
      <c r="C442" s="2">
        <v>9.07</v>
      </c>
      <c r="D442" s="2">
        <v>9.83</v>
      </c>
      <c r="E442" s="17">
        <v>895806404</v>
      </c>
      <c r="F442" s="17">
        <v>60168</v>
      </c>
    </row>
    <row r="443" spans="1:6" x14ac:dyDescent="0.25">
      <c r="A443" s="2">
        <v>9.16</v>
      </c>
      <c r="B443" s="2">
        <v>9.16</v>
      </c>
      <c r="C443" s="2">
        <v>9.1199999999999992</v>
      </c>
      <c r="D443" s="2">
        <v>9.77</v>
      </c>
      <c r="E443" s="17">
        <v>716163557</v>
      </c>
      <c r="F443" s="17">
        <v>56201</v>
      </c>
    </row>
    <row r="444" spans="1:6" x14ac:dyDescent="0.25">
      <c r="A444" s="2">
        <v>9.51</v>
      </c>
      <c r="B444" s="2">
        <v>9.41</v>
      </c>
      <c r="C444" s="2">
        <v>9.2899999999999991</v>
      </c>
      <c r="D444" s="2">
        <v>9.74</v>
      </c>
      <c r="E444" s="17">
        <v>1008350714</v>
      </c>
      <c r="F444" s="17">
        <v>68219</v>
      </c>
    </row>
    <row r="445" spans="1:6" x14ac:dyDescent="0.25">
      <c r="A445" s="2">
        <v>9.0299999999999994</v>
      </c>
      <c r="B445" s="2">
        <v>8.5500000000000007</v>
      </c>
      <c r="C445" s="2">
        <v>8.49</v>
      </c>
      <c r="D445" s="2">
        <v>9.15</v>
      </c>
      <c r="E445" s="17">
        <v>757541727</v>
      </c>
      <c r="F445" s="17">
        <v>53947</v>
      </c>
    </row>
    <row r="446" spans="1:6" x14ac:dyDescent="0.25">
      <c r="A446" s="2">
        <v>8.39</v>
      </c>
      <c r="B446" s="2">
        <v>8.43</v>
      </c>
      <c r="C446" s="2">
        <v>8.34</v>
      </c>
      <c r="D446" s="2">
        <v>8.58</v>
      </c>
      <c r="E446" s="17">
        <v>516665758</v>
      </c>
      <c r="F446" s="17">
        <v>50377</v>
      </c>
    </row>
    <row r="447" spans="1:6" x14ac:dyDescent="0.25">
      <c r="A447" s="2">
        <v>8.26</v>
      </c>
      <c r="B447" s="2">
        <v>8.1300000000000008</v>
      </c>
      <c r="C447" s="2">
        <v>8.0399999999999991</v>
      </c>
      <c r="D447" s="2">
        <v>8.34</v>
      </c>
      <c r="E447" s="17">
        <v>690402630</v>
      </c>
      <c r="F447" s="17">
        <v>34103</v>
      </c>
    </row>
    <row r="448" spans="1:6" x14ac:dyDescent="0.25">
      <c r="A448" s="2">
        <v>7.7</v>
      </c>
      <c r="B448" s="2">
        <v>7.79</v>
      </c>
      <c r="C448" s="2">
        <v>7.6</v>
      </c>
      <c r="D448" s="2">
        <v>7.85</v>
      </c>
      <c r="E448" s="17">
        <v>355436294</v>
      </c>
      <c r="F448" s="17">
        <v>25762</v>
      </c>
    </row>
    <row r="449" spans="1:6" x14ac:dyDescent="0.25">
      <c r="A449" s="2">
        <v>7.58</v>
      </c>
      <c r="B449" s="2">
        <v>7.77</v>
      </c>
      <c r="C449" s="2">
        <v>7.58</v>
      </c>
      <c r="D449" s="2">
        <v>7.96</v>
      </c>
      <c r="E449" s="17">
        <v>544294754</v>
      </c>
      <c r="F449" s="17">
        <v>32467</v>
      </c>
    </row>
    <row r="450" spans="1:6" x14ac:dyDescent="0.25">
      <c r="A450" s="2">
        <v>7.83</v>
      </c>
      <c r="B450" s="2">
        <v>7.55</v>
      </c>
      <c r="C450" s="2">
        <v>7.41</v>
      </c>
      <c r="D450" s="2">
        <v>8.0500000000000007</v>
      </c>
      <c r="E450" s="17">
        <v>586195354</v>
      </c>
      <c r="F450" s="17">
        <v>50166</v>
      </c>
    </row>
    <row r="451" spans="1:6" x14ac:dyDescent="0.25">
      <c r="A451" s="2">
        <v>7.58</v>
      </c>
      <c r="B451" s="2">
        <v>8</v>
      </c>
      <c r="C451" s="2">
        <v>7.53</v>
      </c>
      <c r="D451" s="2">
        <v>8.18</v>
      </c>
      <c r="E451" s="17">
        <v>549510030</v>
      </c>
      <c r="F451" s="17">
        <v>43621</v>
      </c>
    </row>
    <row r="452" spans="1:6" x14ac:dyDescent="0.25">
      <c r="A452" s="2">
        <v>8.36</v>
      </c>
      <c r="B452" s="2">
        <v>8.0500000000000007</v>
      </c>
      <c r="C452" s="2">
        <v>7.94</v>
      </c>
      <c r="D452" s="2">
        <v>8.41</v>
      </c>
      <c r="E452" s="17">
        <v>603182310</v>
      </c>
      <c r="F452" s="17">
        <v>37128</v>
      </c>
    </row>
    <row r="453" spans="1:6" x14ac:dyDescent="0.25">
      <c r="A453" s="2">
        <v>8.35</v>
      </c>
      <c r="B453" s="2">
        <v>8.36</v>
      </c>
      <c r="C453" s="2">
        <v>8.19</v>
      </c>
      <c r="D453" s="2">
        <v>8.6300000000000008</v>
      </c>
      <c r="E453" s="17">
        <v>583425870</v>
      </c>
      <c r="F453" s="17">
        <v>44127</v>
      </c>
    </row>
    <row r="454" spans="1:6" x14ac:dyDescent="0.25">
      <c r="A454" s="2">
        <v>8.44</v>
      </c>
      <c r="B454" s="2">
        <v>8.6999999999999993</v>
      </c>
      <c r="C454" s="2">
        <v>8.2799999999999994</v>
      </c>
      <c r="D454" s="2">
        <v>9</v>
      </c>
      <c r="E454" s="17">
        <v>777981015</v>
      </c>
      <c r="F454" s="17">
        <v>61649</v>
      </c>
    </row>
    <row r="455" spans="1:6" x14ac:dyDescent="0.25">
      <c r="A455" s="2">
        <v>8.49</v>
      </c>
      <c r="B455" s="2">
        <v>8.34</v>
      </c>
      <c r="C455" s="2">
        <v>8.19</v>
      </c>
      <c r="D455" s="2">
        <v>8.85</v>
      </c>
      <c r="E455" s="17">
        <v>755373210</v>
      </c>
      <c r="F455" s="17">
        <v>50514</v>
      </c>
    </row>
    <row r="456" spans="1:6" x14ac:dyDescent="0.25">
      <c r="A456" s="2">
        <v>8.44</v>
      </c>
      <c r="B456" s="2">
        <v>8.15</v>
      </c>
      <c r="C456" s="2">
        <v>7.91</v>
      </c>
      <c r="D456" s="2">
        <v>8.48</v>
      </c>
      <c r="E456" s="17">
        <v>568050120</v>
      </c>
      <c r="F456" s="17">
        <v>36881</v>
      </c>
    </row>
    <row r="457" spans="1:6" x14ac:dyDescent="0.25">
      <c r="A457" s="2">
        <v>7.81</v>
      </c>
      <c r="B457" s="2">
        <v>7.53</v>
      </c>
      <c r="C457" s="2">
        <v>7.32</v>
      </c>
      <c r="D457" s="2">
        <v>8</v>
      </c>
      <c r="E457" s="17">
        <v>398617252</v>
      </c>
      <c r="F457" s="17">
        <v>33097</v>
      </c>
    </row>
    <row r="458" spans="1:6" x14ac:dyDescent="0.25">
      <c r="A458" s="2">
        <v>7.78</v>
      </c>
      <c r="B458" s="2">
        <v>7.88</v>
      </c>
      <c r="C458" s="2">
        <v>7.66</v>
      </c>
      <c r="D458" s="2">
        <v>7.96</v>
      </c>
      <c r="E458" s="17">
        <v>473396702</v>
      </c>
      <c r="F458" s="17">
        <v>53748</v>
      </c>
    </row>
    <row r="459" spans="1:6" x14ac:dyDescent="0.25">
      <c r="A459" s="2">
        <v>8.11</v>
      </c>
      <c r="B459" s="2">
        <v>7.85</v>
      </c>
      <c r="C459" s="2">
        <v>7.73</v>
      </c>
      <c r="D459" s="2">
        <v>8.18</v>
      </c>
      <c r="E459" s="17">
        <v>669341665</v>
      </c>
      <c r="F459" s="17">
        <v>47166</v>
      </c>
    </row>
    <row r="460" spans="1:6" x14ac:dyDescent="0.25">
      <c r="A460" s="2">
        <v>8.06</v>
      </c>
      <c r="B460" s="2">
        <v>8.08</v>
      </c>
      <c r="C460" s="2">
        <v>7.93</v>
      </c>
      <c r="D460" s="2">
        <v>8.27</v>
      </c>
      <c r="E460" s="17">
        <v>526247185</v>
      </c>
      <c r="F460" s="17">
        <v>47562</v>
      </c>
    </row>
    <row r="461" spans="1:6" x14ac:dyDescent="0.25">
      <c r="A461" s="2">
        <v>8.1199999999999992</v>
      </c>
      <c r="B461" s="2">
        <v>8.09</v>
      </c>
      <c r="C461" s="2">
        <v>7.72</v>
      </c>
      <c r="D461" s="2">
        <v>8.17</v>
      </c>
      <c r="E461" s="17">
        <v>608847049</v>
      </c>
      <c r="F461" s="17">
        <v>54700</v>
      </c>
    </row>
    <row r="462" spans="1:6" x14ac:dyDescent="0.25">
      <c r="A462" s="2">
        <v>8.1</v>
      </c>
      <c r="B462" s="2">
        <v>8.15</v>
      </c>
      <c r="C462" s="2">
        <v>7.71</v>
      </c>
      <c r="D462" s="2">
        <v>8.19</v>
      </c>
      <c r="E462" s="17">
        <v>943356446</v>
      </c>
      <c r="F462" s="17">
        <v>85880</v>
      </c>
    </row>
    <row r="463" spans="1:6" x14ac:dyDescent="0.25">
      <c r="A463" s="2">
        <v>7.23</v>
      </c>
      <c r="B463" s="2">
        <v>6.51</v>
      </c>
      <c r="C463" s="2">
        <v>6.41</v>
      </c>
      <c r="D463" s="2">
        <v>7.23</v>
      </c>
      <c r="E463" s="17">
        <v>584312229</v>
      </c>
      <c r="F463" s="17">
        <v>54090</v>
      </c>
    </row>
    <row r="464" spans="1:6" x14ac:dyDescent="0.25">
      <c r="A464" s="2">
        <v>6.61</v>
      </c>
      <c r="B464" s="2">
        <v>6.61</v>
      </c>
      <c r="C464" s="2">
        <v>6.56</v>
      </c>
      <c r="D464" s="2">
        <v>6.96</v>
      </c>
      <c r="E464" s="17">
        <v>698485643</v>
      </c>
      <c r="F464" s="17">
        <v>82758</v>
      </c>
    </row>
    <row r="465" spans="1:6" x14ac:dyDescent="0.25">
      <c r="A465" s="2">
        <v>7.4</v>
      </c>
      <c r="B465" s="2">
        <v>7.4</v>
      </c>
      <c r="C465" s="2">
        <v>7.4</v>
      </c>
      <c r="D465" s="2">
        <v>8.1999999999999993</v>
      </c>
      <c r="E465" s="17">
        <v>655229814</v>
      </c>
      <c r="F465" s="17">
        <v>63709</v>
      </c>
    </row>
    <row r="466" spans="1:6" x14ac:dyDescent="0.25">
      <c r="A466" s="2">
        <v>8.09</v>
      </c>
      <c r="B466" s="2">
        <v>7.94</v>
      </c>
      <c r="C466" s="2">
        <v>7.67</v>
      </c>
      <c r="D466" s="2">
        <v>8.2200000000000006</v>
      </c>
      <c r="E466" s="17">
        <v>737423978</v>
      </c>
      <c r="F466" s="17">
        <v>63170</v>
      </c>
    </row>
    <row r="467" spans="1:6" x14ac:dyDescent="0.25">
      <c r="A467" s="2">
        <v>7.95</v>
      </c>
      <c r="B467" s="2">
        <v>7.8</v>
      </c>
      <c r="C467" s="2">
        <v>7.31</v>
      </c>
      <c r="D467" s="2">
        <v>7.96</v>
      </c>
      <c r="E467" s="17">
        <v>900474457</v>
      </c>
      <c r="F467" s="17">
        <v>76942</v>
      </c>
    </row>
    <row r="468" spans="1:6" x14ac:dyDescent="0.25">
      <c r="A468" s="2">
        <v>7.6</v>
      </c>
      <c r="B468" s="2">
        <v>7.7</v>
      </c>
      <c r="C468" s="2">
        <v>7.36</v>
      </c>
      <c r="D468" s="2">
        <v>7.78</v>
      </c>
      <c r="E468" s="17">
        <v>646121853</v>
      </c>
      <c r="F468" s="17">
        <v>57560</v>
      </c>
    </row>
    <row r="469" spans="1:6" x14ac:dyDescent="0.25">
      <c r="A469" s="2">
        <v>7.47</v>
      </c>
      <c r="B469" s="2">
        <v>7.37</v>
      </c>
      <c r="C469" s="2">
        <v>7.08</v>
      </c>
      <c r="D469" s="2">
        <v>7.84</v>
      </c>
      <c r="E469" s="17">
        <v>1020738081</v>
      </c>
      <c r="F469" s="17">
        <v>97508</v>
      </c>
    </row>
    <row r="470" spans="1:6" x14ac:dyDescent="0.25">
      <c r="A470" s="2">
        <v>7.37</v>
      </c>
      <c r="B470" s="2">
        <v>7.25</v>
      </c>
      <c r="C470" s="2">
        <v>6.95</v>
      </c>
      <c r="D470" s="2">
        <v>7.53</v>
      </c>
      <c r="E470" s="17">
        <v>620017158</v>
      </c>
      <c r="F470" s="17">
        <v>64236</v>
      </c>
    </row>
    <row r="471" spans="1:6" x14ac:dyDescent="0.25">
      <c r="A471" s="2">
        <v>7.22</v>
      </c>
      <c r="B471" s="2">
        <v>7.9</v>
      </c>
      <c r="C471" s="2">
        <v>6.9</v>
      </c>
      <c r="D471" s="2">
        <v>7.9</v>
      </c>
      <c r="E471" s="17">
        <v>1294776987</v>
      </c>
      <c r="F471" s="17">
        <v>46689</v>
      </c>
    </row>
    <row r="472" spans="1:6" x14ac:dyDescent="0.25">
      <c r="A472" s="2">
        <v>6.57</v>
      </c>
      <c r="B472" s="2">
        <v>5.85</v>
      </c>
      <c r="C472" s="2">
        <v>5.8</v>
      </c>
      <c r="D472" s="2">
        <v>6.8</v>
      </c>
      <c r="E472" s="17">
        <v>1175567290</v>
      </c>
      <c r="F472" s="17">
        <v>39293</v>
      </c>
    </row>
    <row r="473" spans="1:6" x14ac:dyDescent="0.25">
      <c r="A473" s="2">
        <v>5.65</v>
      </c>
      <c r="B473" s="2">
        <v>5.21</v>
      </c>
      <c r="C473" s="2">
        <v>5.15</v>
      </c>
      <c r="D473" s="2">
        <v>5.65</v>
      </c>
      <c r="E473" s="17">
        <v>479617434</v>
      </c>
      <c r="F473" s="17">
        <v>44317</v>
      </c>
    </row>
    <row r="474" spans="1:6" x14ac:dyDescent="0.25">
      <c r="A474" s="2">
        <v>5.31</v>
      </c>
      <c r="B474" s="2">
        <v>5.31</v>
      </c>
      <c r="C474" s="2">
        <v>5.0999999999999996</v>
      </c>
      <c r="D474" s="2">
        <v>5.37</v>
      </c>
      <c r="E474" s="17">
        <v>425053951</v>
      </c>
      <c r="F474" s="17">
        <v>45743</v>
      </c>
    </row>
    <row r="475" spans="1:6" x14ac:dyDescent="0.25">
      <c r="A475" s="2">
        <v>5.14</v>
      </c>
      <c r="B475" s="2">
        <v>5.08</v>
      </c>
      <c r="C475" s="2">
        <v>4.9800000000000004</v>
      </c>
      <c r="D475" s="2">
        <v>5.23</v>
      </c>
      <c r="E475" s="17">
        <v>430988316</v>
      </c>
      <c r="F475" s="17">
        <v>36333</v>
      </c>
    </row>
    <row r="476" spans="1:6" x14ac:dyDescent="0.25">
      <c r="A476" s="2">
        <v>4.87</v>
      </c>
      <c r="B476" s="2">
        <v>5.0199999999999996</v>
      </c>
      <c r="C476" s="2">
        <v>4.83</v>
      </c>
      <c r="D476" s="2">
        <v>5.0999999999999996</v>
      </c>
      <c r="E476" s="17">
        <v>303071251</v>
      </c>
      <c r="F476" s="17">
        <v>25610</v>
      </c>
    </row>
    <row r="477" spans="1:6" x14ac:dyDescent="0.25">
      <c r="A477" s="2">
        <v>4.8899999999999997</v>
      </c>
      <c r="B477" s="2">
        <v>4.8099999999999996</v>
      </c>
      <c r="C477" s="2">
        <v>4.79</v>
      </c>
      <c r="D477" s="2">
        <v>5.08</v>
      </c>
      <c r="E477" s="17">
        <v>346666368</v>
      </c>
      <c r="F477" s="17">
        <v>30267</v>
      </c>
    </row>
    <row r="478" spans="1:6" x14ac:dyDescent="0.25">
      <c r="A478" s="2">
        <v>4.87</v>
      </c>
      <c r="B478" s="2">
        <v>4.7699999999999996</v>
      </c>
      <c r="C478" s="2">
        <v>4.6500000000000004</v>
      </c>
      <c r="D478" s="2">
        <v>4.93</v>
      </c>
      <c r="E478" s="17">
        <v>358950586</v>
      </c>
      <c r="F478" s="17">
        <v>41390</v>
      </c>
    </row>
    <row r="479" spans="1:6" x14ac:dyDescent="0.25">
      <c r="A479" s="2">
        <v>4.92</v>
      </c>
      <c r="B479" s="2">
        <v>4.95</v>
      </c>
      <c r="C479" s="2">
        <v>4.82</v>
      </c>
      <c r="D479" s="2">
        <v>5.28</v>
      </c>
      <c r="E479" s="17">
        <v>424211218</v>
      </c>
      <c r="F479" s="17">
        <v>39741</v>
      </c>
    </row>
    <row r="480" spans="1:6" x14ac:dyDescent="0.25">
      <c r="A480" s="2">
        <v>5.04</v>
      </c>
      <c r="B480" s="2">
        <v>4.67</v>
      </c>
      <c r="C480" s="2">
        <v>4.63</v>
      </c>
      <c r="D480" s="2">
        <v>5.04</v>
      </c>
      <c r="E480" s="17">
        <v>390806050</v>
      </c>
      <c r="F480" s="17">
        <v>35259</v>
      </c>
    </row>
    <row r="481" spans="1:6" x14ac:dyDescent="0.25">
      <c r="A481" s="2">
        <v>4.46</v>
      </c>
      <c r="B481" s="2">
        <v>4.5</v>
      </c>
      <c r="C481" s="2">
        <v>4.4000000000000004</v>
      </c>
      <c r="D481" s="2">
        <v>4.57</v>
      </c>
      <c r="E481" s="17">
        <v>250595260</v>
      </c>
      <c r="F481" s="17">
        <v>23527</v>
      </c>
    </row>
    <row r="482" spans="1:6" x14ac:dyDescent="0.25">
      <c r="A482" s="2">
        <v>4.59</v>
      </c>
      <c r="B482" s="2">
        <v>4.6900000000000004</v>
      </c>
      <c r="C482" s="2">
        <v>4.55</v>
      </c>
      <c r="D482" s="2">
        <v>4.87</v>
      </c>
      <c r="E482" s="17">
        <v>303469287</v>
      </c>
      <c r="F482" s="17">
        <v>32641</v>
      </c>
    </row>
    <row r="483" spans="1:6" x14ac:dyDescent="0.25">
      <c r="A483" s="2">
        <v>4.68</v>
      </c>
      <c r="B483" s="2">
        <v>4.54</v>
      </c>
      <c r="C483" s="2">
        <v>4.51</v>
      </c>
      <c r="D483" s="2">
        <v>4.82</v>
      </c>
      <c r="E483" s="17">
        <v>392727840</v>
      </c>
      <c r="F483" s="17">
        <v>55693</v>
      </c>
    </row>
    <row r="484" spans="1:6" x14ac:dyDescent="0.25">
      <c r="A484" s="2">
        <v>4.4400000000000004</v>
      </c>
      <c r="B484" s="2">
        <v>4.5</v>
      </c>
      <c r="C484" s="2">
        <v>4.42</v>
      </c>
      <c r="D484" s="2">
        <v>4.6399999999999997</v>
      </c>
      <c r="E484" s="17">
        <v>364114497</v>
      </c>
      <c r="F484" s="17">
        <v>25833</v>
      </c>
    </row>
    <row r="485" spans="1:6" x14ac:dyDescent="0.25">
      <c r="A485" s="2">
        <v>4.5199999999999996</v>
      </c>
      <c r="B485" s="2">
        <v>4.5599999999999996</v>
      </c>
      <c r="C485" s="2">
        <v>4.5199999999999996</v>
      </c>
      <c r="D485" s="2">
        <v>4.5999999999999996</v>
      </c>
      <c r="E485" s="17">
        <v>129541474</v>
      </c>
      <c r="F485" s="17">
        <v>30905</v>
      </c>
    </row>
    <row r="486" spans="1:6" x14ac:dyDescent="0.25">
      <c r="A486" s="2">
        <v>4.45</v>
      </c>
      <c r="B486" s="2">
        <v>4.37</v>
      </c>
      <c r="C486" s="2">
        <v>4.3</v>
      </c>
      <c r="D486" s="2">
        <v>4.51</v>
      </c>
      <c r="E486" s="17">
        <v>282745752</v>
      </c>
      <c r="F486" s="17">
        <v>52209</v>
      </c>
    </row>
    <row r="487" spans="1:6" x14ac:dyDescent="0.25">
      <c r="A487" s="2">
        <v>4.2300000000000004</v>
      </c>
      <c r="B487" s="2">
        <v>4.2</v>
      </c>
      <c r="C487" s="2">
        <v>4.12</v>
      </c>
      <c r="D487" s="2">
        <v>4.2699999999999996</v>
      </c>
      <c r="E487" s="17">
        <v>249244383</v>
      </c>
      <c r="F487" s="17">
        <v>44276</v>
      </c>
    </row>
    <row r="488" spans="1:6" x14ac:dyDescent="0.25">
      <c r="A488" s="2">
        <v>4.3099999999999996</v>
      </c>
      <c r="B488" s="2">
        <v>4.3</v>
      </c>
      <c r="C488" s="2">
        <v>4.28</v>
      </c>
      <c r="D488" s="2">
        <v>4.41</v>
      </c>
      <c r="E488" s="17">
        <v>198066317</v>
      </c>
      <c r="F488" s="17">
        <v>28847</v>
      </c>
    </row>
    <row r="489" spans="1:6" x14ac:dyDescent="0.25">
      <c r="A489" s="2">
        <v>4.54</v>
      </c>
      <c r="B489" s="2">
        <v>4.7300000000000004</v>
      </c>
      <c r="C489" s="2">
        <v>4.53</v>
      </c>
      <c r="D489" s="2">
        <v>4.78</v>
      </c>
      <c r="E489" s="17">
        <v>244701978</v>
      </c>
      <c r="F489" s="17">
        <v>28648</v>
      </c>
    </row>
    <row r="490" spans="1:6" x14ac:dyDescent="0.25">
      <c r="A490" s="2">
        <v>4.7300000000000004</v>
      </c>
      <c r="B490" s="2">
        <v>4.5599999999999996</v>
      </c>
      <c r="C490" s="2">
        <v>4.3600000000000003</v>
      </c>
      <c r="D490" s="2">
        <v>4.9400000000000004</v>
      </c>
      <c r="E490" s="17">
        <v>429188278</v>
      </c>
      <c r="F490" s="17">
        <v>48820</v>
      </c>
    </row>
    <row r="491" spans="1:6" x14ac:dyDescent="0.25">
      <c r="A491" s="2">
        <v>4.49</v>
      </c>
      <c r="B491" s="2">
        <v>4.42</v>
      </c>
      <c r="C491" s="2">
        <v>4.22</v>
      </c>
      <c r="D491" s="2">
        <v>4.5199999999999996</v>
      </c>
      <c r="E491" s="17">
        <v>324113619</v>
      </c>
      <c r="F491" s="17">
        <v>35623</v>
      </c>
    </row>
    <row r="492" spans="1:6" x14ac:dyDescent="0.25">
      <c r="A492" s="2">
        <v>4.3</v>
      </c>
      <c r="B492" s="2">
        <v>4.5599999999999996</v>
      </c>
      <c r="C492" s="2">
        <v>4.3</v>
      </c>
      <c r="D492" s="2">
        <v>4.6500000000000004</v>
      </c>
      <c r="E492" s="17">
        <v>238862902</v>
      </c>
      <c r="F492" s="17">
        <v>40984</v>
      </c>
    </row>
    <row r="493" spans="1:6" x14ac:dyDescent="0.25">
      <c r="A493" s="2">
        <v>4.72</v>
      </c>
      <c r="B493" s="2">
        <v>4.74</v>
      </c>
      <c r="C493" s="2">
        <v>4.66</v>
      </c>
      <c r="D493" s="2">
        <v>4.8600000000000003</v>
      </c>
      <c r="E493" s="17">
        <v>245882432</v>
      </c>
      <c r="F493" s="17">
        <v>28762</v>
      </c>
    </row>
    <row r="494" spans="1:6" x14ac:dyDescent="0.25">
      <c r="A494" s="2">
        <v>4.84</v>
      </c>
      <c r="B494" s="2">
        <v>4.7</v>
      </c>
      <c r="C494" s="2">
        <v>4.5199999999999996</v>
      </c>
      <c r="D494" s="2">
        <v>4.8600000000000003</v>
      </c>
      <c r="E494" s="17">
        <v>439826229</v>
      </c>
      <c r="F494" s="17">
        <v>64685</v>
      </c>
    </row>
    <row r="495" spans="1:6" x14ac:dyDescent="0.25">
      <c r="A495" s="2">
        <v>4.5999999999999996</v>
      </c>
      <c r="B495" s="2">
        <v>4.67</v>
      </c>
      <c r="C495" s="2">
        <v>4.3499999999999996</v>
      </c>
      <c r="D495" s="2">
        <v>5.13</v>
      </c>
      <c r="E495" s="17">
        <v>618332894</v>
      </c>
      <c r="F495" s="17">
        <v>59274</v>
      </c>
    </row>
    <row r="496" spans="1:6" x14ac:dyDescent="0.25">
      <c r="A496" s="2">
        <v>4.57</v>
      </c>
      <c r="B496" s="2">
        <v>4.22</v>
      </c>
      <c r="C496" s="2">
        <v>4.16</v>
      </c>
      <c r="D496" s="2">
        <v>4.6399999999999997</v>
      </c>
      <c r="E496" s="17">
        <v>352368579</v>
      </c>
      <c r="F496" s="17">
        <v>37197</v>
      </c>
    </row>
    <row r="497" spans="1:6" x14ac:dyDescent="0.25">
      <c r="A497" s="2">
        <v>4.2</v>
      </c>
      <c r="B497" s="2">
        <v>4.2300000000000004</v>
      </c>
      <c r="C497" s="2">
        <v>4.12</v>
      </c>
      <c r="D497" s="2">
        <v>4.3099999999999996</v>
      </c>
      <c r="E497" s="17">
        <v>302717532</v>
      </c>
      <c r="F497" s="17">
        <v>52018</v>
      </c>
    </row>
  </sheetData>
  <pageMargins left="0.78740157499999996" right="0.78740157499999996" top="0.984251969" bottom="0.984251969" header="0.4921259845" footer="0.4921259845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ntrol 2">
          <controlPr defaultSiz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66675</xdr:colOff>
                <xdr:row>2</xdr:row>
                <xdr:rowOff>38100</xdr:rowOff>
              </to>
            </anchor>
          </controlPr>
        </control>
      </mc:Choice>
      <mc:Fallback>
        <control shapeId="1026" r:id="rId4" name="Control 2"/>
      </mc:Fallback>
    </mc:AlternateContent>
    <mc:AlternateContent xmlns:mc="http://schemas.openxmlformats.org/markup-compatibility/2006">
      <mc:Choice Requires="x14">
        <control shapeId="1025" r:id="rId6" name="Control 1">
          <controlPr defaultSiz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66675</xdr:colOff>
                <xdr:row>2</xdr:row>
                <xdr:rowOff>38100</xdr:rowOff>
              </to>
            </anchor>
          </controlPr>
        </control>
      </mc:Choice>
      <mc:Fallback>
        <control shapeId="1025" r:id="rId6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7"/>
  <sheetViews>
    <sheetView workbookViewId="0">
      <selection activeCell="I6" sqref="I6"/>
    </sheetView>
  </sheetViews>
  <sheetFormatPr defaultRowHeight="15" x14ac:dyDescent="0.25"/>
  <cols>
    <col min="5" max="5" width="12.7109375" bestFit="1" customWidth="1"/>
    <col min="8" max="13" width="10.28515625" customWidth="1"/>
  </cols>
  <sheetData>
    <row r="1" spans="1:13" ht="16.5" thickBot="1" x14ac:dyDescent="0.3">
      <c r="A1" s="11" t="s">
        <v>1</v>
      </c>
      <c r="B1" s="12"/>
      <c r="C1" s="12"/>
      <c r="D1" s="12"/>
      <c r="E1" s="12"/>
      <c r="F1" s="13"/>
      <c r="H1" s="14" t="s">
        <v>0</v>
      </c>
      <c r="I1" s="15"/>
      <c r="J1" s="15"/>
      <c r="K1" s="15"/>
      <c r="L1" s="15"/>
      <c r="M1" s="16"/>
    </row>
    <row r="2" spans="1:13" x14ac:dyDescent="0.25">
      <c r="A2">
        <f>(TAB!A2-DADOS!$H$2)</f>
        <v>6.3014717741935637</v>
      </c>
      <c r="B2" s="5">
        <f>(TAB!B2-DADOS!$I$2)</f>
        <v>5.3730645161290358</v>
      </c>
      <c r="C2" s="5">
        <f>(TAB!C2-DADOS!$J$2)</f>
        <v>5.5857661290322707</v>
      </c>
      <c r="D2" s="5">
        <f>(TAB!D2-DADOS!$K$2)</f>
        <v>6.3757661290322645</v>
      </c>
      <c r="E2" s="4">
        <f>(TAB!E2-DADOS!$L$2)</f>
        <v>1106748478.8104839</v>
      </c>
      <c r="F2" s="4">
        <f>(TAB!F2-DADOS!$M$2)</f>
        <v>25294.088709677417</v>
      </c>
      <c r="H2">
        <f>AVERAGE(TAB!A2:A497)</f>
        <v>13.038528225806436</v>
      </c>
      <c r="I2" s="5">
        <f>AVERAGE(TAB!B2:B497)</f>
        <v>13.046935483870966</v>
      </c>
      <c r="J2" s="5">
        <f>AVERAGE(TAB!C2:C497)</f>
        <v>12.834233870967731</v>
      </c>
      <c r="K2" s="5">
        <f>AVERAGE(TAB!D2:D497)</f>
        <v>13.254233870967735</v>
      </c>
      <c r="L2" s="5">
        <f>AVERAGE(TAB!E2:E497)</f>
        <v>600998693.18951619</v>
      </c>
      <c r="M2" s="5">
        <f>AVERAGE(TAB!F2:F497)</f>
        <v>38013.911290322583</v>
      </c>
    </row>
    <row r="3" spans="1:13" x14ac:dyDescent="0.25">
      <c r="A3" s="5">
        <f>(TAB!A3-DADOS!$H$2)</f>
        <v>5.251471774193563</v>
      </c>
      <c r="B3" s="5">
        <f>(TAB!B3-DADOS!$I$2)</f>
        <v>5.3530645161290327</v>
      </c>
      <c r="C3" s="5">
        <f>(TAB!C3-DADOS!$J$2)</f>
        <v>5.1657661290322689</v>
      </c>
      <c r="D3" s="5">
        <f>(TAB!D3-DADOS!$K$2)</f>
        <v>5.2057661290322663</v>
      </c>
      <c r="E3" s="4">
        <f>(TAB!E3-DADOS!$L$2)</f>
        <v>124656547.81048381</v>
      </c>
      <c r="F3" s="4">
        <f>(TAB!F3-DADOS!$M$2)</f>
        <v>3.088709677416773</v>
      </c>
    </row>
    <row r="4" spans="1:13" x14ac:dyDescent="0.25">
      <c r="A4" s="5">
        <f>(TAB!A4-DADOS!$H$2)</f>
        <v>5.4314717741935628</v>
      </c>
      <c r="B4" s="5">
        <f>(TAB!B4-DADOS!$I$2)</f>
        <v>5.423064516129033</v>
      </c>
      <c r="C4" s="5">
        <f>(TAB!C4-DADOS!$J$2)</f>
        <v>5.2557661290322688</v>
      </c>
      <c r="D4" s="5">
        <f>(TAB!D4-DADOS!$K$2)</f>
        <v>5.2157661290322643</v>
      </c>
      <c r="E4" s="4">
        <f>(TAB!E4-DADOS!$L$2)</f>
        <v>19942817.810483813</v>
      </c>
      <c r="F4" s="4">
        <f>(TAB!F4-DADOS!$M$2)</f>
        <v>-9175.9112903225832</v>
      </c>
    </row>
    <row r="5" spans="1:13" x14ac:dyDescent="0.25">
      <c r="A5" s="5">
        <f>(TAB!A5-DADOS!$H$2)</f>
        <v>5.2214717741935655</v>
      </c>
      <c r="B5" s="5">
        <f>(TAB!B5-DADOS!$I$2)</f>
        <v>5.2630645161290328</v>
      </c>
      <c r="C5" s="5">
        <f>(TAB!C5-DADOS!$J$2)</f>
        <v>5.1957661290322701</v>
      </c>
      <c r="D5" s="5">
        <f>(TAB!D5-DADOS!$K$2)</f>
        <v>5.1657661290322672</v>
      </c>
      <c r="E5" s="4">
        <f>(TAB!E5-DADOS!$L$2)</f>
        <v>7458869.8104838133</v>
      </c>
      <c r="F5" s="4">
        <f>(TAB!F5-DADOS!$M$2)</f>
        <v>-8244.9112903225832</v>
      </c>
    </row>
    <row r="6" spans="1:13" x14ac:dyDescent="0.25">
      <c r="A6" s="5">
        <f>(TAB!A6-DADOS!$H$2)</f>
        <v>5.1814717741935628</v>
      </c>
      <c r="B6" s="5">
        <f>(TAB!B6-DADOS!$I$2)</f>
        <v>5.3030645161290355</v>
      </c>
      <c r="C6" s="5">
        <f>(TAB!C6-DADOS!$J$2)</f>
        <v>5.0957661290322687</v>
      </c>
      <c r="D6" s="5">
        <f>(TAB!D6-DADOS!$K$2)</f>
        <v>5.2757661290322666</v>
      </c>
      <c r="E6" s="4">
        <f>(TAB!E6-DADOS!$L$2)</f>
        <v>285370150.81048381</v>
      </c>
      <c r="F6" s="4">
        <f>(TAB!F6-DADOS!$M$2)</f>
        <v>9042.0887096774168</v>
      </c>
    </row>
    <row r="7" spans="1:13" x14ac:dyDescent="0.25">
      <c r="A7" s="5">
        <f>(TAB!A7-DADOS!$H$2)</f>
        <v>5.3214717741935633</v>
      </c>
      <c r="B7" s="5">
        <f>(TAB!B7-DADOS!$I$2)</f>
        <v>4.8730645161290358</v>
      </c>
      <c r="C7" s="5">
        <f>(TAB!C7-DADOS!$J$2)</f>
        <v>4.9757661290322677</v>
      </c>
      <c r="D7" s="5">
        <f>(TAB!D7-DADOS!$K$2)</f>
        <v>5.1057661290322649</v>
      </c>
      <c r="E7" s="4">
        <f>(TAB!E7-DADOS!$L$2)</f>
        <v>456470534.81048381</v>
      </c>
      <c r="F7" s="4">
        <f>(TAB!F7-DADOS!$M$2)</f>
        <v>22309.088709677417</v>
      </c>
    </row>
    <row r="8" spans="1:13" x14ac:dyDescent="0.25">
      <c r="A8" s="5">
        <f>(TAB!A8-DADOS!$H$2)</f>
        <v>4.6114717741935625</v>
      </c>
      <c r="B8" s="5">
        <f>(TAB!B8-DADOS!$I$2)</f>
        <v>4.3030645161290355</v>
      </c>
      <c r="C8" s="5">
        <f>(TAB!C8-DADOS!$J$2)</f>
        <v>4.4657661290322697</v>
      </c>
      <c r="D8" s="5">
        <f>(TAB!D8-DADOS!$K$2)</f>
        <v>4.5857661290322653</v>
      </c>
      <c r="E8" s="4">
        <f>(TAB!E8-DADOS!$L$2)</f>
        <v>434476467.81048381</v>
      </c>
      <c r="F8" s="4">
        <f>(TAB!F8-DADOS!$M$2)</f>
        <v>2178.0887096774168</v>
      </c>
    </row>
    <row r="9" spans="1:13" x14ac:dyDescent="0.25">
      <c r="A9" s="5">
        <f>(TAB!A9-DADOS!$H$2)</f>
        <v>4.3114717741935653</v>
      </c>
      <c r="B9" s="5">
        <f>(TAB!B9-DADOS!$I$2)</f>
        <v>4.3030645161290355</v>
      </c>
      <c r="C9" s="5">
        <f>(TAB!C9-DADOS!$J$2)</f>
        <v>4.3157661290322675</v>
      </c>
      <c r="D9" s="5">
        <f>(TAB!D9-DADOS!$K$2)</f>
        <v>4.1857661290322667</v>
      </c>
      <c r="E9" s="4">
        <f>(TAB!E9-DADOS!$L$2)</f>
        <v>-99052124.189516187</v>
      </c>
      <c r="F9" s="4">
        <f>(TAB!F9-DADOS!$M$2)</f>
        <v>-9593.9112903225832</v>
      </c>
    </row>
    <row r="10" spans="1:13" x14ac:dyDescent="0.25">
      <c r="A10" s="5">
        <f>(TAB!A10-DADOS!$H$2)</f>
        <v>4.2614717741935646</v>
      </c>
      <c r="B10" s="5">
        <f>(TAB!B10-DADOS!$I$2)</f>
        <v>3.9930645161290332</v>
      </c>
      <c r="C10" s="5">
        <f>(TAB!C10-DADOS!$J$2)</f>
        <v>4.1857661290322685</v>
      </c>
      <c r="D10" s="5">
        <f>(TAB!D10-DADOS!$K$2)</f>
        <v>4.1557661290322656</v>
      </c>
      <c r="E10" s="4">
        <f>(TAB!E10-DADOS!$L$2)</f>
        <v>191054150.81048381</v>
      </c>
      <c r="F10" s="4">
        <f>(TAB!F10-DADOS!$M$2)</f>
        <v>-1000.9112903225832</v>
      </c>
    </row>
    <row r="11" spans="1:13" x14ac:dyDescent="0.25">
      <c r="A11" s="5">
        <f>(TAB!A11-DADOS!$H$2)</f>
        <v>4.2114717741935639</v>
      </c>
      <c r="B11" s="5">
        <f>(TAB!B11-DADOS!$I$2)</f>
        <v>3.8330645161290331</v>
      </c>
      <c r="C11" s="5">
        <f>(TAB!C11-DADOS!$J$2)</f>
        <v>4.0057661290322688</v>
      </c>
      <c r="D11" s="5">
        <f>(TAB!D11-DADOS!$K$2)</f>
        <v>4.0457661290322662</v>
      </c>
      <c r="E11" s="4">
        <f>(TAB!E11-DADOS!$L$2)</f>
        <v>47200699.810483813</v>
      </c>
      <c r="F11" s="4">
        <f>(TAB!F11-DADOS!$M$2)</f>
        <v>-4807.9112903225832</v>
      </c>
    </row>
    <row r="12" spans="1:13" x14ac:dyDescent="0.25">
      <c r="A12" s="5">
        <f>(TAB!A12-DADOS!$H$2)</f>
        <v>3.7614717741935646</v>
      </c>
      <c r="B12" s="5">
        <f>(TAB!B12-DADOS!$I$2)</f>
        <v>3.8730645161290358</v>
      </c>
      <c r="C12" s="5">
        <f>(TAB!C12-DADOS!$J$2)</f>
        <v>3.9357661290322685</v>
      </c>
      <c r="D12" s="5">
        <f>(TAB!D12-DADOS!$K$2)</f>
        <v>3.7957661290322662</v>
      </c>
      <c r="E12" s="4">
        <f>(TAB!E12-DADOS!$L$2)</f>
        <v>-117920707.18951619</v>
      </c>
      <c r="F12" s="4">
        <f>(TAB!F12-DADOS!$M$2)</f>
        <v>1259.0887096774168</v>
      </c>
    </row>
    <row r="13" spans="1:13" x14ac:dyDescent="0.25">
      <c r="A13" s="5">
        <f>(TAB!A13-DADOS!$H$2)</f>
        <v>3.991471774193565</v>
      </c>
      <c r="B13" s="5">
        <f>(TAB!B13-DADOS!$I$2)</f>
        <v>3.9830645161290352</v>
      </c>
      <c r="C13" s="5">
        <f>(TAB!C13-DADOS!$J$2)</f>
        <v>4.1257661290322698</v>
      </c>
      <c r="D13" s="5">
        <f>(TAB!D13-DADOS!$K$2)</f>
        <v>3.9057661290322656</v>
      </c>
      <c r="E13" s="4">
        <f>(TAB!E13-DADOS!$L$2)</f>
        <v>-2424059.1895161867</v>
      </c>
      <c r="F13" s="4">
        <f>(TAB!F13-DADOS!$M$2)</f>
        <v>-1143.9112903225832</v>
      </c>
    </row>
    <row r="14" spans="1:13" x14ac:dyDescent="0.25">
      <c r="A14" s="5">
        <f>(TAB!A14-DADOS!$H$2)</f>
        <v>3.991471774193565</v>
      </c>
      <c r="B14" s="5">
        <f>(TAB!B14-DADOS!$I$2)</f>
        <v>3.9830645161290352</v>
      </c>
      <c r="C14" s="5">
        <f>(TAB!C14-DADOS!$J$2)</f>
        <v>3.8757661290322698</v>
      </c>
      <c r="D14" s="5">
        <f>(TAB!D14-DADOS!$K$2)</f>
        <v>3.7757661290322666</v>
      </c>
      <c r="E14" s="4">
        <f>(TAB!E14-DADOS!$L$2)</f>
        <v>-120422779.18951619</v>
      </c>
      <c r="F14" s="4">
        <f>(TAB!F14-DADOS!$M$2)</f>
        <v>-1506.9112903225832</v>
      </c>
    </row>
    <row r="15" spans="1:13" x14ac:dyDescent="0.25">
      <c r="A15" s="5">
        <f>(TAB!A15-DADOS!$H$2)</f>
        <v>3.7914717741935622</v>
      </c>
      <c r="B15" s="5">
        <f>(TAB!B15-DADOS!$I$2)</f>
        <v>3.6530645161290334</v>
      </c>
      <c r="C15" s="5">
        <f>(TAB!C15-DADOS!$J$2)</f>
        <v>3.7357661290322692</v>
      </c>
      <c r="D15" s="5">
        <f>(TAB!D15-DADOS!$K$2)</f>
        <v>3.6057661290322649</v>
      </c>
      <c r="E15" s="4">
        <f>(TAB!E15-DADOS!$L$2)</f>
        <v>-148991095.18951619</v>
      </c>
      <c r="F15" s="4">
        <f>(TAB!F15-DADOS!$M$2)</f>
        <v>-471.91129032258323</v>
      </c>
    </row>
    <row r="16" spans="1:13" x14ac:dyDescent="0.25">
      <c r="A16" s="5">
        <f>(TAB!A16-DADOS!$H$2)</f>
        <v>3.6914717741935643</v>
      </c>
      <c r="B16" s="5">
        <f>(TAB!B16-DADOS!$I$2)</f>
        <v>3.7330645161290352</v>
      </c>
      <c r="C16" s="5">
        <f>(TAB!C16-DADOS!$J$2)</f>
        <v>3.7857661290322699</v>
      </c>
      <c r="D16" s="5">
        <f>(TAB!D16-DADOS!$K$2)</f>
        <v>3.7057661290322663</v>
      </c>
      <c r="E16" s="4">
        <f>(TAB!E16-DADOS!$L$2)</f>
        <v>23101170.810483813</v>
      </c>
      <c r="F16" s="4">
        <f>(TAB!F16-DADOS!$M$2)</f>
        <v>1447.0887096774168</v>
      </c>
    </row>
    <row r="17" spans="1:6" x14ac:dyDescent="0.25">
      <c r="A17" s="5">
        <f>(TAB!A17-DADOS!$H$2)</f>
        <v>3.6614717741935632</v>
      </c>
      <c r="B17" s="5">
        <f>(TAB!B17-DADOS!$I$2)</f>
        <v>3.4430645161290325</v>
      </c>
      <c r="C17" s="5">
        <f>(TAB!C17-DADOS!$J$2)</f>
        <v>3.5357661290322699</v>
      </c>
      <c r="D17" s="5">
        <f>(TAB!D17-DADOS!$K$2)</f>
        <v>3.4657661290322643</v>
      </c>
      <c r="E17" s="4">
        <f>(TAB!E17-DADOS!$L$2)</f>
        <v>326607982.81048381</v>
      </c>
      <c r="F17" s="4">
        <f>(TAB!F17-DADOS!$M$2)</f>
        <v>3410.0887096774168</v>
      </c>
    </row>
    <row r="18" spans="1:6" x14ac:dyDescent="0.25">
      <c r="A18" s="5">
        <f>(TAB!A18-DADOS!$H$2)</f>
        <v>3.5114717741935646</v>
      </c>
      <c r="B18" s="5">
        <f>(TAB!B18-DADOS!$I$2)</f>
        <v>3.1430645161290354</v>
      </c>
      <c r="C18" s="5">
        <f>(TAB!C18-DADOS!$J$2)</f>
        <v>3.3557661290322702</v>
      </c>
      <c r="D18" s="5">
        <f>(TAB!D18-DADOS!$K$2)</f>
        <v>3.2957661290322662</v>
      </c>
      <c r="E18" s="4">
        <f>(TAB!E18-DADOS!$L$2)</f>
        <v>-51372199.189516187</v>
      </c>
      <c r="F18" s="4">
        <f>(TAB!F18-DADOS!$M$2)</f>
        <v>2645.0887096774168</v>
      </c>
    </row>
    <row r="19" spans="1:6" x14ac:dyDescent="0.25">
      <c r="A19" s="5">
        <f>(TAB!A19-DADOS!$H$2)</f>
        <v>3.0614717741935653</v>
      </c>
      <c r="B19" s="5">
        <f>(TAB!B19-DADOS!$I$2)</f>
        <v>3.0530645161290355</v>
      </c>
      <c r="C19" s="5">
        <f>(TAB!C19-DADOS!$J$2)</f>
        <v>3.1657661290322689</v>
      </c>
      <c r="D19" s="5">
        <f>(TAB!D19-DADOS!$K$2)</f>
        <v>2.8757661290322645</v>
      </c>
      <c r="E19" s="4">
        <f>(TAB!E19-DADOS!$L$2)</f>
        <v>-295194837.18951619</v>
      </c>
      <c r="F19" s="4">
        <f>(TAB!F19-DADOS!$M$2)</f>
        <v>-9563.9112903225832</v>
      </c>
    </row>
    <row r="20" spans="1:6" x14ac:dyDescent="0.25">
      <c r="A20" s="5">
        <f>(TAB!A20-DADOS!$H$2)</f>
        <v>3.0114717741935646</v>
      </c>
      <c r="B20" s="5">
        <f>(TAB!B20-DADOS!$I$2)</f>
        <v>2.9430645161290343</v>
      </c>
      <c r="C20" s="5">
        <f>(TAB!C20-DADOS!$J$2)</f>
        <v>3.1457661290322694</v>
      </c>
      <c r="D20" s="5">
        <f>(TAB!D20-DADOS!$K$2)</f>
        <v>2.885766129032266</v>
      </c>
      <c r="E20" s="4">
        <f>(TAB!E20-DADOS!$L$2)</f>
        <v>-222774417.18951619</v>
      </c>
      <c r="F20" s="4">
        <f>(TAB!F20-DADOS!$M$2)</f>
        <v>-16749.911290322583</v>
      </c>
    </row>
    <row r="21" spans="1:6" x14ac:dyDescent="0.25">
      <c r="A21" s="5">
        <f>(TAB!A21-DADOS!$H$2)</f>
        <v>2.9314717741935645</v>
      </c>
      <c r="B21" s="5">
        <f>(TAB!B21-DADOS!$I$2)</f>
        <v>2.7030645161290341</v>
      </c>
      <c r="C21" s="5">
        <f>(TAB!C21-DADOS!$J$2)</f>
        <v>2.8557661290322685</v>
      </c>
      <c r="D21" s="5">
        <f>(TAB!D21-DADOS!$K$2)</f>
        <v>2.7357661290322657</v>
      </c>
      <c r="E21" s="4">
        <f>(TAB!E21-DADOS!$L$2)</f>
        <v>-249178737.18951619</v>
      </c>
      <c r="F21" s="4">
        <f>(TAB!F21-DADOS!$M$2)</f>
        <v>-23849.911290322583</v>
      </c>
    </row>
    <row r="22" spans="1:6" x14ac:dyDescent="0.25">
      <c r="A22" s="5">
        <f>(TAB!A22-DADOS!$H$2)</f>
        <v>2.7114717741935639</v>
      </c>
      <c r="B22" s="5">
        <f>(TAB!B22-DADOS!$I$2)</f>
        <v>2.7030645161290341</v>
      </c>
      <c r="C22" s="5">
        <f>(TAB!C22-DADOS!$J$2)</f>
        <v>2.8557661290322685</v>
      </c>
      <c r="D22" s="5">
        <f>(TAB!D22-DADOS!$K$2)</f>
        <v>2.635766129032266</v>
      </c>
      <c r="E22" s="4">
        <f>(TAB!E22-DADOS!$L$2)</f>
        <v>-305601156.18951619</v>
      </c>
      <c r="F22" s="4">
        <f>(TAB!F22-DADOS!$M$2)</f>
        <v>-16499.911290322583</v>
      </c>
    </row>
    <row r="23" spans="1:6" x14ac:dyDescent="0.25">
      <c r="A23" s="5">
        <f>(TAB!A23-DADOS!$H$2)</f>
        <v>2.8214717741935633</v>
      </c>
      <c r="B23" s="5">
        <f>(TAB!B23-DADOS!$I$2)</f>
        <v>2.2630645161290346</v>
      </c>
      <c r="C23" s="5">
        <f>(TAB!C23-DADOS!$J$2)</f>
        <v>2.4657661290322697</v>
      </c>
      <c r="D23" s="5">
        <f>(TAB!D23-DADOS!$K$2)</f>
        <v>2.6157661290322647</v>
      </c>
      <c r="E23" s="4">
        <f>(TAB!E23-DADOS!$L$2)</f>
        <v>136906415.81048381</v>
      </c>
      <c r="F23" s="4">
        <f>(TAB!F23-DADOS!$M$2)</f>
        <v>-45.911290322583227</v>
      </c>
    </row>
    <row r="24" spans="1:6" x14ac:dyDescent="0.25">
      <c r="A24" s="5">
        <f>(TAB!A24-DADOS!$H$2)</f>
        <v>2.2014717741935641</v>
      </c>
      <c r="B24" s="5">
        <f>(TAB!B24-DADOS!$I$2)</f>
        <v>2.1630645161290349</v>
      </c>
      <c r="C24" s="5">
        <f>(TAB!C24-DADOS!$J$2)</f>
        <v>2.3357661290322689</v>
      </c>
      <c r="D24" s="5">
        <f>(TAB!D24-DADOS!$K$2)</f>
        <v>2.0457661290322662</v>
      </c>
      <c r="E24" s="4">
        <f>(TAB!E24-DADOS!$L$2)</f>
        <v>-294076872.18951619</v>
      </c>
      <c r="F24" s="4">
        <f>(TAB!F24-DADOS!$M$2)</f>
        <v>1039.0887096774168</v>
      </c>
    </row>
    <row r="25" spans="1:6" x14ac:dyDescent="0.25">
      <c r="A25" s="5">
        <f>(TAB!A25-DADOS!$H$2)</f>
        <v>2.1014717741935645</v>
      </c>
      <c r="B25" s="5">
        <f>(TAB!B25-DADOS!$I$2)</f>
        <v>2.1330645161290338</v>
      </c>
      <c r="C25" s="5">
        <f>(TAB!C25-DADOS!$J$2)</f>
        <v>2.2257661290322694</v>
      </c>
      <c r="D25" s="5">
        <f>(TAB!D25-DADOS!$K$2)</f>
        <v>1.9957661290322655</v>
      </c>
      <c r="E25" s="4">
        <f>(TAB!E25-DADOS!$L$2)</f>
        <v>-258340838.18951619</v>
      </c>
      <c r="F25" s="4">
        <f>(TAB!F25-DADOS!$M$2)</f>
        <v>-7008.9112903225832</v>
      </c>
    </row>
    <row r="26" spans="1:6" x14ac:dyDescent="0.25">
      <c r="A26" s="5">
        <f>(TAB!A26-DADOS!$H$2)</f>
        <v>2.1814717741935645</v>
      </c>
      <c r="B26" s="5">
        <f>(TAB!B26-DADOS!$I$2)</f>
        <v>2.1130645161290342</v>
      </c>
      <c r="C26" s="5">
        <f>(TAB!C26-DADOS!$J$2)</f>
        <v>2.2957661290322697</v>
      </c>
      <c r="D26" s="5">
        <f>(TAB!D26-DADOS!$K$2)</f>
        <v>2.0757661290322655</v>
      </c>
      <c r="E26" s="4">
        <f>(TAB!E26-DADOS!$L$2)</f>
        <v>50556957.810483813</v>
      </c>
      <c r="F26" s="4">
        <f>(TAB!F26-DADOS!$M$2)</f>
        <v>-6400.9112903225832</v>
      </c>
    </row>
    <row r="27" spans="1:6" x14ac:dyDescent="0.25">
      <c r="A27" s="5">
        <f>(TAB!A27-DADOS!$H$2)</f>
        <v>1.9114717741935632</v>
      </c>
      <c r="B27" s="5">
        <f>(TAB!B27-DADOS!$I$2)</f>
        <v>2.0030645161290348</v>
      </c>
      <c r="C27" s="5">
        <f>(TAB!C27-DADOS!$J$2)</f>
        <v>2.1157661290322682</v>
      </c>
      <c r="D27" s="5">
        <f>(TAB!D27-DADOS!$K$2)</f>
        <v>1.9857661290322657</v>
      </c>
      <c r="E27" s="4">
        <f>(TAB!E27-DADOS!$L$2)</f>
        <v>238398706.81048381</v>
      </c>
      <c r="F27" s="4">
        <f>(TAB!F27-DADOS!$M$2)</f>
        <v>-1029.9112903225832</v>
      </c>
    </row>
    <row r="28" spans="1:6" x14ac:dyDescent="0.25">
      <c r="A28" s="5">
        <f>(TAB!A28-DADOS!$H$2)</f>
        <v>1.9714717741935637</v>
      </c>
      <c r="B28" s="5">
        <f>(TAB!B28-DADOS!$I$2)</f>
        <v>2.0530645161290337</v>
      </c>
      <c r="C28" s="5">
        <f>(TAB!C28-DADOS!$J$2)</f>
        <v>2.1657661290322689</v>
      </c>
      <c r="D28" s="5">
        <f>(TAB!D28-DADOS!$K$2)</f>
        <v>2.055766129032266</v>
      </c>
      <c r="E28" s="4">
        <f>(TAB!E28-DADOS!$L$2)</f>
        <v>-39027747.189516187</v>
      </c>
      <c r="F28" s="4">
        <f>(TAB!F28-DADOS!$M$2)</f>
        <v>-5574.9112903225832</v>
      </c>
    </row>
    <row r="29" spans="1:6" x14ac:dyDescent="0.25">
      <c r="A29" s="5">
        <f>(TAB!A29-DADOS!$H$2)</f>
        <v>2.1414717741935636</v>
      </c>
      <c r="B29" s="5">
        <f>(TAB!B29-DADOS!$I$2)</f>
        <v>2.6030645161290344</v>
      </c>
      <c r="C29" s="5">
        <f>(TAB!C29-DADOS!$J$2)</f>
        <v>2.2757661290322684</v>
      </c>
      <c r="D29" s="5">
        <f>(TAB!D29-DADOS!$K$2)</f>
        <v>2.4257661290322652</v>
      </c>
      <c r="E29" s="4">
        <f>(TAB!E29-DADOS!$L$2)</f>
        <v>123416860.81048381</v>
      </c>
      <c r="F29" s="4">
        <f>(TAB!F29-DADOS!$M$2)</f>
        <v>3183.0887096774168</v>
      </c>
    </row>
    <row r="30" spans="1:6" x14ac:dyDescent="0.25">
      <c r="A30" s="5">
        <f>(TAB!A30-DADOS!$H$2)</f>
        <v>2.4514717741935641</v>
      </c>
      <c r="B30" s="5">
        <f>(TAB!B30-DADOS!$I$2)</f>
        <v>2.3130645161290335</v>
      </c>
      <c r="C30" s="5">
        <f>(TAB!C30-DADOS!$J$2)</f>
        <v>2.3457661290322687</v>
      </c>
      <c r="D30" s="5">
        <f>(TAB!D30-DADOS!$K$2)</f>
        <v>2.2357661290322657</v>
      </c>
      <c r="E30" s="4">
        <f>(TAB!E30-DADOS!$L$2)</f>
        <v>-46358196.189516187</v>
      </c>
      <c r="F30" s="4">
        <f>(TAB!F30-DADOS!$M$2)</f>
        <v>-6775.9112903225832</v>
      </c>
    </row>
    <row r="31" spans="1:6" x14ac:dyDescent="0.25">
      <c r="A31" s="5">
        <f>(TAB!A31-DADOS!$H$2)</f>
        <v>2.3414717741935647</v>
      </c>
      <c r="B31" s="5">
        <f>(TAB!B31-DADOS!$I$2)</f>
        <v>2.4330645161290345</v>
      </c>
      <c r="C31" s="5">
        <f>(TAB!C31-DADOS!$J$2)</f>
        <v>2.5357661290322682</v>
      </c>
      <c r="D31" s="5">
        <f>(TAB!D31-DADOS!$K$2)</f>
        <v>2.3157661290322658</v>
      </c>
      <c r="E31" s="4">
        <f>(TAB!E31-DADOS!$L$2)</f>
        <v>-272317760.18951619</v>
      </c>
      <c r="F31" s="4">
        <f>(TAB!F31-DADOS!$M$2)</f>
        <v>-18057.911290322583</v>
      </c>
    </row>
    <row r="32" spans="1:6" x14ac:dyDescent="0.25">
      <c r="A32" s="5">
        <f>(TAB!A32-DADOS!$H$2)</f>
        <v>2.3114717741935635</v>
      </c>
      <c r="B32" s="5">
        <f>(TAB!B32-DADOS!$I$2)</f>
        <v>2.4630645161290339</v>
      </c>
      <c r="C32" s="5">
        <f>(TAB!C32-DADOS!$J$2)</f>
        <v>2.5157661290322686</v>
      </c>
      <c r="D32" s="5">
        <f>(TAB!D32-DADOS!$K$2)</f>
        <v>2.4257661290322652</v>
      </c>
      <c r="E32" s="4">
        <f>(TAB!E32-DADOS!$L$2)</f>
        <v>14407613.810483813</v>
      </c>
      <c r="F32" s="4">
        <f>(TAB!F32-DADOS!$M$2)</f>
        <v>-14837.911290322583</v>
      </c>
    </row>
    <row r="33" spans="1:6" x14ac:dyDescent="0.25">
      <c r="A33" s="5">
        <f>(TAB!A33-DADOS!$H$2)</f>
        <v>2.2214717741935637</v>
      </c>
      <c r="B33" s="5">
        <f>(TAB!B33-DADOS!$I$2)</f>
        <v>2.2530645161290348</v>
      </c>
      <c r="C33" s="5">
        <f>(TAB!C33-DADOS!$J$2)</f>
        <v>2.2357661290322692</v>
      </c>
      <c r="D33" s="5">
        <f>(TAB!D33-DADOS!$K$2)</f>
        <v>2.2357661290322657</v>
      </c>
      <c r="E33" s="4">
        <f>(TAB!E33-DADOS!$L$2)</f>
        <v>-30520560.189516187</v>
      </c>
      <c r="F33" s="4">
        <f>(TAB!F33-DADOS!$M$2)</f>
        <v>-5256.9112903225832</v>
      </c>
    </row>
    <row r="34" spans="1:6" x14ac:dyDescent="0.25">
      <c r="A34" s="5">
        <f>(TAB!A34-DADOS!$H$2)</f>
        <v>2.4814717741935635</v>
      </c>
      <c r="B34" s="5">
        <f>(TAB!B34-DADOS!$I$2)</f>
        <v>2.1730645161290347</v>
      </c>
      <c r="C34" s="5">
        <f>(TAB!C34-DADOS!$J$2)</f>
        <v>2.3057661290322695</v>
      </c>
      <c r="D34" s="5">
        <f>(TAB!D34-DADOS!$K$2)</f>
        <v>2.4457661290322648</v>
      </c>
      <c r="E34" s="4">
        <f>(TAB!E34-DADOS!$L$2)</f>
        <v>4066344.8104838133</v>
      </c>
      <c r="F34" s="4">
        <f>(TAB!F34-DADOS!$M$2)</f>
        <v>-3338.9112903225832</v>
      </c>
    </row>
    <row r="35" spans="1:6" x14ac:dyDescent="0.25">
      <c r="A35" s="5">
        <f>(TAB!A35-DADOS!$H$2)</f>
        <v>2.2714717741935644</v>
      </c>
      <c r="B35" s="5">
        <f>(TAB!B35-DADOS!$I$2)</f>
        <v>2.4530645161290341</v>
      </c>
      <c r="C35" s="5">
        <f>(TAB!C35-DADOS!$J$2)</f>
        <v>2.3757661290322698</v>
      </c>
      <c r="D35" s="5">
        <f>(TAB!D35-DADOS!$K$2)</f>
        <v>2.5757661290322655</v>
      </c>
      <c r="E35" s="4">
        <f>(TAB!E35-DADOS!$L$2)</f>
        <v>-130459715.18951619</v>
      </c>
      <c r="F35" s="4">
        <f>(TAB!F35-DADOS!$M$2)</f>
        <v>-10720.911290322583</v>
      </c>
    </row>
    <row r="36" spans="1:6" x14ac:dyDescent="0.25">
      <c r="A36" s="5">
        <f>(TAB!A36-DADOS!$H$2)</f>
        <v>2.4414717741935643</v>
      </c>
      <c r="B36" s="5">
        <f>(TAB!B36-DADOS!$I$2)</f>
        <v>2.6030645161290344</v>
      </c>
      <c r="C36" s="5">
        <f>(TAB!C36-DADOS!$J$2)</f>
        <v>2.6257661290322698</v>
      </c>
      <c r="D36" s="5">
        <f>(TAB!D36-DADOS!$K$2)</f>
        <v>2.5457661290322662</v>
      </c>
      <c r="E36" s="4">
        <f>(TAB!E36-DADOS!$L$2)</f>
        <v>82267927.810483813</v>
      </c>
      <c r="F36" s="4">
        <f>(TAB!F36-DADOS!$M$2)</f>
        <v>-3239.9112903225832</v>
      </c>
    </row>
    <row r="37" spans="1:6" x14ac:dyDescent="0.25">
      <c r="A37" s="5">
        <f>(TAB!A37-DADOS!$H$2)</f>
        <v>2.5714717741935633</v>
      </c>
      <c r="B37" s="5">
        <f>(TAB!B37-DADOS!$I$2)</f>
        <v>2.2930645161290339</v>
      </c>
      <c r="C37" s="5">
        <f>(TAB!C37-DADOS!$J$2)</f>
        <v>2.4257661290322687</v>
      </c>
      <c r="D37" s="5">
        <f>(TAB!D37-DADOS!$K$2)</f>
        <v>2.515766129032265</v>
      </c>
      <c r="E37" s="4">
        <f>(TAB!E37-DADOS!$L$2)</f>
        <v>65131034.810483813</v>
      </c>
      <c r="F37" s="4">
        <f>(TAB!F37-DADOS!$M$2)</f>
        <v>4877.0887096774168</v>
      </c>
    </row>
    <row r="38" spans="1:6" x14ac:dyDescent="0.25">
      <c r="A38" s="5">
        <f>(TAB!A38-DADOS!$H$2)</f>
        <v>2.3414717741935647</v>
      </c>
      <c r="B38" s="5">
        <f>(TAB!B38-DADOS!$I$2)</f>
        <v>2.2530645161290348</v>
      </c>
      <c r="C38" s="5">
        <f>(TAB!C38-DADOS!$J$2)</f>
        <v>2.1557661290322692</v>
      </c>
      <c r="D38" s="5">
        <f>(TAB!D38-DADOS!$K$2)</f>
        <v>2.2157661290322661</v>
      </c>
      <c r="E38" s="4">
        <f>(TAB!E38-DADOS!$L$2)</f>
        <v>205187208.81048381</v>
      </c>
      <c r="F38" s="4">
        <f>(TAB!F38-DADOS!$M$2)</f>
        <v>22289.088709677417</v>
      </c>
    </row>
    <row r="39" spans="1:6" x14ac:dyDescent="0.25">
      <c r="A39" s="5">
        <f>(TAB!A39-DADOS!$H$2)</f>
        <v>2.291471774193564</v>
      </c>
      <c r="B39" s="5">
        <f>(TAB!B39-DADOS!$I$2)</f>
        <v>2.8230645161290333</v>
      </c>
      <c r="C39" s="5">
        <f>(TAB!C39-DADOS!$J$2)</f>
        <v>2.4857661290322692</v>
      </c>
      <c r="D39" s="5">
        <f>(TAB!D39-DADOS!$K$2)</f>
        <v>2.6657661290322654</v>
      </c>
      <c r="E39" s="4">
        <f>(TAB!E39-DADOS!$L$2)</f>
        <v>109641177.81048381</v>
      </c>
      <c r="F39" s="4">
        <f>(TAB!F39-DADOS!$M$2)</f>
        <v>8645.0887096774168</v>
      </c>
    </row>
    <row r="40" spans="1:6" x14ac:dyDescent="0.25">
      <c r="A40" s="5">
        <f>(TAB!A40-DADOS!$H$2)</f>
        <v>2.8014717741935637</v>
      </c>
      <c r="B40" s="5">
        <f>(TAB!B40-DADOS!$I$2)</f>
        <v>2.8830645161290338</v>
      </c>
      <c r="C40" s="5">
        <f>(TAB!C40-DADOS!$J$2)</f>
        <v>2.9757661290322694</v>
      </c>
      <c r="D40" s="5">
        <f>(TAB!D40-DADOS!$K$2)</f>
        <v>2.7857661290322646</v>
      </c>
      <c r="E40" s="4">
        <f>(TAB!E40-DADOS!$L$2)</f>
        <v>-116806622.18951619</v>
      </c>
      <c r="F40" s="4">
        <f>(TAB!F40-DADOS!$M$2)</f>
        <v>3839.0887096774168</v>
      </c>
    </row>
    <row r="41" spans="1:6" x14ac:dyDescent="0.25">
      <c r="A41" s="5">
        <f>(TAB!A41-DADOS!$H$2)</f>
        <v>2.8314717741935631</v>
      </c>
      <c r="B41" s="5">
        <f>(TAB!B41-DADOS!$I$2)</f>
        <v>2.9630645161290357</v>
      </c>
      <c r="C41" s="5">
        <f>(TAB!C41-DADOS!$J$2)</f>
        <v>2.9457661290322683</v>
      </c>
      <c r="D41" s="5">
        <f>(TAB!D41-DADOS!$K$2)</f>
        <v>2.765766129032265</v>
      </c>
      <c r="E41" s="4">
        <f>(TAB!E41-DADOS!$L$2)</f>
        <v>-149469228.18951619</v>
      </c>
      <c r="F41" s="4">
        <f>(TAB!F41-DADOS!$M$2)</f>
        <v>-7731.9112903225832</v>
      </c>
    </row>
    <row r="42" spans="1:6" x14ac:dyDescent="0.25">
      <c r="A42" s="5">
        <f>(TAB!A42-DADOS!$H$2)</f>
        <v>3.0614717741935653</v>
      </c>
      <c r="B42" s="5">
        <f>(TAB!B42-DADOS!$I$2)</f>
        <v>3.0530645161290355</v>
      </c>
      <c r="C42" s="5">
        <f>(TAB!C42-DADOS!$J$2)</f>
        <v>3.2057661290322681</v>
      </c>
      <c r="D42" s="5">
        <f>(TAB!D42-DADOS!$K$2)</f>
        <v>3.1157661290322665</v>
      </c>
      <c r="E42" s="4">
        <f>(TAB!E42-DADOS!$L$2)</f>
        <v>-296635285.18951619</v>
      </c>
      <c r="F42" s="4">
        <f>(TAB!F42-DADOS!$M$2)</f>
        <v>-21260.911290322583</v>
      </c>
    </row>
    <row r="43" spans="1:6" x14ac:dyDescent="0.25">
      <c r="A43" s="5">
        <f>(TAB!A43-DADOS!$H$2)</f>
        <v>3.1514717741935652</v>
      </c>
      <c r="B43" s="5">
        <f>(TAB!B43-DADOS!$I$2)</f>
        <v>2.9330645161290345</v>
      </c>
      <c r="C43" s="5">
        <f>(TAB!C43-DADOS!$J$2)</f>
        <v>3.1057661290322685</v>
      </c>
      <c r="D43" s="5">
        <f>(TAB!D43-DADOS!$K$2)</f>
        <v>3.005766129032267</v>
      </c>
      <c r="E43" s="4">
        <f>(TAB!E43-DADOS!$L$2)</f>
        <v>-353088926.18951619</v>
      </c>
      <c r="F43" s="4">
        <f>(TAB!F43-DADOS!$M$2)</f>
        <v>-19281.911290322583</v>
      </c>
    </row>
    <row r="44" spans="1:6" x14ac:dyDescent="0.25">
      <c r="A44" s="5">
        <f>(TAB!A44-DADOS!$H$2)</f>
        <v>3.0714717741935633</v>
      </c>
      <c r="B44" s="5">
        <f>(TAB!B44-DADOS!$I$2)</f>
        <v>3.0430645161290339</v>
      </c>
      <c r="C44" s="5">
        <f>(TAB!C44-DADOS!$J$2)</f>
        <v>3.0957661290322687</v>
      </c>
      <c r="D44" s="5">
        <f>(TAB!D44-DADOS!$K$2)</f>
        <v>2.9857661290322639</v>
      </c>
      <c r="E44" s="4">
        <f>(TAB!E44-DADOS!$L$2)</f>
        <v>1227166.8104838133</v>
      </c>
      <c r="F44" s="4">
        <f>(TAB!F44-DADOS!$M$2)</f>
        <v>2058.0887096774168</v>
      </c>
    </row>
    <row r="45" spans="1:6" x14ac:dyDescent="0.25">
      <c r="A45" s="5">
        <f>(TAB!A45-DADOS!$H$2)</f>
        <v>2.8614717741935642</v>
      </c>
      <c r="B45" s="5">
        <f>(TAB!B45-DADOS!$I$2)</f>
        <v>3.1030645161290327</v>
      </c>
      <c r="C45" s="5">
        <f>(TAB!C45-DADOS!$J$2)</f>
        <v>3.0157661290322686</v>
      </c>
      <c r="D45" s="5">
        <f>(TAB!D45-DADOS!$K$2)</f>
        <v>3.0557661290322642</v>
      </c>
      <c r="E45" s="4">
        <f>(TAB!E45-DADOS!$L$2)</f>
        <v>138093132.81048381</v>
      </c>
      <c r="F45" s="4">
        <f>(TAB!F45-DADOS!$M$2)</f>
        <v>-2775.9112903225832</v>
      </c>
    </row>
    <row r="46" spans="1:6" x14ac:dyDescent="0.25">
      <c r="A46" s="5">
        <f>(TAB!A46-DADOS!$H$2)</f>
        <v>2.9814717741935635</v>
      </c>
      <c r="B46" s="5">
        <f>(TAB!B46-DADOS!$I$2)</f>
        <v>2.873064516129034</v>
      </c>
      <c r="C46" s="5">
        <f>(TAB!C46-DADOS!$J$2)</f>
        <v>2.9757661290322694</v>
      </c>
      <c r="D46" s="5">
        <f>(TAB!D46-DADOS!$K$2)</f>
        <v>2.8657661290322665</v>
      </c>
      <c r="E46" s="4">
        <f>(TAB!E46-DADOS!$L$2)</f>
        <v>12848297.810483813</v>
      </c>
      <c r="F46" s="4">
        <f>(TAB!F46-DADOS!$M$2)</f>
        <v>-3480.9112903225832</v>
      </c>
    </row>
    <row r="47" spans="1:6" x14ac:dyDescent="0.25">
      <c r="A47" s="5">
        <f>(TAB!A47-DADOS!$H$2)</f>
        <v>2.7714717741935644</v>
      </c>
      <c r="B47" s="5">
        <f>(TAB!B47-DADOS!$I$2)</f>
        <v>2.5730645161290333</v>
      </c>
      <c r="C47" s="5">
        <f>(TAB!C47-DADOS!$J$2)</f>
        <v>2.6457661290322694</v>
      </c>
      <c r="D47" s="5">
        <f>(TAB!D47-DADOS!$K$2)</f>
        <v>2.7857661290322646</v>
      </c>
      <c r="E47" s="4">
        <f>(TAB!E47-DADOS!$L$2)</f>
        <v>73482159.810483813</v>
      </c>
      <c r="F47" s="4">
        <f>(TAB!F47-DADOS!$M$2)</f>
        <v>654.08870967741677</v>
      </c>
    </row>
    <row r="48" spans="1:6" x14ac:dyDescent="0.25">
      <c r="A48" s="5">
        <f>(TAB!A48-DADOS!$H$2)</f>
        <v>2.3114717741935635</v>
      </c>
      <c r="B48" s="5">
        <f>(TAB!B48-DADOS!$I$2)</f>
        <v>3.4530645161290341</v>
      </c>
      <c r="C48" s="5">
        <f>(TAB!C48-DADOS!$J$2)</f>
        <v>2.4457661290322683</v>
      </c>
      <c r="D48" s="5">
        <f>(TAB!D48-DADOS!$K$2)</f>
        <v>3.265766129032265</v>
      </c>
      <c r="E48" s="4">
        <f>(TAB!E48-DADOS!$L$2)</f>
        <v>803324036.81048381</v>
      </c>
      <c r="F48" s="4">
        <f>(TAB!F48-DADOS!$M$2)</f>
        <v>45633.088709677417</v>
      </c>
    </row>
    <row r="49" spans="1:6" x14ac:dyDescent="0.25">
      <c r="A49" s="5">
        <f>(TAB!A49-DADOS!$H$2)</f>
        <v>3.6014717741935645</v>
      </c>
      <c r="B49" s="5">
        <f>(TAB!B49-DADOS!$I$2)</f>
        <v>3.6430645161290354</v>
      </c>
      <c r="C49" s="5">
        <f>(TAB!C49-DADOS!$J$2)</f>
        <v>3.5557661290322695</v>
      </c>
      <c r="D49" s="5">
        <f>(TAB!D49-DADOS!$K$2)</f>
        <v>3.515766129032265</v>
      </c>
      <c r="E49" s="4">
        <f>(TAB!E49-DADOS!$L$2)</f>
        <v>-124436884.18951619</v>
      </c>
      <c r="F49" s="4">
        <f>(TAB!F49-DADOS!$M$2)</f>
        <v>-7698.9112903225832</v>
      </c>
    </row>
    <row r="50" spans="1:6" x14ac:dyDescent="0.25">
      <c r="A50" s="5">
        <f>(TAB!A50-DADOS!$H$2)</f>
        <v>3.6814717741935628</v>
      </c>
      <c r="B50" s="5">
        <f>(TAB!B50-DADOS!$I$2)</f>
        <v>3.6630645161290349</v>
      </c>
      <c r="C50" s="5">
        <f>(TAB!C50-DADOS!$J$2)</f>
        <v>3.6757661290322705</v>
      </c>
      <c r="D50" s="5">
        <f>(TAB!D50-DADOS!$K$2)</f>
        <v>3.5557661290322642</v>
      </c>
      <c r="E50" s="4">
        <f>(TAB!E50-DADOS!$L$2)</f>
        <v>-1276054.1895161867</v>
      </c>
      <c r="F50" s="4">
        <f>(TAB!F50-DADOS!$M$2)</f>
        <v>-10746.911290322583</v>
      </c>
    </row>
    <row r="51" spans="1:6" x14ac:dyDescent="0.25">
      <c r="A51" s="5">
        <f>(TAB!A51-DADOS!$H$2)</f>
        <v>3.6814717741935628</v>
      </c>
      <c r="B51" s="5">
        <f>(TAB!B51-DADOS!$I$2)</f>
        <v>3.8430645161290347</v>
      </c>
      <c r="C51" s="5">
        <f>(TAB!C51-DADOS!$J$2)</f>
        <v>3.8857661290322678</v>
      </c>
      <c r="D51" s="5">
        <f>(TAB!D51-DADOS!$K$2)</f>
        <v>3.6857661290322667</v>
      </c>
      <c r="E51" s="4">
        <f>(TAB!E51-DADOS!$L$2)</f>
        <v>-106295935.18951619</v>
      </c>
      <c r="F51" s="4">
        <f>(TAB!F51-DADOS!$M$2)</f>
        <v>-12388.911290322583</v>
      </c>
    </row>
    <row r="52" spans="1:6" x14ac:dyDescent="0.25">
      <c r="A52" s="5">
        <f>(TAB!A52-DADOS!$H$2)</f>
        <v>3.9114717741935632</v>
      </c>
      <c r="B52" s="5">
        <f>(TAB!B52-DADOS!$I$2)</f>
        <v>3.6430645161290354</v>
      </c>
      <c r="C52" s="5">
        <f>(TAB!C52-DADOS!$J$2)</f>
        <v>3.6757661290322705</v>
      </c>
      <c r="D52" s="5">
        <f>(TAB!D52-DADOS!$K$2)</f>
        <v>3.6957661290322648</v>
      </c>
      <c r="E52" s="4">
        <f>(TAB!E52-DADOS!$L$2)</f>
        <v>87794690.810483813</v>
      </c>
      <c r="F52" s="4">
        <f>(TAB!F52-DADOS!$M$2)</f>
        <v>-220.91129032258323</v>
      </c>
    </row>
    <row r="53" spans="1:6" x14ac:dyDescent="0.25">
      <c r="A53" s="5">
        <f>(TAB!A53-DADOS!$H$2)</f>
        <v>3.4614717741935639</v>
      </c>
      <c r="B53" s="5">
        <f>(TAB!B53-DADOS!$I$2)</f>
        <v>4.2630645161290328</v>
      </c>
      <c r="C53" s="5">
        <f>(TAB!C53-DADOS!$J$2)</f>
        <v>3.6657661290322689</v>
      </c>
      <c r="D53" s="5">
        <f>(TAB!D53-DADOS!$K$2)</f>
        <v>4.0957661290322669</v>
      </c>
      <c r="E53" s="4">
        <f>(TAB!E53-DADOS!$L$2)</f>
        <v>432696201.81048381</v>
      </c>
      <c r="F53" s="4">
        <f>(TAB!F53-DADOS!$M$2)</f>
        <v>5950.0887096774168</v>
      </c>
    </row>
    <row r="54" spans="1:6" x14ac:dyDescent="0.25">
      <c r="A54" s="5">
        <f>(TAB!A54-DADOS!$H$2)</f>
        <v>4.3914717741935636</v>
      </c>
      <c r="B54" s="5">
        <f>(TAB!B54-DADOS!$I$2)</f>
        <v>4.0030645161290348</v>
      </c>
      <c r="C54" s="5">
        <f>(TAB!C54-DADOS!$J$2)</f>
        <v>4.1457661290322694</v>
      </c>
      <c r="D54" s="5">
        <f>(TAB!D54-DADOS!$K$2)</f>
        <v>4.1857661290322667</v>
      </c>
      <c r="E54" s="4">
        <f>(TAB!E54-DADOS!$L$2)</f>
        <v>192733038.81048381</v>
      </c>
      <c r="F54" s="4">
        <f>(TAB!F54-DADOS!$M$2)</f>
        <v>6023.0887096774168</v>
      </c>
    </row>
    <row r="55" spans="1:6" x14ac:dyDescent="0.25">
      <c r="A55" s="5">
        <f>(TAB!A55-DADOS!$H$2)</f>
        <v>3.9014717741935652</v>
      </c>
      <c r="B55" s="5">
        <f>(TAB!B55-DADOS!$I$2)</f>
        <v>3.9130645161290349</v>
      </c>
      <c r="C55" s="5">
        <f>(TAB!C55-DADOS!$J$2)</f>
        <v>3.8457661290322687</v>
      </c>
      <c r="D55" s="5">
        <f>(TAB!D55-DADOS!$K$2)</f>
        <v>3.755766129032267</v>
      </c>
      <c r="E55" s="4">
        <f>(TAB!E55-DADOS!$L$2)</f>
        <v>-50805558.189516187</v>
      </c>
      <c r="F55" s="4">
        <f>(TAB!F55-DADOS!$M$2)</f>
        <v>-7604.9112903225832</v>
      </c>
    </row>
    <row r="56" spans="1:6" x14ac:dyDescent="0.25">
      <c r="A56" s="5">
        <f>(TAB!A56-DADOS!$H$2)</f>
        <v>3.8614717741935625</v>
      </c>
      <c r="B56" s="5">
        <f>(TAB!B56-DADOS!$I$2)</f>
        <v>3.9430645161290325</v>
      </c>
      <c r="C56" s="5">
        <f>(TAB!C56-DADOS!$J$2)</f>
        <v>4.045766129032268</v>
      </c>
      <c r="D56" s="5">
        <f>(TAB!D56-DADOS!$K$2)</f>
        <v>3.8457661290322669</v>
      </c>
      <c r="E56" s="4">
        <f>(TAB!E56-DADOS!$L$2)</f>
        <v>59789159.810483813</v>
      </c>
      <c r="F56" s="4">
        <f>(TAB!F56-DADOS!$M$2)</f>
        <v>-902.91129032258323</v>
      </c>
    </row>
    <row r="57" spans="1:6" x14ac:dyDescent="0.25">
      <c r="A57" s="5">
        <f>(TAB!A57-DADOS!$H$2)</f>
        <v>3.7314717741935635</v>
      </c>
      <c r="B57" s="5">
        <f>(TAB!B57-DADOS!$I$2)</f>
        <v>3.8530645161290327</v>
      </c>
      <c r="C57" s="5">
        <f>(TAB!C57-DADOS!$J$2)</f>
        <v>3.8857661290322678</v>
      </c>
      <c r="D57" s="5">
        <f>(TAB!D57-DADOS!$K$2)</f>
        <v>3.6957661290322648</v>
      </c>
      <c r="E57" s="4">
        <f>(TAB!E57-DADOS!$L$2)</f>
        <v>-58381142.189516187</v>
      </c>
      <c r="F57" s="4">
        <f>(TAB!F57-DADOS!$M$2)</f>
        <v>-8535.9112903225832</v>
      </c>
    </row>
    <row r="58" spans="1:6" x14ac:dyDescent="0.25">
      <c r="A58" s="5">
        <f>(TAB!A58-DADOS!$H$2)</f>
        <v>3.741471774193565</v>
      </c>
      <c r="B58" s="5">
        <f>(TAB!B58-DADOS!$I$2)</f>
        <v>3.923064516129033</v>
      </c>
      <c r="C58" s="5">
        <f>(TAB!C58-DADOS!$J$2)</f>
        <v>3.9057661290322674</v>
      </c>
      <c r="D58" s="5">
        <f>(TAB!D58-DADOS!$K$2)</f>
        <v>3.9157661290322672</v>
      </c>
      <c r="E58" s="4">
        <f>(TAB!E58-DADOS!$L$2)</f>
        <v>336169646.81048381</v>
      </c>
      <c r="F58" s="4">
        <f>(TAB!F58-DADOS!$M$2)</f>
        <v>4489.0887096774168</v>
      </c>
    </row>
    <row r="59" spans="1:6" x14ac:dyDescent="0.25">
      <c r="A59" s="5">
        <f>(TAB!A59-DADOS!$H$2)</f>
        <v>3.991471774193565</v>
      </c>
      <c r="B59" s="5">
        <f>(TAB!B59-DADOS!$I$2)</f>
        <v>3.7230645161290337</v>
      </c>
      <c r="C59" s="5">
        <f>(TAB!C59-DADOS!$J$2)</f>
        <v>3.8157661290322675</v>
      </c>
      <c r="D59" s="5">
        <f>(TAB!D59-DADOS!$K$2)</f>
        <v>3.8357661290322653</v>
      </c>
      <c r="E59" s="4">
        <f>(TAB!E59-DADOS!$L$2)</f>
        <v>172961697.81048381</v>
      </c>
      <c r="F59" s="4">
        <f>(TAB!F59-DADOS!$M$2)</f>
        <v>7250.0887096774168</v>
      </c>
    </row>
    <row r="60" spans="1:6" x14ac:dyDescent="0.25">
      <c r="A60" s="5">
        <f>(TAB!A60-DADOS!$H$2)</f>
        <v>3.6914717741935643</v>
      </c>
      <c r="B60" s="5">
        <f>(TAB!B60-DADOS!$I$2)</f>
        <v>3.6830645161290345</v>
      </c>
      <c r="C60" s="5">
        <f>(TAB!C60-DADOS!$J$2)</f>
        <v>3.8257661290322691</v>
      </c>
      <c r="D60" s="5">
        <f>(TAB!D60-DADOS!$K$2)</f>
        <v>3.635766129032266</v>
      </c>
      <c r="E60" s="4">
        <f>(TAB!E60-DADOS!$L$2)</f>
        <v>33776301.810483813</v>
      </c>
      <c r="F60" s="4">
        <f>(TAB!F60-DADOS!$M$2)</f>
        <v>5842.0887096774168</v>
      </c>
    </row>
    <row r="61" spans="1:6" x14ac:dyDescent="0.25">
      <c r="A61" s="5">
        <f>(TAB!A61-DADOS!$H$2)</f>
        <v>3.6814717741935628</v>
      </c>
      <c r="B61" s="5">
        <f>(TAB!B61-DADOS!$I$2)</f>
        <v>3.4830645161290352</v>
      </c>
      <c r="C61" s="5">
        <f>(TAB!C61-DADOS!$J$2)</f>
        <v>3.6157661290322682</v>
      </c>
      <c r="D61" s="5">
        <f>(TAB!D61-DADOS!$K$2)</f>
        <v>3.4757661290322659</v>
      </c>
      <c r="E61" s="4">
        <f>(TAB!E61-DADOS!$L$2)</f>
        <v>21847788.810483813</v>
      </c>
      <c r="F61" s="4">
        <f>(TAB!F61-DADOS!$M$2)</f>
        <v>-12901.911290322583</v>
      </c>
    </row>
    <row r="62" spans="1:6" x14ac:dyDescent="0.25">
      <c r="A62" s="5">
        <f>(TAB!A62-DADOS!$H$2)</f>
        <v>3.4714717741935655</v>
      </c>
      <c r="B62" s="5">
        <f>(TAB!B62-DADOS!$I$2)</f>
        <v>3.2330645161290352</v>
      </c>
      <c r="C62" s="5">
        <f>(TAB!C62-DADOS!$J$2)</f>
        <v>3.3357661290322707</v>
      </c>
      <c r="D62" s="5">
        <f>(TAB!D62-DADOS!$K$2)</f>
        <v>3.255766129032267</v>
      </c>
      <c r="E62" s="4">
        <f>(TAB!E62-DADOS!$L$2)</f>
        <v>154264222.81048381</v>
      </c>
      <c r="F62" s="4">
        <f>(TAB!F62-DADOS!$M$2)</f>
        <v>1045.0887096774168</v>
      </c>
    </row>
    <row r="63" spans="1:6" x14ac:dyDescent="0.25">
      <c r="A63" s="5">
        <f>(TAB!A63-DADOS!$H$2)</f>
        <v>3.1614717741935632</v>
      </c>
      <c r="B63" s="5">
        <f>(TAB!B63-DADOS!$I$2)</f>
        <v>3.2430645161290332</v>
      </c>
      <c r="C63" s="5">
        <f>(TAB!C63-DADOS!$J$2)</f>
        <v>3.2857661290322699</v>
      </c>
      <c r="D63" s="5">
        <f>(TAB!D63-DADOS!$K$2)</f>
        <v>3.0357661290322646</v>
      </c>
      <c r="E63" s="4">
        <f>(TAB!E63-DADOS!$L$2)</f>
        <v>-124445207.18951619</v>
      </c>
      <c r="F63" s="4">
        <f>(TAB!F63-DADOS!$M$2)</f>
        <v>-5028.9112903225832</v>
      </c>
    </row>
    <row r="64" spans="1:6" x14ac:dyDescent="0.25">
      <c r="A64" s="5">
        <f>(TAB!A64-DADOS!$H$2)</f>
        <v>3.1814717741935628</v>
      </c>
      <c r="B64" s="5">
        <f>(TAB!B64-DADOS!$I$2)</f>
        <v>3.1430645161290354</v>
      </c>
      <c r="C64" s="5">
        <f>(TAB!C64-DADOS!$J$2)</f>
        <v>3.3357661290322707</v>
      </c>
      <c r="D64" s="5">
        <f>(TAB!D64-DADOS!$K$2)</f>
        <v>3.135766129032266</v>
      </c>
      <c r="E64" s="4">
        <f>(TAB!E64-DADOS!$L$2)</f>
        <v>-72784956.189516187</v>
      </c>
      <c r="F64" s="4">
        <f>(TAB!F64-DADOS!$M$2)</f>
        <v>-4880.9112903225832</v>
      </c>
    </row>
    <row r="65" spans="1:6" x14ac:dyDescent="0.25">
      <c r="A65" s="5">
        <f>(TAB!A65-DADOS!$H$2)</f>
        <v>3.1114717741935625</v>
      </c>
      <c r="B65" s="5">
        <f>(TAB!B65-DADOS!$I$2)</f>
        <v>2.9530645161290341</v>
      </c>
      <c r="C65" s="5">
        <f>(TAB!C65-DADOS!$J$2)</f>
        <v>3.0657661290322693</v>
      </c>
      <c r="D65" s="5">
        <f>(TAB!D65-DADOS!$K$2)</f>
        <v>2.9057661290322656</v>
      </c>
      <c r="E65" s="4">
        <f>(TAB!E65-DADOS!$L$2)</f>
        <v>-205065570.18951619</v>
      </c>
      <c r="F65" s="4">
        <f>(TAB!F65-DADOS!$M$2)</f>
        <v>-19469.911290322583</v>
      </c>
    </row>
    <row r="66" spans="1:6" x14ac:dyDescent="0.25">
      <c r="A66" s="5">
        <f>(TAB!A66-DADOS!$H$2)</f>
        <v>3.0914717741935629</v>
      </c>
      <c r="B66" s="5">
        <f>(TAB!B66-DADOS!$I$2)</f>
        <v>3.0930645161290347</v>
      </c>
      <c r="C66" s="5">
        <f>(TAB!C66-DADOS!$J$2)</f>
        <v>3.2357661290322692</v>
      </c>
      <c r="D66" s="5">
        <f>(TAB!D66-DADOS!$K$2)</f>
        <v>2.9657661290322643</v>
      </c>
      <c r="E66" s="4">
        <f>(TAB!E66-DADOS!$L$2)</f>
        <v>-189097334.18951619</v>
      </c>
      <c r="F66" s="4">
        <f>(TAB!F66-DADOS!$M$2)</f>
        <v>-10600.911290322583</v>
      </c>
    </row>
    <row r="67" spans="1:6" x14ac:dyDescent="0.25">
      <c r="A67" s="5">
        <f>(TAB!A67-DADOS!$H$2)</f>
        <v>3.0814717741935649</v>
      </c>
      <c r="B67" s="5">
        <f>(TAB!B67-DADOS!$I$2)</f>
        <v>3.1130645161290342</v>
      </c>
      <c r="C67" s="5">
        <f>(TAB!C67-DADOS!$J$2)</f>
        <v>3.1657661290322689</v>
      </c>
      <c r="D67" s="5">
        <f>(TAB!D67-DADOS!$K$2)</f>
        <v>3.005766129032267</v>
      </c>
      <c r="E67" s="4">
        <f>(TAB!E67-DADOS!$L$2)</f>
        <v>119675356.81048381</v>
      </c>
      <c r="F67" s="4">
        <f>(TAB!F67-DADOS!$M$2)</f>
        <v>-8125.9112903225832</v>
      </c>
    </row>
    <row r="68" spans="1:6" x14ac:dyDescent="0.25">
      <c r="A68" s="5">
        <f>(TAB!A68-DADOS!$H$2)</f>
        <v>3.0414717741935622</v>
      </c>
      <c r="B68" s="5">
        <f>(TAB!B68-DADOS!$I$2)</f>
        <v>3.1830645161290345</v>
      </c>
      <c r="C68" s="5">
        <f>(TAB!C68-DADOS!$J$2)</f>
        <v>3.2257661290322677</v>
      </c>
      <c r="D68" s="5">
        <f>(TAB!D68-DADOS!$K$2)</f>
        <v>3.0357661290322646</v>
      </c>
      <c r="E68" s="4">
        <f>(TAB!E68-DADOS!$L$2)</f>
        <v>-214074570.18951619</v>
      </c>
      <c r="F68" s="4">
        <f>(TAB!F68-DADOS!$M$2)</f>
        <v>-15680.911290322583</v>
      </c>
    </row>
    <row r="69" spans="1:6" x14ac:dyDescent="0.25">
      <c r="A69" s="5">
        <f>(TAB!A69-DADOS!$H$2)</f>
        <v>3.0414717741935622</v>
      </c>
      <c r="B69" s="5">
        <f>(TAB!B69-DADOS!$I$2)</f>
        <v>3.1230645161290358</v>
      </c>
      <c r="C69" s="5">
        <f>(TAB!C69-DADOS!$J$2)</f>
        <v>3.1757661290322705</v>
      </c>
      <c r="D69" s="5">
        <f>(TAB!D69-DADOS!$K$2)</f>
        <v>2.9957661290322655</v>
      </c>
      <c r="E69" s="4">
        <f>(TAB!E69-DADOS!$L$2)</f>
        <v>48521787.810483813</v>
      </c>
      <c r="F69" s="4">
        <f>(TAB!F69-DADOS!$M$2)</f>
        <v>-8035.9112903225832</v>
      </c>
    </row>
    <row r="70" spans="1:6" x14ac:dyDescent="0.25">
      <c r="A70" s="5">
        <f>(TAB!A70-DADOS!$H$2)</f>
        <v>3.1514717741935652</v>
      </c>
      <c r="B70" s="5">
        <f>(TAB!B70-DADOS!$I$2)</f>
        <v>3.0830645161290331</v>
      </c>
      <c r="C70" s="5">
        <f>(TAB!C70-DADOS!$J$2)</f>
        <v>3.1757661290322705</v>
      </c>
      <c r="D70" s="5">
        <f>(TAB!D70-DADOS!$K$2)</f>
        <v>2.9357661290322667</v>
      </c>
      <c r="E70" s="4">
        <f>(TAB!E70-DADOS!$L$2)</f>
        <v>155067635.81048381</v>
      </c>
      <c r="F70" s="4">
        <f>(TAB!F70-DADOS!$M$2)</f>
        <v>-2843.9112903225832</v>
      </c>
    </row>
    <row r="71" spans="1:6" x14ac:dyDescent="0.25">
      <c r="A71" s="5">
        <f>(TAB!A71-DADOS!$H$2)</f>
        <v>2.8514717741935645</v>
      </c>
      <c r="B71" s="5">
        <f>(TAB!B71-DADOS!$I$2)</f>
        <v>2.5630645161290335</v>
      </c>
      <c r="C71" s="5">
        <f>(TAB!C71-DADOS!$J$2)</f>
        <v>2.7557661290322688</v>
      </c>
      <c r="D71" s="5">
        <f>(TAB!D71-DADOS!$K$2)</f>
        <v>2.635766129032266</v>
      </c>
      <c r="E71" s="4">
        <f>(TAB!E71-DADOS!$L$2)</f>
        <v>-166753877.18951619</v>
      </c>
      <c r="F71" s="4">
        <f>(TAB!F71-DADOS!$M$2)</f>
        <v>-16884.911290322583</v>
      </c>
    </row>
    <row r="72" spans="1:6" x14ac:dyDescent="0.25">
      <c r="A72" s="5">
        <f>(TAB!A72-DADOS!$H$2)</f>
        <v>2.6514717741935634</v>
      </c>
      <c r="B72" s="5">
        <f>(TAB!B72-DADOS!$I$2)</f>
        <v>2.6130645161290342</v>
      </c>
      <c r="C72" s="5">
        <f>(TAB!C72-DADOS!$J$2)</f>
        <v>2.7057661290322681</v>
      </c>
      <c r="D72" s="5">
        <f>(TAB!D72-DADOS!$K$2)</f>
        <v>2.515766129032265</v>
      </c>
      <c r="E72" s="4">
        <f>(TAB!E72-DADOS!$L$2)</f>
        <v>48598838.810483813</v>
      </c>
      <c r="F72" s="4">
        <f>(TAB!F72-DADOS!$M$2)</f>
        <v>-1478.9112903225832</v>
      </c>
    </row>
    <row r="73" spans="1:6" x14ac:dyDescent="0.25">
      <c r="A73" s="5">
        <f>(TAB!A73-DADOS!$H$2)</f>
        <v>2.8614717741935642</v>
      </c>
      <c r="B73" s="5">
        <f>(TAB!B73-DADOS!$I$2)</f>
        <v>2.8330645161290349</v>
      </c>
      <c r="C73" s="5">
        <f>(TAB!C73-DADOS!$J$2)</f>
        <v>3.0157661290322686</v>
      </c>
      <c r="D73" s="5">
        <f>(TAB!D73-DADOS!$K$2)</f>
        <v>2.8557661290322649</v>
      </c>
      <c r="E73" s="4">
        <f>(TAB!E73-DADOS!$L$2)</f>
        <v>275356184.81048381</v>
      </c>
      <c r="F73" s="4">
        <f>(TAB!F73-DADOS!$M$2)</f>
        <v>3999.0887096774168</v>
      </c>
    </row>
    <row r="74" spans="1:6" x14ac:dyDescent="0.25">
      <c r="A74" s="5">
        <f>(TAB!A74-DADOS!$H$2)</f>
        <v>2.621471774193564</v>
      </c>
      <c r="B74" s="5">
        <f>(TAB!B74-DADOS!$I$2)</f>
        <v>2.8530645161290344</v>
      </c>
      <c r="C74" s="5">
        <f>(TAB!C74-DADOS!$J$2)</f>
        <v>2.8157661290322693</v>
      </c>
      <c r="D74" s="5">
        <f>(TAB!D74-DADOS!$K$2)</f>
        <v>2.685766129032265</v>
      </c>
      <c r="E74" s="4">
        <f>(TAB!E74-DADOS!$L$2)</f>
        <v>149125020.81048381</v>
      </c>
      <c r="F74" s="4">
        <f>(TAB!F74-DADOS!$M$2)</f>
        <v>-5897.9112903225832</v>
      </c>
    </row>
    <row r="75" spans="1:6" x14ac:dyDescent="0.25">
      <c r="A75" s="5">
        <f>(TAB!A75-DADOS!$H$2)</f>
        <v>2.9414717741935643</v>
      </c>
      <c r="B75" s="5">
        <f>(TAB!B75-DADOS!$I$2)</f>
        <v>2.5530645161290337</v>
      </c>
      <c r="C75" s="5">
        <f>(TAB!C75-DADOS!$J$2)</f>
        <v>2.6857661290322685</v>
      </c>
      <c r="D75" s="5">
        <f>(TAB!D75-DADOS!$K$2)</f>
        <v>2.7257661290322659</v>
      </c>
      <c r="E75" s="4">
        <f>(TAB!E75-DADOS!$L$2)</f>
        <v>194837897.81048381</v>
      </c>
      <c r="F75" s="4">
        <f>(TAB!F75-DADOS!$M$2)</f>
        <v>1562.0887096774168</v>
      </c>
    </row>
    <row r="76" spans="1:6" x14ac:dyDescent="0.25">
      <c r="A76" s="5">
        <f>(TAB!A76-DADOS!$H$2)</f>
        <v>2.3614717741935642</v>
      </c>
      <c r="B76" s="5">
        <f>(TAB!B76-DADOS!$I$2)</f>
        <v>2.1430645161290336</v>
      </c>
      <c r="C76" s="5">
        <f>(TAB!C76-DADOS!$J$2)</f>
        <v>2.2257661290322694</v>
      </c>
      <c r="D76" s="5">
        <f>(TAB!D76-DADOS!$K$2)</f>
        <v>2.1457661290322658</v>
      </c>
      <c r="E76" s="4">
        <f>(TAB!E76-DADOS!$L$2)</f>
        <v>-149320031.18951619</v>
      </c>
      <c r="F76" s="4">
        <f>(TAB!F76-DADOS!$M$2)</f>
        <v>-10092.911290322583</v>
      </c>
    </row>
    <row r="77" spans="1:6" x14ac:dyDescent="0.25">
      <c r="A77" s="5">
        <f>(TAB!A77-DADOS!$H$2)</f>
        <v>2.2614717741935646</v>
      </c>
      <c r="B77" s="5">
        <f>(TAB!B77-DADOS!$I$2)</f>
        <v>2.4530645161290341</v>
      </c>
      <c r="C77" s="5">
        <f>(TAB!C77-DADOS!$J$2)</f>
        <v>2.4657661290322697</v>
      </c>
      <c r="D77" s="5">
        <f>(TAB!D77-DADOS!$K$2)</f>
        <v>2.265766129032265</v>
      </c>
      <c r="E77" s="4">
        <f>(TAB!E77-DADOS!$L$2)</f>
        <v>-163958228.18951619</v>
      </c>
      <c r="F77" s="4">
        <f>(TAB!F77-DADOS!$M$2)</f>
        <v>-13544.911290322583</v>
      </c>
    </row>
    <row r="78" spans="1:6" x14ac:dyDescent="0.25">
      <c r="A78" s="5">
        <f>(TAB!A78-DADOS!$H$2)</f>
        <v>2.3014717741935637</v>
      </c>
      <c r="B78" s="5">
        <f>(TAB!B78-DADOS!$I$2)</f>
        <v>2.3230645161290333</v>
      </c>
      <c r="C78" s="5">
        <f>(TAB!C78-DADOS!$J$2)</f>
        <v>2.3857661290322696</v>
      </c>
      <c r="D78" s="5">
        <f>(TAB!D78-DADOS!$K$2)</f>
        <v>2.2457661290322655</v>
      </c>
      <c r="E78" s="4">
        <f>(TAB!E78-DADOS!$L$2)</f>
        <v>-84026618.189516187</v>
      </c>
      <c r="F78" s="4">
        <f>(TAB!F78-DADOS!$M$2)</f>
        <v>-7285.9112903225832</v>
      </c>
    </row>
    <row r="79" spans="1:6" x14ac:dyDescent="0.25">
      <c r="A79" s="5">
        <f>(TAB!A79-DADOS!$H$2)</f>
        <v>2.2714717741935644</v>
      </c>
      <c r="B79" s="5">
        <f>(TAB!B79-DADOS!$I$2)</f>
        <v>2.6530645161290334</v>
      </c>
      <c r="C79" s="5">
        <f>(TAB!C79-DADOS!$J$2)</f>
        <v>2.2757661290322684</v>
      </c>
      <c r="D79" s="5">
        <f>(TAB!D79-DADOS!$K$2)</f>
        <v>2.4657661290322661</v>
      </c>
      <c r="E79" s="4">
        <f>(TAB!E79-DADOS!$L$2)</f>
        <v>36457229.810483813</v>
      </c>
      <c r="F79" s="4">
        <f>(TAB!F79-DADOS!$M$2)</f>
        <v>-8571.9112903225832</v>
      </c>
    </row>
    <row r="80" spans="1:6" x14ac:dyDescent="0.25">
      <c r="A80" s="5">
        <f>(TAB!A80-DADOS!$H$2)</f>
        <v>2.5214717741935644</v>
      </c>
      <c r="B80" s="5">
        <f>(TAB!B80-DADOS!$I$2)</f>
        <v>2.8130645161290335</v>
      </c>
      <c r="C80" s="5">
        <f>(TAB!C80-DADOS!$J$2)</f>
        <v>2.7257661290322694</v>
      </c>
      <c r="D80" s="5">
        <f>(TAB!D80-DADOS!$K$2)</f>
        <v>2.6457661290322658</v>
      </c>
      <c r="E80" s="4">
        <f>(TAB!E80-DADOS!$L$2)</f>
        <v>-9567456.1895161867</v>
      </c>
      <c r="F80" s="4">
        <f>(TAB!F80-DADOS!$M$2)</f>
        <v>-9899.9112903225832</v>
      </c>
    </row>
    <row r="81" spans="1:6" x14ac:dyDescent="0.25">
      <c r="A81" s="5">
        <f>(TAB!A81-DADOS!$H$2)</f>
        <v>2.8014717741935637</v>
      </c>
      <c r="B81" s="5">
        <f>(TAB!B81-DADOS!$I$2)</f>
        <v>2.7430645161290332</v>
      </c>
      <c r="C81" s="5">
        <f>(TAB!C81-DADOS!$J$2)</f>
        <v>2.8657661290322682</v>
      </c>
      <c r="D81" s="5">
        <f>(TAB!D81-DADOS!$K$2)</f>
        <v>2.7057661290322663</v>
      </c>
      <c r="E81" s="4">
        <f>(TAB!E81-DADOS!$L$2)</f>
        <v>-26264378.189516187</v>
      </c>
      <c r="F81" s="4">
        <f>(TAB!F81-DADOS!$M$2)</f>
        <v>-9006.9112903225832</v>
      </c>
    </row>
    <row r="82" spans="1:6" x14ac:dyDescent="0.25">
      <c r="A82" s="5">
        <f>(TAB!A82-DADOS!$H$2)</f>
        <v>2.6514717741935634</v>
      </c>
      <c r="B82" s="5">
        <f>(TAB!B82-DADOS!$I$2)</f>
        <v>2.5530645161290337</v>
      </c>
      <c r="C82" s="5">
        <f>(TAB!C82-DADOS!$J$2)</f>
        <v>2.5957661290322687</v>
      </c>
      <c r="D82" s="5">
        <f>(TAB!D82-DADOS!$K$2)</f>
        <v>2.5457661290322662</v>
      </c>
      <c r="E82" s="4">
        <f>(TAB!E82-DADOS!$L$2)</f>
        <v>36607895.810483813</v>
      </c>
      <c r="F82" s="4">
        <f>(TAB!F82-DADOS!$M$2)</f>
        <v>-6647.9112903225832</v>
      </c>
    </row>
    <row r="83" spans="1:6" x14ac:dyDescent="0.25">
      <c r="A83" s="5">
        <f>(TAB!A83-DADOS!$H$2)</f>
        <v>2.6314717741935638</v>
      </c>
      <c r="B83" s="5">
        <f>(TAB!B83-DADOS!$I$2)</f>
        <v>2.623064516129034</v>
      </c>
      <c r="C83" s="5">
        <f>(TAB!C83-DADOS!$J$2)</f>
        <v>2.745766129032269</v>
      </c>
      <c r="D83" s="5">
        <f>(TAB!D83-DADOS!$K$2)</f>
        <v>2.7057661290322663</v>
      </c>
      <c r="E83" s="4">
        <f>(TAB!E83-DADOS!$L$2)</f>
        <v>125378819.81048381</v>
      </c>
      <c r="F83" s="4">
        <f>(TAB!F83-DADOS!$M$2)</f>
        <v>2612.0887096774168</v>
      </c>
    </row>
    <row r="84" spans="1:6" x14ac:dyDescent="0.25">
      <c r="A84" s="5">
        <f>(TAB!A84-DADOS!$H$2)</f>
        <v>2.8314717741935631</v>
      </c>
      <c r="B84" s="5">
        <f>(TAB!B84-DADOS!$I$2)</f>
        <v>2.2030645161290341</v>
      </c>
      <c r="C84" s="5">
        <f>(TAB!C84-DADOS!$J$2)</f>
        <v>2.2357661290322692</v>
      </c>
      <c r="D84" s="5">
        <f>(TAB!D84-DADOS!$K$2)</f>
        <v>2.6257661290322662</v>
      </c>
      <c r="E84" s="4">
        <f>(TAB!E84-DADOS!$L$2)</f>
        <v>634109467.81048381</v>
      </c>
      <c r="F84" s="4">
        <f>(TAB!F84-DADOS!$M$2)</f>
        <v>28709.088709677417</v>
      </c>
    </row>
    <row r="85" spans="1:6" x14ac:dyDescent="0.25">
      <c r="A85" s="5">
        <f>(TAB!A85-DADOS!$H$2)</f>
        <v>2.1014717741935645</v>
      </c>
      <c r="B85" s="5">
        <f>(TAB!B85-DADOS!$I$2)</f>
        <v>2.0530645161290337</v>
      </c>
      <c r="C85" s="5">
        <f>(TAB!C85-DADOS!$J$2)</f>
        <v>2.0857661290322689</v>
      </c>
      <c r="D85" s="5">
        <f>(TAB!D85-DADOS!$K$2)</f>
        <v>1.9157661290322654</v>
      </c>
      <c r="E85" s="4">
        <f>(TAB!E85-DADOS!$L$2)</f>
        <v>-65577464.189516187</v>
      </c>
      <c r="F85" s="4">
        <f>(TAB!F85-DADOS!$M$2)</f>
        <v>-4247.9112903225832</v>
      </c>
    </row>
    <row r="86" spans="1:6" x14ac:dyDescent="0.25">
      <c r="A86" s="5">
        <f>(TAB!A86-DADOS!$H$2)</f>
        <v>2.001471774193563</v>
      </c>
      <c r="B86" s="5">
        <f>(TAB!B86-DADOS!$I$2)</f>
        <v>1.9930645161290332</v>
      </c>
      <c r="C86" s="5">
        <f>(TAB!C86-DADOS!$J$2)</f>
        <v>2.1457661290322694</v>
      </c>
      <c r="D86" s="5">
        <f>(TAB!D86-DADOS!$K$2)</f>
        <v>1.935766129032265</v>
      </c>
      <c r="E86" s="4">
        <f>(TAB!E86-DADOS!$L$2)</f>
        <v>108933597.81048381</v>
      </c>
      <c r="F86" s="4">
        <f>(TAB!F86-DADOS!$M$2)</f>
        <v>304.08870967741677</v>
      </c>
    </row>
    <row r="87" spans="1:6" x14ac:dyDescent="0.25">
      <c r="A87" s="5">
        <f>(TAB!A87-DADOS!$H$2)</f>
        <v>2.001471774193563</v>
      </c>
      <c r="B87" s="5">
        <f>(TAB!B87-DADOS!$I$2)</f>
        <v>2.0230645161290344</v>
      </c>
      <c r="C87" s="5">
        <f>(TAB!C87-DADOS!$J$2)</f>
        <v>2.1557661290322692</v>
      </c>
      <c r="D87" s="5">
        <f>(TAB!D87-DADOS!$K$2)</f>
        <v>1.9157661290322654</v>
      </c>
      <c r="E87" s="4">
        <f>(TAB!E87-DADOS!$L$2)</f>
        <v>114412163.81048381</v>
      </c>
      <c r="F87" s="4">
        <f>(TAB!F87-DADOS!$M$2)</f>
        <v>-2073.9112903225832</v>
      </c>
    </row>
    <row r="88" spans="1:6" x14ac:dyDescent="0.25">
      <c r="A88" s="5">
        <f>(TAB!A88-DADOS!$H$2)</f>
        <v>2.001471774193563</v>
      </c>
      <c r="B88" s="5">
        <f>(TAB!B88-DADOS!$I$2)</f>
        <v>1.9830645161290334</v>
      </c>
      <c r="C88" s="5">
        <f>(TAB!C88-DADOS!$J$2)</f>
        <v>2.1857661290322685</v>
      </c>
      <c r="D88" s="5">
        <f>(TAB!D88-DADOS!$K$2)</f>
        <v>2.0057661290322653</v>
      </c>
      <c r="E88" s="4">
        <f>(TAB!E88-DADOS!$L$2)</f>
        <v>-85899459.189516187</v>
      </c>
      <c r="F88" s="4">
        <f>(TAB!F88-DADOS!$M$2)</f>
        <v>4989.0887096774168</v>
      </c>
    </row>
    <row r="89" spans="1:6" x14ac:dyDescent="0.25">
      <c r="A89" s="5">
        <f>(TAB!A89-DADOS!$H$2)</f>
        <v>1.9914717741935632</v>
      </c>
      <c r="B89" s="5">
        <f>(TAB!B89-DADOS!$I$2)</f>
        <v>1.8930645161290336</v>
      </c>
      <c r="C89" s="5">
        <f>(TAB!C89-DADOS!$J$2)</f>
        <v>1.9757661290322694</v>
      </c>
      <c r="D89" s="5">
        <f>(TAB!D89-DADOS!$K$2)</f>
        <v>1.8457661290322651</v>
      </c>
      <c r="E89" s="4">
        <f>(TAB!E89-DADOS!$L$2)</f>
        <v>-49448803.189516187</v>
      </c>
      <c r="F89" s="4">
        <f>(TAB!F89-DADOS!$M$2)</f>
        <v>-1581.9112903225832</v>
      </c>
    </row>
    <row r="90" spans="1:6" x14ac:dyDescent="0.25">
      <c r="A90" s="5">
        <f>(TAB!A90-DADOS!$H$2)</f>
        <v>1.8314717741935631</v>
      </c>
      <c r="B90" s="5">
        <f>(TAB!B90-DADOS!$I$2)</f>
        <v>1.9330645161290345</v>
      </c>
      <c r="C90" s="5">
        <f>(TAB!C90-DADOS!$J$2)</f>
        <v>2.0257661290322684</v>
      </c>
      <c r="D90" s="5">
        <f>(TAB!D90-DADOS!$K$2)</f>
        <v>1.9057661290322656</v>
      </c>
      <c r="E90" s="4">
        <f>(TAB!E90-DADOS!$L$2)</f>
        <v>141176747.81048381</v>
      </c>
      <c r="F90" s="4">
        <f>(TAB!F90-DADOS!$M$2)</f>
        <v>-4072.9112903225832</v>
      </c>
    </row>
    <row r="91" spans="1:6" x14ac:dyDescent="0.25">
      <c r="A91" s="5">
        <f>(TAB!A91-DADOS!$H$2)</f>
        <v>1.9514717741935641</v>
      </c>
      <c r="B91" s="5">
        <f>(TAB!B91-DADOS!$I$2)</f>
        <v>1.8330645161290349</v>
      </c>
      <c r="C91" s="5">
        <f>(TAB!C91-DADOS!$J$2)</f>
        <v>1.9757661290322694</v>
      </c>
      <c r="D91" s="5">
        <f>(TAB!D91-DADOS!$K$2)</f>
        <v>1.7957661290322662</v>
      </c>
      <c r="E91" s="4">
        <f>(TAB!E91-DADOS!$L$2)</f>
        <v>-81087120.189516187</v>
      </c>
      <c r="F91" s="4">
        <f>(TAB!F91-DADOS!$M$2)</f>
        <v>-9482.9112903225832</v>
      </c>
    </row>
    <row r="92" spans="1:6" x14ac:dyDescent="0.25">
      <c r="A92" s="5">
        <f>(TAB!A92-DADOS!$H$2)</f>
        <v>1.6714717741935647</v>
      </c>
      <c r="B92" s="5">
        <f>(TAB!B92-DADOS!$I$2)</f>
        <v>2.0530645161290337</v>
      </c>
      <c r="C92" s="5">
        <f>(TAB!C92-DADOS!$J$2)</f>
        <v>1.8557661290322685</v>
      </c>
      <c r="D92" s="5">
        <f>(TAB!D92-DADOS!$K$2)</f>
        <v>1.8957661290322658</v>
      </c>
      <c r="E92" s="4">
        <f>(TAB!E92-DADOS!$L$2)</f>
        <v>-73379050.189516187</v>
      </c>
      <c r="F92" s="4">
        <f>(TAB!F92-DADOS!$M$2)</f>
        <v>-8233.9112903225832</v>
      </c>
    </row>
    <row r="93" spans="1:6" x14ac:dyDescent="0.25">
      <c r="A93" s="5">
        <f>(TAB!A93-DADOS!$H$2)</f>
        <v>1.9814717741935635</v>
      </c>
      <c r="B93" s="5">
        <f>(TAB!B93-DADOS!$I$2)</f>
        <v>1.6030645161290344</v>
      </c>
      <c r="C93" s="5">
        <f>(TAB!C93-DADOS!$J$2)</f>
        <v>1.6757661290322687</v>
      </c>
      <c r="D93" s="5">
        <f>(TAB!D93-DADOS!$K$2)</f>
        <v>1.765766129032265</v>
      </c>
      <c r="E93" s="4">
        <f>(TAB!E93-DADOS!$L$2)</f>
        <v>398856489.81048381</v>
      </c>
      <c r="F93" s="4">
        <f>(TAB!F93-DADOS!$M$2)</f>
        <v>25531.088709677417</v>
      </c>
    </row>
    <row r="94" spans="1:6" x14ac:dyDescent="0.25">
      <c r="A94" s="5">
        <f>(TAB!A94-DADOS!$H$2)</f>
        <v>1.371471774193564</v>
      </c>
      <c r="B94" s="5">
        <f>(TAB!B94-DADOS!$I$2)</f>
        <v>1.5230645161290344</v>
      </c>
      <c r="C94" s="5">
        <f>(TAB!C94-DADOS!$J$2)</f>
        <v>1.3957661290322694</v>
      </c>
      <c r="D94" s="5">
        <f>(TAB!D94-DADOS!$K$2)</f>
        <v>1.3957661290322658</v>
      </c>
      <c r="E94" s="4">
        <f>(TAB!E94-DADOS!$L$2)</f>
        <v>210275368.81048381</v>
      </c>
      <c r="F94" s="4">
        <f>(TAB!F94-DADOS!$M$2)</f>
        <v>1953.0887096774168</v>
      </c>
    </row>
    <row r="95" spans="1:6" x14ac:dyDescent="0.25">
      <c r="A95" s="5">
        <f>(TAB!A95-DADOS!$H$2)</f>
        <v>1.1314717741935638</v>
      </c>
      <c r="B95" s="5">
        <f>(TAB!B95-DADOS!$I$2)</f>
        <v>0.91306451612903494</v>
      </c>
      <c r="C95" s="5">
        <f>(TAB!C95-DADOS!$J$2)</f>
        <v>1.1057661290322685</v>
      </c>
      <c r="D95" s="5">
        <f>(TAB!D95-DADOS!$K$2)</f>
        <v>0.92576612903226518</v>
      </c>
      <c r="E95" s="4">
        <f>(TAB!E95-DADOS!$L$2)</f>
        <v>-347668057.18951619</v>
      </c>
      <c r="F95" s="4">
        <f>(TAB!F95-DADOS!$M$2)</f>
        <v>-18931.911290322583</v>
      </c>
    </row>
    <row r="96" spans="1:6" x14ac:dyDescent="0.25">
      <c r="A96" s="5">
        <f>(TAB!A96-DADOS!$H$2)</f>
        <v>0.98147177419356346</v>
      </c>
      <c r="B96" s="5">
        <f>(TAB!B96-DADOS!$I$2)</f>
        <v>0.80306451612903373</v>
      </c>
      <c r="C96" s="5">
        <f>(TAB!C96-DADOS!$J$2)</f>
        <v>0.98576612903226923</v>
      </c>
      <c r="D96" s="5">
        <f>(TAB!D96-DADOS!$K$2)</f>
        <v>0.93576612903226497</v>
      </c>
      <c r="E96" s="4">
        <f>(TAB!E96-DADOS!$L$2)</f>
        <v>239920690.81048381</v>
      </c>
      <c r="F96" s="4">
        <f>(TAB!F96-DADOS!$M$2)</f>
        <v>7964.0887096774168</v>
      </c>
    </row>
    <row r="97" spans="1:6" x14ac:dyDescent="0.25">
      <c r="A97" s="5">
        <f>(TAB!A97-DADOS!$H$2)</f>
        <v>0.61147177419356424</v>
      </c>
      <c r="B97" s="5">
        <f>(TAB!B97-DADOS!$I$2)</f>
        <v>0.48306451612903345</v>
      </c>
      <c r="C97" s="5">
        <f>(TAB!C97-DADOS!$J$2)</f>
        <v>0.63576612903226959</v>
      </c>
      <c r="D97" s="5">
        <f>(TAB!D97-DADOS!$K$2)</f>
        <v>0.51576612903226504</v>
      </c>
      <c r="E97" s="4">
        <f>(TAB!E97-DADOS!$L$2)</f>
        <v>526335481.81048381</v>
      </c>
      <c r="F97" s="4">
        <f>(TAB!F97-DADOS!$M$2)</f>
        <v>-1609.9112903225832</v>
      </c>
    </row>
    <row r="98" spans="1:6" x14ac:dyDescent="0.25">
      <c r="A98" s="5">
        <f>(TAB!A98-DADOS!$H$2)</f>
        <v>0.41147177419356318</v>
      </c>
      <c r="B98" s="5">
        <f>(TAB!B98-DADOS!$I$2)</f>
        <v>0.74306451612903324</v>
      </c>
      <c r="C98" s="5">
        <f>(TAB!C98-DADOS!$J$2)</f>
        <v>0.60576612903226845</v>
      </c>
      <c r="D98" s="5">
        <f>(TAB!D98-DADOS!$K$2)</f>
        <v>0.64576612903226582</v>
      </c>
      <c r="E98" s="4">
        <f>(TAB!E98-DADOS!$L$2)</f>
        <v>191366387.81048381</v>
      </c>
      <c r="F98" s="4">
        <f>(TAB!F98-DADOS!$M$2)</f>
        <v>-2477.9112903225832</v>
      </c>
    </row>
    <row r="99" spans="1:6" x14ac:dyDescent="0.25">
      <c r="A99" s="5">
        <f>(TAB!A99-DADOS!$H$2)</f>
        <v>0.81147177419356353</v>
      </c>
      <c r="B99" s="5">
        <f>(TAB!B99-DADOS!$I$2)</f>
        <v>0.80306451612903373</v>
      </c>
      <c r="C99" s="5">
        <f>(TAB!C99-DADOS!$J$2)</f>
        <v>0.84576612903226867</v>
      </c>
      <c r="D99" s="5">
        <f>(TAB!D99-DADOS!$K$2)</f>
        <v>0.59576612903226511</v>
      </c>
      <c r="E99" s="4">
        <f>(TAB!E99-DADOS!$L$2)</f>
        <v>-228037080.18951619</v>
      </c>
      <c r="F99" s="4">
        <f>(TAB!F99-DADOS!$M$2)</f>
        <v>-18955.911290322583</v>
      </c>
    </row>
    <row r="100" spans="1:6" x14ac:dyDescent="0.25">
      <c r="A100" s="5">
        <f>(TAB!A100-DADOS!$H$2)</f>
        <v>0.83147177419356311</v>
      </c>
      <c r="B100" s="5">
        <f>(TAB!B100-DADOS!$I$2)</f>
        <v>0.82306451612903331</v>
      </c>
      <c r="C100" s="5">
        <f>(TAB!C100-DADOS!$J$2)</f>
        <v>0.92576612903226874</v>
      </c>
      <c r="D100" s="5">
        <f>(TAB!D100-DADOS!$K$2)</f>
        <v>0.77576612903226483</v>
      </c>
      <c r="E100" s="4">
        <f>(TAB!E100-DADOS!$L$2)</f>
        <v>-225276467.18951619</v>
      </c>
      <c r="F100" s="4">
        <f>(TAB!F100-DADOS!$M$2)</f>
        <v>-19360.911290322583</v>
      </c>
    </row>
    <row r="101" spans="1:6" x14ac:dyDescent="0.25">
      <c r="A101" s="5">
        <f>(TAB!A101-DADOS!$H$2)</f>
        <v>0.84147177419356467</v>
      </c>
      <c r="B101" s="5">
        <f>(TAB!B101-DADOS!$I$2)</f>
        <v>0.82306451612903331</v>
      </c>
      <c r="C101" s="5">
        <f>(TAB!C101-DADOS!$J$2)</f>
        <v>0.97576612903226945</v>
      </c>
      <c r="D101" s="5">
        <f>(TAB!D101-DADOS!$K$2)</f>
        <v>0.68576612903226497</v>
      </c>
      <c r="E101" s="4">
        <f>(TAB!E101-DADOS!$L$2)</f>
        <v>-267297301.18951619</v>
      </c>
      <c r="F101" s="4">
        <f>(TAB!F101-DADOS!$M$2)</f>
        <v>-21620.911290322583</v>
      </c>
    </row>
    <row r="102" spans="1:6" x14ac:dyDescent="0.25">
      <c r="A102" s="5">
        <f>(TAB!A102-DADOS!$H$2)</f>
        <v>0.7614717741935646</v>
      </c>
      <c r="B102" s="5">
        <f>(TAB!B102-DADOS!$I$2)</f>
        <v>0.73306451612903345</v>
      </c>
      <c r="C102" s="5">
        <f>(TAB!C102-DADOS!$J$2)</f>
        <v>0.84576612903226867</v>
      </c>
      <c r="D102" s="5">
        <f>(TAB!D102-DADOS!$K$2)</f>
        <v>0.63576612903226604</v>
      </c>
      <c r="E102" s="4">
        <f>(TAB!E102-DADOS!$L$2)</f>
        <v>-159534235.18951619</v>
      </c>
      <c r="F102" s="4">
        <f>(TAB!F102-DADOS!$M$2)</f>
        <v>-7278.9112903225832</v>
      </c>
    </row>
    <row r="103" spans="1:6" x14ac:dyDescent="0.25">
      <c r="A103" s="5">
        <f>(TAB!A103-DADOS!$H$2)</f>
        <v>0.72147177419356368</v>
      </c>
      <c r="B103" s="5">
        <f>(TAB!B103-DADOS!$I$2)</f>
        <v>0.73306451612903345</v>
      </c>
      <c r="C103" s="5">
        <f>(TAB!C103-DADOS!$J$2)</f>
        <v>0.8157661290322693</v>
      </c>
      <c r="D103" s="5">
        <f>(TAB!D103-DADOS!$K$2)</f>
        <v>0.67576612903226518</v>
      </c>
      <c r="E103" s="4">
        <f>(TAB!E103-DADOS!$L$2)</f>
        <v>54402495.810483813</v>
      </c>
      <c r="F103" s="4">
        <f>(TAB!F103-DADOS!$M$2)</f>
        <v>-10845.911290322583</v>
      </c>
    </row>
    <row r="104" spans="1:6" x14ac:dyDescent="0.25">
      <c r="A104" s="5">
        <f>(TAB!A104-DADOS!$H$2)</f>
        <v>0.75147177419356304</v>
      </c>
      <c r="B104" s="5">
        <f>(TAB!B104-DADOS!$I$2)</f>
        <v>0.65306451612903338</v>
      </c>
      <c r="C104" s="5">
        <f>(TAB!C104-DADOS!$J$2)</f>
        <v>0.80576612903226952</v>
      </c>
      <c r="D104" s="5">
        <f>(TAB!D104-DADOS!$K$2)</f>
        <v>0.61576612903226469</v>
      </c>
      <c r="E104" s="4">
        <f>(TAB!E104-DADOS!$L$2)</f>
        <v>152726549.81048381</v>
      </c>
      <c r="F104" s="4">
        <f>(TAB!F104-DADOS!$M$2)</f>
        <v>-3904.9112903225832</v>
      </c>
    </row>
    <row r="105" spans="1:6" x14ac:dyDescent="0.25">
      <c r="A105" s="5">
        <f>(TAB!A105-DADOS!$H$2)</f>
        <v>0.30147177419356375</v>
      </c>
      <c r="B105" s="5">
        <f>(TAB!B105-DADOS!$I$2)</f>
        <v>0.59306451612903466</v>
      </c>
      <c r="C105" s="5">
        <f>(TAB!C105-DADOS!$J$2)</f>
        <v>0.44576612903226831</v>
      </c>
      <c r="D105" s="5">
        <f>(TAB!D105-DADOS!$K$2)</f>
        <v>0.40576612903226561</v>
      </c>
      <c r="E105" s="4">
        <f>(TAB!E105-DADOS!$L$2)</f>
        <v>-68874983.189516187</v>
      </c>
      <c r="F105" s="4">
        <f>(TAB!F105-DADOS!$M$2)</f>
        <v>-11598.911290322583</v>
      </c>
    </row>
    <row r="106" spans="1:6" x14ac:dyDescent="0.25">
      <c r="A106" s="5">
        <f>(TAB!A106-DADOS!$H$2)</f>
        <v>0.56147177419356353</v>
      </c>
      <c r="B106" s="5">
        <f>(TAB!B106-DADOS!$I$2)</f>
        <v>0.11306451612903423</v>
      </c>
      <c r="C106" s="5">
        <f>(TAB!C106-DADOS!$J$2)</f>
        <v>0.32576612903226909</v>
      </c>
      <c r="D106" s="5">
        <f>(TAB!D106-DADOS!$K$2)</f>
        <v>0.34576612903226511</v>
      </c>
      <c r="E106" s="4">
        <f>(TAB!E106-DADOS!$L$2)</f>
        <v>282761402.81048381</v>
      </c>
      <c r="F106" s="4">
        <f>(TAB!F106-DADOS!$M$2)</f>
        <v>7444.0887096774168</v>
      </c>
    </row>
    <row r="107" spans="1:6" x14ac:dyDescent="0.25">
      <c r="A107" s="5">
        <f>(TAB!A107-DADOS!$H$2)</f>
        <v>1.1471774193564599E-2</v>
      </c>
      <c r="B107" s="5">
        <f>(TAB!B107-DADOS!$I$2)</f>
        <v>7.3064516129033308E-2</v>
      </c>
      <c r="C107" s="5">
        <f>(TAB!C107-DADOS!$J$2)</f>
        <v>0.18576612903226852</v>
      </c>
      <c r="D107" s="5">
        <f>(TAB!D107-DADOS!$K$2)</f>
        <v>5.7661290322652548E-3</v>
      </c>
      <c r="E107" s="4">
        <f>(TAB!E107-DADOS!$L$2)</f>
        <v>-297266926.18951619</v>
      </c>
      <c r="F107" s="4">
        <f>(TAB!F107-DADOS!$M$2)</f>
        <v>-18133.911290322583</v>
      </c>
    </row>
    <row r="108" spans="1:6" x14ac:dyDescent="0.25">
      <c r="A108" s="5">
        <f>(TAB!A108-DADOS!$H$2)</f>
        <v>9.147177419356467E-2</v>
      </c>
      <c r="B108" s="5">
        <f>(TAB!B108-DADOS!$I$2)</f>
        <v>0.2530645161290348</v>
      </c>
      <c r="C108" s="5">
        <f>(TAB!C108-DADOS!$J$2)</f>
        <v>0.26576612903226859</v>
      </c>
      <c r="D108" s="5">
        <f>(TAB!D108-DADOS!$K$2)</f>
        <v>0.12576612903226625</v>
      </c>
      <c r="E108" s="4">
        <f>(TAB!E108-DADOS!$L$2)</f>
        <v>-7795823.1895161867</v>
      </c>
      <c r="F108" s="4">
        <f>(TAB!F108-DADOS!$M$2)</f>
        <v>-8640.9112903225832</v>
      </c>
    </row>
    <row r="109" spans="1:6" x14ac:dyDescent="0.25">
      <c r="A109" s="5">
        <f>(TAB!A109-DADOS!$H$2)</f>
        <v>0.11147177419356424</v>
      </c>
      <c r="B109" s="5">
        <f>(TAB!B109-DADOS!$I$2)</f>
        <v>3.306451612903416E-2</v>
      </c>
      <c r="C109" s="5">
        <f>(TAB!C109-DADOS!$J$2)</f>
        <v>0.21576612903226966</v>
      </c>
      <c r="D109" s="5">
        <f>(TAB!D109-DADOS!$K$2)</f>
        <v>-1.4233870967734319E-2</v>
      </c>
      <c r="E109" s="4">
        <f>(TAB!E109-DADOS!$L$2)</f>
        <v>-283964648.18951619</v>
      </c>
      <c r="F109" s="4">
        <f>(TAB!F109-DADOS!$M$2)</f>
        <v>-20270.911290322583</v>
      </c>
    </row>
    <row r="110" spans="1:6" x14ac:dyDescent="0.25">
      <c r="A110" s="5">
        <f>(TAB!A110-DADOS!$H$2)</f>
        <v>4.1471774193563959E-2</v>
      </c>
      <c r="B110" s="5">
        <f>(TAB!B110-DADOS!$I$2)</f>
        <v>-6.6935483870965484E-2</v>
      </c>
      <c r="C110" s="5">
        <f>(TAB!C110-DADOS!$J$2)</f>
        <v>7.5766129032269092E-2</v>
      </c>
      <c r="D110" s="5">
        <f>(TAB!D110-DADOS!$K$2)</f>
        <v>-3.4233870967733893E-2</v>
      </c>
      <c r="E110" s="4">
        <f>(TAB!E110-DADOS!$L$2)</f>
        <v>-189550850.18951619</v>
      </c>
      <c r="F110" s="4">
        <f>(TAB!F110-DADOS!$M$2)</f>
        <v>-11125.911290322583</v>
      </c>
    </row>
    <row r="111" spans="1:6" x14ac:dyDescent="0.25">
      <c r="A111" s="5">
        <f>(TAB!A111-DADOS!$H$2)</f>
        <v>-8.8528225806436822E-2</v>
      </c>
      <c r="B111" s="5">
        <f>(TAB!B111-DADOS!$I$2)</f>
        <v>9.3064516129034658E-2</v>
      </c>
      <c r="C111" s="5">
        <f>(TAB!C111-DADOS!$J$2)</f>
        <v>0.10576612903226845</v>
      </c>
      <c r="D111" s="5">
        <f>(TAB!D111-DADOS!$K$2)</f>
        <v>-5.4233870967735243E-2</v>
      </c>
      <c r="E111" s="4">
        <f>(TAB!E111-DADOS!$L$2)</f>
        <v>-52315063.189516187</v>
      </c>
      <c r="F111" s="4">
        <f>(TAB!F111-DADOS!$M$2)</f>
        <v>-6539.9112903225832</v>
      </c>
    </row>
    <row r="112" spans="1:6" x14ac:dyDescent="0.25">
      <c r="A112" s="5">
        <f>(TAB!A112-DADOS!$H$2)</f>
        <v>0.15147177419356339</v>
      </c>
      <c r="B112" s="5">
        <f>(TAB!B112-DADOS!$I$2)</f>
        <v>0.55306451612903373</v>
      </c>
      <c r="C112" s="5">
        <f>(TAB!C112-DADOS!$J$2)</f>
        <v>0.3157661290322693</v>
      </c>
      <c r="D112" s="5">
        <f>(TAB!D112-DADOS!$K$2)</f>
        <v>0.40576612903226561</v>
      </c>
      <c r="E112" s="4">
        <f>(TAB!E112-DADOS!$L$2)</f>
        <v>145416887.81048381</v>
      </c>
      <c r="F112" s="4">
        <f>(TAB!F112-DADOS!$M$2)</f>
        <v>-6891.9112903225832</v>
      </c>
    </row>
    <row r="113" spans="1:6" x14ac:dyDescent="0.25">
      <c r="A113" s="5">
        <f>(TAB!A113-DADOS!$H$2)</f>
        <v>0.48147177419356346</v>
      </c>
      <c r="B113" s="5">
        <f>(TAB!B113-DADOS!$I$2)</f>
        <v>0.46306451612903388</v>
      </c>
      <c r="C113" s="5">
        <f>(TAB!C113-DADOS!$J$2)</f>
        <v>0.60576612903226845</v>
      </c>
      <c r="D113" s="5">
        <f>(TAB!D113-DADOS!$K$2)</f>
        <v>0.3557661290322649</v>
      </c>
      <c r="E113" s="4">
        <f>(TAB!E113-DADOS!$L$2)</f>
        <v>-239399384.18951619</v>
      </c>
      <c r="F113" s="4">
        <f>(TAB!F113-DADOS!$M$2)</f>
        <v>-15086.911290322583</v>
      </c>
    </row>
    <row r="114" spans="1:6" x14ac:dyDescent="0.25">
      <c r="A114" s="5">
        <f>(TAB!A114-DADOS!$H$2)</f>
        <v>0.4514717741935641</v>
      </c>
      <c r="B114" s="5">
        <f>(TAB!B114-DADOS!$I$2)</f>
        <v>0.45306451612903409</v>
      </c>
      <c r="C114" s="5">
        <f>(TAB!C114-DADOS!$J$2)</f>
        <v>0.6257661290322698</v>
      </c>
      <c r="D114" s="5">
        <f>(TAB!D114-DADOS!$K$2)</f>
        <v>0.43576612903226497</v>
      </c>
      <c r="E114" s="4">
        <f>(TAB!E114-DADOS!$L$2)</f>
        <v>-214544693.18951619</v>
      </c>
      <c r="F114" s="4">
        <f>(TAB!F114-DADOS!$M$2)</f>
        <v>-12929.911290322583</v>
      </c>
    </row>
    <row r="115" spans="1:6" x14ac:dyDescent="0.25">
      <c r="A115" s="5">
        <f>(TAB!A115-DADOS!$H$2)</f>
        <v>0.5114717741935646</v>
      </c>
      <c r="B115" s="5">
        <f>(TAB!B115-DADOS!$I$2)</f>
        <v>0.30306451612903373</v>
      </c>
      <c r="C115" s="5">
        <f>(TAB!C115-DADOS!$J$2)</f>
        <v>0.49576612903226902</v>
      </c>
      <c r="D115" s="5">
        <f>(TAB!D115-DADOS!$K$2)</f>
        <v>0.36576612903226469</v>
      </c>
      <c r="E115" s="4">
        <f>(TAB!E115-DADOS!$L$2)</f>
        <v>-200189425.18951619</v>
      </c>
      <c r="F115" s="4">
        <f>(TAB!F115-DADOS!$M$2)</f>
        <v>-9079.9112903225832</v>
      </c>
    </row>
    <row r="116" spans="1:6" x14ac:dyDescent="0.25">
      <c r="A116" s="5">
        <f>(TAB!A116-DADOS!$H$2)</f>
        <v>0.36147177419356424</v>
      </c>
      <c r="B116" s="5">
        <f>(TAB!B116-DADOS!$I$2)</f>
        <v>0.36306451612903423</v>
      </c>
      <c r="C116" s="5">
        <f>(TAB!C116-DADOS!$J$2)</f>
        <v>0.42576612903226874</v>
      </c>
      <c r="D116" s="5">
        <f>(TAB!D116-DADOS!$K$2)</f>
        <v>0.22576612903226589</v>
      </c>
      <c r="E116" s="4">
        <f>(TAB!E116-DADOS!$L$2)</f>
        <v>-313835878.18951619</v>
      </c>
      <c r="F116" s="4">
        <f>(TAB!F116-DADOS!$M$2)</f>
        <v>-16671.911290322583</v>
      </c>
    </row>
    <row r="117" spans="1:6" x14ac:dyDescent="0.25">
      <c r="A117" s="5">
        <f>(TAB!A117-DADOS!$H$2)</f>
        <v>0.27147177419356439</v>
      </c>
      <c r="B117" s="5">
        <f>(TAB!B117-DADOS!$I$2)</f>
        <v>0.52306451612903437</v>
      </c>
      <c r="C117" s="5">
        <f>(TAB!C117-DADOS!$J$2)</f>
        <v>0.47576612903226945</v>
      </c>
      <c r="D117" s="5">
        <f>(TAB!D117-DADOS!$K$2)</f>
        <v>0.40576612903226561</v>
      </c>
      <c r="E117" s="4">
        <f>(TAB!E117-DADOS!$L$2)</f>
        <v>-182858791.18951619</v>
      </c>
      <c r="F117" s="4">
        <f>(TAB!F117-DADOS!$M$2)</f>
        <v>-8462.9112903225832</v>
      </c>
    </row>
    <row r="118" spans="1:6" x14ac:dyDescent="0.25">
      <c r="A118" s="5">
        <f>(TAB!A118-DADOS!$H$2)</f>
        <v>0.47147177419356368</v>
      </c>
      <c r="B118" s="5">
        <f>(TAB!B118-DADOS!$I$2)</f>
        <v>8.3064516129034871E-2</v>
      </c>
      <c r="C118" s="5">
        <f>(TAB!C118-DADOS!$J$2)</f>
        <v>0.24576612903226902</v>
      </c>
      <c r="D118" s="5">
        <f>(TAB!D118-DADOS!$K$2)</f>
        <v>0.3557661290322649</v>
      </c>
      <c r="E118" s="4">
        <f>(TAB!E118-DADOS!$L$2)</f>
        <v>13113862.810483813</v>
      </c>
      <c r="F118" s="4">
        <f>(TAB!F118-DADOS!$M$2)</f>
        <v>-3596.9112903225832</v>
      </c>
    </row>
    <row r="119" spans="1:6" x14ac:dyDescent="0.25">
      <c r="A119" s="5">
        <f>(TAB!A119-DADOS!$H$2)</f>
        <v>8.1471774193563107E-2</v>
      </c>
      <c r="B119" s="5">
        <f>(TAB!B119-DADOS!$I$2)</f>
        <v>0.2530645161290348</v>
      </c>
      <c r="C119" s="5">
        <f>(TAB!C119-DADOS!$J$2)</f>
        <v>0.24576612903226902</v>
      </c>
      <c r="D119" s="5">
        <f>(TAB!D119-DADOS!$K$2)</f>
        <v>6.5766129032265752E-2</v>
      </c>
      <c r="E119" s="4">
        <f>(TAB!E119-DADOS!$L$2)</f>
        <v>-304293173.18951619</v>
      </c>
      <c r="F119" s="4">
        <f>(TAB!F119-DADOS!$M$2)</f>
        <v>-16116.911290322583</v>
      </c>
    </row>
    <row r="120" spans="1:6" x14ac:dyDescent="0.25">
      <c r="A120" s="5">
        <f>(TAB!A120-DADOS!$H$2)</f>
        <v>0.25147177419356304</v>
      </c>
      <c r="B120" s="5">
        <f>(TAB!B120-DADOS!$I$2)</f>
        <v>0.17306451612903473</v>
      </c>
      <c r="C120" s="5">
        <f>(TAB!C120-DADOS!$J$2)</f>
        <v>0.23576612903226923</v>
      </c>
      <c r="D120" s="5">
        <f>(TAB!D120-DADOS!$K$2)</f>
        <v>5.5766129032265965E-2</v>
      </c>
      <c r="E120" s="4">
        <f>(TAB!E120-DADOS!$L$2)</f>
        <v>-189598481.18951619</v>
      </c>
      <c r="F120" s="4">
        <f>(TAB!F120-DADOS!$M$2)</f>
        <v>-13959.911290322583</v>
      </c>
    </row>
    <row r="121" spans="1:6" x14ac:dyDescent="0.25">
      <c r="A121" s="5">
        <f>(TAB!A121-DADOS!$H$2)</f>
        <v>9.147177419356467E-2</v>
      </c>
      <c r="B121" s="5">
        <f>(TAB!B121-DADOS!$I$2)</f>
        <v>-6.6935483870965484E-2</v>
      </c>
      <c r="C121" s="5">
        <f>(TAB!C121-DADOS!$J$2)</f>
        <v>7.5766129032269092E-2</v>
      </c>
      <c r="D121" s="5">
        <f>(TAB!D121-DADOS!$K$2)</f>
        <v>-0.12423387096773375</v>
      </c>
      <c r="E121" s="4">
        <f>(TAB!E121-DADOS!$L$2)</f>
        <v>-330004110.18951619</v>
      </c>
      <c r="F121" s="4">
        <f>(TAB!F121-DADOS!$M$2)</f>
        <v>-15268.911290322583</v>
      </c>
    </row>
    <row r="122" spans="1:6" x14ac:dyDescent="0.25">
      <c r="A122" s="5">
        <f>(TAB!A122-DADOS!$H$2)</f>
        <v>-3.8528225806436112E-2</v>
      </c>
      <c r="B122" s="5">
        <f>(TAB!B122-DADOS!$I$2)</f>
        <v>3.0645161290348E-3</v>
      </c>
      <c r="C122" s="5">
        <f>(TAB!C122-DADOS!$J$2)</f>
        <v>0.16576612903226895</v>
      </c>
      <c r="D122" s="5">
        <f>(TAB!D122-DADOS!$K$2)</f>
        <v>-8.4233870967734603E-2</v>
      </c>
      <c r="E122" s="4">
        <f>(TAB!E122-DADOS!$L$2)</f>
        <v>-320157315.18951619</v>
      </c>
      <c r="F122" s="4">
        <f>(TAB!F122-DADOS!$M$2)</f>
        <v>-10043.911290322583</v>
      </c>
    </row>
    <row r="123" spans="1:6" x14ac:dyDescent="0.25">
      <c r="A123" s="5">
        <f>(TAB!A123-DADOS!$H$2)</f>
        <v>-5.8528225806435685E-2</v>
      </c>
      <c r="B123" s="5">
        <f>(TAB!B123-DADOS!$I$2)</f>
        <v>0.2530645161290348</v>
      </c>
      <c r="C123" s="5">
        <f>(TAB!C123-DADOS!$J$2)</f>
        <v>0.14576612903226938</v>
      </c>
      <c r="D123" s="5">
        <f>(TAB!D123-DADOS!$K$2)</f>
        <v>8.5766129032265326E-2</v>
      </c>
      <c r="E123" s="4">
        <f>(TAB!E123-DADOS!$L$2)</f>
        <v>-221327786.18951619</v>
      </c>
      <c r="F123" s="4">
        <f>(TAB!F123-DADOS!$M$2)</f>
        <v>-18296.911290322583</v>
      </c>
    </row>
    <row r="124" spans="1:6" x14ac:dyDescent="0.25">
      <c r="A124" s="5">
        <f>(TAB!A124-DADOS!$H$2)</f>
        <v>0.18147177419356453</v>
      </c>
      <c r="B124" s="5">
        <f>(TAB!B124-DADOS!$I$2)</f>
        <v>-3.6935483870966124E-2</v>
      </c>
      <c r="C124" s="5">
        <f>(TAB!C124-DADOS!$J$2)</f>
        <v>0.17576612903226874</v>
      </c>
      <c r="D124" s="5">
        <f>(TAB!D124-DADOS!$K$2)</f>
        <v>-4.2338709677345321E-3</v>
      </c>
      <c r="E124" s="4">
        <f>(TAB!E124-DADOS!$L$2)</f>
        <v>-212084693.18951619</v>
      </c>
      <c r="F124" s="4">
        <f>(TAB!F124-DADOS!$M$2)</f>
        <v>-15133.911290322583</v>
      </c>
    </row>
    <row r="125" spans="1:6" x14ac:dyDescent="0.25">
      <c r="A125" s="5">
        <f>(TAB!A125-DADOS!$H$2)</f>
        <v>-0.15852822580643533</v>
      </c>
      <c r="B125" s="5">
        <f>(TAB!B125-DADOS!$I$2)</f>
        <v>-0.21693548387096584</v>
      </c>
      <c r="C125" s="5">
        <f>(TAB!C125-DADOS!$J$2)</f>
        <v>-6.4233870967731477E-2</v>
      </c>
      <c r="D125" s="5">
        <f>(TAB!D125-DADOS!$K$2)</f>
        <v>-0.3342338709677346</v>
      </c>
      <c r="E125" s="4">
        <f>(TAB!E125-DADOS!$L$2)</f>
        <v>-393862830.18951619</v>
      </c>
      <c r="F125" s="4">
        <f>(TAB!F125-DADOS!$M$2)</f>
        <v>-23969.911290322583</v>
      </c>
    </row>
    <row r="126" spans="1:6" x14ac:dyDescent="0.25">
      <c r="A126" s="5">
        <f>(TAB!A126-DADOS!$H$2)</f>
        <v>-0.34852822580643661</v>
      </c>
      <c r="B126" s="5">
        <f>(TAB!B126-DADOS!$I$2)</f>
        <v>-4.6935483870965911E-2</v>
      </c>
      <c r="C126" s="5">
        <f>(TAB!C126-DADOS!$J$2)</f>
        <v>-0.16423387096773112</v>
      </c>
      <c r="D126" s="5">
        <f>(TAB!D126-DADOS!$K$2)</f>
        <v>-0.21423387096773538</v>
      </c>
      <c r="E126" s="4">
        <f>(TAB!E126-DADOS!$L$2)</f>
        <v>-108024317.18951619</v>
      </c>
      <c r="F126" s="4">
        <f>(TAB!F126-DADOS!$M$2)</f>
        <v>-10821.911290322583</v>
      </c>
    </row>
    <row r="127" spans="1:6" x14ac:dyDescent="0.25">
      <c r="A127" s="5">
        <f>(TAB!A127-DADOS!$H$2)</f>
        <v>6.1471774193563533E-2</v>
      </c>
      <c r="B127" s="5">
        <f>(TAB!B127-DADOS!$I$2)</f>
        <v>0.24306451612903324</v>
      </c>
      <c r="C127" s="5">
        <f>(TAB!C127-DADOS!$J$2)</f>
        <v>0.19576612903226831</v>
      </c>
      <c r="D127" s="5">
        <f>(TAB!D127-DADOS!$K$2)</f>
        <v>9.5766129032265113E-2</v>
      </c>
      <c r="E127" s="4">
        <f>(TAB!E127-DADOS!$L$2)</f>
        <v>-210676942.18951619</v>
      </c>
      <c r="F127" s="4">
        <f>(TAB!F127-DADOS!$M$2)</f>
        <v>-14784.911290322583</v>
      </c>
    </row>
    <row r="128" spans="1:6" x14ac:dyDescent="0.25">
      <c r="A128" s="5">
        <f>(TAB!A128-DADOS!$H$2)</f>
        <v>0.19147177419356431</v>
      </c>
      <c r="B128" s="5">
        <f>(TAB!B128-DADOS!$I$2)</f>
        <v>-4.6935483870965911E-2</v>
      </c>
      <c r="C128" s="5">
        <f>(TAB!C128-DADOS!$J$2)</f>
        <v>0.13576612903226959</v>
      </c>
      <c r="D128" s="5">
        <f>(TAB!D128-DADOS!$K$2)</f>
        <v>1.5766129032265042E-2</v>
      </c>
      <c r="E128" s="4">
        <f>(TAB!E128-DADOS!$L$2)</f>
        <v>-124356470.18951619</v>
      </c>
      <c r="F128" s="4">
        <f>(TAB!F128-DADOS!$M$2)</f>
        <v>988.08870967741677</v>
      </c>
    </row>
    <row r="129" spans="1:6" x14ac:dyDescent="0.25">
      <c r="A129" s="5">
        <f>(TAB!A129-DADOS!$H$2)</f>
        <v>-9.8528225806436609E-2</v>
      </c>
      <c r="B129" s="5">
        <f>(TAB!B129-DADOS!$I$2)</f>
        <v>-4.6935483870965911E-2</v>
      </c>
      <c r="C129" s="5">
        <f>(TAB!C129-DADOS!$J$2)</f>
        <v>-4.2338709677309794E-3</v>
      </c>
      <c r="D129" s="5">
        <f>(TAB!D129-DADOS!$K$2)</f>
        <v>-0.23423387096773496</v>
      </c>
      <c r="E129" s="4">
        <f>(TAB!E129-DADOS!$L$2)</f>
        <v>-355060178.18951619</v>
      </c>
      <c r="F129" s="4">
        <f>(TAB!F129-DADOS!$M$2)</f>
        <v>-16637.911290322583</v>
      </c>
    </row>
    <row r="130" spans="1:6" x14ac:dyDescent="0.25">
      <c r="A130" s="5">
        <f>(TAB!A130-DADOS!$H$2)</f>
        <v>-0.14852822580643554</v>
      </c>
      <c r="B130" s="5">
        <f>(TAB!B130-DADOS!$I$2)</f>
        <v>-1.693548387096655E-2</v>
      </c>
      <c r="C130" s="5">
        <f>(TAB!C130-DADOS!$J$2)</f>
        <v>3.5766129032268168E-2</v>
      </c>
      <c r="D130" s="5">
        <f>(TAB!D130-DADOS!$K$2)</f>
        <v>-0.20423387096773382</v>
      </c>
      <c r="E130" s="4">
        <f>(TAB!E130-DADOS!$L$2)</f>
        <v>-239338509.18951619</v>
      </c>
      <c r="F130" s="4">
        <f>(TAB!F130-DADOS!$M$2)</f>
        <v>-17024.911290322583</v>
      </c>
    </row>
    <row r="131" spans="1:6" x14ac:dyDescent="0.25">
      <c r="A131" s="5">
        <f>(TAB!A131-DADOS!$H$2)</f>
        <v>1.1471774193564599E-2</v>
      </c>
      <c r="B131" s="5">
        <f>(TAB!B131-DADOS!$I$2)</f>
        <v>-8.6935483870965058E-2</v>
      </c>
      <c r="C131" s="5">
        <f>(TAB!C131-DADOS!$J$2)</f>
        <v>7.5766129032269092E-2</v>
      </c>
      <c r="D131" s="5">
        <f>(TAB!D131-DADOS!$K$2)</f>
        <v>-0.19423387096773403</v>
      </c>
      <c r="E131" s="4">
        <f>(TAB!E131-DADOS!$L$2)</f>
        <v>-135550250.18951619</v>
      </c>
      <c r="F131" s="4">
        <f>(TAB!F131-DADOS!$M$2)</f>
        <v>-12860.911290322583</v>
      </c>
    </row>
    <row r="132" spans="1:6" x14ac:dyDescent="0.25">
      <c r="A132" s="5">
        <f>(TAB!A132-DADOS!$H$2)</f>
        <v>-0.16852822580643689</v>
      </c>
      <c r="B132" s="5">
        <f>(TAB!B132-DADOS!$I$2)</f>
        <v>-8.6935483870965058E-2</v>
      </c>
      <c r="C132" s="5">
        <f>(TAB!C132-DADOS!$J$2)</f>
        <v>-3.423387096773034E-2</v>
      </c>
      <c r="D132" s="5">
        <f>(TAB!D132-DADOS!$K$2)</f>
        <v>-0.21423387096773538</v>
      </c>
      <c r="E132" s="4">
        <f>(TAB!E132-DADOS!$L$2)</f>
        <v>-177073809.18951619</v>
      </c>
      <c r="F132" s="4">
        <f>(TAB!F132-DADOS!$M$2)</f>
        <v>-8751.9112903225832</v>
      </c>
    </row>
    <row r="133" spans="1:6" x14ac:dyDescent="0.25">
      <c r="A133" s="5">
        <f>(TAB!A133-DADOS!$H$2)</f>
        <v>-9.8528225806436609E-2</v>
      </c>
      <c r="B133" s="5">
        <f>(TAB!B133-DADOS!$I$2)</f>
        <v>-0.40693548387096534</v>
      </c>
      <c r="C133" s="5">
        <f>(TAB!C133-DADOS!$J$2)</f>
        <v>-0.32423387096773126</v>
      </c>
      <c r="D133" s="5">
        <f>(TAB!D133-DADOS!$K$2)</f>
        <v>-0.26423387096773432</v>
      </c>
      <c r="E133" s="4">
        <f>(TAB!E133-DADOS!$L$2)</f>
        <v>240814561.81048381</v>
      </c>
      <c r="F133" s="4">
        <f>(TAB!F133-DADOS!$M$2)</f>
        <v>20021.088709677417</v>
      </c>
    </row>
    <row r="134" spans="1:6" x14ac:dyDescent="0.25">
      <c r="A134" s="5">
        <f>(TAB!A134-DADOS!$H$2)</f>
        <v>-0.70852822580643604</v>
      </c>
      <c r="B134" s="5">
        <f>(TAB!B134-DADOS!$I$2)</f>
        <v>-1.0969354838709666</v>
      </c>
      <c r="C134" s="5">
        <f>(TAB!C134-DADOS!$J$2)</f>
        <v>-0.9342338709677307</v>
      </c>
      <c r="D134" s="5">
        <f>(TAB!D134-DADOS!$K$2)</f>
        <v>-0.80423387096773524</v>
      </c>
      <c r="E134" s="4">
        <f>(TAB!E134-DADOS!$L$2)</f>
        <v>-47986522.189516187</v>
      </c>
      <c r="F134" s="4">
        <f>(TAB!F134-DADOS!$M$2)</f>
        <v>-8669.9112903225832</v>
      </c>
    </row>
    <row r="135" spans="1:6" x14ac:dyDescent="0.25">
      <c r="A135" s="5">
        <f>(TAB!A135-DADOS!$H$2)</f>
        <v>-1.0585282258064357</v>
      </c>
      <c r="B135" s="5">
        <f>(TAB!B135-DADOS!$I$2)</f>
        <v>-1.2169354838709658</v>
      </c>
      <c r="C135" s="5">
        <f>(TAB!C135-DADOS!$J$2)</f>
        <v>-1.0942338709677308</v>
      </c>
      <c r="D135" s="5">
        <f>(TAB!D135-DADOS!$K$2)</f>
        <v>-1.2442338709677347</v>
      </c>
      <c r="E135" s="4">
        <f>(TAB!E135-DADOS!$L$2)</f>
        <v>-345364354.18951619</v>
      </c>
      <c r="F135" s="4">
        <f>(TAB!F135-DADOS!$M$2)</f>
        <v>-16929.911290322583</v>
      </c>
    </row>
    <row r="136" spans="1:6" x14ac:dyDescent="0.25">
      <c r="A136" s="5">
        <f>(TAB!A136-DADOS!$H$2)</f>
        <v>-1.1085282258064364</v>
      </c>
      <c r="B136" s="5">
        <f>(TAB!B136-DADOS!$I$2)</f>
        <v>-0.91693548387096513</v>
      </c>
      <c r="C136" s="5">
        <f>(TAB!C136-DADOS!$J$2)</f>
        <v>-0.98423387096773141</v>
      </c>
      <c r="D136" s="5">
        <f>(TAB!D136-DADOS!$K$2)</f>
        <v>-1.0842338709677346</v>
      </c>
      <c r="E136" s="4">
        <f>(TAB!E136-DADOS!$L$2)</f>
        <v>-93208342.189516187</v>
      </c>
      <c r="F136" s="4">
        <f>(TAB!F136-DADOS!$M$2)</f>
        <v>-4450.9112903225832</v>
      </c>
    </row>
    <row r="137" spans="1:6" x14ac:dyDescent="0.25">
      <c r="A137" s="5">
        <f>(TAB!A137-DADOS!$H$2)</f>
        <v>-0.86852822580643618</v>
      </c>
      <c r="B137" s="5">
        <f>(TAB!B137-DADOS!$I$2)</f>
        <v>-0.76693548387096655</v>
      </c>
      <c r="C137" s="5">
        <f>(TAB!C137-DADOS!$J$2)</f>
        <v>-0.75423387096773098</v>
      </c>
      <c r="D137" s="5">
        <f>(TAB!D137-DADOS!$K$2)</f>
        <v>-0.8942338709677351</v>
      </c>
      <c r="E137" s="4">
        <f>(TAB!E137-DADOS!$L$2)</f>
        <v>31687956.810483813</v>
      </c>
      <c r="F137" s="4">
        <f>(TAB!F137-DADOS!$M$2)</f>
        <v>-4460.9112903225832</v>
      </c>
    </row>
    <row r="138" spans="1:6" x14ac:dyDescent="0.25">
      <c r="A138" s="5">
        <f>(TAB!A138-DADOS!$H$2)</f>
        <v>-0.82852822580643526</v>
      </c>
      <c r="B138" s="5">
        <f>(TAB!B138-DADOS!$I$2)</f>
        <v>-0.66693548387096513</v>
      </c>
      <c r="C138" s="5">
        <f>(TAB!C138-DADOS!$J$2)</f>
        <v>-0.71423387096773183</v>
      </c>
      <c r="D138" s="5">
        <f>(TAB!D138-DADOS!$K$2)</f>
        <v>-0.73423387096773496</v>
      </c>
      <c r="E138" s="4">
        <f>(TAB!E138-DADOS!$L$2)</f>
        <v>-87414723.189516187</v>
      </c>
      <c r="F138" s="4">
        <f>(TAB!F138-DADOS!$M$2)</f>
        <v>-9964.9112903225832</v>
      </c>
    </row>
    <row r="139" spans="1:6" x14ac:dyDescent="0.25">
      <c r="A139" s="5">
        <f>(TAB!A139-DADOS!$H$2)</f>
        <v>-0.6085282258064364</v>
      </c>
      <c r="B139" s="5">
        <f>(TAB!B139-DADOS!$I$2)</f>
        <v>-0.70693548387096605</v>
      </c>
      <c r="C139" s="5">
        <f>(TAB!C139-DADOS!$J$2)</f>
        <v>-0.51423387096773077</v>
      </c>
      <c r="D139" s="5">
        <f>(TAB!D139-DADOS!$K$2)</f>
        <v>-0.82423387096773482</v>
      </c>
      <c r="E139" s="4">
        <f>(TAB!E139-DADOS!$L$2)</f>
        <v>-447037851.18951619</v>
      </c>
      <c r="F139" s="4">
        <f>(TAB!F139-DADOS!$M$2)</f>
        <v>-26983.911290322583</v>
      </c>
    </row>
    <row r="140" spans="1:6" x14ac:dyDescent="0.25">
      <c r="A140" s="5">
        <f>(TAB!A140-DADOS!$H$2)</f>
        <v>-0.67852822580643668</v>
      </c>
      <c r="B140" s="5">
        <f>(TAB!B140-DADOS!$I$2)</f>
        <v>-0.76693548387096655</v>
      </c>
      <c r="C140" s="5">
        <f>(TAB!C140-DADOS!$J$2)</f>
        <v>-0.61423387096773041</v>
      </c>
      <c r="D140" s="5">
        <f>(TAB!D140-DADOS!$K$2)</f>
        <v>-0.84423387096773439</v>
      </c>
      <c r="E140" s="4">
        <f>(TAB!E140-DADOS!$L$2)</f>
        <v>-215944031.18951619</v>
      </c>
      <c r="F140" s="4">
        <f>(TAB!F140-DADOS!$M$2)</f>
        <v>-10902.911290322583</v>
      </c>
    </row>
    <row r="141" spans="1:6" x14ac:dyDescent="0.25">
      <c r="A141" s="5">
        <f>(TAB!A141-DADOS!$H$2)</f>
        <v>-0.66852822580643689</v>
      </c>
      <c r="B141" s="5">
        <f>(TAB!B141-DADOS!$I$2)</f>
        <v>-0.79693548387096591</v>
      </c>
      <c r="C141" s="5">
        <f>(TAB!C141-DADOS!$J$2)</f>
        <v>-0.64423387096773155</v>
      </c>
      <c r="D141" s="5">
        <f>(TAB!D141-DADOS!$K$2)</f>
        <v>-0.77423387096773411</v>
      </c>
      <c r="E141" s="4">
        <f>(TAB!E141-DADOS!$L$2)</f>
        <v>-237426139.18951619</v>
      </c>
      <c r="F141" s="4">
        <f>(TAB!F141-DADOS!$M$2)</f>
        <v>-17325.911290322583</v>
      </c>
    </row>
    <row r="142" spans="1:6" x14ac:dyDescent="0.25">
      <c r="A142" s="5">
        <f>(TAB!A142-DADOS!$H$2)</f>
        <v>-0.8585282258064364</v>
      </c>
      <c r="B142" s="5">
        <f>(TAB!B142-DADOS!$I$2)</f>
        <v>-0.78693548387096612</v>
      </c>
      <c r="C142" s="5">
        <f>(TAB!C142-DADOS!$J$2)</f>
        <v>-0.74423387096773119</v>
      </c>
      <c r="D142" s="5">
        <f>(TAB!D142-DADOS!$K$2)</f>
        <v>-0.95423387096773382</v>
      </c>
      <c r="E142" s="4">
        <f>(TAB!E142-DADOS!$L$2)</f>
        <v>-306227993.18951619</v>
      </c>
      <c r="F142" s="4">
        <f>(TAB!F142-DADOS!$M$2)</f>
        <v>-14232.911290322583</v>
      </c>
    </row>
    <row r="143" spans="1:6" x14ac:dyDescent="0.25">
      <c r="A143" s="5">
        <f>(TAB!A143-DADOS!$H$2)</f>
        <v>-0.95852822580643604</v>
      </c>
      <c r="B143" s="5">
        <f>(TAB!B143-DADOS!$I$2)</f>
        <v>-0.96693548387096584</v>
      </c>
      <c r="C143" s="5">
        <f>(TAB!C143-DADOS!$J$2)</f>
        <v>-0.82423387096773126</v>
      </c>
      <c r="D143" s="5">
        <f>(TAB!D143-DADOS!$K$2)</f>
        <v>-0.93423387096773425</v>
      </c>
      <c r="E143" s="4">
        <f>(TAB!E143-DADOS!$L$2)</f>
        <v>-220846972.18951619</v>
      </c>
      <c r="F143" s="4">
        <f>(TAB!F143-DADOS!$M$2)</f>
        <v>-6268.9112903225832</v>
      </c>
    </row>
    <row r="144" spans="1:6" x14ac:dyDescent="0.25">
      <c r="A144" s="5">
        <f>(TAB!A144-DADOS!$H$2)</f>
        <v>-0.82852822580643526</v>
      </c>
      <c r="B144" s="5">
        <f>(TAB!B144-DADOS!$I$2)</f>
        <v>-0.70693548387096605</v>
      </c>
      <c r="C144" s="5">
        <f>(TAB!C144-DADOS!$J$2)</f>
        <v>-0.70423387096773027</v>
      </c>
      <c r="D144" s="5">
        <f>(TAB!D144-DADOS!$K$2)</f>
        <v>-0.77423387096773411</v>
      </c>
      <c r="E144" s="4">
        <f>(TAB!E144-DADOS!$L$2)</f>
        <v>-50154470.189516187</v>
      </c>
      <c r="F144" s="4">
        <f>(TAB!F144-DADOS!$M$2)</f>
        <v>-1782.9112903225832</v>
      </c>
    </row>
    <row r="145" spans="1:6" x14ac:dyDescent="0.25">
      <c r="A145" s="5">
        <f>(TAB!A145-DADOS!$H$2)</f>
        <v>-0.76852822580643654</v>
      </c>
      <c r="B145" s="5">
        <f>(TAB!B145-DADOS!$I$2)</f>
        <v>-0.94693548387096627</v>
      </c>
      <c r="C145" s="5">
        <f>(TAB!C145-DADOS!$J$2)</f>
        <v>-0.7942338709677319</v>
      </c>
      <c r="D145" s="5">
        <f>(TAB!D145-DADOS!$K$2)</f>
        <v>-0.95423387096773382</v>
      </c>
      <c r="E145" s="4">
        <f>(TAB!E145-DADOS!$L$2)</f>
        <v>-84315464.189516187</v>
      </c>
      <c r="F145" s="4">
        <f>(TAB!F145-DADOS!$M$2)</f>
        <v>-209.91129032258323</v>
      </c>
    </row>
    <row r="146" spans="1:6" x14ac:dyDescent="0.25">
      <c r="A146" s="5">
        <f>(TAB!A146-DADOS!$H$2)</f>
        <v>-1.1085282258064364</v>
      </c>
      <c r="B146" s="5">
        <f>(TAB!B146-DADOS!$I$2)</f>
        <v>-0.93693548387096648</v>
      </c>
      <c r="C146" s="5">
        <f>(TAB!C146-DADOS!$J$2)</f>
        <v>-0.96423387096773183</v>
      </c>
      <c r="D146" s="5">
        <f>(TAB!D146-DADOS!$K$2)</f>
        <v>-1.1042338709677342</v>
      </c>
      <c r="E146" s="4">
        <f>(TAB!E146-DADOS!$L$2)</f>
        <v>-202971271.18951619</v>
      </c>
      <c r="F146" s="4">
        <f>(TAB!F146-DADOS!$M$2)</f>
        <v>-13433.911290322583</v>
      </c>
    </row>
    <row r="147" spans="1:6" x14ac:dyDescent="0.25">
      <c r="A147" s="5">
        <f>(TAB!A147-DADOS!$H$2)</f>
        <v>-0.99852822580643696</v>
      </c>
      <c r="B147" s="5">
        <f>(TAB!B147-DADOS!$I$2)</f>
        <v>-1.2869354838709661</v>
      </c>
      <c r="C147" s="5">
        <f>(TAB!C147-DADOS!$J$2)</f>
        <v>-1.1142338709677304</v>
      </c>
      <c r="D147" s="5">
        <f>(TAB!D147-DADOS!$K$2)</f>
        <v>-1.2142338709677354</v>
      </c>
      <c r="E147" s="4">
        <f>(TAB!E147-DADOS!$L$2)</f>
        <v>-101099526.18951619</v>
      </c>
      <c r="F147" s="4">
        <f>(TAB!F147-DADOS!$M$2)</f>
        <v>-3780.9112903225832</v>
      </c>
    </row>
    <row r="148" spans="1:6" x14ac:dyDescent="0.25">
      <c r="A148" s="5">
        <f>(TAB!A148-DADOS!$H$2)</f>
        <v>-1.3985282258064355</v>
      </c>
      <c r="B148" s="5">
        <f>(TAB!B148-DADOS!$I$2)</f>
        <v>-1.0969354838709666</v>
      </c>
      <c r="C148" s="5">
        <f>(TAB!C148-DADOS!$J$2)</f>
        <v>-1.2442338709677312</v>
      </c>
      <c r="D148" s="5">
        <f>(TAB!D148-DADOS!$K$2)</f>
        <v>-1.1342338709677353</v>
      </c>
      <c r="E148" s="4">
        <f>(TAB!E148-DADOS!$L$2)</f>
        <v>91546921.810483813</v>
      </c>
      <c r="F148" s="4">
        <f>(TAB!F148-DADOS!$M$2)</f>
        <v>4609.0887096774168</v>
      </c>
    </row>
    <row r="149" spans="1:6" x14ac:dyDescent="0.25">
      <c r="A149" s="5">
        <f>(TAB!A149-DADOS!$H$2)</f>
        <v>-1.1785282258064367</v>
      </c>
      <c r="B149" s="5">
        <f>(TAB!B149-DADOS!$I$2)</f>
        <v>-0.92693548387096669</v>
      </c>
      <c r="C149" s="5">
        <f>(TAB!C149-DADOS!$J$2)</f>
        <v>-1.0742338709677313</v>
      </c>
      <c r="D149" s="5">
        <f>(TAB!D149-DADOS!$K$2)</f>
        <v>-1.1242338709677338</v>
      </c>
      <c r="E149" s="4">
        <f>(TAB!E149-DADOS!$L$2)</f>
        <v>39600692.810483813</v>
      </c>
      <c r="F149" s="4">
        <f>(TAB!F149-DADOS!$M$2)</f>
        <v>21156.088709677417</v>
      </c>
    </row>
    <row r="150" spans="1:6" x14ac:dyDescent="0.25">
      <c r="A150" s="5">
        <f>(TAB!A150-DADOS!$H$2)</f>
        <v>-0.74852822580643696</v>
      </c>
      <c r="B150" s="5">
        <f>(TAB!B150-DADOS!$I$2)</f>
        <v>-0.73693548387096541</v>
      </c>
      <c r="C150" s="5">
        <f>(TAB!C150-DADOS!$J$2)</f>
        <v>-0.61423387096773041</v>
      </c>
      <c r="D150" s="5">
        <f>(TAB!D150-DADOS!$K$2)</f>
        <v>-0.78423387096773389</v>
      </c>
      <c r="E150" s="4">
        <f>(TAB!E150-DADOS!$L$2)</f>
        <v>-35201147.189516187</v>
      </c>
      <c r="F150" s="4">
        <f>(TAB!F150-DADOS!$M$2)</f>
        <v>-3192.9112903225832</v>
      </c>
    </row>
    <row r="151" spans="1:6" x14ac:dyDescent="0.25">
      <c r="A151" s="5">
        <f>(TAB!A151-DADOS!$H$2)</f>
        <v>-0.75852822580643675</v>
      </c>
      <c r="B151" s="5">
        <f>(TAB!B151-DADOS!$I$2)</f>
        <v>-0.46693548387096584</v>
      </c>
      <c r="C151" s="5">
        <f>(TAB!C151-DADOS!$J$2)</f>
        <v>-0.6242338709677302</v>
      </c>
      <c r="D151" s="5">
        <f>(TAB!D151-DADOS!$K$2)</f>
        <v>-0.66423387096773467</v>
      </c>
      <c r="E151" s="4">
        <f>(TAB!E151-DADOS!$L$2)</f>
        <v>300037485.81048381</v>
      </c>
      <c r="F151" s="4">
        <f>(TAB!F151-DADOS!$M$2)</f>
        <v>5491.0887096774168</v>
      </c>
    </row>
    <row r="152" spans="1:6" x14ac:dyDescent="0.25">
      <c r="A152" s="5">
        <f>(TAB!A152-DADOS!$H$2)</f>
        <v>-0.41852822580643689</v>
      </c>
      <c r="B152" s="5">
        <f>(TAB!B152-DADOS!$I$2)</f>
        <v>-0.10693548387096641</v>
      </c>
      <c r="C152" s="5">
        <f>(TAB!C152-DADOS!$J$2)</f>
        <v>-0.22423387096773162</v>
      </c>
      <c r="D152" s="5">
        <f>(TAB!D152-DADOS!$K$2)</f>
        <v>-0.21423387096773538</v>
      </c>
      <c r="E152" s="4">
        <f>(TAB!E152-DADOS!$L$2)</f>
        <v>256797610.81048381</v>
      </c>
      <c r="F152" s="4">
        <f>(TAB!F152-DADOS!$M$2)</f>
        <v>13474.088709677417</v>
      </c>
    </row>
    <row r="153" spans="1:6" x14ac:dyDescent="0.25">
      <c r="A153" s="5">
        <f>(TAB!A153-DADOS!$H$2)</f>
        <v>-9.8528225806436609E-2</v>
      </c>
      <c r="B153" s="5">
        <f>(TAB!B153-DADOS!$I$2)</f>
        <v>-9.6935483870966621E-2</v>
      </c>
      <c r="C153" s="5">
        <f>(TAB!C153-DADOS!$J$2)</f>
        <v>-6.4233870967731477E-2</v>
      </c>
      <c r="D153" s="5">
        <f>(TAB!D153-DADOS!$K$2)</f>
        <v>-0.23423387096773496</v>
      </c>
      <c r="E153" s="4">
        <f>(TAB!E153-DADOS!$L$2)</f>
        <v>-307764706.18951619</v>
      </c>
      <c r="F153" s="4">
        <f>(TAB!F153-DADOS!$M$2)</f>
        <v>-16220.911290322583</v>
      </c>
    </row>
    <row r="154" spans="1:6" x14ac:dyDescent="0.25">
      <c r="A154" s="5">
        <f>(TAB!A154-DADOS!$H$2)</f>
        <v>-0.13852822580643576</v>
      </c>
      <c r="B154" s="5">
        <f>(TAB!B154-DADOS!$I$2)</f>
        <v>-7.6935483870965271E-2</v>
      </c>
      <c r="C154" s="5">
        <f>(TAB!C154-DADOS!$J$2)</f>
        <v>-6.4233870967731477E-2</v>
      </c>
      <c r="D154" s="5">
        <f>(TAB!D154-DADOS!$K$2)</f>
        <v>-0.22423387096773517</v>
      </c>
      <c r="E154" s="4">
        <f>(TAB!E154-DADOS!$L$2)</f>
        <v>-207879758.18951619</v>
      </c>
      <c r="F154" s="4">
        <f>(TAB!F154-DADOS!$M$2)</f>
        <v>-10505.911290322583</v>
      </c>
    </row>
    <row r="155" spans="1:6" x14ac:dyDescent="0.25">
      <c r="A155" s="5">
        <f>(TAB!A155-DADOS!$H$2)</f>
        <v>-0.18852822580643647</v>
      </c>
      <c r="B155" s="5">
        <f>(TAB!B155-DADOS!$I$2)</f>
        <v>-8.6935483870965058E-2</v>
      </c>
      <c r="C155" s="5">
        <f>(TAB!C155-DADOS!$J$2)</f>
        <v>-4.2338709677309794E-3</v>
      </c>
      <c r="D155" s="5">
        <f>(TAB!D155-DADOS!$K$2)</f>
        <v>-0.15423387096773489</v>
      </c>
      <c r="E155" s="4">
        <f>(TAB!E155-DADOS!$L$2)</f>
        <v>-209290299.18951619</v>
      </c>
      <c r="F155" s="4">
        <f>(TAB!F155-DADOS!$M$2)</f>
        <v>-6229.9112903225832</v>
      </c>
    </row>
    <row r="156" spans="1:6" x14ac:dyDescent="0.25">
      <c r="A156" s="5">
        <f>(TAB!A156-DADOS!$H$2)</f>
        <v>-0.19852822580643625</v>
      </c>
      <c r="B156" s="5">
        <f>(TAB!B156-DADOS!$I$2)</f>
        <v>-0.26693548387096655</v>
      </c>
      <c r="C156" s="5">
        <f>(TAB!C156-DADOS!$J$2)</f>
        <v>-0.1242338709677302</v>
      </c>
      <c r="D156" s="5">
        <f>(TAB!D156-DADOS!$K$2)</f>
        <v>-0.29423387096773368</v>
      </c>
      <c r="E156" s="4">
        <f>(TAB!E156-DADOS!$L$2)</f>
        <v>-247539105.18951619</v>
      </c>
      <c r="F156" s="4">
        <f>(TAB!F156-DADOS!$M$2)</f>
        <v>-13267.911290322583</v>
      </c>
    </row>
    <row r="157" spans="1:6" x14ac:dyDescent="0.25">
      <c r="A157" s="5">
        <f>(TAB!A157-DADOS!$H$2)</f>
        <v>-0.16852822580643689</v>
      </c>
      <c r="B157" s="5">
        <f>(TAB!B157-DADOS!$I$2)</f>
        <v>0.23306451612903345</v>
      </c>
      <c r="C157" s="5">
        <f>(TAB!C157-DADOS!$J$2)</f>
        <v>-2.4233870967730553E-2</v>
      </c>
      <c r="D157" s="5">
        <f>(TAB!D157-DADOS!$K$2)</f>
        <v>8.5766129032265326E-2</v>
      </c>
      <c r="E157" s="4">
        <f>(TAB!E157-DADOS!$L$2)</f>
        <v>-28568444.189516187</v>
      </c>
      <c r="F157" s="4">
        <f>(TAB!F157-DADOS!$M$2)</f>
        <v>-1647.9112903225832</v>
      </c>
    </row>
    <row r="158" spans="1:6" x14ac:dyDescent="0.25">
      <c r="A158" s="5">
        <f>(TAB!A158-DADOS!$H$2)</f>
        <v>0.1414717741935636</v>
      </c>
      <c r="B158" s="5">
        <f>(TAB!B158-DADOS!$I$2)</f>
        <v>0.18306451612903452</v>
      </c>
      <c r="C158" s="5">
        <f>(TAB!C158-DADOS!$J$2)</f>
        <v>0.19576612903226831</v>
      </c>
      <c r="D158" s="5">
        <f>(TAB!D158-DADOS!$K$2)</f>
        <v>7.5766129032265539E-2</v>
      </c>
      <c r="E158" s="4">
        <f>(TAB!E158-DADOS!$L$2)</f>
        <v>-135472178.18951619</v>
      </c>
      <c r="F158" s="4">
        <f>(TAB!F158-DADOS!$M$2)</f>
        <v>-5581.9112903225832</v>
      </c>
    </row>
    <row r="159" spans="1:6" x14ac:dyDescent="0.25">
      <c r="A159" s="5">
        <f>(TAB!A159-DADOS!$H$2)</f>
        <v>0.1414717741935636</v>
      </c>
      <c r="B159" s="5">
        <f>(TAB!B159-DADOS!$I$2)</f>
        <v>-8.6935483870965058E-2</v>
      </c>
      <c r="C159" s="5">
        <f>(TAB!C159-DADOS!$J$2)</f>
        <v>8.5766129032268879E-2</v>
      </c>
      <c r="D159" s="5">
        <f>(TAB!D159-DADOS!$K$2)</f>
        <v>-1.4233870967734319E-2</v>
      </c>
      <c r="E159" s="4">
        <f>(TAB!E159-DADOS!$L$2)</f>
        <v>-190822129.18951619</v>
      </c>
      <c r="F159" s="4">
        <f>(TAB!F159-DADOS!$M$2)</f>
        <v>-8544.9112903225832</v>
      </c>
    </row>
    <row r="160" spans="1:6" x14ac:dyDescent="0.25">
      <c r="A160" s="5">
        <f>(TAB!A160-DADOS!$H$2)</f>
        <v>1.1471774193564599E-2</v>
      </c>
      <c r="B160" s="5">
        <f>(TAB!B160-DADOS!$I$2)</f>
        <v>-0.25693548387096676</v>
      </c>
      <c r="C160" s="5">
        <f>(TAB!C160-DADOS!$J$2)</f>
        <v>-0.15423387096773133</v>
      </c>
      <c r="D160" s="5">
        <f>(TAB!D160-DADOS!$K$2)</f>
        <v>-0.20423387096773382</v>
      </c>
      <c r="E160" s="4">
        <f>(TAB!E160-DADOS!$L$2)</f>
        <v>-51703534.189516187</v>
      </c>
      <c r="F160" s="4">
        <f>(TAB!F160-DADOS!$M$2)</f>
        <v>-2986.9112903225832</v>
      </c>
    </row>
    <row r="161" spans="1:6" x14ac:dyDescent="0.25">
      <c r="A161" s="5">
        <f>(TAB!A161-DADOS!$H$2)</f>
        <v>-0.21852822580643583</v>
      </c>
      <c r="B161" s="5">
        <f>(TAB!B161-DADOS!$I$2)</f>
        <v>0.11306451612903423</v>
      </c>
      <c r="C161" s="5">
        <f>(TAB!C161-DADOS!$J$2)</f>
        <v>-1.4233870967730766E-2</v>
      </c>
      <c r="D161" s="5">
        <f>(TAB!D161-DADOS!$K$2)</f>
        <v>3.5766129032264615E-2</v>
      </c>
      <c r="E161" s="4">
        <f>(TAB!E161-DADOS!$L$2)</f>
        <v>-44106678.189516187</v>
      </c>
      <c r="F161" s="4">
        <f>(TAB!F161-DADOS!$M$2)</f>
        <v>-595.91129032258323</v>
      </c>
    </row>
    <row r="162" spans="1:6" x14ac:dyDescent="0.25">
      <c r="A162" s="5">
        <f>(TAB!A162-DADOS!$H$2)</f>
        <v>-7.8528225806435259E-2</v>
      </c>
      <c r="B162" s="5">
        <f>(TAB!B162-DADOS!$I$2)</f>
        <v>0.16306451612903494</v>
      </c>
      <c r="C162" s="5">
        <f>(TAB!C162-DADOS!$J$2)</f>
        <v>0.11576612903226824</v>
      </c>
      <c r="D162" s="5">
        <f>(TAB!D162-DADOS!$K$2)</f>
        <v>5.5766129032265965E-2</v>
      </c>
      <c r="E162" s="4">
        <f>(TAB!E162-DADOS!$L$2)</f>
        <v>-16539112.189516187</v>
      </c>
      <c r="F162" s="4">
        <f>(TAB!F162-DADOS!$M$2)</f>
        <v>6538.0887096774168</v>
      </c>
    </row>
    <row r="163" spans="1:6" x14ac:dyDescent="0.25">
      <c r="A163" s="5">
        <f>(TAB!A163-DADOS!$H$2)</f>
        <v>0.32147177419356332</v>
      </c>
      <c r="B163" s="5">
        <f>(TAB!B163-DADOS!$I$2)</f>
        <v>0.5030645161290348</v>
      </c>
      <c r="C163" s="5">
        <f>(TAB!C163-DADOS!$J$2)</f>
        <v>0.52576612903226838</v>
      </c>
      <c r="D163" s="5">
        <f>(TAB!D163-DADOS!$K$2)</f>
        <v>0.38576612903226604</v>
      </c>
      <c r="E163" s="4">
        <f>(TAB!E163-DADOS!$L$2)</f>
        <v>-136969561.18951619</v>
      </c>
      <c r="F163" s="4">
        <f>(TAB!F163-DADOS!$M$2)</f>
        <v>-9664.9112903225832</v>
      </c>
    </row>
    <row r="164" spans="1:6" x14ac:dyDescent="0.25">
      <c r="A164" s="5">
        <f>(TAB!A164-DADOS!$H$2)</f>
        <v>0.53147177419356417</v>
      </c>
      <c r="B164" s="5">
        <f>(TAB!B164-DADOS!$I$2)</f>
        <v>0.52306451612903437</v>
      </c>
      <c r="C164" s="5">
        <f>(TAB!C164-DADOS!$J$2)</f>
        <v>0.71576612903226966</v>
      </c>
      <c r="D164" s="5">
        <f>(TAB!D164-DADOS!$K$2)</f>
        <v>0.50576612903226525</v>
      </c>
      <c r="E164" s="4">
        <f>(TAB!E164-DADOS!$L$2)</f>
        <v>-384185977.18951619</v>
      </c>
      <c r="F164" s="4">
        <f>(TAB!F164-DADOS!$M$2)</f>
        <v>-21700.911290322583</v>
      </c>
    </row>
    <row r="165" spans="1:6" x14ac:dyDescent="0.25">
      <c r="A165" s="5">
        <f>(TAB!A165-DADOS!$H$2)</f>
        <v>0.6414717741935636</v>
      </c>
      <c r="B165" s="5">
        <f>(TAB!B165-DADOS!$I$2)</f>
        <v>0.42306451612903473</v>
      </c>
      <c r="C165" s="5">
        <f>(TAB!C165-DADOS!$J$2)</f>
        <v>0.5657661290322693</v>
      </c>
      <c r="D165" s="5">
        <f>(TAB!D165-DADOS!$K$2)</f>
        <v>0.53576612903226462</v>
      </c>
      <c r="E165" s="4">
        <f>(TAB!E165-DADOS!$L$2)</f>
        <v>257045542.81048381</v>
      </c>
      <c r="F165" s="4">
        <f>(TAB!F165-DADOS!$M$2)</f>
        <v>20391.088709677417</v>
      </c>
    </row>
    <row r="166" spans="1:6" x14ac:dyDescent="0.25">
      <c r="A166" s="5">
        <f>(TAB!A166-DADOS!$H$2)</f>
        <v>0.7014717741935641</v>
      </c>
      <c r="B166" s="5">
        <f>(TAB!B166-DADOS!$I$2)</f>
        <v>0.92306451612903473</v>
      </c>
      <c r="C166" s="5">
        <f>(TAB!C166-DADOS!$J$2)</f>
        <v>0.79576612903226973</v>
      </c>
      <c r="D166" s="5">
        <f>(TAB!D166-DADOS!$K$2)</f>
        <v>0.93576612903226497</v>
      </c>
      <c r="E166" s="4">
        <f>(TAB!E166-DADOS!$L$2)</f>
        <v>19917495.810483813</v>
      </c>
      <c r="F166" s="4">
        <f>(TAB!F166-DADOS!$M$2)</f>
        <v>6956.0887096774168</v>
      </c>
    </row>
    <row r="167" spans="1:6" x14ac:dyDescent="0.25">
      <c r="A167" s="5">
        <f>(TAB!A167-DADOS!$H$2)</f>
        <v>0.90147177419356339</v>
      </c>
      <c r="B167" s="5">
        <f>(TAB!B167-DADOS!$I$2)</f>
        <v>0.70306451612903409</v>
      </c>
      <c r="C167" s="5">
        <f>(TAB!C167-DADOS!$J$2)</f>
        <v>0.85576612903226845</v>
      </c>
      <c r="D167" s="5">
        <f>(TAB!D167-DADOS!$K$2)</f>
        <v>0.83576612903226533</v>
      </c>
      <c r="E167" s="4">
        <f>(TAB!E167-DADOS!$L$2)</f>
        <v>148196608.81048381</v>
      </c>
      <c r="F167" s="4">
        <f>(TAB!F167-DADOS!$M$2)</f>
        <v>7083.0887096774168</v>
      </c>
    </row>
    <row r="168" spans="1:6" x14ac:dyDescent="0.25">
      <c r="A168" s="5">
        <f>(TAB!A168-DADOS!$H$2)</f>
        <v>0.4514717741935641</v>
      </c>
      <c r="B168" s="5">
        <f>(TAB!B168-DADOS!$I$2)</f>
        <v>0.40306451612903338</v>
      </c>
      <c r="C168" s="5">
        <f>(TAB!C168-DADOS!$J$2)</f>
        <v>0.54576612903226973</v>
      </c>
      <c r="D168" s="5">
        <f>(TAB!D168-DADOS!$K$2)</f>
        <v>0.34576612903226511</v>
      </c>
      <c r="E168" s="4">
        <f>(TAB!E168-DADOS!$L$2)</f>
        <v>52342391.810483813</v>
      </c>
      <c r="F168" s="4">
        <f>(TAB!F168-DADOS!$M$2)</f>
        <v>16444.088709677417</v>
      </c>
    </row>
    <row r="169" spans="1:6" x14ac:dyDescent="0.25">
      <c r="A169" s="5">
        <f>(TAB!A169-DADOS!$H$2)</f>
        <v>0.36147177419356424</v>
      </c>
      <c r="B169" s="5">
        <f>(TAB!B169-DADOS!$I$2)</f>
        <v>0.30306451612903373</v>
      </c>
      <c r="C169" s="5">
        <f>(TAB!C169-DADOS!$J$2)</f>
        <v>0.16576612903226895</v>
      </c>
      <c r="D169" s="5">
        <f>(TAB!D169-DADOS!$K$2)</f>
        <v>0.25576612903226525</v>
      </c>
      <c r="E169" s="4">
        <f>(TAB!E169-DADOS!$L$2)</f>
        <v>127581193.81048381</v>
      </c>
      <c r="F169" s="4">
        <f>(TAB!F169-DADOS!$M$2)</f>
        <v>27876.088709677417</v>
      </c>
    </row>
    <row r="170" spans="1:6" x14ac:dyDescent="0.25">
      <c r="A170" s="5">
        <f>(TAB!A170-DADOS!$H$2)</f>
        <v>0.58147177419356311</v>
      </c>
      <c r="B170" s="5">
        <f>(TAB!B170-DADOS!$I$2)</f>
        <v>0.70306451612903409</v>
      </c>
      <c r="C170" s="5">
        <f>(TAB!C170-DADOS!$J$2)</f>
        <v>0.6257661290322698</v>
      </c>
      <c r="D170" s="5">
        <f>(TAB!D170-DADOS!$K$2)</f>
        <v>0.64576612903226582</v>
      </c>
      <c r="E170" s="4">
        <f>(TAB!E170-DADOS!$L$2)</f>
        <v>362370875.81048381</v>
      </c>
      <c r="F170" s="4">
        <f>(TAB!F170-DADOS!$M$2)</f>
        <v>39078.088709677417</v>
      </c>
    </row>
    <row r="171" spans="1:6" x14ac:dyDescent="0.25">
      <c r="A171" s="5">
        <f>(TAB!A171-DADOS!$H$2)</f>
        <v>0.11147177419356424</v>
      </c>
      <c r="B171" s="5">
        <f>(TAB!B171-DADOS!$I$2)</f>
        <v>-0.59693548387096662</v>
      </c>
      <c r="C171" s="5">
        <f>(TAB!C171-DADOS!$J$2)</f>
        <v>-0.38423387096773176</v>
      </c>
      <c r="D171" s="5">
        <f>(TAB!D171-DADOS!$K$2)</f>
        <v>0.74576612903226547</v>
      </c>
      <c r="E171" s="4">
        <f>(TAB!E171-DADOS!$L$2)</f>
        <v>1306707139.8104839</v>
      </c>
      <c r="F171" s="4">
        <f>(TAB!F171-DADOS!$M$2)</f>
        <v>29464.088709677417</v>
      </c>
    </row>
    <row r="172" spans="1:6" x14ac:dyDescent="0.25">
      <c r="A172" s="5">
        <f>(TAB!A172-DADOS!$H$2)</f>
        <v>2.5714717741935633</v>
      </c>
      <c r="B172" s="5">
        <f>(TAB!B172-DADOS!$I$2)</f>
        <v>2.5130645161290346</v>
      </c>
      <c r="C172" s="5">
        <f>(TAB!C172-DADOS!$J$2)</f>
        <v>2.6757661290322687</v>
      </c>
      <c r="D172" s="5">
        <f>(TAB!D172-DADOS!$K$2)</f>
        <v>2.4657661290322661</v>
      </c>
      <c r="E172" s="4">
        <f>(TAB!E172-DADOS!$L$2)</f>
        <v>-135384250.18951619</v>
      </c>
      <c r="F172" s="4">
        <f>(TAB!F172-DADOS!$M$2)</f>
        <v>1440.0887096774168</v>
      </c>
    </row>
    <row r="173" spans="1:6" x14ac:dyDescent="0.25">
      <c r="A173" s="5">
        <f>(TAB!A173-DADOS!$H$2)</f>
        <v>2.6614717741935632</v>
      </c>
      <c r="B173" s="5">
        <f>(TAB!B173-DADOS!$I$2)</f>
        <v>2.7230645161290337</v>
      </c>
      <c r="C173" s="5">
        <f>(TAB!C173-DADOS!$J$2)</f>
        <v>2.6857661290322685</v>
      </c>
      <c r="D173" s="5">
        <f>(TAB!D173-DADOS!$K$2)</f>
        <v>2.5257661290322648</v>
      </c>
      <c r="E173" s="4">
        <f>(TAB!E173-DADOS!$L$2)</f>
        <v>-66411881.189516187</v>
      </c>
      <c r="F173" s="4">
        <f>(TAB!F173-DADOS!$M$2)</f>
        <v>-5414.9112903225832</v>
      </c>
    </row>
    <row r="174" spans="1:6" x14ac:dyDescent="0.25">
      <c r="A174" s="5">
        <f>(TAB!A174-DADOS!$H$2)</f>
        <v>2.6414717741935636</v>
      </c>
      <c r="B174" s="5">
        <f>(TAB!B174-DADOS!$I$2)</f>
        <v>2.7230645161290337</v>
      </c>
      <c r="C174" s="5">
        <f>(TAB!C174-DADOS!$J$2)</f>
        <v>2.8157661290322693</v>
      </c>
      <c r="D174" s="5">
        <f>(TAB!D174-DADOS!$K$2)</f>
        <v>2.6157661290322647</v>
      </c>
      <c r="E174" s="4">
        <f>(TAB!E174-DADOS!$L$2)</f>
        <v>133925731.81048381</v>
      </c>
      <c r="F174" s="4">
        <f>(TAB!F174-DADOS!$M$2)</f>
        <v>-1391.9112903225832</v>
      </c>
    </row>
    <row r="175" spans="1:6" x14ac:dyDescent="0.25">
      <c r="A175" s="5">
        <f>(TAB!A175-DADOS!$H$2)</f>
        <v>2.4114717741935632</v>
      </c>
      <c r="B175" s="5">
        <f>(TAB!B175-DADOS!$I$2)</f>
        <v>2.4530645161290341</v>
      </c>
      <c r="C175" s="5">
        <f>(TAB!C175-DADOS!$J$2)</f>
        <v>2.5157661290322686</v>
      </c>
      <c r="D175" s="5">
        <f>(TAB!D175-DADOS!$K$2)</f>
        <v>2.3257661290322655</v>
      </c>
      <c r="E175" s="4">
        <f>(TAB!E175-DADOS!$L$2)</f>
        <v>683108945.81048381</v>
      </c>
      <c r="F175" s="4">
        <f>(TAB!F175-DADOS!$M$2)</f>
        <v>29311.088709677417</v>
      </c>
    </row>
    <row r="176" spans="1:6" x14ac:dyDescent="0.25">
      <c r="A176" s="5">
        <f>(TAB!A176-DADOS!$H$2)</f>
        <v>1.7814717741935642</v>
      </c>
      <c r="B176" s="5">
        <f>(TAB!B176-DADOS!$I$2)</f>
        <v>1.8330645161290349</v>
      </c>
      <c r="C176" s="5">
        <f>(TAB!C176-DADOS!$J$2)</f>
        <v>1.8057661290322695</v>
      </c>
      <c r="D176" s="5">
        <f>(TAB!D176-DADOS!$K$2)</f>
        <v>1.6657661290322654</v>
      </c>
      <c r="E176" s="4">
        <f>(TAB!E176-DADOS!$L$2)</f>
        <v>-175361122.18951619</v>
      </c>
      <c r="F176" s="4">
        <f>(TAB!F176-DADOS!$M$2)</f>
        <v>-10615.911290322583</v>
      </c>
    </row>
    <row r="177" spans="1:6" x14ac:dyDescent="0.25">
      <c r="A177" s="5">
        <f>(TAB!A177-DADOS!$H$2)</f>
        <v>1.6914717741935643</v>
      </c>
      <c r="B177" s="5">
        <f>(TAB!B177-DADOS!$I$2)</f>
        <v>1.2930645161290339</v>
      </c>
      <c r="C177" s="5">
        <f>(TAB!C177-DADOS!$J$2)</f>
        <v>1.4757661290322694</v>
      </c>
      <c r="D177" s="5">
        <f>(TAB!D177-DADOS!$K$2)</f>
        <v>1.4957661290322655</v>
      </c>
      <c r="E177" s="4">
        <f>(TAB!E177-DADOS!$L$2)</f>
        <v>71418580.810483813</v>
      </c>
      <c r="F177" s="4">
        <f>(TAB!F177-DADOS!$M$2)</f>
        <v>7007.0887096774168</v>
      </c>
    </row>
    <row r="178" spans="1:6" x14ac:dyDescent="0.25">
      <c r="A178" s="5">
        <f>(TAB!A178-DADOS!$H$2)</f>
        <v>1.1014717741935645</v>
      </c>
      <c r="B178" s="5">
        <f>(TAB!B178-DADOS!$I$2)</f>
        <v>1.1030645161290344</v>
      </c>
      <c r="C178" s="5">
        <f>(TAB!C178-DADOS!$J$2)</f>
        <v>1.2057661290322681</v>
      </c>
      <c r="D178" s="5">
        <f>(TAB!D178-DADOS!$K$2)</f>
        <v>0.98576612903226568</v>
      </c>
      <c r="E178" s="4">
        <f>(TAB!E178-DADOS!$L$2)</f>
        <v>-207917386.18951619</v>
      </c>
      <c r="F178" s="4">
        <f>(TAB!F178-DADOS!$M$2)</f>
        <v>-15474.911290322583</v>
      </c>
    </row>
    <row r="179" spans="1:6" x14ac:dyDescent="0.25">
      <c r="A179" s="5">
        <f>(TAB!A179-DADOS!$H$2)</f>
        <v>1.041471774193564</v>
      </c>
      <c r="B179" s="5">
        <f>(TAB!B179-DADOS!$I$2)</f>
        <v>1.0830645161290349</v>
      </c>
      <c r="C179" s="5">
        <f>(TAB!C179-DADOS!$J$2)</f>
        <v>1.1457661290322694</v>
      </c>
      <c r="D179" s="5">
        <f>(TAB!D179-DADOS!$K$2)</f>
        <v>1.0957661290322651</v>
      </c>
      <c r="E179" s="4">
        <f>(TAB!E179-DADOS!$L$2)</f>
        <v>-87229066.189516187</v>
      </c>
      <c r="F179" s="4">
        <f>(TAB!F179-DADOS!$M$2)</f>
        <v>-11576.911290322583</v>
      </c>
    </row>
    <row r="180" spans="1:6" x14ac:dyDescent="0.25">
      <c r="A180" s="5">
        <f>(TAB!A180-DADOS!$H$2)</f>
        <v>1.1714717741935647</v>
      </c>
      <c r="B180" s="5">
        <f>(TAB!B180-DADOS!$I$2)</f>
        <v>0.64306451612903359</v>
      </c>
      <c r="C180" s="5">
        <f>(TAB!C180-DADOS!$J$2)</f>
        <v>0.82576612903226909</v>
      </c>
      <c r="D180" s="5">
        <f>(TAB!D180-DADOS!$K$2)</f>
        <v>0.95576612903226632</v>
      </c>
      <c r="E180" s="4">
        <f>(TAB!E180-DADOS!$L$2)</f>
        <v>-144430282.18951619</v>
      </c>
      <c r="F180" s="4">
        <f>(TAB!F180-DADOS!$M$2)</f>
        <v>-11294.911290322583</v>
      </c>
    </row>
    <row r="181" spans="1:6" x14ac:dyDescent="0.25">
      <c r="A181" s="5">
        <f>(TAB!A181-DADOS!$H$2)</f>
        <v>0.56147177419356353</v>
      </c>
      <c r="B181" s="5">
        <f>(TAB!B181-DADOS!$I$2)</f>
        <v>0.95306451612903409</v>
      </c>
      <c r="C181" s="5">
        <f>(TAB!C181-DADOS!$J$2)</f>
        <v>0.74576612903226902</v>
      </c>
      <c r="D181" s="5">
        <f>(TAB!D181-DADOS!$K$2)</f>
        <v>0.74576612903226547</v>
      </c>
      <c r="E181" s="4">
        <f>(TAB!E181-DADOS!$L$2)</f>
        <v>-86464112.189516187</v>
      </c>
      <c r="F181" s="4">
        <f>(TAB!F181-DADOS!$M$2)</f>
        <v>-3697.9112903225832</v>
      </c>
    </row>
    <row r="182" spans="1:6" x14ac:dyDescent="0.25">
      <c r="A182" s="5">
        <f>(TAB!A182-DADOS!$H$2)</f>
        <v>1.121471774193564</v>
      </c>
      <c r="B182" s="5">
        <f>(TAB!B182-DADOS!$I$2)</f>
        <v>0.99306451612903324</v>
      </c>
      <c r="C182" s="5">
        <f>(TAB!C182-DADOS!$J$2)</f>
        <v>1.1157661290322682</v>
      </c>
      <c r="D182" s="5">
        <f>(TAB!D182-DADOS!$K$2)</f>
        <v>0.99576612903226547</v>
      </c>
      <c r="E182" s="4">
        <f>(TAB!E182-DADOS!$L$2)</f>
        <v>-69135091.189516187</v>
      </c>
      <c r="F182" s="4">
        <f>(TAB!F182-DADOS!$M$2)</f>
        <v>-8696.9112903225832</v>
      </c>
    </row>
    <row r="183" spans="1:6" x14ac:dyDescent="0.25">
      <c r="A183" s="5">
        <f>(TAB!A183-DADOS!$H$2)</f>
        <v>0.9514717741935641</v>
      </c>
      <c r="B183" s="5">
        <f>(TAB!B183-DADOS!$I$2)</f>
        <v>1.0130645161290346</v>
      </c>
      <c r="C183" s="5">
        <f>(TAB!C183-DADOS!$J$2)</f>
        <v>1.0157661290322686</v>
      </c>
      <c r="D183" s="5">
        <f>(TAB!D183-DADOS!$K$2)</f>
        <v>1.0857661290322653</v>
      </c>
      <c r="E183" s="4">
        <f>(TAB!E183-DADOS!$L$2)</f>
        <v>-70223272.189516187</v>
      </c>
      <c r="F183" s="4">
        <f>(TAB!F183-DADOS!$M$2)</f>
        <v>7550.0887096774168</v>
      </c>
    </row>
    <row r="184" spans="1:6" x14ac:dyDescent="0.25">
      <c r="A184" s="5">
        <f>(TAB!A184-DADOS!$H$2)</f>
        <v>0.93147177419356453</v>
      </c>
      <c r="B184" s="5">
        <f>(TAB!B184-DADOS!$I$2)</f>
        <v>0.80306451612903373</v>
      </c>
      <c r="C184" s="5">
        <f>(TAB!C184-DADOS!$J$2)</f>
        <v>0.85576612903226845</v>
      </c>
      <c r="D184" s="5">
        <f>(TAB!D184-DADOS!$K$2)</f>
        <v>0.84576612903226511</v>
      </c>
      <c r="E184" s="4">
        <f>(TAB!E184-DADOS!$L$2)</f>
        <v>-170066537.18951619</v>
      </c>
      <c r="F184" s="4">
        <f>(TAB!F184-DADOS!$M$2)</f>
        <v>-17657.911290322583</v>
      </c>
    </row>
    <row r="185" spans="1:6" x14ac:dyDescent="0.25">
      <c r="A185" s="5">
        <f>(TAB!A185-DADOS!$H$2)</f>
        <v>0.69147177419356431</v>
      </c>
      <c r="B185" s="5">
        <f>(TAB!B185-DADOS!$I$2)</f>
        <v>0.9430645161290343</v>
      </c>
      <c r="C185" s="5">
        <f>(TAB!C185-DADOS!$J$2)</f>
        <v>0.72576612903226945</v>
      </c>
      <c r="D185" s="5">
        <f>(TAB!D185-DADOS!$K$2)</f>
        <v>0.77576612903226483</v>
      </c>
      <c r="E185" s="4">
        <f>(TAB!E185-DADOS!$L$2)</f>
        <v>-202959922.18951619</v>
      </c>
      <c r="F185" s="4">
        <f>(TAB!F185-DADOS!$M$2)</f>
        <v>-14291.911290322583</v>
      </c>
    </row>
    <row r="186" spans="1:6" x14ac:dyDescent="0.25">
      <c r="A186" s="5">
        <f>(TAB!A186-DADOS!$H$2)</f>
        <v>0.96147177419356389</v>
      </c>
      <c r="B186" s="5">
        <f>(TAB!B186-DADOS!$I$2)</f>
        <v>1.1130645161290342</v>
      </c>
      <c r="C186" s="5">
        <f>(TAB!C186-DADOS!$J$2)</f>
        <v>1.1657661290322689</v>
      </c>
      <c r="D186" s="5">
        <f>(TAB!D186-DADOS!$K$2)</f>
        <v>1.2357661290322657</v>
      </c>
      <c r="E186" s="4">
        <f>(TAB!E186-DADOS!$L$2)</f>
        <v>-78581995.189516187</v>
      </c>
      <c r="F186" s="4">
        <f>(TAB!F186-DADOS!$M$2)</f>
        <v>-9958.9112903225832</v>
      </c>
    </row>
    <row r="187" spans="1:6" x14ac:dyDescent="0.25">
      <c r="A187" s="5">
        <f>(TAB!A187-DADOS!$H$2)</f>
        <v>1.3014717741935637</v>
      </c>
      <c r="B187" s="5">
        <f>(TAB!B187-DADOS!$I$2)</f>
        <v>0.85306451612903444</v>
      </c>
      <c r="C187" s="5">
        <f>(TAB!C187-DADOS!$J$2)</f>
        <v>0.96576612903226966</v>
      </c>
      <c r="D187" s="5">
        <f>(TAB!D187-DADOS!$K$2)</f>
        <v>1.0857661290322653</v>
      </c>
      <c r="E187" s="4">
        <f>(TAB!E187-DADOS!$L$2)</f>
        <v>-152556143.18951619</v>
      </c>
      <c r="F187" s="4">
        <f>(TAB!F187-DADOS!$M$2)</f>
        <v>-13322.911290322583</v>
      </c>
    </row>
    <row r="188" spans="1:6" x14ac:dyDescent="0.25">
      <c r="A188" s="5">
        <f>(TAB!A188-DADOS!$H$2)</f>
        <v>0.99147177419356325</v>
      </c>
      <c r="B188" s="5">
        <f>(TAB!B188-DADOS!$I$2)</f>
        <v>1.0830645161290349</v>
      </c>
      <c r="C188" s="5">
        <f>(TAB!C188-DADOS!$J$2)</f>
        <v>1.0857661290322689</v>
      </c>
      <c r="D188" s="5">
        <f>(TAB!D188-DADOS!$K$2)</f>
        <v>0.90576612903226561</v>
      </c>
      <c r="E188" s="4">
        <f>(TAB!E188-DADOS!$L$2)</f>
        <v>-217418297.18951619</v>
      </c>
      <c r="F188" s="4">
        <f>(TAB!F188-DADOS!$M$2)</f>
        <v>-16986.911290322583</v>
      </c>
    </row>
    <row r="189" spans="1:6" x14ac:dyDescent="0.25">
      <c r="A189" s="5">
        <f>(TAB!A189-DADOS!$H$2)</f>
        <v>0.84147177419356467</v>
      </c>
      <c r="B189" s="5">
        <f>(TAB!B189-DADOS!$I$2)</f>
        <v>0.7530645161290348</v>
      </c>
      <c r="C189" s="5">
        <f>(TAB!C189-DADOS!$J$2)</f>
        <v>0.79576612903226973</v>
      </c>
      <c r="D189" s="5">
        <f>(TAB!D189-DADOS!$K$2)</f>
        <v>0.64576612903226582</v>
      </c>
      <c r="E189" s="4">
        <f>(TAB!E189-DADOS!$L$2)</f>
        <v>-216514798.18951619</v>
      </c>
      <c r="F189" s="4">
        <f>(TAB!F189-DADOS!$M$2)</f>
        <v>-15135.911290322583</v>
      </c>
    </row>
    <row r="190" spans="1:6" x14ac:dyDescent="0.25">
      <c r="A190" s="5">
        <f>(TAB!A190-DADOS!$H$2)</f>
        <v>0.56147177419356353</v>
      </c>
      <c r="B190" s="5">
        <f>(TAB!B190-DADOS!$I$2)</f>
        <v>1.1930645161290343</v>
      </c>
      <c r="C190" s="5">
        <f>(TAB!C190-DADOS!$J$2)</f>
        <v>0.71576612903226966</v>
      </c>
      <c r="D190" s="5">
        <f>(TAB!D190-DADOS!$K$2)</f>
        <v>1.0257661290322648</v>
      </c>
      <c r="E190" s="4">
        <f>(TAB!E190-DADOS!$L$2)</f>
        <v>-35828802.189516187</v>
      </c>
      <c r="F190" s="4">
        <f>(TAB!F190-DADOS!$M$2)</f>
        <v>-276.91129032258323</v>
      </c>
    </row>
    <row r="191" spans="1:6" x14ac:dyDescent="0.25">
      <c r="A191" s="5">
        <f>(TAB!A191-DADOS!$H$2)</f>
        <v>1.0614717741935635</v>
      </c>
      <c r="B191" s="5">
        <f>(TAB!B191-DADOS!$I$2)</f>
        <v>1.1030645161290344</v>
      </c>
      <c r="C191" s="5">
        <f>(TAB!C191-DADOS!$J$2)</f>
        <v>1.1157661290322682</v>
      </c>
      <c r="D191" s="5">
        <f>(TAB!D191-DADOS!$K$2)</f>
        <v>1.1157661290322647</v>
      </c>
      <c r="E191" s="4">
        <f>(TAB!E191-DADOS!$L$2)</f>
        <v>39336915.810483813</v>
      </c>
      <c r="F191" s="4">
        <f>(TAB!F191-DADOS!$M$2)</f>
        <v>4280.0887096774168</v>
      </c>
    </row>
    <row r="192" spans="1:6" x14ac:dyDescent="0.25">
      <c r="A192" s="5">
        <f>(TAB!A192-DADOS!$H$2)</f>
        <v>1.2414717741935632</v>
      </c>
      <c r="B192" s="5">
        <f>(TAB!B192-DADOS!$I$2)</f>
        <v>1.0930645161290347</v>
      </c>
      <c r="C192" s="5">
        <f>(TAB!C192-DADOS!$J$2)</f>
        <v>1.1357661290322696</v>
      </c>
      <c r="D192" s="5">
        <f>(TAB!D192-DADOS!$K$2)</f>
        <v>1.0957661290322651</v>
      </c>
      <c r="E192" s="4">
        <f>(TAB!E192-DADOS!$L$2)</f>
        <v>52381397.810483813</v>
      </c>
      <c r="F192" s="4">
        <f>(TAB!F192-DADOS!$M$2)</f>
        <v>-6911.9112903225832</v>
      </c>
    </row>
    <row r="193" spans="1:6" x14ac:dyDescent="0.25">
      <c r="A193" s="5">
        <f>(TAB!A193-DADOS!$H$2)</f>
        <v>1.041471774193564</v>
      </c>
      <c r="B193" s="5">
        <f>(TAB!B193-DADOS!$I$2)</f>
        <v>1.6030645161290344</v>
      </c>
      <c r="C193" s="5">
        <f>(TAB!C193-DADOS!$J$2)</f>
        <v>1.245766129032269</v>
      </c>
      <c r="D193" s="5">
        <f>(TAB!D193-DADOS!$K$2)</f>
        <v>1.435766129032265</v>
      </c>
      <c r="E193" s="4">
        <f>(TAB!E193-DADOS!$L$2)</f>
        <v>33390266.810483813</v>
      </c>
      <c r="F193" s="4">
        <f>(TAB!F193-DADOS!$M$2)</f>
        <v>-9105.9112903225832</v>
      </c>
    </row>
    <row r="194" spans="1:6" x14ac:dyDescent="0.25">
      <c r="A194" s="5">
        <f>(TAB!A194-DADOS!$H$2)</f>
        <v>1.6114717741935642</v>
      </c>
      <c r="B194" s="5">
        <f>(TAB!B194-DADOS!$I$2)</f>
        <v>1.5530645161290337</v>
      </c>
      <c r="C194" s="5">
        <f>(TAB!C194-DADOS!$J$2)</f>
        <v>1.745766129032269</v>
      </c>
      <c r="D194" s="5">
        <f>(TAB!D194-DADOS!$K$2)</f>
        <v>1.5757661290322655</v>
      </c>
      <c r="E194" s="4">
        <f>(TAB!E194-DADOS!$L$2)</f>
        <v>23796560.810483813</v>
      </c>
      <c r="F194" s="4">
        <f>(TAB!F194-DADOS!$M$2)</f>
        <v>-11110.911290322583</v>
      </c>
    </row>
    <row r="195" spans="1:6" x14ac:dyDescent="0.25">
      <c r="A195" s="5">
        <f>(TAB!A195-DADOS!$H$2)</f>
        <v>1.6414717741935636</v>
      </c>
      <c r="B195" s="5">
        <f>(TAB!B195-DADOS!$I$2)</f>
        <v>1.9230645161290347</v>
      </c>
      <c r="C195" s="5">
        <f>(TAB!C195-DADOS!$J$2)</f>
        <v>1.7157661290322697</v>
      </c>
      <c r="D195" s="5">
        <f>(TAB!D195-DADOS!$K$2)</f>
        <v>1.7357661290322657</v>
      </c>
      <c r="E195" s="4">
        <f>(TAB!E195-DADOS!$L$2)</f>
        <v>-34229303.189516187</v>
      </c>
      <c r="F195" s="4">
        <f>(TAB!F195-DADOS!$M$2)</f>
        <v>-7902.9112903225832</v>
      </c>
    </row>
    <row r="196" spans="1:6" x14ac:dyDescent="0.25">
      <c r="A196" s="5">
        <f>(TAB!A196-DADOS!$H$2)</f>
        <v>1.9014717741935634</v>
      </c>
      <c r="B196" s="5">
        <f>(TAB!B196-DADOS!$I$2)</f>
        <v>1.8530645161290344</v>
      </c>
      <c r="C196" s="5">
        <f>(TAB!C196-DADOS!$J$2)</f>
        <v>1.8657661290322682</v>
      </c>
      <c r="D196" s="5">
        <f>(TAB!D196-DADOS!$K$2)</f>
        <v>1.685766129032265</v>
      </c>
      <c r="E196" s="4">
        <f>(TAB!E196-DADOS!$L$2)</f>
        <v>-43644578.189516187</v>
      </c>
      <c r="F196" s="4">
        <f>(TAB!F196-DADOS!$M$2)</f>
        <v>-16043.911290322583</v>
      </c>
    </row>
    <row r="197" spans="1:6" x14ac:dyDescent="0.25">
      <c r="A197" s="5">
        <f>(TAB!A197-DADOS!$H$2)</f>
        <v>1.6614717741935632</v>
      </c>
      <c r="B197" s="5">
        <f>(TAB!B197-DADOS!$I$2)</f>
        <v>1.5630645161290335</v>
      </c>
      <c r="C197" s="5">
        <f>(TAB!C197-DADOS!$J$2)</f>
        <v>1.7657661290322686</v>
      </c>
      <c r="D197" s="5">
        <f>(TAB!D197-DADOS!$K$2)</f>
        <v>1.6457661290322658</v>
      </c>
      <c r="E197" s="4">
        <f>(TAB!E197-DADOS!$L$2)</f>
        <v>-114601231.18951619</v>
      </c>
      <c r="F197" s="4">
        <f>(TAB!F197-DADOS!$M$2)</f>
        <v>-5080.9112903225832</v>
      </c>
    </row>
    <row r="198" spans="1:6" x14ac:dyDescent="0.25">
      <c r="A198" s="5">
        <f>(TAB!A198-DADOS!$H$2)</f>
        <v>1.4914717741935632</v>
      </c>
      <c r="B198" s="5">
        <f>(TAB!B198-DADOS!$I$2)</f>
        <v>1.5730645161290333</v>
      </c>
      <c r="C198" s="5">
        <f>(TAB!C198-DADOS!$J$2)</f>
        <v>1.5857661290322689</v>
      </c>
      <c r="D198" s="5">
        <f>(TAB!D198-DADOS!$K$2)</f>
        <v>1.6157661290322647</v>
      </c>
      <c r="E198" s="4">
        <f>(TAB!E198-DADOS!$L$2)</f>
        <v>-97154757.189516187</v>
      </c>
      <c r="F198" s="4">
        <f>(TAB!F198-DADOS!$M$2)</f>
        <v>-10516.911290322583</v>
      </c>
    </row>
    <row r="199" spans="1:6" x14ac:dyDescent="0.25">
      <c r="A199" s="5">
        <f>(TAB!A199-DADOS!$H$2)</f>
        <v>1.5314717741935642</v>
      </c>
      <c r="B199" s="5">
        <f>(TAB!B199-DADOS!$I$2)</f>
        <v>2.0030645161290348</v>
      </c>
      <c r="C199" s="5">
        <f>(TAB!C199-DADOS!$J$2)</f>
        <v>1.6657661290322689</v>
      </c>
      <c r="D199" s="5">
        <f>(TAB!D199-DADOS!$K$2)</f>
        <v>1.9057661290322656</v>
      </c>
      <c r="E199" s="4">
        <f>(TAB!E199-DADOS!$L$2)</f>
        <v>139891974.81048381</v>
      </c>
      <c r="F199" s="4">
        <f>(TAB!F199-DADOS!$M$2)</f>
        <v>11233.088709677417</v>
      </c>
    </row>
    <row r="200" spans="1:6" x14ac:dyDescent="0.25">
      <c r="A200" s="5">
        <f>(TAB!A200-DADOS!$H$2)</f>
        <v>1.8114717741935635</v>
      </c>
      <c r="B200" s="5">
        <f>(TAB!B200-DADOS!$I$2)</f>
        <v>1.623064516129034</v>
      </c>
      <c r="C200" s="5">
        <f>(TAB!C200-DADOS!$J$2)</f>
        <v>1.7357661290322692</v>
      </c>
      <c r="D200" s="5">
        <f>(TAB!D200-DADOS!$K$2)</f>
        <v>1.635766129032266</v>
      </c>
      <c r="E200" s="4">
        <f>(TAB!E200-DADOS!$L$2)</f>
        <v>-248080495.18951619</v>
      </c>
      <c r="F200" s="4">
        <f>(TAB!F200-DADOS!$M$2)</f>
        <v>-16028.911290322583</v>
      </c>
    </row>
    <row r="201" spans="1:6" x14ac:dyDescent="0.25">
      <c r="A201" s="5">
        <f>(TAB!A201-DADOS!$H$2)</f>
        <v>1.6314717741935638</v>
      </c>
      <c r="B201" s="5">
        <f>(TAB!B201-DADOS!$I$2)</f>
        <v>1.4930645161290332</v>
      </c>
      <c r="C201" s="5">
        <f>(TAB!C201-DADOS!$J$2)</f>
        <v>1.6957661290322683</v>
      </c>
      <c r="D201" s="5">
        <f>(TAB!D201-DADOS!$K$2)</f>
        <v>1.4957661290322655</v>
      </c>
      <c r="E201" s="4">
        <f>(TAB!E201-DADOS!$L$2)</f>
        <v>-27619200.189516187</v>
      </c>
      <c r="F201" s="4">
        <f>(TAB!F201-DADOS!$M$2)</f>
        <v>-6632.9112903225832</v>
      </c>
    </row>
    <row r="202" spans="1:6" x14ac:dyDescent="0.25">
      <c r="A202" s="5">
        <f>(TAB!A202-DADOS!$H$2)</f>
        <v>1.4514717741935641</v>
      </c>
      <c r="B202" s="5">
        <f>(TAB!B202-DADOS!$I$2)</f>
        <v>1.3130645161290335</v>
      </c>
      <c r="C202" s="5">
        <f>(TAB!C202-DADOS!$J$2)</f>
        <v>1.4257661290322687</v>
      </c>
      <c r="D202" s="5">
        <f>(TAB!D202-DADOS!$K$2)</f>
        <v>1.3957661290322658</v>
      </c>
      <c r="E202" s="4">
        <f>(TAB!E202-DADOS!$L$2)</f>
        <v>-115639884.18951619</v>
      </c>
      <c r="F202" s="4">
        <f>(TAB!F202-DADOS!$M$2)</f>
        <v>-15542.911290322583</v>
      </c>
    </row>
    <row r="203" spans="1:6" x14ac:dyDescent="0.25">
      <c r="A203" s="5">
        <f>(TAB!A203-DADOS!$H$2)</f>
        <v>1.4114717741935632</v>
      </c>
      <c r="B203" s="5">
        <f>(TAB!B203-DADOS!$I$2)</f>
        <v>1.5030645161290348</v>
      </c>
      <c r="C203" s="5">
        <f>(TAB!C203-DADOS!$J$2)</f>
        <v>1.5157661290322686</v>
      </c>
      <c r="D203" s="5">
        <f>(TAB!D203-DADOS!$K$2)</f>
        <v>1.385766129032266</v>
      </c>
      <c r="E203" s="4">
        <f>(TAB!E203-DADOS!$L$2)</f>
        <v>-126972238.18951619</v>
      </c>
      <c r="F203" s="4">
        <f>(TAB!F203-DADOS!$M$2)</f>
        <v>-8576.9112903225832</v>
      </c>
    </row>
    <row r="204" spans="1:6" x14ac:dyDescent="0.25">
      <c r="A204" s="5">
        <f>(TAB!A204-DADOS!$H$2)</f>
        <v>1.4114717741935632</v>
      </c>
      <c r="B204" s="5">
        <f>(TAB!B204-DADOS!$I$2)</f>
        <v>0.99306451612903324</v>
      </c>
      <c r="C204" s="5">
        <f>(TAB!C204-DADOS!$J$2)</f>
        <v>1.0957661290322687</v>
      </c>
      <c r="D204" s="5">
        <f>(TAB!D204-DADOS!$K$2)</f>
        <v>1.2357661290322657</v>
      </c>
      <c r="E204" s="4">
        <f>(TAB!E204-DADOS!$L$2)</f>
        <v>10178170.810483813</v>
      </c>
      <c r="F204" s="4">
        <f>(TAB!F204-DADOS!$M$2)</f>
        <v>7180.0887096774168</v>
      </c>
    </row>
    <row r="205" spans="1:6" x14ac:dyDescent="0.25">
      <c r="A205" s="5">
        <f>(TAB!A205-DADOS!$H$2)</f>
        <v>0.91147177419356318</v>
      </c>
      <c r="B205" s="5">
        <f>(TAB!B205-DADOS!$I$2)</f>
        <v>0.85306451612903444</v>
      </c>
      <c r="C205" s="5">
        <f>(TAB!C205-DADOS!$J$2)</f>
        <v>0.93576612903226852</v>
      </c>
      <c r="D205" s="5">
        <f>(TAB!D205-DADOS!$K$2)</f>
        <v>0.8557661290322649</v>
      </c>
      <c r="E205" s="4">
        <f>(TAB!E205-DADOS!$L$2)</f>
        <v>24541899.810483813</v>
      </c>
      <c r="F205" s="4">
        <f>(TAB!F205-DADOS!$M$2)</f>
        <v>7117.0887096774168</v>
      </c>
    </row>
    <row r="206" spans="1:6" x14ac:dyDescent="0.25">
      <c r="A206" s="5">
        <f>(TAB!A206-DADOS!$H$2)</f>
        <v>0.73147177419356346</v>
      </c>
      <c r="B206" s="5">
        <f>(TAB!B206-DADOS!$I$2)</f>
        <v>0.1930645161290343</v>
      </c>
      <c r="C206" s="5">
        <f>(TAB!C206-DADOS!$J$2)</f>
        <v>0.18576612903226852</v>
      </c>
      <c r="D206" s="5">
        <f>(TAB!D206-DADOS!$K$2)</f>
        <v>0.53576612903226462</v>
      </c>
      <c r="E206" s="4">
        <f>(TAB!E206-DADOS!$L$2)</f>
        <v>-173418248.18951619</v>
      </c>
      <c r="F206" s="4">
        <f>(TAB!F206-DADOS!$M$2)</f>
        <v>-8300.9112903225832</v>
      </c>
    </row>
    <row r="207" spans="1:6" x14ac:dyDescent="0.25">
      <c r="A207" s="5">
        <f>(TAB!A207-DADOS!$H$2)</f>
        <v>0.44147177419356431</v>
      </c>
      <c r="B207" s="5">
        <f>(TAB!B207-DADOS!$I$2)</f>
        <v>0.65306451612903338</v>
      </c>
      <c r="C207" s="5">
        <f>(TAB!C207-DADOS!$J$2)</f>
        <v>0.50576612903226881</v>
      </c>
      <c r="D207" s="5">
        <f>(TAB!D207-DADOS!$K$2)</f>
        <v>0.51576612903226504</v>
      </c>
      <c r="E207" s="4">
        <f>(TAB!E207-DADOS!$L$2)</f>
        <v>-196858023.18951619</v>
      </c>
      <c r="F207" s="4">
        <f>(TAB!F207-DADOS!$M$2)</f>
        <v>-1820.9112903225832</v>
      </c>
    </row>
    <row r="208" spans="1:6" x14ac:dyDescent="0.25">
      <c r="A208" s="5">
        <f>(TAB!A208-DADOS!$H$2)</f>
        <v>0.53147177419356417</v>
      </c>
      <c r="B208" s="5">
        <f>(TAB!B208-DADOS!$I$2)</f>
        <v>0.43306451612903452</v>
      </c>
      <c r="C208" s="5">
        <f>(TAB!C208-DADOS!$J$2)</f>
        <v>0.58576612903226888</v>
      </c>
      <c r="D208" s="5">
        <f>(TAB!D208-DADOS!$K$2)</f>
        <v>0.56576612903226575</v>
      </c>
      <c r="E208" s="4">
        <f>(TAB!E208-DADOS!$L$2)</f>
        <v>-105875996.18951619</v>
      </c>
      <c r="F208" s="4">
        <f>(TAB!F208-DADOS!$M$2)</f>
        <v>-4982.9112903225832</v>
      </c>
    </row>
    <row r="209" spans="1:6" x14ac:dyDescent="0.25">
      <c r="A209" s="5">
        <f>(TAB!A209-DADOS!$H$2)</f>
        <v>0.62147177419356403</v>
      </c>
      <c r="B209" s="5">
        <f>(TAB!B209-DADOS!$I$2)</f>
        <v>0.15306451612903338</v>
      </c>
      <c r="C209" s="5">
        <f>(TAB!C209-DADOS!$J$2)</f>
        <v>0.19576612903226831</v>
      </c>
      <c r="D209" s="5">
        <f>(TAB!D209-DADOS!$K$2)</f>
        <v>0.46576612903226611</v>
      </c>
      <c r="E209" s="4">
        <f>(TAB!E209-DADOS!$L$2)</f>
        <v>234172964.81048381</v>
      </c>
      <c r="F209" s="4">
        <f>(TAB!F209-DADOS!$M$2)</f>
        <v>37716.088709677417</v>
      </c>
    </row>
    <row r="210" spans="1:6" x14ac:dyDescent="0.25">
      <c r="A210" s="5">
        <f>(TAB!A210-DADOS!$H$2)</f>
        <v>-3.8528225806436112E-2</v>
      </c>
      <c r="B210" s="5">
        <f>(TAB!B210-DADOS!$I$2)</f>
        <v>0.56306451612903352</v>
      </c>
      <c r="C210" s="5">
        <f>(TAB!C210-DADOS!$J$2)</f>
        <v>-1.4233870967730766E-2</v>
      </c>
      <c r="D210" s="5">
        <f>(TAB!D210-DADOS!$K$2)</f>
        <v>0.37576612903226625</v>
      </c>
      <c r="E210" s="4">
        <f>(TAB!E210-DADOS!$L$2)</f>
        <v>3874564.8104838133</v>
      </c>
      <c r="F210" s="4">
        <f>(TAB!F210-DADOS!$M$2)</f>
        <v>19494.088709677417</v>
      </c>
    </row>
    <row r="211" spans="1:6" x14ac:dyDescent="0.25">
      <c r="A211" s="5">
        <f>(TAB!A211-DADOS!$H$2)</f>
        <v>0.56147177419356353</v>
      </c>
      <c r="B211" s="5">
        <f>(TAB!B211-DADOS!$I$2)</f>
        <v>-6.6935483870965484E-2</v>
      </c>
      <c r="C211" s="5">
        <f>(TAB!C211-DADOS!$J$2)</f>
        <v>7.5766129032269092E-2</v>
      </c>
      <c r="D211" s="5">
        <f>(TAB!D211-DADOS!$K$2)</f>
        <v>0.4157661290322654</v>
      </c>
      <c r="E211" s="4">
        <f>(TAB!E211-DADOS!$L$2)</f>
        <v>95886680.810483813</v>
      </c>
      <c r="F211" s="4">
        <f>(TAB!F211-DADOS!$M$2)</f>
        <v>8927.0887096774168</v>
      </c>
    </row>
    <row r="212" spans="1:6" x14ac:dyDescent="0.25">
      <c r="A212" s="5">
        <f>(TAB!A212-DADOS!$H$2)</f>
        <v>0.12147177419356403</v>
      </c>
      <c r="B212" s="5">
        <f>(TAB!B212-DADOS!$I$2)</f>
        <v>0.76306451612903459</v>
      </c>
      <c r="C212" s="5">
        <f>(TAB!C212-DADOS!$J$2)</f>
        <v>0.21576612903226966</v>
      </c>
      <c r="D212" s="5">
        <f>(TAB!D212-DADOS!$K$2)</f>
        <v>0.62576612903226625</v>
      </c>
      <c r="E212" s="4">
        <f>(TAB!E212-DADOS!$L$2)</f>
        <v>484025729.81048381</v>
      </c>
      <c r="F212" s="4">
        <f>(TAB!F212-DADOS!$M$2)</f>
        <v>44047.088709677417</v>
      </c>
    </row>
    <row r="213" spans="1:6" x14ac:dyDescent="0.25">
      <c r="A213" s="5">
        <f>(TAB!A213-DADOS!$H$2)</f>
        <v>0.67147177419356474</v>
      </c>
      <c r="B213" s="5">
        <f>(TAB!B213-DADOS!$I$2)</f>
        <v>1.2130645161290339</v>
      </c>
      <c r="C213" s="5">
        <f>(TAB!C213-DADOS!$J$2)</f>
        <v>0.84576612903226867</v>
      </c>
      <c r="D213" s="5">
        <f>(TAB!D213-DADOS!$K$2)</f>
        <v>1.0657661290322658</v>
      </c>
      <c r="E213" s="4">
        <f>(TAB!E213-DADOS!$L$2)</f>
        <v>-112352272.18951619</v>
      </c>
      <c r="F213" s="4">
        <f>(TAB!F213-DADOS!$M$2)</f>
        <v>3425.0887096774168</v>
      </c>
    </row>
    <row r="214" spans="1:6" x14ac:dyDescent="0.25">
      <c r="A214" s="5">
        <f>(TAB!A214-DADOS!$H$2)</f>
        <v>1.1614717741935632</v>
      </c>
      <c r="B214" s="5">
        <f>(TAB!B214-DADOS!$I$2)</f>
        <v>0.81306451612903352</v>
      </c>
      <c r="C214" s="5">
        <f>(TAB!C214-DADOS!$J$2)</f>
        <v>0.71576612903226966</v>
      </c>
      <c r="D214" s="5">
        <f>(TAB!D214-DADOS!$K$2)</f>
        <v>0.94576612903226476</v>
      </c>
      <c r="E214" s="4">
        <f>(TAB!E214-DADOS!$L$2)</f>
        <v>163848091.81048381</v>
      </c>
      <c r="F214" s="4">
        <f>(TAB!F214-DADOS!$M$2)</f>
        <v>13279.088709677417</v>
      </c>
    </row>
    <row r="215" spans="1:6" x14ac:dyDescent="0.25">
      <c r="A215" s="5">
        <f>(TAB!A215-DADOS!$H$2)</f>
        <v>0.55147177419356375</v>
      </c>
      <c r="B215" s="5">
        <f>(TAB!B215-DADOS!$I$2)</f>
        <v>1.0230645161290344</v>
      </c>
      <c r="C215" s="5">
        <f>(TAB!C215-DADOS!$J$2)</f>
        <v>0.75576612903226881</v>
      </c>
      <c r="D215" s="5">
        <f>(TAB!D215-DADOS!$K$2)</f>
        <v>0.84576612903226511</v>
      </c>
      <c r="E215" s="4">
        <f>(TAB!E215-DADOS!$L$2)</f>
        <v>315914821.81048381</v>
      </c>
      <c r="F215" s="4">
        <f>(TAB!F215-DADOS!$M$2)</f>
        <v>20529.088709677417</v>
      </c>
    </row>
    <row r="216" spans="1:6" x14ac:dyDescent="0.25">
      <c r="A216" s="5">
        <f>(TAB!A216-DADOS!$H$2)</f>
        <v>1.3314717741935631</v>
      </c>
      <c r="B216" s="5">
        <f>(TAB!B216-DADOS!$I$2)</f>
        <v>1.2830645161290342</v>
      </c>
      <c r="C216" s="5">
        <f>(TAB!C216-DADOS!$J$2)</f>
        <v>1.3257661290322691</v>
      </c>
      <c r="D216" s="5">
        <f>(TAB!D216-DADOS!$K$2)</f>
        <v>1.1457661290322658</v>
      </c>
      <c r="E216" s="4">
        <f>(TAB!E216-DADOS!$L$2)</f>
        <v>-201194942.18951619</v>
      </c>
      <c r="F216" s="4">
        <f>(TAB!F216-DADOS!$M$2)</f>
        <v>-6893.9112903225832</v>
      </c>
    </row>
    <row r="217" spans="1:6" x14ac:dyDescent="0.25">
      <c r="A217" s="5">
        <f>(TAB!A217-DADOS!$H$2)</f>
        <v>1.2714717741935644</v>
      </c>
      <c r="B217" s="5">
        <f>(TAB!B217-DADOS!$I$2)</f>
        <v>1.6730645161290347</v>
      </c>
      <c r="C217" s="5">
        <f>(TAB!C217-DADOS!$J$2)</f>
        <v>1.4057661290322692</v>
      </c>
      <c r="D217" s="5">
        <f>(TAB!D217-DADOS!$K$2)</f>
        <v>1.6257661290322662</v>
      </c>
      <c r="E217" s="4">
        <f>(TAB!E217-DADOS!$L$2)</f>
        <v>13153245.810483813</v>
      </c>
      <c r="F217" s="4">
        <f>(TAB!F217-DADOS!$M$2)</f>
        <v>-1989.9112903225832</v>
      </c>
    </row>
    <row r="218" spans="1:6" x14ac:dyDescent="0.25">
      <c r="A218" s="5">
        <f>(TAB!A218-DADOS!$H$2)</f>
        <v>1.4614717741935639</v>
      </c>
      <c r="B218" s="5">
        <f>(TAB!B218-DADOS!$I$2)</f>
        <v>1.4530645161290341</v>
      </c>
      <c r="C218" s="5">
        <f>(TAB!C218-DADOS!$J$2)</f>
        <v>1.3357661290322689</v>
      </c>
      <c r="D218" s="5">
        <f>(TAB!D218-DADOS!$K$2)</f>
        <v>1.3357661290322653</v>
      </c>
      <c r="E218" s="4">
        <f>(TAB!E218-DADOS!$L$2)</f>
        <v>64828459.810483813</v>
      </c>
      <c r="F218" s="4">
        <f>(TAB!F218-DADOS!$M$2)</f>
        <v>6011.0887096774168</v>
      </c>
    </row>
    <row r="219" spans="1:6" x14ac:dyDescent="0.25">
      <c r="A219" s="5">
        <f>(TAB!A219-DADOS!$H$2)</f>
        <v>1.5114717741935646</v>
      </c>
      <c r="B219" s="5">
        <f>(TAB!B219-DADOS!$I$2)</f>
        <v>2.1130645161290342</v>
      </c>
      <c r="C219" s="5">
        <f>(TAB!C219-DADOS!$J$2)</f>
        <v>1.7157661290322697</v>
      </c>
      <c r="D219" s="5">
        <f>(TAB!D219-DADOS!$K$2)</f>
        <v>1.9257661290322652</v>
      </c>
      <c r="E219" s="4">
        <f>(TAB!E219-DADOS!$L$2)</f>
        <v>128538159.81048381</v>
      </c>
      <c r="F219" s="4">
        <f>(TAB!F219-DADOS!$M$2)</f>
        <v>35356.088709677417</v>
      </c>
    </row>
    <row r="220" spans="1:6" x14ac:dyDescent="0.25">
      <c r="A220" s="5">
        <f>(TAB!A220-DADOS!$H$2)</f>
        <v>2.1414717741935636</v>
      </c>
      <c r="B220" s="5">
        <f>(TAB!B220-DADOS!$I$2)</f>
        <v>2.1330645161290338</v>
      </c>
      <c r="C220" s="5">
        <f>(TAB!C220-DADOS!$J$2)</f>
        <v>2.2857661290322682</v>
      </c>
      <c r="D220" s="5">
        <f>(TAB!D220-DADOS!$K$2)</f>
        <v>2.1257661290322662</v>
      </c>
      <c r="E220" s="4">
        <f>(TAB!E220-DADOS!$L$2)</f>
        <v>-130181362.18951619</v>
      </c>
      <c r="F220" s="4">
        <f>(TAB!F220-DADOS!$M$2)</f>
        <v>-6311.9112903225832</v>
      </c>
    </row>
    <row r="221" spans="1:6" x14ac:dyDescent="0.25">
      <c r="A221" s="5">
        <f>(TAB!A221-DADOS!$H$2)</f>
        <v>2.0614717741935635</v>
      </c>
      <c r="B221" s="5">
        <f>(TAB!B221-DADOS!$I$2)</f>
        <v>2.0530645161290337</v>
      </c>
      <c r="C221" s="5">
        <f>(TAB!C221-DADOS!$J$2)</f>
        <v>2.2057661290322681</v>
      </c>
      <c r="D221" s="5">
        <f>(TAB!D221-DADOS!$K$2)</f>
        <v>2.2157661290322661</v>
      </c>
      <c r="E221" s="4">
        <f>(TAB!E221-DADOS!$L$2)</f>
        <v>-246661378.18951619</v>
      </c>
      <c r="F221" s="4">
        <f>(TAB!F221-DADOS!$M$2)</f>
        <v>-12201.911290322583</v>
      </c>
    </row>
    <row r="222" spans="1:6" x14ac:dyDescent="0.25">
      <c r="A222" s="5">
        <f>(TAB!A222-DADOS!$H$2)</f>
        <v>2.2814717741935642</v>
      </c>
      <c r="B222" s="5">
        <f>(TAB!B222-DADOS!$I$2)</f>
        <v>2.1730645161290347</v>
      </c>
      <c r="C222" s="5">
        <f>(TAB!C222-DADOS!$J$2)</f>
        <v>2.2057661290322681</v>
      </c>
      <c r="D222" s="5">
        <f>(TAB!D222-DADOS!$K$2)</f>
        <v>2.0857661290322653</v>
      </c>
      <c r="E222" s="4">
        <f>(TAB!E222-DADOS!$L$2)</f>
        <v>-227920584.18951619</v>
      </c>
      <c r="F222" s="4">
        <f>(TAB!F222-DADOS!$M$2)</f>
        <v>-13812.911290322583</v>
      </c>
    </row>
    <row r="223" spans="1:6" x14ac:dyDescent="0.25">
      <c r="A223" s="5">
        <f>(TAB!A223-DADOS!$H$2)</f>
        <v>2.0714717741935633</v>
      </c>
      <c r="B223" s="5">
        <f>(TAB!B223-DADOS!$I$2)</f>
        <v>2.3930645161290336</v>
      </c>
      <c r="C223" s="5">
        <f>(TAB!C223-DADOS!$J$2)</f>
        <v>2.1557661290322692</v>
      </c>
      <c r="D223" s="5">
        <f>(TAB!D223-DADOS!$K$2)</f>
        <v>2.1957661290322648</v>
      </c>
      <c r="E223" s="4">
        <f>(TAB!E223-DADOS!$L$2)</f>
        <v>-17441601.189516187</v>
      </c>
      <c r="F223" s="4">
        <f>(TAB!F223-DADOS!$M$2)</f>
        <v>969.08870967741677</v>
      </c>
    </row>
    <row r="224" spans="1:6" x14ac:dyDescent="0.25">
      <c r="A224" s="5">
        <f>(TAB!A224-DADOS!$H$2)</f>
        <v>2.4814717741935635</v>
      </c>
      <c r="B224" s="5">
        <f>(TAB!B224-DADOS!$I$2)</f>
        <v>2.4630645161290339</v>
      </c>
      <c r="C224" s="5">
        <f>(TAB!C224-DADOS!$J$2)</f>
        <v>2.4857661290322692</v>
      </c>
      <c r="D224" s="5">
        <f>(TAB!D224-DADOS!$K$2)</f>
        <v>2.2957661290322662</v>
      </c>
      <c r="E224" s="4">
        <f>(TAB!E224-DADOS!$L$2)</f>
        <v>-203760654.18951619</v>
      </c>
      <c r="F224" s="4">
        <f>(TAB!F224-DADOS!$M$2)</f>
        <v>-11847.911290322583</v>
      </c>
    </row>
    <row r="225" spans="1:6" x14ac:dyDescent="0.25">
      <c r="A225" s="5">
        <f>(TAB!A225-DADOS!$H$2)</f>
        <v>2.1414717741935636</v>
      </c>
      <c r="B225" s="5">
        <f>(TAB!B225-DADOS!$I$2)</f>
        <v>2.3030645161290337</v>
      </c>
      <c r="C225" s="5">
        <f>(TAB!C225-DADOS!$J$2)</f>
        <v>2.2657661290322686</v>
      </c>
      <c r="D225" s="5">
        <f>(TAB!D225-DADOS!$K$2)</f>
        <v>2.2157661290322661</v>
      </c>
      <c r="E225" s="4">
        <f>(TAB!E225-DADOS!$L$2)</f>
        <v>-137364228.18951619</v>
      </c>
      <c r="F225" s="4">
        <f>(TAB!F225-DADOS!$M$2)</f>
        <v>-5916.9112903225832</v>
      </c>
    </row>
    <row r="226" spans="1:6" x14ac:dyDescent="0.25">
      <c r="A226" s="5">
        <f>(TAB!A226-DADOS!$H$2)</f>
        <v>2.5214717741935644</v>
      </c>
      <c r="B226" s="5">
        <f>(TAB!B226-DADOS!$I$2)</f>
        <v>2.8930645161290336</v>
      </c>
      <c r="C226" s="5">
        <f>(TAB!C226-DADOS!$J$2)</f>
        <v>2.6457661290322694</v>
      </c>
      <c r="D226" s="5">
        <f>(TAB!D226-DADOS!$K$2)</f>
        <v>2.8457661290322669</v>
      </c>
      <c r="E226" s="4">
        <f>(TAB!E226-DADOS!$L$2)</f>
        <v>48190122.810483813</v>
      </c>
      <c r="F226" s="4">
        <f>(TAB!F226-DADOS!$M$2)</f>
        <v>393.08870967741677</v>
      </c>
    </row>
    <row r="227" spans="1:6" x14ac:dyDescent="0.25">
      <c r="A227" s="5">
        <f>(TAB!A227-DADOS!$H$2)</f>
        <v>2.6614717741935632</v>
      </c>
      <c r="B227" s="5">
        <f>(TAB!B227-DADOS!$I$2)</f>
        <v>2.9530645161290341</v>
      </c>
      <c r="C227" s="5">
        <f>(TAB!C227-DADOS!$J$2)</f>
        <v>2.7357661290322692</v>
      </c>
      <c r="D227" s="5">
        <f>(TAB!D227-DADOS!$K$2)</f>
        <v>2.765766129032265</v>
      </c>
      <c r="E227" s="4">
        <f>(TAB!E227-DADOS!$L$2)</f>
        <v>112308129.81048381</v>
      </c>
      <c r="F227" s="4">
        <f>(TAB!F227-DADOS!$M$2)</f>
        <v>4831.0887096774168</v>
      </c>
    </row>
    <row r="228" spans="1:6" x14ac:dyDescent="0.25">
      <c r="A228" s="5">
        <f>(TAB!A228-DADOS!$H$2)</f>
        <v>3.0514717741935637</v>
      </c>
      <c r="B228" s="5">
        <f>(TAB!B228-DADOS!$I$2)</f>
        <v>3.0530645161290355</v>
      </c>
      <c r="C228" s="5">
        <f>(TAB!C228-DADOS!$J$2)</f>
        <v>3.2057661290322681</v>
      </c>
      <c r="D228" s="5">
        <f>(TAB!D228-DADOS!$K$2)</f>
        <v>2.9757661290322659</v>
      </c>
      <c r="E228" s="4">
        <f>(TAB!E228-DADOS!$L$2)</f>
        <v>-57793942.189516187</v>
      </c>
      <c r="F228" s="4">
        <f>(TAB!F228-DADOS!$M$2)</f>
        <v>-6006.9112903225832</v>
      </c>
    </row>
    <row r="229" spans="1:6" x14ac:dyDescent="0.25">
      <c r="A229" s="5">
        <f>(TAB!A229-DADOS!$H$2)</f>
        <v>2.8814717741935638</v>
      </c>
      <c r="B229" s="5">
        <f>(TAB!B229-DADOS!$I$2)</f>
        <v>2.6930645161290343</v>
      </c>
      <c r="C229" s="5">
        <f>(TAB!C229-DADOS!$J$2)</f>
        <v>2.8157661290322693</v>
      </c>
      <c r="D229" s="5">
        <f>(TAB!D229-DADOS!$K$2)</f>
        <v>2.7257661290322659</v>
      </c>
      <c r="E229" s="4">
        <f>(TAB!E229-DADOS!$L$2)</f>
        <v>-71295634.189516187</v>
      </c>
      <c r="F229" s="4">
        <f>(TAB!F229-DADOS!$M$2)</f>
        <v>-12341.911290322583</v>
      </c>
    </row>
    <row r="230" spans="1:6" x14ac:dyDescent="0.25">
      <c r="A230" s="5">
        <f>(TAB!A230-DADOS!$H$2)</f>
        <v>2.5714717741935633</v>
      </c>
      <c r="B230" s="5">
        <f>(TAB!B230-DADOS!$I$2)</f>
        <v>2.6930645161290343</v>
      </c>
      <c r="C230" s="5">
        <f>(TAB!C230-DADOS!$J$2)</f>
        <v>2.7657661290322686</v>
      </c>
      <c r="D230" s="5">
        <f>(TAB!D230-DADOS!$K$2)</f>
        <v>2.6457661290322658</v>
      </c>
      <c r="E230" s="4">
        <f>(TAB!E230-DADOS!$L$2)</f>
        <v>-211143069.18951619</v>
      </c>
      <c r="F230" s="4">
        <f>(TAB!F230-DADOS!$M$2)</f>
        <v>-16961.911290322583</v>
      </c>
    </row>
    <row r="231" spans="1:6" x14ac:dyDescent="0.25">
      <c r="A231" s="5">
        <f>(TAB!A231-DADOS!$H$2)</f>
        <v>2.8214717741935633</v>
      </c>
      <c r="B231" s="5">
        <f>(TAB!B231-DADOS!$I$2)</f>
        <v>2.7930645161290339</v>
      </c>
      <c r="C231" s="5">
        <f>(TAB!C231-DADOS!$J$2)</f>
        <v>2.9157661290322689</v>
      </c>
      <c r="D231" s="5">
        <f>(TAB!D231-DADOS!$K$2)</f>
        <v>2.8157661290322658</v>
      </c>
      <c r="E231" s="4">
        <f>(TAB!E231-DADOS!$L$2)</f>
        <v>-7966749.1895161867</v>
      </c>
      <c r="F231" s="4">
        <f>(TAB!F231-DADOS!$M$2)</f>
        <v>-3052.9112903225832</v>
      </c>
    </row>
    <row r="232" spans="1:6" x14ac:dyDescent="0.25">
      <c r="A232" s="5">
        <f>(TAB!A232-DADOS!$H$2)</f>
        <v>2.8014717741935637</v>
      </c>
      <c r="B232" s="5">
        <f>(TAB!B232-DADOS!$I$2)</f>
        <v>2.8630645161290342</v>
      </c>
      <c r="C232" s="5">
        <f>(TAB!C232-DADOS!$J$2)</f>
        <v>2.9457661290322683</v>
      </c>
      <c r="D232" s="5">
        <f>(TAB!D232-DADOS!$K$2)</f>
        <v>2.7957661290322662</v>
      </c>
      <c r="E232" s="4">
        <f>(TAB!E232-DADOS!$L$2)</f>
        <v>162939878.81048381</v>
      </c>
      <c r="F232" s="4">
        <f>(TAB!F232-DADOS!$M$2)</f>
        <v>13238.088709677417</v>
      </c>
    </row>
    <row r="233" spans="1:6" x14ac:dyDescent="0.25">
      <c r="A233" s="5">
        <f>(TAB!A233-DADOS!$H$2)</f>
        <v>2.7814717741935642</v>
      </c>
      <c r="B233" s="5">
        <f>(TAB!B233-DADOS!$I$2)</f>
        <v>2.6930645161290343</v>
      </c>
      <c r="C233" s="5">
        <f>(TAB!C233-DADOS!$J$2)</f>
        <v>2.7257661290322694</v>
      </c>
      <c r="D233" s="5">
        <f>(TAB!D233-DADOS!$K$2)</f>
        <v>2.6957661290322648</v>
      </c>
      <c r="E233" s="4">
        <f>(TAB!E233-DADOS!$L$2)</f>
        <v>-57992337.189516187</v>
      </c>
      <c r="F233" s="4">
        <f>(TAB!F233-DADOS!$M$2)</f>
        <v>7235.0887096774168</v>
      </c>
    </row>
    <row r="234" spans="1:6" x14ac:dyDescent="0.25">
      <c r="A234" s="5">
        <f>(TAB!A234-DADOS!$H$2)</f>
        <v>2.5814717741935631</v>
      </c>
      <c r="B234" s="5">
        <f>(TAB!B234-DADOS!$I$2)</f>
        <v>2.7230645161290337</v>
      </c>
      <c r="C234" s="5">
        <f>(TAB!C234-DADOS!$J$2)</f>
        <v>2.7157661290322697</v>
      </c>
      <c r="D234" s="5">
        <f>(TAB!D234-DADOS!$K$2)</f>
        <v>2.6557661290322656</v>
      </c>
      <c r="E234" s="4">
        <f>(TAB!E234-DADOS!$L$2)</f>
        <v>-28545471.189516187</v>
      </c>
      <c r="F234" s="4">
        <f>(TAB!F234-DADOS!$M$2)</f>
        <v>2691.0887096774168</v>
      </c>
    </row>
    <row r="235" spans="1:6" x14ac:dyDescent="0.25">
      <c r="A235" s="5">
        <f>(TAB!A235-DADOS!$H$2)</f>
        <v>2.541471774193564</v>
      </c>
      <c r="B235" s="5">
        <f>(TAB!B235-DADOS!$I$2)</f>
        <v>2.1530645161290334</v>
      </c>
      <c r="C235" s="5">
        <f>(TAB!C235-DADOS!$J$2)</f>
        <v>2.3057661290322695</v>
      </c>
      <c r="D235" s="5">
        <f>(TAB!D235-DADOS!$K$2)</f>
        <v>2.3757661290322662</v>
      </c>
      <c r="E235" s="4">
        <f>(TAB!E235-DADOS!$L$2)</f>
        <v>84405420.810483813</v>
      </c>
      <c r="F235" s="4">
        <f>(TAB!F235-DADOS!$M$2)</f>
        <v>8580.0887096774168</v>
      </c>
    </row>
    <row r="236" spans="1:6" x14ac:dyDescent="0.25">
      <c r="A236" s="5">
        <f>(TAB!A236-DADOS!$H$2)</f>
        <v>2.0114717741935646</v>
      </c>
      <c r="B236" s="5">
        <f>(TAB!B236-DADOS!$I$2)</f>
        <v>2.1330645161290338</v>
      </c>
      <c r="C236" s="5">
        <f>(TAB!C236-DADOS!$J$2)</f>
        <v>2.1257661290322698</v>
      </c>
      <c r="D236" s="5">
        <f>(TAB!D236-DADOS!$K$2)</f>
        <v>1.9857661290322657</v>
      </c>
      <c r="E236" s="4">
        <f>(TAB!E236-DADOS!$L$2)</f>
        <v>-89380181.189516187</v>
      </c>
      <c r="F236" s="4">
        <f>(TAB!F236-DADOS!$M$2)</f>
        <v>-9573.9112903225832</v>
      </c>
    </row>
    <row r="237" spans="1:6" x14ac:dyDescent="0.25">
      <c r="A237" s="5">
        <f>(TAB!A237-DADOS!$H$2)</f>
        <v>2.0614717741935635</v>
      </c>
      <c r="B237" s="5">
        <f>(TAB!B237-DADOS!$I$2)</f>
        <v>1.7230645161290337</v>
      </c>
      <c r="C237" s="5">
        <f>(TAB!C237-DADOS!$J$2)</f>
        <v>1.4357661290322685</v>
      </c>
      <c r="D237" s="5">
        <f>(TAB!D237-DADOS!$K$2)</f>
        <v>1.8457661290322651</v>
      </c>
      <c r="E237" s="4">
        <f>(TAB!E237-DADOS!$L$2)</f>
        <v>260211179.81048381</v>
      </c>
      <c r="F237" s="4">
        <f>(TAB!F237-DADOS!$M$2)</f>
        <v>16160.088709677417</v>
      </c>
    </row>
    <row r="238" spans="1:6" x14ac:dyDescent="0.25">
      <c r="A238" s="5">
        <f>(TAB!A238-DADOS!$H$2)</f>
        <v>1.6614717741935632</v>
      </c>
      <c r="B238" s="5">
        <f>(TAB!B238-DADOS!$I$2)</f>
        <v>2.0530645161290337</v>
      </c>
      <c r="C238" s="5">
        <f>(TAB!C238-DADOS!$J$2)</f>
        <v>1.8657661290322682</v>
      </c>
      <c r="D238" s="5">
        <f>(TAB!D238-DADOS!$K$2)</f>
        <v>1.9057661290322656</v>
      </c>
      <c r="E238" s="4">
        <f>(TAB!E238-DADOS!$L$2)</f>
        <v>-166989079.18951619</v>
      </c>
      <c r="F238" s="4">
        <f>(TAB!F238-DADOS!$M$2)</f>
        <v>-13011.911290322583</v>
      </c>
    </row>
    <row r="239" spans="1:6" x14ac:dyDescent="0.25">
      <c r="A239" s="5">
        <f>(TAB!A239-DADOS!$H$2)</f>
        <v>1.9214717741935647</v>
      </c>
      <c r="B239" s="5">
        <f>(TAB!B239-DADOS!$I$2)</f>
        <v>2.3330645161290349</v>
      </c>
      <c r="C239" s="5">
        <f>(TAB!C239-DADOS!$J$2)</f>
        <v>2.1157661290322682</v>
      </c>
      <c r="D239" s="5">
        <f>(TAB!D239-DADOS!$K$2)</f>
        <v>2.2157661290322661</v>
      </c>
      <c r="E239" s="4">
        <f>(TAB!E239-DADOS!$L$2)</f>
        <v>-150476408.18951619</v>
      </c>
      <c r="F239" s="4">
        <f>(TAB!F239-DADOS!$M$2)</f>
        <v>14569.088709677417</v>
      </c>
    </row>
    <row r="240" spans="1:6" x14ac:dyDescent="0.25">
      <c r="A240" s="5">
        <f>(TAB!A240-DADOS!$H$2)</f>
        <v>2.3014717741935637</v>
      </c>
      <c r="B240" s="5">
        <f>(TAB!B240-DADOS!$I$2)</f>
        <v>1.873064516129034</v>
      </c>
      <c r="C240" s="5">
        <f>(TAB!C240-DADOS!$J$2)</f>
        <v>1.9357661290322685</v>
      </c>
      <c r="D240" s="5">
        <f>(TAB!D240-DADOS!$K$2)</f>
        <v>2.0857661290322653</v>
      </c>
      <c r="E240" s="4">
        <f>(TAB!E240-DADOS!$L$2)</f>
        <v>8657220.8104838133</v>
      </c>
      <c r="F240" s="4">
        <f>(TAB!F240-DADOS!$M$2)</f>
        <v>2856.0887096774168</v>
      </c>
    </row>
    <row r="241" spans="1:6" x14ac:dyDescent="0.25">
      <c r="A241" s="5">
        <f>(TAB!A241-DADOS!$H$2)</f>
        <v>1.8514717741935645</v>
      </c>
      <c r="B241" s="5">
        <f>(TAB!B241-DADOS!$I$2)</f>
        <v>1.9430645161290343</v>
      </c>
      <c r="C241" s="5">
        <f>(TAB!C241-DADOS!$J$2)</f>
        <v>2.0257661290322684</v>
      </c>
      <c r="D241" s="5">
        <f>(TAB!D241-DADOS!$K$2)</f>
        <v>2.0257661290322648</v>
      </c>
      <c r="E241" s="4">
        <f>(TAB!E241-DADOS!$L$2)</f>
        <v>-10065505.189516187</v>
      </c>
      <c r="F241" s="4">
        <f>(TAB!F241-DADOS!$M$2)</f>
        <v>-267.91129032258323</v>
      </c>
    </row>
    <row r="242" spans="1:6" x14ac:dyDescent="0.25">
      <c r="A242" s="5">
        <f>(TAB!A242-DADOS!$H$2)</f>
        <v>1.9814717741935635</v>
      </c>
      <c r="B242" s="5">
        <f>(TAB!B242-DADOS!$I$2)</f>
        <v>2.2130645161290339</v>
      </c>
      <c r="C242" s="5">
        <f>(TAB!C242-DADOS!$J$2)</f>
        <v>2.0757661290322691</v>
      </c>
      <c r="D242" s="5">
        <f>(TAB!D242-DADOS!$K$2)</f>
        <v>2.1557661290322656</v>
      </c>
      <c r="E242" s="4">
        <f>(TAB!E242-DADOS!$L$2)</f>
        <v>-56982888.189516187</v>
      </c>
      <c r="F242" s="4">
        <f>(TAB!F242-DADOS!$M$2)</f>
        <v>-5776.9112903225832</v>
      </c>
    </row>
    <row r="243" spans="1:6" x14ac:dyDescent="0.25">
      <c r="A243" s="5">
        <f>(TAB!A243-DADOS!$H$2)</f>
        <v>1.9814717741935635</v>
      </c>
      <c r="B243" s="5">
        <f>(TAB!B243-DADOS!$I$2)</f>
        <v>1.9430645161290343</v>
      </c>
      <c r="C243" s="5">
        <f>(TAB!C243-DADOS!$J$2)</f>
        <v>2.0657661290322693</v>
      </c>
      <c r="D243" s="5">
        <f>(TAB!D243-DADOS!$K$2)</f>
        <v>2.1157661290322647</v>
      </c>
      <c r="E243" s="4">
        <f>(TAB!E243-DADOS!$L$2)</f>
        <v>-134545467.18951619</v>
      </c>
      <c r="F243" s="4">
        <f>(TAB!F243-DADOS!$M$2)</f>
        <v>-905.91129032258323</v>
      </c>
    </row>
    <row r="244" spans="1:6" x14ac:dyDescent="0.25">
      <c r="A244" s="5">
        <f>(TAB!A244-DADOS!$H$2)</f>
        <v>1.8014717741935637</v>
      </c>
      <c r="B244" s="5">
        <f>(TAB!B244-DADOS!$I$2)</f>
        <v>2.4630645161290339</v>
      </c>
      <c r="C244" s="5">
        <f>(TAB!C244-DADOS!$J$2)</f>
        <v>2.0057661290322688</v>
      </c>
      <c r="D244" s="5">
        <f>(TAB!D244-DADOS!$K$2)</f>
        <v>2.2757661290322648</v>
      </c>
      <c r="E244" s="4">
        <f>(TAB!E244-DADOS!$L$2)</f>
        <v>-196406018.18951619</v>
      </c>
      <c r="F244" s="4">
        <f>(TAB!F244-DADOS!$M$2)</f>
        <v>3842.0887096774168</v>
      </c>
    </row>
    <row r="245" spans="1:6" x14ac:dyDescent="0.25">
      <c r="A245" s="5">
        <f>(TAB!A245-DADOS!$H$2)</f>
        <v>2.5814717741935631</v>
      </c>
      <c r="B245" s="5">
        <f>(TAB!B245-DADOS!$I$2)</f>
        <v>2.6830645161290345</v>
      </c>
      <c r="C245" s="5">
        <f>(TAB!C245-DADOS!$J$2)</f>
        <v>2.7057661290322681</v>
      </c>
      <c r="D245" s="5">
        <f>(TAB!D245-DADOS!$K$2)</f>
        <v>2.6157661290322647</v>
      </c>
      <c r="E245" s="4">
        <f>(TAB!E245-DADOS!$L$2)</f>
        <v>-236117144.18951619</v>
      </c>
      <c r="F245" s="4">
        <f>(TAB!F245-DADOS!$M$2)</f>
        <v>-7195.9112903225832</v>
      </c>
    </row>
    <row r="246" spans="1:6" x14ac:dyDescent="0.25">
      <c r="A246" s="5">
        <f>(TAB!A246-DADOS!$H$2)</f>
        <v>2.7614717741935646</v>
      </c>
      <c r="B246" s="5">
        <f>(TAB!B246-DADOS!$I$2)</f>
        <v>3.1030645161290327</v>
      </c>
      <c r="C246" s="5">
        <f>(TAB!C246-DADOS!$J$2)</f>
        <v>2.9657661290322697</v>
      </c>
      <c r="D246" s="5">
        <f>(TAB!D246-DADOS!$K$2)</f>
        <v>2.9357661290322667</v>
      </c>
      <c r="E246" s="4">
        <f>(TAB!E246-DADOS!$L$2)</f>
        <v>-3898937.1895161867</v>
      </c>
      <c r="F246" s="4">
        <f>(TAB!F246-DADOS!$M$2)</f>
        <v>3371.0887096774168</v>
      </c>
    </row>
    <row r="247" spans="1:6" x14ac:dyDescent="0.25">
      <c r="A247" s="5">
        <f>(TAB!A247-DADOS!$H$2)</f>
        <v>3.001471774193563</v>
      </c>
      <c r="B247" s="5">
        <f>(TAB!B247-DADOS!$I$2)</f>
        <v>3.0730645161290351</v>
      </c>
      <c r="C247" s="5">
        <f>(TAB!C247-DADOS!$J$2)</f>
        <v>3.1357661290322696</v>
      </c>
      <c r="D247" s="5">
        <f>(TAB!D247-DADOS!$K$2)</f>
        <v>3.1757661290322652</v>
      </c>
      <c r="E247" s="4">
        <f>(TAB!E247-DADOS!$L$2)</f>
        <v>204623325.81048381</v>
      </c>
      <c r="F247" s="4">
        <f>(TAB!F247-DADOS!$M$2)</f>
        <v>12506.088709677417</v>
      </c>
    </row>
    <row r="248" spans="1:6" x14ac:dyDescent="0.25">
      <c r="A248" s="5">
        <f>(TAB!A248-DADOS!$H$2)</f>
        <v>2.9514717741935641</v>
      </c>
      <c r="B248" s="5">
        <f>(TAB!B248-DADOS!$I$2)</f>
        <v>2.8930645161290336</v>
      </c>
      <c r="C248" s="5">
        <f>(TAB!C248-DADOS!$J$2)</f>
        <v>2.9557661290322681</v>
      </c>
      <c r="D248" s="5">
        <f>(TAB!D248-DADOS!$K$2)</f>
        <v>2.8357661290322653</v>
      </c>
      <c r="E248" s="4">
        <f>(TAB!E248-DADOS!$L$2)</f>
        <v>-199626543.18951619</v>
      </c>
      <c r="F248" s="4">
        <f>(TAB!F248-DADOS!$M$2)</f>
        <v>-10332.911290322583</v>
      </c>
    </row>
    <row r="249" spans="1:6" x14ac:dyDescent="0.25">
      <c r="A249" s="5">
        <f>(TAB!A249-DADOS!$H$2)</f>
        <v>2.9614717741935639</v>
      </c>
      <c r="B249" s="5">
        <f>(TAB!B249-DADOS!$I$2)</f>
        <v>2.7930645161290339</v>
      </c>
      <c r="C249" s="5">
        <f>(TAB!C249-DADOS!$J$2)</f>
        <v>2.9757661290322694</v>
      </c>
      <c r="D249" s="5">
        <f>(TAB!D249-DADOS!$K$2)</f>
        <v>2.9357661290322667</v>
      </c>
      <c r="E249" s="4">
        <f>(TAB!E249-DADOS!$L$2)</f>
        <v>-42331490.189516187</v>
      </c>
      <c r="F249" s="4">
        <f>(TAB!F249-DADOS!$M$2)</f>
        <v>-500.91129032258323</v>
      </c>
    </row>
    <row r="250" spans="1:6" x14ac:dyDescent="0.25">
      <c r="A250" s="5">
        <f>(TAB!A250-DADOS!$H$2)</f>
        <v>2.7314717741935635</v>
      </c>
      <c r="B250" s="5">
        <f>(TAB!B250-DADOS!$I$2)</f>
        <v>2.7730645161290344</v>
      </c>
      <c r="C250" s="5">
        <f>(TAB!C250-DADOS!$J$2)</f>
        <v>2.745766129032269</v>
      </c>
      <c r="D250" s="5">
        <f>(TAB!D250-DADOS!$K$2)</f>
        <v>2.6257661290322662</v>
      </c>
      <c r="E250" s="4">
        <f>(TAB!E250-DADOS!$L$2)</f>
        <v>-259080337.18951619</v>
      </c>
      <c r="F250" s="4">
        <f>(TAB!F250-DADOS!$M$2)</f>
        <v>-17441.911290322583</v>
      </c>
    </row>
    <row r="251" spans="1:6" x14ac:dyDescent="0.25">
      <c r="A251" s="5">
        <f>(TAB!A251-DADOS!$H$2)</f>
        <v>2.751471774193563</v>
      </c>
      <c r="B251" s="5">
        <f>(TAB!B251-DADOS!$I$2)</f>
        <v>2.7530645161290348</v>
      </c>
      <c r="C251" s="5">
        <f>(TAB!C251-DADOS!$J$2)</f>
        <v>2.8757661290322698</v>
      </c>
      <c r="D251" s="5">
        <f>(TAB!D251-DADOS!$K$2)</f>
        <v>2.6757661290322652</v>
      </c>
      <c r="E251" s="4">
        <f>(TAB!E251-DADOS!$L$2)</f>
        <v>-209576429.18951619</v>
      </c>
      <c r="F251" s="4">
        <f>(TAB!F251-DADOS!$M$2)</f>
        <v>-13960.911290322583</v>
      </c>
    </row>
    <row r="252" spans="1:6" x14ac:dyDescent="0.25">
      <c r="A252" s="5">
        <f>(TAB!A252-DADOS!$H$2)</f>
        <v>2.7814717741935642</v>
      </c>
      <c r="B252" s="5">
        <f>(TAB!B252-DADOS!$I$2)</f>
        <v>2.6830645161290345</v>
      </c>
      <c r="C252" s="5">
        <f>(TAB!C252-DADOS!$J$2)</f>
        <v>2.8857661290322696</v>
      </c>
      <c r="D252" s="5">
        <f>(TAB!D252-DADOS!$K$2)</f>
        <v>2.7157661290322661</v>
      </c>
      <c r="E252" s="4">
        <f>(TAB!E252-DADOS!$L$2)</f>
        <v>-145712687.18951619</v>
      </c>
      <c r="F252" s="4">
        <f>(TAB!F252-DADOS!$M$2)</f>
        <v>-13575.911290322583</v>
      </c>
    </row>
    <row r="253" spans="1:6" x14ac:dyDescent="0.25">
      <c r="A253" s="5">
        <f>(TAB!A253-DADOS!$H$2)</f>
        <v>2.7114717741935639</v>
      </c>
      <c r="B253" s="5">
        <f>(TAB!B253-DADOS!$I$2)</f>
        <v>2.6530645161290334</v>
      </c>
      <c r="C253" s="5">
        <f>(TAB!C253-DADOS!$J$2)</f>
        <v>2.745766129032269</v>
      </c>
      <c r="D253" s="5">
        <f>(TAB!D253-DADOS!$K$2)</f>
        <v>2.4957661290322655</v>
      </c>
      <c r="E253" s="4">
        <f>(TAB!E253-DADOS!$L$2)</f>
        <v>-285902135.18951619</v>
      </c>
      <c r="F253" s="4">
        <f>(TAB!F253-DADOS!$M$2)</f>
        <v>-24285.911290322583</v>
      </c>
    </row>
    <row r="254" spans="1:6" x14ac:dyDescent="0.25">
      <c r="A254" s="5">
        <f>(TAB!A254-DADOS!$H$2)</f>
        <v>2.6414717741935636</v>
      </c>
      <c r="B254" s="5">
        <f>(TAB!B254-DADOS!$I$2)</f>
        <v>2.7230645161290337</v>
      </c>
      <c r="C254" s="5">
        <f>(TAB!C254-DADOS!$J$2)</f>
        <v>2.7357661290322692</v>
      </c>
      <c r="D254" s="5">
        <f>(TAB!D254-DADOS!$K$2)</f>
        <v>2.6957661290322648</v>
      </c>
      <c r="E254" s="4">
        <f>(TAB!E254-DADOS!$L$2)</f>
        <v>-60203776.189516187</v>
      </c>
      <c r="F254" s="4">
        <f>(TAB!F254-DADOS!$M$2)</f>
        <v>-7728.9112903225832</v>
      </c>
    </row>
    <row r="255" spans="1:6" x14ac:dyDescent="0.25">
      <c r="A255" s="5">
        <f>(TAB!A255-DADOS!$H$2)</f>
        <v>2.8614717741935642</v>
      </c>
      <c r="B255" s="5">
        <f>(TAB!B255-DADOS!$I$2)</f>
        <v>3.1030645161290327</v>
      </c>
      <c r="C255" s="5">
        <f>(TAB!C255-DADOS!$J$2)</f>
        <v>3.0657661290322693</v>
      </c>
      <c r="D255" s="5">
        <f>(TAB!D255-DADOS!$K$2)</f>
        <v>2.9957661290322655</v>
      </c>
      <c r="E255" s="4">
        <f>(TAB!E255-DADOS!$L$2)</f>
        <v>199243705.81048381</v>
      </c>
      <c r="F255" s="4">
        <f>(TAB!F255-DADOS!$M$2)</f>
        <v>5398.0887096774168</v>
      </c>
    </row>
    <row r="256" spans="1:6" x14ac:dyDescent="0.25">
      <c r="A256" s="5">
        <f>(TAB!A256-DADOS!$H$2)</f>
        <v>2.621471774193564</v>
      </c>
      <c r="B256" s="5">
        <f>(TAB!B256-DADOS!$I$2)</f>
        <v>2.5930645161290347</v>
      </c>
      <c r="C256" s="5">
        <f>(TAB!C256-DADOS!$J$2)</f>
        <v>2.4357661290322685</v>
      </c>
      <c r="D256" s="5">
        <f>(TAB!D256-DADOS!$K$2)</f>
        <v>2.4257661290322652</v>
      </c>
      <c r="E256" s="4">
        <f>(TAB!E256-DADOS!$L$2)</f>
        <v>-67068597.189516187</v>
      </c>
      <c r="F256" s="4">
        <f>(TAB!F256-DADOS!$M$2)</f>
        <v>-10333.911290322583</v>
      </c>
    </row>
    <row r="257" spans="1:6" x14ac:dyDescent="0.25">
      <c r="A257" s="5">
        <f>(TAB!A257-DADOS!$H$2)</f>
        <v>2.4414717741935643</v>
      </c>
      <c r="B257" s="5">
        <f>(TAB!B257-DADOS!$I$2)</f>
        <v>2.5530645161290337</v>
      </c>
      <c r="C257" s="5">
        <f>(TAB!C257-DADOS!$J$2)</f>
        <v>2.5557661290322695</v>
      </c>
      <c r="D257" s="5">
        <f>(TAB!D257-DADOS!$K$2)</f>
        <v>2.4257661290322652</v>
      </c>
      <c r="E257" s="4">
        <f>(TAB!E257-DADOS!$L$2)</f>
        <v>-192708345.18951619</v>
      </c>
      <c r="F257" s="4">
        <f>(TAB!F257-DADOS!$M$2)</f>
        <v>-6826.9112903225832</v>
      </c>
    </row>
    <row r="258" spans="1:6" x14ac:dyDescent="0.25">
      <c r="A258" s="5">
        <f>(TAB!A258-DADOS!$H$2)</f>
        <v>2.291471774193564</v>
      </c>
      <c r="B258" s="5">
        <f>(TAB!B258-DADOS!$I$2)</f>
        <v>2.4530645161290341</v>
      </c>
      <c r="C258" s="5">
        <f>(TAB!C258-DADOS!$J$2)</f>
        <v>2.495766129032269</v>
      </c>
      <c r="D258" s="5">
        <f>(TAB!D258-DADOS!$K$2)</f>
        <v>2.3457661290322651</v>
      </c>
      <c r="E258" s="4">
        <f>(TAB!E258-DADOS!$L$2)</f>
        <v>-205145631.18951619</v>
      </c>
      <c r="F258" s="4">
        <f>(TAB!F258-DADOS!$M$2)</f>
        <v>-17465.911290322583</v>
      </c>
    </row>
    <row r="259" spans="1:6" x14ac:dyDescent="0.25">
      <c r="A259" s="5">
        <f>(TAB!A259-DADOS!$H$2)</f>
        <v>2.621471774193564</v>
      </c>
      <c r="B259" s="5">
        <f>(TAB!B259-DADOS!$I$2)</f>
        <v>2.7330645161290334</v>
      </c>
      <c r="C259" s="5">
        <f>(TAB!C259-DADOS!$J$2)</f>
        <v>2.6657661290322689</v>
      </c>
      <c r="D259" s="5">
        <f>(TAB!D259-DADOS!$K$2)</f>
        <v>2.6657661290322654</v>
      </c>
      <c r="E259" s="4">
        <f>(TAB!E259-DADOS!$L$2)</f>
        <v>-199615353.18951619</v>
      </c>
      <c r="F259" s="4">
        <f>(TAB!F259-DADOS!$M$2)</f>
        <v>-9301.9112903225832</v>
      </c>
    </row>
    <row r="260" spans="1:6" x14ac:dyDescent="0.25">
      <c r="A260" s="5">
        <f>(TAB!A260-DADOS!$H$2)</f>
        <v>2.7114717741935639</v>
      </c>
      <c r="B260" s="5">
        <f>(TAB!B260-DADOS!$I$2)</f>
        <v>2.6530645161290334</v>
      </c>
      <c r="C260" s="5">
        <f>(TAB!C260-DADOS!$J$2)</f>
        <v>2.7857661290322682</v>
      </c>
      <c r="D260" s="5">
        <f>(TAB!D260-DADOS!$K$2)</f>
        <v>2.6557661290322656</v>
      </c>
      <c r="E260" s="4">
        <f>(TAB!E260-DADOS!$L$2)</f>
        <v>149417316.81048381</v>
      </c>
      <c r="F260" s="4">
        <f>(TAB!F260-DADOS!$M$2)</f>
        <v>-3747.9112903225832</v>
      </c>
    </row>
    <row r="261" spans="1:6" x14ac:dyDescent="0.25">
      <c r="A261" s="5">
        <f>(TAB!A261-DADOS!$H$2)</f>
        <v>2.4614717741935639</v>
      </c>
      <c r="B261" s="5">
        <f>(TAB!B261-DADOS!$I$2)</f>
        <v>2.4030645161290334</v>
      </c>
      <c r="C261" s="5">
        <f>(TAB!C261-DADOS!$J$2)</f>
        <v>2.4757661290322694</v>
      </c>
      <c r="D261" s="5">
        <f>(TAB!D261-DADOS!$K$2)</f>
        <v>2.4257661290322652</v>
      </c>
      <c r="E261" s="4">
        <f>(TAB!E261-DADOS!$L$2)</f>
        <v>-26338223.189516187</v>
      </c>
      <c r="F261" s="4">
        <f>(TAB!F261-DADOS!$M$2)</f>
        <v>-5763.9112903225832</v>
      </c>
    </row>
    <row r="262" spans="1:6" x14ac:dyDescent="0.25">
      <c r="A262" s="5">
        <f>(TAB!A262-DADOS!$H$2)</f>
        <v>2.4614717741935639</v>
      </c>
      <c r="B262" s="5">
        <f>(TAB!B262-DADOS!$I$2)</f>
        <v>1.9030645161290334</v>
      </c>
      <c r="C262" s="5">
        <f>(TAB!C262-DADOS!$J$2)</f>
        <v>2.1157661290322682</v>
      </c>
      <c r="D262" s="5">
        <f>(TAB!D262-DADOS!$K$2)</f>
        <v>2.3957661290322658</v>
      </c>
      <c r="E262" s="4">
        <f>(TAB!E262-DADOS!$L$2)</f>
        <v>12727760.810483813</v>
      </c>
      <c r="F262" s="4">
        <f>(TAB!F262-DADOS!$M$2)</f>
        <v>-649.91129032258323</v>
      </c>
    </row>
    <row r="263" spans="1:6" x14ac:dyDescent="0.25">
      <c r="A263" s="5">
        <f>(TAB!A263-DADOS!$H$2)</f>
        <v>1.621471774193564</v>
      </c>
      <c r="B263" s="5">
        <f>(TAB!B263-DADOS!$I$2)</f>
        <v>1.5930645161290347</v>
      </c>
      <c r="C263" s="5">
        <f>(TAB!C263-DADOS!$J$2)</f>
        <v>1.7657661290322686</v>
      </c>
      <c r="D263" s="5">
        <f>(TAB!D263-DADOS!$K$2)</f>
        <v>1.4457661290322648</v>
      </c>
      <c r="E263" s="4">
        <f>(TAB!E263-DADOS!$L$2)</f>
        <v>-490747099.18951619</v>
      </c>
      <c r="F263" s="4">
        <f>(TAB!F263-DADOS!$M$2)</f>
        <v>-31116.911290322583</v>
      </c>
    </row>
    <row r="264" spans="1:6" x14ac:dyDescent="0.25">
      <c r="A264" s="5">
        <f>(TAB!A264-DADOS!$H$2)</f>
        <v>1.8314717741935631</v>
      </c>
      <c r="B264" s="5">
        <f>(TAB!B264-DADOS!$I$2)</f>
        <v>1.8030645161290337</v>
      </c>
      <c r="C264" s="5">
        <f>(TAB!C264-DADOS!$J$2)</f>
        <v>1.6857661290322685</v>
      </c>
      <c r="D264" s="5">
        <f>(TAB!D264-DADOS!$K$2)</f>
        <v>1.6257661290322662</v>
      </c>
      <c r="E264" s="4">
        <f>(TAB!E264-DADOS!$L$2)</f>
        <v>-334558802.18951619</v>
      </c>
      <c r="F264" s="4">
        <f>(TAB!F264-DADOS!$M$2)</f>
        <v>-18292.911290322583</v>
      </c>
    </row>
    <row r="265" spans="1:6" x14ac:dyDescent="0.25">
      <c r="A265" s="5">
        <f>(TAB!A265-DADOS!$H$2)</f>
        <v>1.7414717741935632</v>
      </c>
      <c r="B265" s="5">
        <f>(TAB!B265-DADOS!$I$2)</f>
        <v>1.3830645161290338</v>
      </c>
      <c r="C265" s="5">
        <f>(TAB!C265-DADOS!$J$2)</f>
        <v>1.5257661290322684</v>
      </c>
      <c r="D265" s="5">
        <f>(TAB!D265-DADOS!$K$2)</f>
        <v>1.555766129032266</v>
      </c>
      <c r="E265" s="4">
        <f>(TAB!E265-DADOS!$L$2)</f>
        <v>-323235812.18951619</v>
      </c>
      <c r="F265" s="4">
        <f>(TAB!F265-DADOS!$M$2)</f>
        <v>-17748.911290322583</v>
      </c>
    </row>
    <row r="266" spans="1:6" x14ac:dyDescent="0.25">
      <c r="A266" s="5">
        <f>(TAB!A266-DADOS!$H$2)</f>
        <v>1.371471774193564</v>
      </c>
      <c r="B266" s="5">
        <f>(TAB!B266-DADOS!$I$2)</f>
        <v>1.4530645161290341</v>
      </c>
      <c r="C266" s="5">
        <f>(TAB!C266-DADOS!$J$2)</f>
        <v>1.4257661290322687</v>
      </c>
      <c r="D266" s="5">
        <f>(TAB!D266-DADOS!$K$2)</f>
        <v>1.2957661290322662</v>
      </c>
      <c r="E266" s="4">
        <f>(TAB!E266-DADOS!$L$2)</f>
        <v>-385464021.18951619</v>
      </c>
      <c r="F266" s="4">
        <f>(TAB!F266-DADOS!$M$2)</f>
        <v>-24396.911290322583</v>
      </c>
    </row>
    <row r="267" spans="1:6" x14ac:dyDescent="0.25">
      <c r="A267" s="5">
        <f>(TAB!A267-DADOS!$H$2)</f>
        <v>1.3814717741935638</v>
      </c>
      <c r="B267" s="5">
        <f>(TAB!B267-DADOS!$I$2)</f>
        <v>1.2730645161290344</v>
      </c>
      <c r="C267" s="5">
        <f>(TAB!C267-DADOS!$J$2)</f>
        <v>1.4357661290322685</v>
      </c>
      <c r="D267" s="5">
        <f>(TAB!D267-DADOS!$K$2)</f>
        <v>1.1957661290322648</v>
      </c>
      <c r="E267" s="4">
        <f>(TAB!E267-DADOS!$L$2)</f>
        <v>-518497156.18951619</v>
      </c>
      <c r="F267" s="4">
        <f>(TAB!F267-DADOS!$M$2)</f>
        <v>-33173.911290322583</v>
      </c>
    </row>
    <row r="268" spans="1:6" x14ac:dyDescent="0.25">
      <c r="A268" s="5">
        <f>(TAB!A268-DADOS!$H$2)</f>
        <v>1.2014717741935641</v>
      </c>
      <c r="B268" s="5">
        <f>(TAB!B268-DADOS!$I$2)</f>
        <v>1.0030645161290348</v>
      </c>
      <c r="C268" s="5">
        <f>(TAB!C268-DADOS!$J$2)</f>
        <v>1.1757661290322687</v>
      </c>
      <c r="D268" s="5">
        <f>(TAB!D268-DADOS!$K$2)</f>
        <v>1.0957661290322651</v>
      </c>
      <c r="E268" s="4">
        <f>(TAB!E268-DADOS!$L$2)</f>
        <v>-291830377.18951619</v>
      </c>
      <c r="F268" s="4">
        <f>(TAB!F268-DADOS!$M$2)</f>
        <v>-14913.911290322583</v>
      </c>
    </row>
    <row r="269" spans="1:6" x14ac:dyDescent="0.25">
      <c r="A269" s="5">
        <f>(TAB!A269-DADOS!$H$2)</f>
        <v>0.97147177419356368</v>
      </c>
      <c r="B269" s="5">
        <f>(TAB!B269-DADOS!$I$2)</f>
        <v>1.4130645161290349</v>
      </c>
      <c r="C269" s="5">
        <f>(TAB!C269-DADOS!$J$2)</f>
        <v>1.1757661290322687</v>
      </c>
      <c r="D269" s="5">
        <f>(TAB!D269-DADOS!$K$2)</f>
        <v>1.2057661290322663</v>
      </c>
      <c r="E269" s="4">
        <f>(TAB!E269-DADOS!$L$2)</f>
        <v>-4966753.1895161867</v>
      </c>
      <c r="F269" s="4">
        <f>(TAB!F269-DADOS!$M$2)</f>
        <v>-7291.9112903225832</v>
      </c>
    </row>
    <row r="270" spans="1:6" x14ac:dyDescent="0.25">
      <c r="A270" s="5">
        <f>(TAB!A270-DADOS!$H$2)</f>
        <v>1.3014717741935637</v>
      </c>
      <c r="B270" s="5">
        <f>(TAB!B270-DADOS!$I$2)</f>
        <v>1.4030645161290334</v>
      </c>
      <c r="C270" s="5">
        <f>(TAB!C270-DADOS!$J$2)</f>
        <v>1.2057661290322681</v>
      </c>
      <c r="D270" s="5">
        <f>(TAB!D270-DADOS!$K$2)</f>
        <v>1.2257661290322659</v>
      </c>
      <c r="E270" s="4">
        <f>(TAB!E270-DADOS!$L$2)</f>
        <v>-131401628.18951619</v>
      </c>
      <c r="F270" s="4">
        <f>(TAB!F270-DADOS!$M$2)</f>
        <v>-9775.9112903225832</v>
      </c>
    </row>
    <row r="271" spans="1:6" x14ac:dyDescent="0.25">
      <c r="A271" s="5">
        <f>(TAB!A271-DADOS!$H$2)</f>
        <v>1.3114717741935635</v>
      </c>
      <c r="B271" s="5">
        <f>(TAB!B271-DADOS!$I$2)</f>
        <v>1.4130645161290349</v>
      </c>
      <c r="C271" s="5">
        <f>(TAB!C271-DADOS!$J$2)</f>
        <v>1.2657661290322686</v>
      </c>
      <c r="D271" s="5">
        <f>(TAB!D271-DADOS!$K$2)</f>
        <v>1.3357661290322653</v>
      </c>
      <c r="E271" s="4">
        <f>(TAB!E271-DADOS!$L$2)</f>
        <v>-144712083.18951619</v>
      </c>
      <c r="F271" s="4">
        <f>(TAB!F271-DADOS!$M$2)</f>
        <v>-8345.9112903225832</v>
      </c>
    </row>
    <row r="272" spans="1:6" x14ac:dyDescent="0.25">
      <c r="A272" s="5">
        <f>(TAB!A272-DADOS!$H$2)</f>
        <v>1.3214717741935633</v>
      </c>
      <c r="B272" s="5">
        <f>(TAB!B272-DADOS!$I$2)</f>
        <v>1.8330645161290349</v>
      </c>
      <c r="C272" s="5">
        <f>(TAB!C272-DADOS!$J$2)</f>
        <v>1.5157661290322686</v>
      </c>
      <c r="D272" s="5">
        <f>(TAB!D272-DADOS!$K$2)</f>
        <v>1.635766129032266</v>
      </c>
      <c r="E272" s="4">
        <f>(TAB!E272-DADOS!$L$2)</f>
        <v>-29378994.189516187</v>
      </c>
      <c r="F272" s="4">
        <f>(TAB!F272-DADOS!$M$2)</f>
        <v>-10172.911290322583</v>
      </c>
    </row>
    <row r="273" spans="1:6" x14ac:dyDescent="0.25">
      <c r="A273" s="5">
        <f>(TAB!A273-DADOS!$H$2)</f>
        <v>1.7214717741935637</v>
      </c>
      <c r="B273" s="5">
        <f>(TAB!B273-DADOS!$I$2)</f>
        <v>1.8530645161290344</v>
      </c>
      <c r="C273" s="5">
        <f>(TAB!C273-DADOS!$J$2)</f>
        <v>1.9257661290322687</v>
      </c>
      <c r="D273" s="5">
        <f>(TAB!D273-DADOS!$K$2)</f>
        <v>1.885766129032266</v>
      </c>
      <c r="E273" s="4">
        <f>(TAB!E273-DADOS!$L$2)</f>
        <v>-36737658.189516187</v>
      </c>
      <c r="F273" s="4">
        <f>(TAB!F273-DADOS!$M$2)</f>
        <v>-12015.911290322583</v>
      </c>
    </row>
    <row r="274" spans="1:6" x14ac:dyDescent="0.25">
      <c r="A274" s="5">
        <f>(TAB!A274-DADOS!$H$2)</f>
        <v>1.8114717741935635</v>
      </c>
      <c r="B274" s="5">
        <f>(TAB!B274-DADOS!$I$2)</f>
        <v>1.7330645161290334</v>
      </c>
      <c r="C274" s="5">
        <f>(TAB!C274-DADOS!$J$2)</f>
        <v>1.495766129032269</v>
      </c>
      <c r="D274" s="5">
        <f>(TAB!D274-DADOS!$K$2)</f>
        <v>1.6557661290322656</v>
      </c>
      <c r="E274" s="4">
        <f>(TAB!E274-DADOS!$L$2)</f>
        <v>32623940.810483813</v>
      </c>
      <c r="F274" s="4">
        <f>(TAB!F274-DADOS!$M$2)</f>
        <v>13621.088709677417</v>
      </c>
    </row>
    <row r="275" spans="1:6" x14ac:dyDescent="0.25">
      <c r="A275" s="5">
        <f>(TAB!A275-DADOS!$H$2)</f>
        <v>1.7014717741935641</v>
      </c>
      <c r="B275" s="5">
        <f>(TAB!B275-DADOS!$I$2)</f>
        <v>2.3830645161290338</v>
      </c>
      <c r="C275" s="5">
        <f>(TAB!C275-DADOS!$J$2)</f>
        <v>1.9057661290322692</v>
      </c>
      <c r="D275" s="5">
        <f>(TAB!D275-DADOS!$K$2)</f>
        <v>2.2157661290322661</v>
      </c>
      <c r="E275" s="4">
        <f>(TAB!E275-DADOS!$L$2)</f>
        <v>66050148.810483813</v>
      </c>
      <c r="F275" s="4">
        <f>(TAB!F275-DADOS!$M$2)</f>
        <v>7545.0887096774168</v>
      </c>
    </row>
    <row r="276" spans="1:6" x14ac:dyDescent="0.25">
      <c r="A276" s="5">
        <f>(TAB!A276-DADOS!$H$2)</f>
        <v>2.4114717741935632</v>
      </c>
      <c r="B276" s="5">
        <f>(TAB!B276-DADOS!$I$2)</f>
        <v>2.5030645161290348</v>
      </c>
      <c r="C276" s="5">
        <f>(TAB!C276-DADOS!$J$2)</f>
        <v>2.5457661290322697</v>
      </c>
      <c r="D276" s="5">
        <f>(TAB!D276-DADOS!$K$2)</f>
        <v>2.435766129032265</v>
      </c>
      <c r="E276" s="4">
        <f>(TAB!E276-DADOS!$L$2)</f>
        <v>-81234118.189516187</v>
      </c>
      <c r="F276" s="4">
        <f>(TAB!F276-DADOS!$M$2)</f>
        <v>280.08870967741677</v>
      </c>
    </row>
    <row r="277" spans="1:6" x14ac:dyDescent="0.25">
      <c r="A277" s="5">
        <f>(TAB!A277-DADOS!$H$2)</f>
        <v>2.5614717741935635</v>
      </c>
      <c r="B277" s="5">
        <f>(TAB!B277-DADOS!$I$2)</f>
        <v>2.7430645161290332</v>
      </c>
      <c r="C277" s="5">
        <f>(TAB!C277-DADOS!$J$2)</f>
        <v>2.6457661290322694</v>
      </c>
      <c r="D277" s="5">
        <f>(TAB!D277-DADOS!$K$2)</f>
        <v>2.6957661290322648</v>
      </c>
      <c r="E277" s="4">
        <f>(TAB!E277-DADOS!$L$2)</f>
        <v>-43798991.189516187</v>
      </c>
      <c r="F277" s="4">
        <f>(TAB!F277-DADOS!$M$2)</f>
        <v>-2484.9112903225832</v>
      </c>
    </row>
    <row r="278" spans="1:6" x14ac:dyDescent="0.25">
      <c r="A278" s="5">
        <f>(TAB!A278-DADOS!$H$2)</f>
        <v>2.541471774193564</v>
      </c>
      <c r="B278" s="5">
        <f>(TAB!B278-DADOS!$I$2)</f>
        <v>2.8330645161290349</v>
      </c>
      <c r="C278" s="5">
        <f>(TAB!C278-DADOS!$J$2)</f>
        <v>2.6857661290322685</v>
      </c>
      <c r="D278" s="5">
        <f>(TAB!D278-DADOS!$K$2)</f>
        <v>2.6457661290322658</v>
      </c>
      <c r="E278" s="4">
        <f>(TAB!E278-DADOS!$L$2)</f>
        <v>-16872314.189516187</v>
      </c>
      <c r="F278" s="4">
        <f>(TAB!F278-DADOS!$M$2)</f>
        <v>-8291.9112903225832</v>
      </c>
    </row>
    <row r="279" spans="1:6" x14ac:dyDescent="0.25">
      <c r="A279" s="5">
        <f>(TAB!A279-DADOS!$H$2)</f>
        <v>2.6614717741935632</v>
      </c>
      <c r="B279" s="5">
        <f>(TAB!B279-DADOS!$I$2)</f>
        <v>2.9230645161290347</v>
      </c>
      <c r="C279" s="5">
        <f>(TAB!C279-DADOS!$J$2)</f>
        <v>2.6857661290322685</v>
      </c>
      <c r="D279" s="5">
        <f>(TAB!D279-DADOS!$K$2)</f>
        <v>2.7457661290322655</v>
      </c>
      <c r="E279" s="4">
        <f>(TAB!E279-DADOS!$L$2)</f>
        <v>47014416.810483813</v>
      </c>
      <c r="F279" s="4">
        <f>(TAB!F279-DADOS!$M$2)</f>
        <v>-5633.9112903225832</v>
      </c>
    </row>
    <row r="280" spans="1:6" x14ac:dyDescent="0.25">
      <c r="A280" s="5">
        <f>(TAB!A280-DADOS!$H$2)</f>
        <v>2.8214717741935633</v>
      </c>
      <c r="B280" s="5">
        <f>(TAB!B280-DADOS!$I$2)</f>
        <v>3.2530645161290348</v>
      </c>
      <c r="C280" s="5">
        <f>(TAB!C280-DADOS!$J$2)</f>
        <v>2.9357661290322685</v>
      </c>
      <c r="D280" s="5">
        <f>(TAB!D280-DADOS!$K$2)</f>
        <v>3.0757661290322638</v>
      </c>
      <c r="E280" s="4">
        <f>(TAB!E280-DADOS!$L$2)</f>
        <v>201216268.81048381</v>
      </c>
      <c r="F280" s="4">
        <f>(TAB!F280-DADOS!$M$2)</f>
        <v>-249.91129032258323</v>
      </c>
    </row>
    <row r="281" spans="1:6" x14ac:dyDescent="0.25">
      <c r="A281" s="5">
        <f>(TAB!A281-DADOS!$H$2)</f>
        <v>3.1114717741935625</v>
      </c>
      <c r="B281" s="5">
        <f>(TAB!B281-DADOS!$I$2)</f>
        <v>2.9530645161290341</v>
      </c>
      <c r="C281" s="5">
        <f>(TAB!C281-DADOS!$J$2)</f>
        <v>2.9057661290322692</v>
      </c>
      <c r="D281" s="5">
        <f>(TAB!D281-DADOS!$K$2)</f>
        <v>2.9457661290322648</v>
      </c>
      <c r="E281" s="4">
        <f>(TAB!E281-DADOS!$L$2)</f>
        <v>422042241.81048381</v>
      </c>
      <c r="F281" s="4">
        <f>(TAB!F281-DADOS!$M$2)</f>
        <v>27316.088709677417</v>
      </c>
    </row>
    <row r="282" spans="1:6" x14ac:dyDescent="0.25">
      <c r="A282" s="5">
        <f>(TAB!A282-DADOS!$H$2)</f>
        <v>2.621471774193564</v>
      </c>
      <c r="B282" s="5">
        <f>(TAB!B282-DADOS!$I$2)</f>
        <v>2.9630645161290357</v>
      </c>
      <c r="C282" s="5">
        <f>(TAB!C282-DADOS!$J$2)</f>
        <v>2.7157661290322697</v>
      </c>
      <c r="D282" s="5">
        <f>(TAB!D282-DADOS!$K$2)</f>
        <v>2.8357661290322653</v>
      </c>
      <c r="E282" s="4">
        <f>(TAB!E282-DADOS!$L$2)</f>
        <v>151228138.81048381</v>
      </c>
      <c r="F282" s="4">
        <f>(TAB!F282-DADOS!$M$2)</f>
        <v>4148.0887096774168</v>
      </c>
    </row>
    <row r="283" spans="1:6" x14ac:dyDescent="0.25">
      <c r="A283" s="5">
        <f>(TAB!A283-DADOS!$H$2)</f>
        <v>2.791471774193564</v>
      </c>
      <c r="B283" s="5">
        <f>(TAB!B283-DADOS!$I$2)</f>
        <v>2.0730645161290333</v>
      </c>
      <c r="C283" s="5">
        <f>(TAB!C283-DADOS!$J$2)</f>
        <v>1.9157661290322689</v>
      </c>
      <c r="D283" s="5">
        <f>(TAB!D283-DADOS!$K$2)</f>
        <v>2.6557661290322656</v>
      </c>
      <c r="E283" s="4">
        <f>(TAB!E283-DADOS!$L$2)</f>
        <v>302294316.81048381</v>
      </c>
      <c r="F283" s="4">
        <f>(TAB!F283-DADOS!$M$2)</f>
        <v>15487.088709677417</v>
      </c>
    </row>
    <row r="284" spans="1:6" x14ac:dyDescent="0.25">
      <c r="A284" s="5">
        <f>(TAB!A284-DADOS!$H$2)</f>
        <v>2.4014717741935634</v>
      </c>
      <c r="B284" s="5">
        <f>(TAB!B284-DADOS!$I$2)</f>
        <v>2.9530645161290341</v>
      </c>
      <c r="C284" s="5">
        <f>(TAB!C284-DADOS!$J$2)</f>
        <v>2.495766129032269</v>
      </c>
      <c r="D284" s="5">
        <f>(TAB!D284-DADOS!$K$2)</f>
        <v>3.0957661290322669</v>
      </c>
      <c r="E284" s="4">
        <f>(TAB!E284-DADOS!$L$2)</f>
        <v>462364163.81048381</v>
      </c>
      <c r="F284" s="4">
        <f>(TAB!F284-DADOS!$M$2)</f>
        <v>29125.088709677417</v>
      </c>
    </row>
    <row r="285" spans="1:6" x14ac:dyDescent="0.25">
      <c r="A285" s="5">
        <f>(TAB!A285-DADOS!$H$2)</f>
        <v>2.9614717741935639</v>
      </c>
      <c r="B285" s="5">
        <f>(TAB!B285-DADOS!$I$2)</f>
        <v>2.8530645161290344</v>
      </c>
      <c r="C285" s="5">
        <f>(TAB!C285-DADOS!$J$2)</f>
        <v>2.7757661290322684</v>
      </c>
      <c r="D285" s="5">
        <f>(TAB!D285-DADOS!$K$2)</f>
        <v>2.9357661290322667</v>
      </c>
      <c r="E285" s="4">
        <f>(TAB!E285-DADOS!$L$2)</f>
        <v>715175974.81048381</v>
      </c>
      <c r="F285" s="4">
        <f>(TAB!F285-DADOS!$M$2)</f>
        <v>19745.088709677417</v>
      </c>
    </row>
    <row r="286" spans="1:6" x14ac:dyDescent="0.25">
      <c r="A286" s="5">
        <f>(TAB!A286-DADOS!$H$2)</f>
        <v>1.621471774193564</v>
      </c>
      <c r="B286" s="5">
        <f>(TAB!B286-DADOS!$I$2)</f>
        <v>2.2530645161290348</v>
      </c>
      <c r="C286" s="5">
        <f>(TAB!C286-DADOS!$J$2)</f>
        <v>1.7557661290322688</v>
      </c>
      <c r="D286" s="5">
        <f>(TAB!D286-DADOS!$K$2)</f>
        <v>2.1257661290322662</v>
      </c>
      <c r="E286" s="4">
        <f>(TAB!E286-DADOS!$L$2)</f>
        <v>202762446.81048381</v>
      </c>
      <c r="F286" s="4">
        <f>(TAB!F286-DADOS!$M$2)</f>
        <v>8705.0887096774168</v>
      </c>
    </row>
    <row r="287" spans="1:6" x14ac:dyDescent="0.25">
      <c r="A287" s="5">
        <f>(TAB!A287-DADOS!$H$2)</f>
        <v>2.4214717741935647</v>
      </c>
      <c r="B287" s="5">
        <f>(TAB!B287-DADOS!$I$2)</f>
        <v>2.1530645161290334</v>
      </c>
      <c r="C287" s="5">
        <f>(TAB!C287-DADOS!$J$2)</f>
        <v>2.3657661290322682</v>
      </c>
      <c r="D287" s="5">
        <f>(TAB!D287-DADOS!$K$2)</f>
        <v>2.305766129032266</v>
      </c>
      <c r="E287" s="4">
        <f>(TAB!E287-DADOS!$L$2)</f>
        <v>-3172471.1895161867</v>
      </c>
      <c r="F287" s="4">
        <f>(TAB!F287-DADOS!$M$2)</f>
        <v>-833.91129032258323</v>
      </c>
    </row>
    <row r="288" spans="1:6" x14ac:dyDescent="0.25">
      <c r="A288" s="5">
        <f>(TAB!A288-DADOS!$H$2)</f>
        <v>2.2614717741935646</v>
      </c>
      <c r="B288" s="5">
        <f>(TAB!B288-DADOS!$I$2)</f>
        <v>2.2030645161290341</v>
      </c>
      <c r="C288" s="5">
        <f>(TAB!C288-DADOS!$J$2)</f>
        <v>2.2157661290322697</v>
      </c>
      <c r="D288" s="5">
        <f>(TAB!D288-DADOS!$K$2)</f>
        <v>2.265766129032265</v>
      </c>
      <c r="E288" s="4">
        <f>(TAB!E288-DADOS!$L$2)</f>
        <v>127062674.81048381</v>
      </c>
      <c r="F288" s="4">
        <f>(TAB!F288-DADOS!$M$2)</f>
        <v>8154.0887096774168</v>
      </c>
    </row>
    <row r="289" spans="1:6" x14ac:dyDescent="0.25">
      <c r="A289" s="5">
        <f>(TAB!A289-DADOS!$H$2)</f>
        <v>2.541471774193564</v>
      </c>
      <c r="B289" s="5">
        <f>(TAB!B289-DADOS!$I$2)</f>
        <v>2.8530645161290344</v>
      </c>
      <c r="C289" s="5">
        <f>(TAB!C289-DADOS!$J$2)</f>
        <v>2.745766129032269</v>
      </c>
      <c r="D289" s="5">
        <f>(TAB!D289-DADOS!$K$2)</f>
        <v>2.6457661290322658</v>
      </c>
      <c r="E289" s="4">
        <f>(TAB!E289-DADOS!$L$2)</f>
        <v>-369326561.18951619</v>
      </c>
      <c r="F289" s="4">
        <f>(TAB!F289-DADOS!$M$2)</f>
        <v>-26003.911290322583</v>
      </c>
    </row>
    <row r="290" spans="1:6" x14ac:dyDescent="0.25">
      <c r="A290" s="5">
        <f>(TAB!A290-DADOS!$H$2)</f>
        <v>2.8114717741935635</v>
      </c>
      <c r="B290" s="5">
        <f>(TAB!B290-DADOS!$I$2)</f>
        <v>2.6730645161290347</v>
      </c>
      <c r="C290" s="5">
        <f>(TAB!C290-DADOS!$J$2)</f>
        <v>2.6957661290322683</v>
      </c>
      <c r="D290" s="5">
        <f>(TAB!D290-DADOS!$K$2)</f>
        <v>2.7357661290322657</v>
      </c>
      <c r="E290" s="4">
        <f>(TAB!E290-DADOS!$L$2)</f>
        <v>70016136.810483813</v>
      </c>
      <c r="F290" s="4">
        <f>(TAB!F290-DADOS!$M$2)</f>
        <v>-1888.9112903225832</v>
      </c>
    </row>
    <row r="291" spans="1:6" x14ac:dyDescent="0.25">
      <c r="A291" s="5">
        <f>(TAB!A291-DADOS!$H$2)</f>
        <v>2.8914717741935636</v>
      </c>
      <c r="B291" s="5">
        <f>(TAB!B291-DADOS!$I$2)</f>
        <v>2.8830645161290338</v>
      </c>
      <c r="C291" s="5">
        <f>(TAB!C291-DADOS!$J$2)</f>
        <v>2.4157661290322689</v>
      </c>
      <c r="D291" s="5">
        <f>(TAB!D291-DADOS!$K$2)</f>
        <v>2.8257661290322638</v>
      </c>
      <c r="E291" s="4">
        <f>(TAB!E291-DADOS!$L$2)</f>
        <v>324059354.81048381</v>
      </c>
      <c r="F291" s="4">
        <f>(TAB!F291-DADOS!$M$2)</f>
        <v>6101.0887096774168</v>
      </c>
    </row>
    <row r="292" spans="1:6" x14ac:dyDescent="0.25">
      <c r="A292" s="5">
        <f>(TAB!A292-DADOS!$H$2)</f>
        <v>2.541471774193564</v>
      </c>
      <c r="B292" s="5">
        <f>(TAB!B292-DADOS!$I$2)</f>
        <v>2.0030645161290348</v>
      </c>
      <c r="C292" s="5">
        <f>(TAB!C292-DADOS!$J$2)</f>
        <v>2.0457661290322697</v>
      </c>
      <c r="D292" s="5">
        <f>(TAB!D292-DADOS!$K$2)</f>
        <v>2.3257661290322655</v>
      </c>
      <c r="E292" s="4">
        <f>(TAB!E292-DADOS!$L$2)</f>
        <v>302897467.81048381</v>
      </c>
      <c r="F292" s="4">
        <f>(TAB!F292-DADOS!$M$2)</f>
        <v>22238.088709677417</v>
      </c>
    </row>
    <row r="293" spans="1:6" x14ac:dyDescent="0.25">
      <c r="A293" s="5">
        <f>(TAB!A293-DADOS!$H$2)</f>
        <v>1.4814717741935635</v>
      </c>
      <c r="B293" s="5">
        <f>(TAB!B293-DADOS!$I$2)</f>
        <v>1.3230645161290333</v>
      </c>
      <c r="C293" s="5">
        <f>(TAB!C293-DADOS!$J$2)</f>
        <v>1.3757661290322698</v>
      </c>
      <c r="D293" s="5">
        <f>(TAB!D293-DADOS!$K$2)</f>
        <v>1.435766129032265</v>
      </c>
      <c r="E293" s="4">
        <f>(TAB!E293-DADOS!$L$2)</f>
        <v>196768065.81048381</v>
      </c>
      <c r="F293" s="4">
        <f>(TAB!F293-DADOS!$M$2)</f>
        <v>8505.0887096774168</v>
      </c>
    </row>
    <row r="294" spans="1:6" x14ac:dyDescent="0.25">
      <c r="A294" s="5">
        <f>(TAB!A294-DADOS!$H$2)</f>
        <v>1.251471774193563</v>
      </c>
      <c r="B294" s="5">
        <f>(TAB!B294-DADOS!$I$2)</f>
        <v>2.1030645161290344</v>
      </c>
      <c r="C294" s="5">
        <f>(TAB!C294-DADOS!$J$2)</f>
        <v>1.4557661290322681</v>
      </c>
      <c r="D294" s="5">
        <f>(TAB!D294-DADOS!$K$2)</f>
        <v>2.0657661290322658</v>
      </c>
      <c r="E294" s="4">
        <f>(TAB!E294-DADOS!$L$2)</f>
        <v>168712542.81048381</v>
      </c>
      <c r="F294" s="4">
        <f>(TAB!F294-DADOS!$M$2)</f>
        <v>14379.088709677417</v>
      </c>
    </row>
    <row r="295" spans="1:6" x14ac:dyDescent="0.25">
      <c r="A295" s="5">
        <f>(TAB!A295-DADOS!$H$2)</f>
        <v>1.7014717741935641</v>
      </c>
      <c r="B295" s="5">
        <f>(TAB!B295-DADOS!$I$2)</f>
        <v>1.5030645161290348</v>
      </c>
      <c r="C295" s="5">
        <f>(TAB!C295-DADOS!$J$2)</f>
        <v>1.3457661290322687</v>
      </c>
      <c r="D295" s="5">
        <f>(TAB!D295-DADOS!$K$2)</f>
        <v>1.7057661290322663</v>
      </c>
      <c r="E295" s="4">
        <f>(TAB!E295-DADOS!$L$2)</f>
        <v>528529614.81048381</v>
      </c>
      <c r="F295" s="4">
        <f>(TAB!F295-DADOS!$M$2)</f>
        <v>23585.088709677417</v>
      </c>
    </row>
    <row r="296" spans="1:6" x14ac:dyDescent="0.25">
      <c r="A296" s="5">
        <f>(TAB!A296-DADOS!$H$2)</f>
        <v>0.96147177419356389</v>
      </c>
      <c r="B296" s="5">
        <f>(TAB!B296-DADOS!$I$2)</f>
        <v>0.7530645161290348</v>
      </c>
      <c r="C296" s="5">
        <f>(TAB!C296-DADOS!$J$2)</f>
        <v>0.49576612903226902</v>
      </c>
      <c r="D296" s="5">
        <f>(TAB!D296-DADOS!$K$2)</f>
        <v>0.92576612903226518</v>
      </c>
      <c r="E296" s="4">
        <f>(TAB!E296-DADOS!$L$2)</f>
        <v>589282421.81048381</v>
      </c>
      <c r="F296" s="4">
        <f>(TAB!F296-DADOS!$M$2)</f>
        <v>-35517.911290322583</v>
      </c>
    </row>
    <row r="297" spans="1:6" x14ac:dyDescent="0.25">
      <c r="A297" s="5">
        <f>(TAB!A297-DADOS!$H$2)</f>
        <v>0.97147177419356368</v>
      </c>
      <c r="B297" s="5">
        <f>(TAB!B297-DADOS!$I$2)</f>
        <v>2.1330645161290338</v>
      </c>
      <c r="C297" s="5">
        <f>(TAB!C297-DADOS!$J$2)</f>
        <v>1.1057661290322685</v>
      </c>
      <c r="D297" s="5">
        <f>(TAB!D297-DADOS!$K$2)</f>
        <v>2.2057661290322663</v>
      </c>
      <c r="E297" s="4">
        <f>(TAB!E297-DADOS!$L$2)</f>
        <v>1301201523.8104839</v>
      </c>
      <c r="F297" s="4">
        <f>(TAB!F297-DADOS!$M$2)</f>
        <v>6745.0887096774168</v>
      </c>
    </row>
    <row r="298" spans="1:6" x14ac:dyDescent="0.25">
      <c r="A298" s="5">
        <f>(TAB!A298-DADOS!$H$2)</f>
        <v>2.4614717741935639</v>
      </c>
      <c r="B298" s="5">
        <f>(TAB!B298-DADOS!$I$2)</f>
        <v>4.0530645161290355</v>
      </c>
      <c r="C298" s="5">
        <f>(TAB!C298-DADOS!$J$2)</f>
        <v>2.6657661290322689</v>
      </c>
      <c r="D298" s="5">
        <f>(TAB!D298-DADOS!$K$2)</f>
        <v>3.9257661290322652</v>
      </c>
      <c r="E298" s="4">
        <f>(TAB!E298-DADOS!$L$2)</f>
        <v>932779915.81048381</v>
      </c>
      <c r="F298" s="4">
        <f>(TAB!F298-DADOS!$M$2)</f>
        <v>56279.088709677417</v>
      </c>
    </row>
    <row r="299" spans="1:6" x14ac:dyDescent="0.25">
      <c r="A299" s="5">
        <f>(TAB!A299-DADOS!$H$2)</f>
        <v>3.6114717741935625</v>
      </c>
      <c r="B299" s="5">
        <f>(TAB!B299-DADOS!$I$2)</f>
        <v>2.8030645161290337</v>
      </c>
      <c r="C299" s="5">
        <f>(TAB!C299-DADOS!$J$2)</f>
        <v>2.9757661290322694</v>
      </c>
      <c r="D299" s="5">
        <f>(TAB!D299-DADOS!$K$2)</f>
        <v>3.8457661290322669</v>
      </c>
      <c r="E299" s="4">
        <f>(TAB!E299-DADOS!$L$2)</f>
        <v>1231974413.8104839</v>
      </c>
      <c r="F299" s="4">
        <f>(TAB!F299-DADOS!$M$2)</f>
        <v>55693.088709677417</v>
      </c>
    </row>
    <row r="300" spans="1:6" x14ac:dyDescent="0.25">
      <c r="A300" s="5">
        <f>(TAB!A300-DADOS!$H$2)</f>
        <v>4.001471774193563</v>
      </c>
      <c r="B300" s="5">
        <f>(TAB!B300-DADOS!$I$2)</f>
        <v>4.0530645161290355</v>
      </c>
      <c r="C300" s="5">
        <f>(TAB!C300-DADOS!$J$2)</f>
        <v>3.8957661290322694</v>
      </c>
      <c r="D300" s="5">
        <f>(TAB!D300-DADOS!$K$2)</f>
        <v>4.2257661290322659</v>
      </c>
      <c r="E300" s="4">
        <f>(TAB!E300-DADOS!$L$2)</f>
        <v>362790432.81048381</v>
      </c>
      <c r="F300" s="4">
        <f>(TAB!F300-DADOS!$M$2)</f>
        <v>4857.0887096774168</v>
      </c>
    </row>
    <row r="301" spans="1:6" x14ac:dyDescent="0.25">
      <c r="A301" s="5">
        <f>(TAB!A301-DADOS!$H$2)</f>
        <v>4.1714717741935647</v>
      </c>
      <c r="B301" s="5">
        <f>(TAB!B301-DADOS!$I$2)</f>
        <v>3.6630645161290349</v>
      </c>
      <c r="C301" s="5">
        <f>(TAB!C301-DADOS!$J$2)</f>
        <v>3.8757661290322698</v>
      </c>
      <c r="D301" s="5">
        <f>(TAB!D301-DADOS!$K$2)</f>
        <v>3.9557661290322663</v>
      </c>
      <c r="E301" s="4">
        <f>(TAB!E301-DADOS!$L$2)</f>
        <v>276343875.81048381</v>
      </c>
      <c r="F301" s="4">
        <f>(TAB!F301-DADOS!$M$2)</f>
        <v>7539.0887096774168</v>
      </c>
    </row>
    <row r="302" spans="1:6" x14ac:dyDescent="0.25">
      <c r="A302" s="5">
        <f>(TAB!A302-DADOS!$H$2)</f>
        <v>2.9514717741935641</v>
      </c>
      <c r="B302" s="5">
        <f>(TAB!B302-DADOS!$I$2)</f>
        <v>3.423064516129033</v>
      </c>
      <c r="C302" s="5">
        <f>(TAB!C302-DADOS!$J$2)</f>
        <v>3.0757661290322691</v>
      </c>
      <c r="D302" s="5">
        <f>(TAB!D302-DADOS!$K$2)</f>
        <v>3.3257661290322638</v>
      </c>
      <c r="E302" s="4">
        <f>(TAB!E302-DADOS!$L$2)</f>
        <v>396403010.81048381</v>
      </c>
      <c r="F302" s="4">
        <f>(TAB!F302-DADOS!$M$2)</f>
        <v>19170.088709677417</v>
      </c>
    </row>
    <row r="303" spans="1:6" x14ac:dyDescent="0.25">
      <c r="A303" s="5">
        <f>(TAB!A303-DADOS!$H$2)</f>
        <v>3.0914717741935629</v>
      </c>
      <c r="B303" s="5">
        <f>(TAB!B303-DADOS!$I$2)</f>
        <v>3.5830645161290331</v>
      </c>
      <c r="C303" s="5">
        <f>(TAB!C303-DADOS!$J$2)</f>
        <v>3.295766129032268</v>
      </c>
      <c r="D303" s="5">
        <f>(TAB!D303-DADOS!$K$2)</f>
        <v>3.7757661290322666</v>
      </c>
      <c r="E303" s="4">
        <f>(TAB!E303-DADOS!$L$2)</f>
        <v>336534495.81048381</v>
      </c>
      <c r="F303" s="4">
        <f>(TAB!F303-DADOS!$M$2)</f>
        <v>21175.088709677417</v>
      </c>
    </row>
    <row r="304" spans="1:6" x14ac:dyDescent="0.25">
      <c r="A304" s="5">
        <f>(TAB!A304-DADOS!$H$2)</f>
        <v>3.8214717741935633</v>
      </c>
      <c r="B304" s="5">
        <f>(TAB!B304-DADOS!$I$2)</f>
        <v>4.8330645161290331</v>
      </c>
      <c r="C304" s="5">
        <f>(TAB!C304-DADOS!$J$2)</f>
        <v>3.7257661290322677</v>
      </c>
      <c r="D304" s="5">
        <f>(TAB!D304-DADOS!$K$2)</f>
        <v>4.6257661290322645</v>
      </c>
      <c r="E304" s="4">
        <f>(TAB!E304-DADOS!$L$2)</f>
        <v>577291477.81048381</v>
      </c>
      <c r="F304" s="4">
        <f>(TAB!F304-DADOS!$M$2)</f>
        <v>22227.088709677417</v>
      </c>
    </row>
    <row r="305" spans="1:6" x14ac:dyDescent="0.25">
      <c r="A305" s="5">
        <f>(TAB!A305-DADOS!$H$2)</f>
        <v>4.6514717741935652</v>
      </c>
      <c r="B305" s="5">
        <f>(TAB!B305-DADOS!$I$2)</f>
        <v>4.9830645161290352</v>
      </c>
      <c r="C305" s="5">
        <f>(TAB!C305-DADOS!$J$2)</f>
        <v>4.7757661290322684</v>
      </c>
      <c r="D305" s="5">
        <f>(TAB!D305-DADOS!$K$2)</f>
        <v>4.9157661290322672</v>
      </c>
      <c r="E305" s="4">
        <f>(TAB!E305-DADOS!$L$2)</f>
        <v>147027680.81048381</v>
      </c>
      <c r="F305" s="4">
        <f>(TAB!F305-DADOS!$M$2)</f>
        <v>10680.088709677417</v>
      </c>
    </row>
    <row r="306" spans="1:6" x14ac:dyDescent="0.25">
      <c r="A306" s="5">
        <f>(TAB!A306-DADOS!$H$2)</f>
        <v>5.0514717741935637</v>
      </c>
      <c r="B306" s="5">
        <f>(TAB!B306-DADOS!$I$2)</f>
        <v>4.9430645161290325</v>
      </c>
      <c r="C306" s="5">
        <f>(TAB!C306-DADOS!$J$2)</f>
        <v>5.1157661290322682</v>
      </c>
      <c r="D306" s="5">
        <f>(TAB!D306-DADOS!$K$2)</f>
        <v>5.0357661290322646</v>
      </c>
      <c r="E306" s="4">
        <f>(TAB!E306-DADOS!$L$2)</f>
        <v>82238510.810483813</v>
      </c>
      <c r="F306" s="4">
        <f>(TAB!F306-DADOS!$M$2)</f>
        <v>-12071.911290322583</v>
      </c>
    </row>
    <row r="307" spans="1:6" x14ac:dyDescent="0.25">
      <c r="A307" s="5">
        <f>(TAB!A307-DADOS!$H$2)</f>
        <v>5.0514717741935637</v>
      </c>
      <c r="B307" s="5">
        <f>(TAB!B307-DADOS!$I$2)</f>
        <v>5.0630645161290335</v>
      </c>
      <c r="C307" s="5">
        <f>(TAB!C307-DADOS!$J$2)</f>
        <v>5.2557661290322688</v>
      </c>
      <c r="D307" s="5">
        <f>(TAB!D307-DADOS!$K$2)</f>
        <v>5.2357661290322639</v>
      </c>
      <c r="E307" s="4">
        <f>(TAB!E307-DADOS!$L$2)</f>
        <v>197565260.81048381</v>
      </c>
      <c r="F307" s="4">
        <f>(TAB!F307-DADOS!$M$2)</f>
        <v>-1687.9112903225832</v>
      </c>
    </row>
    <row r="308" spans="1:6" x14ac:dyDescent="0.25">
      <c r="A308" s="5">
        <f>(TAB!A308-DADOS!$H$2)</f>
        <v>5.0614717741935653</v>
      </c>
      <c r="B308" s="5">
        <f>(TAB!B308-DADOS!$I$2)</f>
        <v>4.6530645161290334</v>
      </c>
      <c r="C308" s="5">
        <f>(TAB!C308-DADOS!$J$2)</f>
        <v>4.7757661290322684</v>
      </c>
      <c r="D308" s="5">
        <f>(TAB!D308-DADOS!$K$2)</f>
        <v>4.9957661290322655</v>
      </c>
      <c r="E308" s="4">
        <f>(TAB!E308-DADOS!$L$2)</f>
        <v>324074520.81048381</v>
      </c>
      <c r="F308" s="4">
        <f>(TAB!F308-DADOS!$M$2)</f>
        <v>758.08870967741677</v>
      </c>
    </row>
    <row r="309" spans="1:6" x14ac:dyDescent="0.25">
      <c r="A309" s="5">
        <f>(TAB!A309-DADOS!$H$2)</f>
        <v>4.9614717741935639</v>
      </c>
      <c r="B309" s="5">
        <f>(TAB!B309-DADOS!$I$2)</f>
        <v>5.173064516129033</v>
      </c>
      <c r="C309" s="5">
        <f>(TAB!C309-DADOS!$J$2)</f>
        <v>4.8757661290322698</v>
      </c>
      <c r="D309" s="5">
        <f>(TAB!D309-DADOS!$K$2)</f>
        <v>5.0357661290322646</v>
      </c>
      <c r="E309" s="4">
        <f>(TAB!E309-DADOS!$L$2)</f>
        <v>436309330.81048381</v>
      </c>
      <c r="F309" s="4">
        <f>(TAB!F309-DADOS!$M$2)</f>
        <v>14977.088709677417</v>
      </c>
    </row>
    <row r="310" spans="1:6" x14ac:dyDescent="0.25">
      <c r="A310" s="5">
        <f>(TAB!A310-DADOS!$H$2)</f>
        <v>5.1614717741935632</v>
      </c>
      <c r="B310" s="5">
        <f>(TAB!B310-DADOS!$I$2)</f>
        <v>5.2130645161290357</v>
      </c>
      <c r="C310" s="5">
        <f>(TAB!C310-DADOS!$J$2)</f>
        <v>5.1657661290322689</v>
      </c>
      <c r="D310" s="5">
        <f>(TAB!D310-DADOS!$K$2)</f>
        <v>5.1757661290322652</v>
      </c>
      <c r="E310" s="4">
        <f>(TAB!E310-DADOS!$L$2)</f>
        <v>340396406.81048381</v>
      </c>
      <c r="F310" s="4">
        <f>(TAB!F310-DADOS!$M$2)</f>
        <v>12803.088709677417</v>
      </c>
    </row>
    <row r="311" spans="1:6" x14ac:dyDescent="0.25">
      <c r="A311" s="5">
        <f>(TAB!A311-DADOS!$H$2)</f>
        <v>4.9114717741935632</v>
      </c>
      <c r="B311" s="5">
        <f>(TAB!B311-DADOS!$I$2)</f>
        <v>4.6030645161290327</v>
      </c>
      <c r="C311" s="5">
        <f>(TAB!C311-DADOS!$J$2)</f>
        <v>4.6457661290322694</v>
      </c>
      <c r="D311" s="5">
        <f>(TAB!D311-DADOS!$K$2)</f>
        <v>4.8357661290322653</v>
      </c>
      <c r="E311" s="4">
        <f>(TAB!E311-DADOS!$L$2)</f>
        <v>253848175.81048381</v>
      </c>
      <c r="F311" s="4">
        <f>(TAB!F311-DADOS!$M$2)</f>
        <v>-6272.9112903225832</v>
      </c>
    </row>
    <row r="312" spans="1:6" x14ac:dyDescent="0.25">
      <c r="A312" s="5">
        <f>(TAB!A312-DADOS!$H$2)</f>
        <v>4.7014717741935623</v>
      </c>
      <c r="B312" s="5">
        <f>(TAB!B312-DADOS!$I$2)</f>
        <v>4.2630645161290328</v>
      </c>
      <c r="C312" s="5">
        <f>(TAB!C312-DADOS!$J$2)</f>
        <v>4.3857661290322678</v>
      </c>
      <c r="D312" s="5">
        <f>(TAB!D312-DADOS!$K$2)</f>
        <v>4.4857661290322639</v>
      </c>
      <c r="E312" s="4">
        <f>(TAB!E312-DADOS!$L$2)</f>
        <v>498336482.81048381</v>
      </c>
      <c r="F312" s="4">
        <f>(TAB!F312-DADOS!$M$2)</f>
        <v>10278.088709677417</v>
      </c>
    </row>
    <row r="313" spans="1:6" x14ac:dyDescent="0.25">
      <c r="A313" s="5">
        <f>(TAB!A313-DADOS!$H$2)</f>
        <v>4.5814717741935649</v>
      </c>
      <c r="B313" s="5">
        <f>(TAB!B313-DADOS!$I$2)</f>
        <v>4.673064516129033</v>
      </c>
      <c r="C313" s="5">
        <f>(TAB!C313-DADOS!$J$2)</f>
        <v>4.5057661290322688</v>
      </c>
      <c r="D313" s="5">
        <f>(TAB!D313-DADOS!$K$2)</f>
        <v>4.5357661290322646</v>
      </c>
      <c r="E313" s="4">
        <f>(TAB!E313-DADOS!$L$2)</f>
        <v>545811398.81048381</v>
      </c>
      <c r="F313" s="4">
        <f>(TAB!F313-DADOS!$M$2)</f>
        <v>8547.0887096774168</v>
      </c>
    </row>
    <row r="314" spans="1:6" x14ac:dyDescent="0.25">
      <c r="A314" s="5">
        <f>(TAB!A314-DADOS!$H$2)</f>
        <v>4.3814717741935656</v>
      </c>
      <c r="B314" s="5">
        <f>(TAB!B314-DADOS!$I$2)</f>
        <v>4.1630645161290349</v>
      </c>
      <c r="C314" s="5">
        <f>(TAB!C314-DADOS!$J$2)</f>
        <v>4.3457661290322687</v>
      </c>
      <c r="D314" s="5">
        <f>(TAB!D314-DADOS!$K$2)</f>
        <v>4.385766129032266</v>
      </c>
      <c r="E314" s="4">
        <f>(TAB!E314-DADOS!$L$2)</f>
        <v>740212924.81048381</v>
      </c>
      <c r="F314" s="4">
        <f>(TAB!F314-DADOS!$M$2)</f>
        <v>31533.088709677417</v>
      </c>
    </row>
    <row r="315" spans="1:6" x14ac:dyDescent="0.25">
      <c r="A315" s="5">
        <f>(TAB!A315-DADOS!$H$2)</f>
        <v>3.8614717741935625</v>
      </c>
      <c r="B315" s="5">
        <f>(TAB!B315-DADOS!$I$2)</f>
        <v>3.1930645161290325</v>
      </c>
      <c r="C315" s="5">
        <f>(TAB!C315-DADOS!$J$2)</f>
        <v>3.2357661290322692</v>
      </c>
      <c r="D315" s="5">
        <f>(TAB!D315-DADOS!$K$2)</f>
        <v>3.645766129032264</v>
      </c>
      <c r="E315" s="4">
        <f>(TAB!E315-DADOS!$L$2)</f>
        <v>638307710.81048381</v>
      </c>
      <c r="F315" s="4">
        <f>(TAB!F315-DADOS!$M$2)</f>
        <v>28128.088709677417</v>
      </c>
    </row>
    <row r="316" spans="1:6" x14ac:dyDescent="0.25">
      <c r="A316" s="5">
        <f>(TAB!A316-DADOS!$H$2)</f>
        <v>3.2214717741935655</v>
      </c>
      <c r="B316" s="5">
        <f>(TAB!B316-DADOS!$I$2)</f>
        <v>2.9630645161290357</v>
      </c>
      <c r="C316" s="5">
        <f>(TAB!C316-DADOS!$J$2)</f>
        <v>3.1457661290322694</v>
      </c>
      <c r="D316" s="5">
        <f>(TAB!D316-DADOS!$K$2)</f>
        <v>3.0357661290322646</v>
      </c>
      <c r="E316" s="4">
        <f>(TAB!E316-DADOS!$L$2)</f>
        <v>462796218.81048381</v>
      </c>
      <c r="F316" s="4">
        <f>(TAB!F316-DADOS!$M$2)</f>
        <v>36506.088709677417</v>
      </c>
    </row>
    <row r="317" spans="1:6" x14ac:dyDescent="0.25">
      <c r="A317" s="5">
        <f>(TAB!A317-DADOS!$H$2)</f>
        <v>2.7214717741935637</v>
      </c>
      <c r="B317" s="5">
        <f>(TAB!B317-DADOS!$I$2)</f>
        <v>2.1430645161290336</v>
      </c>
      <c r="C317" s="5">
        <f>(TAB!C317-DADOS!$J$2)</f>
        <v>2.1957661290322683</v>
      </c>
      <c r="D317" s="5">
        <f>(TAB!D317-DADOS!$K$2)</f>
        <v>2.5657661290322658</v>
      </c>
      <c r="E317" s="4">
        <f>(TAB!E317-DADOS!$L$2)</f>
        <v>298143688.81048381</v>
      </c>
      <c r="F317" s="4">
        <f>(TAB!F317-DADOS!$M$2)</f>
        <v>4883.0887096774168</v>
      </c>
    </row>
    <row r="318" spans="1:6" x14ac:dyDescent="0.25">
      <c r="A318" s="5">
        <f>(TAB!A318-DADOS!$H$2)</f>
        <v>2.3514717741935645</v>
      </c>
      <c r="B318" s="5">
        <f>(TAB!B318-DADOS!$I$2)</f>
        <v>2.5630645161290335</v>
      </c>
      <c r="C318" s="5">
        <f>(TAB!C318-DADOS!$J$2)</f>
        <v>2.4557661290322681</v>
      </c>
      <c r="D318" s="5">
        <f>(TAB!D318-DADOS!$K$2)</f>
        <v>2.4057661290322656</v>
      </c>
      <c r="E318" s="4">
        <f>(TAB!E318-DADOS!$L$2)</f>
        <v>446211441.81048381</v>
      </c>
      <c r="F318" s="4">
        <f>(TAB!F318-DADOS!$M$2)</f>
        <v>8399.0887096774168</v>
      </c>
    </row>
    <row r="319" spans="1:6" x14ac:dyDescent="0.25">
      <c r="A319" s="5">
        <f>(TAB!A319-DADOS!$H$2)</f>
        <v>2.6914717741935643</v>
      </c>
      <c r="B319" s="5">
        <f>(TAB!B319-DADOS!$I$2)</f>
        <v>2.4730645161290337</v>
      </c>
      <c r="C319" s="5">
        <f>(TAB!C319-DADOS!$J$2)</f>
        <v>2.6757661290322687</v>
      </c>
      <c r="D319" s="5">
        <f>(TAB!D319-DADOS!$K$2)</f>
        <v>2.515766129032265</v>
      </c>
      <c r="E319" s="4">
        <f>(TAB!E319-DADOS!$L$2)</f>
        <v>-1295236.1895161867</v>
      </c>
      <c r="F319" s="4">
        <f>(TAB!F319-DADOS!$M$2)</f>
        <v>-3755.9112903225832</v>
      </c>
    </row>
    <row r="320" spans="1:6" x14ac:dyDescent="0.25">
      <c r="A320" s="5">
        <f>(TAB!A320-DADOS!$H$2)</f>
        <v>2.2214717741935637</v>
      </c>
      <c r="B320" s="5">
        <f>(TAB!B320-DADOS!$I$2)</f>
        <v>2.1830645161290345</v>
      </c>
      <c r="C320" s="5">
        <f>(TAB!C320-DADOS!$J$2)</f>
        <v>2.1357661290322696</v>
      </c>
      <c r="D320" s="5">
        <f>(TAB!D320-DADOS!$K$2)</f>
        <v>2.1257661290322662</v>
      </c>
      <c r="E320" s="4">
        <f>(TAB!E320-DADOS!$L$2)</f>
        <v>489131703.81048381</v>
      </c>
      <c r="F320" s="4">
        <f>(TAB!F320-DADOS!$M$2)</f>
        <v>5116.0887096774168</v>
      </c>
    </row>
    <row r="321" spans="1:6" x14ac:dyDescent="0.25">
      <c r="A321" s="5">
        <f>(TAB!A321-DADOS!$H$2)</f>
        <v>2.0614717741935635</v>
      </c>
      <c r="B321" s="5">
        <f>(TAB!B321-DADOS!$I$2)</f>
        <v>1.6630645161290349</v>
      </c>
      <c r="C321" s="5">
        <f>(TAB!C321-DADOS!$J$2)</f>
        <v>1.7857661290322682</v>
      </c>
      <c r="D321" s="5">
        <f>(TAB!D321-DADOS!$K$2)</f>
        <v>1.8457661290322651</v>
      </c>
      <c r="E321" s="4">
        <f>(TAB!E321-DADOS!$L$2)</f>
        <v>541795611.81048381</v>
      </c>
      <c r="F321" s="4">
        <f>(TAB!F321-DADOS!$M$2)</f>
        <v>6360.0887096774168</v>
      </c>
    </row>
    <row r="322" spans="1:6" x14ac:dyDescent="0.25">
      <c r="A322" s="5">
        <f>(TAB!A322-DADOS!$H$2)</f>
        <v>1.541471774193564</v>
      </c>
      <c r="B322" s="5">
        <f>(TAB!B322-DADOS!$I$2)</f>
        <v>1.5330645161290342</v>
      </c>
      <c r="C322" s="5">
        <f>(TAB!C322-DADOS!$J$2)</f>
        <v>1.3257661290322691</v>
      </c>
      <c r="D322" s="5">
        <f>(TAB!D322-DADOS!$K$2)</f>
        <v>1.385766129032266</v>
      </c>
      <c r="E322" s="4">
        <f>(TAB!E322-DADOS!$L$2)</f>
        <v>334820506.81048381</v>
      </c>
      <c r="F322" s="4">
        <f>(TAB!F322-DADOS!$M$2)</f>
        <v>2491.0887096774168</v>
      </c>
    </row>
    <row r="323" spans="1:6" x14ac:dyDescent="0.25">
      <c r="A323" s="5">
        <f>(TAB!A323-DADOS!$H$2)</f>
        <v>0.98147177419356346</v>
      </c>
      <c r="B323" s="5">
        <f>(TAB!B323-DADOS!$I$2)</f>
        <v>0.93306451612903452</v>
      </c>
      <c r="C323" s="5">
        <f>(TAB!C323-DADOS!$J$2)</f>
        <v>0.99576612903226902</v>
      </c>
      <c r="D323" s="5">
        <f>(TAB!D323-DADOS!$K$2)</f>
        <v>0.86576612903226469</v>
      </c>
      <c r="E323" s="4">
        <f>(TAB!E323-DADOS!$L$2)</f>
        <v>-53291829.189516187</v>
      </c>
      <c r="F323" s="4">
        <f>(TAB!F323-DADOS!$M$2)</f>
        <v>-6548.9112903225832</v>
      </c>
    </row>
    <row r="324" spans="1:6" x14ac:dyDescent="0.25">
      <c r="A324" s="5">
        <f>(TAB!A324-DADOS!$H$2)</f>
        <v>0.93147177419356453</v>
      </c>
      <c r="B324" s="5">
        <f>(TAB!B324-DADOS!$I$2)</f>
        <v>0.62306451612903402</v>
      </c>
      <c r="C324" s="5">
        <f>(TAB!C324-DADOS!$J$2)</f>
        <v>0.78576612903226817</v>
      </c>
      <c r="D324" s="5">
        <f>(TAB!D324-DADOS!$K$2)</f>
        <v>0.71576612903226611</v>
      </c>
      <c r="E324" s="4">
        <f>(TAB!E324-DADOS!$L$2)</f>
        <v>-126896492.18951619</v>
      </c>
      <c r="F324" s="4">
        <f>(TAB!F324-DADOS!$M$2)</f>
        <v>-11849.911290322583</v>
      </c>
    </row>
    <row r="325" spans="1:6" x14ac:dyDescent="0.25">
      <c r="A325" s="5">
        <f>(TAB!A325-DADOS!$H$2)</f>
        <v>0.53147177419356417</v>
      </c>
      <c r="B325" s="5">
        <f>(TAB!B325-DADOS!$I$2)</f>
        <v>0.48306451612903345</v>
      </c>
      <c r="C325" s="5">
        <f>(TAB!C325-DADOS!$J$2)</f>
        <v>0.60576612903226845</v>
      </c>
      <c r="D325" s="5">
        <f>(TAB!D325-DADOS!$K$2)</f>
        <v>0.51576612903226504</v>
      </c>
      <c r="E325" s="4">
        <f>(TAB!E325-DADOS!$L$2)</f>
        <v>-72571191.189516187</v>
      </c>
      <c r="F325" s="4">
        <f>(TAB!F325-DADOS!$M$2)</f>
        <v>-9144.9112903225832</v>
      </c>
    </row>
    <row r="326" spans="1:6" x14ac:dyDescent="0.25">
      <c r="A326" s="5">
        <f>(TAB!A326-DADOS!$H$2)</f>
        <v>0.3914717741935636</v>
      </c>
      <c r="B326" s="5">
        <f>(TAB!B326-DADOS!$I$2)</f>
        <v>0.7530645161290348</v>
      </c>
      <c r="C326" s="5">
        <f>(TAB!C326-DADOS!$J$2)</f>
        <v>0.59576612903226867</v>
      </c>
      <c r="D326" s="5">
        <f>(TAB!D326-DADOS!$K$2)</f>
        <v>0.64576612903226582</v>
      </c>
      <c r="E326" s="4">
        <f>(TAB!E326-DADOS!$L$2)</f>
        <v>119785369.81048381</v>
      </c>
      <c r="F326" s="4">
        <f>(TAB!F326-DADOS!$M$2)</f>
        <v>-283.91129032258323</v>
      </c>
    </row>
    <row r="327" spans="1:6" x14ac:dyDescent="0.25">
      <c r="A327" s="5">
        <f>(TAB!A327-DADOS!$H$2)</f>
        <v>0.81147177419356353</v>
      </c>
      <c r="B327" s="5">
        <f>(TAB!B327-DADOS!$I$2)</f>
        <v>0.2530645161290348</v>
      </c>
      <c r="C327" s="5">
        <f>(TAB!C327-DADOS!$J$2)</f>
        <v>0.28576612903226817</v>
      </c>
      <c r="D327" s="5">
        <f>(TAB!D327-DADOS!$K$2)</f>
        <v>0.59576612903226511</v>
      </c>
      <c r="E327" s="4">
        <f>(TAB!E327-DADOS!$L$2)</f>
        <v>321395788.81048381</v>
      </c>
      <c r="F327" s="4">
        <f>(TAB!F327-DADOS!$M$2)</f>
        <v>3743.0887096774168</v>
      </c>
    </row>
    <row r="328" spans="1:6" x14ac:dyDescent="0.25">
      <c r="A328" s="5">
        <f>(TAB!A328-DADOS!$H$2)</f>
        <v>8.1471774193563107E-2</v>
      </c>
      <c r="B328" s="5">
        <f>(TAB!B328-DADOS!$I$2)</f>
        <v>0.35306451612903444</v>
      </c>
      <c r="C328" s="5">
        <f>(TAB!C328-DADOS!$J$2)</f>
        <v>3.5766129032268168E-2</v>
      </c>
      <c r="D328" s="5">
        <f>(TAB!D328-DADOS!$K$2)</f>
        <v>0.14576612903226582</v>
      </c>
      <c r="E328" s="4">
        <f>(TAB!E328-DADOS!$L$2)</f>
        <v>151931259.81048381</v>
      </c>
      <c r="F328" s="4">
        <f>(TAB!F328-DADOS!$M$2)</f>
        <v>11764.088709677417</v>
      </c>
    </row>
    <row r="329" spans="1:6" x14ac:dyDescent="0.25">
      <c r="A329" s="5">
        <f>(TAB!A329-DADOS!$H$2)</f>
        <v>0.36147177419356424</v>
      </c>
      <c r="B329" s="5">
        <f>(TAB!B329-DADOS!$I$2)</f>
        <v>0.54306451612903395</v>
      </c>
      <c r="C329" s="5">
        <f>(TAB!C329-DADOS!$J$2)</f>
        <v>0.55576612903226952</v>
      </c>
      <c r="D329" s="5">
        <f>(TAB!D329-DADOS!$K$2)</f>
        <v>0.43576612903226497</v>
      </c>
      <c r="E329" s="4">
        <f>(TAB!E329-DADOS!$L$2)</f>
        <v>-123511876.18951619</v>
      </c>
      <c r="F329" s="4">
        <f>(TAB!F329-DADOS!$M$2)</f>
        <v>-12026.911290322583</v>
      </c>
    </row>
    <row r="330" spans="1:6" x14ac:dyDescent="0.25">
      <c r="A330" s="5">
        <f>(TAB!A330-DADOS!$H$2)</f>
        <v>0.65147177419356339</v>
      </c>
      <c r="B330" s="5">
        <f>(TAB!B330-DADOS!$I$2)</f>
        <v>0.93306451612903452</v>
      </c>
      <c r="C330" s="5">
        <f>(TAB!C330-DADOS!$J$2)</f>
        <v>0.7057661290322681</v>
      </c>
      <c r="D330" s="5">
        <f>(TAB!D330-DADOS!$K$2)</f>
        <v>0.72576612903226589</v>
      </c>
      <c r="E330" s="4">
        <f>(TAB!E330-DADOS!$L$2)</f>
        <v>120163838.81048381</v>
      </c>
      <c r="F330" s="4">
        <f>(TAB!F330-DADOS!$M$2)</f>
        <v>10617.088709677417</v>
      </c>
    </row>
    <row r="331" spans="1:6" x14ac:dyDescent="0.25">
      <c r="A331" s="5">
        <f>(TAB!A331-DADOS!$H$2)</f>
        <v>0.96147177419356389</v>
      </c>
      <c r="B331" s="5">
        <f>(TAB!B331-DADOS!$I$2)</f>
        <v>0.84306451612903466</v>
      </c>
      <c r="C331" s="5">
        <f>(TAB!C331-DADOS!$J$2)</f>
        <v>1.0057661290322688</v>
      </c>
      <c r="D331" s="5">
        <f>(TAB!D331-DADOS!$K$2)</f>
        <v>0.83576612903226533</v>
      </c>
      <c r="E331" s="4">
        <f>(TAB!E331-DADOS!$L$2)</f>
        <v>61001192.810483813</v>
      </c>
      <c r="F331" s="4">
        <f>(TAB!F331-DADOS!$M$2)</f>
        <v>10044.088709677417</v>
      </c>
    </row>
    <row r="332" spans="1:6" x14ac:dyDescent="0.25">
      <c r="A332" s="5">
        <f>(TAB!A332-DADOS!$H$2)</f>
        <v>0.62147177419356403</v>
      </c>
      <c r="B332" s="5">
        <f>(TAB!B332-DADOS!$I$2)</f>
        <v>0.55306451612903373</v>
      </c>
      <c r="C332" s="5">
        <f>(TAB!C332-DADOS!$J$2)</f>
        <v>0.5657661290322693</v>
      </c>
      <c r="D332" s="5">
        <f>(TAB!D332-DADOS!$K$2)</f>
        <v>0.43576612903226497</v>
      </c>
      <c r="E332" s="4">
        <f>(TAB!E332-DADOS!$L$2)</f>
        <v>222060097.81048381</v>
      </c>
      <c r="F332" s="4">
        <f>(TAB!F332-DADOS!$M$2)</f>
        <v>3641.0887096774168</v>
      </c>
    </row>
    <row r="333" spans="1:6" x14ac:dyDescent="0.25">
      <c r="A333" s="5">
        <f>(TAB!A333-DADOS!$H$2)</f>
        <v>0.46147177419356389</v>
      </c>
      <c r="B333" s="5">
        <f>(TAB!B333-DADOS!$I$2)</f>
        <v>0.40306451612903338</v>
      </c>
      <c r="C333" s="5">
        <f>(TAB!C333-DADOS!$J$2)</f>
        <v>0.49576612903226902</v>
      </c>
      <c r="D333" s="5">
        <f>(TAB!D333-DADOS!$K$2)</f>
        <v>0.37576612903226625</v>
      </c>
      <c r="E333" s="4">
        <f>(TAB!E333-DADOS!$L$2)</f>
        <v>97163382.810483813</v>
      </c>
      <c r="F333" s="4">
        <f>(TAB!F333-DADOS!$M$2)</f>
        <v>8251.0887096774168</v>
      </c>
    </row>
    <row r="334" spans="1:6" x14ac:dyDescent="0.25">
      <c r="A334" s="5">
        <f>(TAB!A334-DADOS!$H$2)</f>
        <v>1.1471774193564599E-2</v>
      </c>
      <c r="B334" s="5">
        <f>(TAB!B334-DADOS!$I$2)</f>
        <v>0.37306451612903402</v>
      </c>
      <c r="C334" s="5">
        <f>(TAB!C334-DADOS!$J$2)</f>
        <v>0.18576612903226852</v>
      </c>
      <c r="D334" s="5">
        <f>(TAB!D334-DADOS!$K$2)</f>
        <v>0.28576612903226462</v>
      </c>
      <c r="E334" s="4">
        <f>(TAB!E334-DADOS!$L$2)</f>
        <v>74606321.810483813</v>
      </c>
      <c r="F334" s="4">
        <f>(TAB!F334-DADOS!$M$2)</f>
        <v>-3169.9112903225832</v>
      </c>
    </row>
    <row r="335" spans="1:6" x14ac:dyDescent="0.25">
      <c r="A335" s="5">
        <f>(TAB!A335-DADOS!$H$2)</f>
        <v>0.12147177419356403</v>
      </c>
      <c r="B335" s="5">
        <f>(TAB!B335-DADOS!$I$2)</f>
        <v>0.29306451612903395</v>
      </c>
      <c r="C335" s="5">
        <f>(TAB!C335-DADOS!$J$2)</f>
        <v>0.32576612903226909</v>
      </c>
      <c r="D335" s="5">
        <f>(TAB!D335-DADOS!$K$2)</f>
        <v>0.1657661290322654</v>
      </c>
      <c r="E335" s="4">
        <f>(TAB!E335-DADOS!$L$2)</f>
        <v>-12027530.189516187</v>
      </c>
      <c r="F335" s="4">
        <f>(TAB!F335-DADOS!$M$2)</f>
        <v>-4430.9112903225832</v>
      </c>
    </row>
    <row r="336" spans="1:6" x14ac:dyDescent="0.25">
      <c r="A336" s="5">
        <f>(TAB!A336-DADOS!$H$2)</f>
        <v>0.47147177419356368</v>
      </c>
      <c r="B336" s="5">
        <f>(TAB!B336-DADOS!$I$2)</f>
        <v>0.16306451612903494</v>
      </c>
      <c r="C336" s="5">
        <f>(TAB!C336-DADOS!$J$2)</f>
        <v>0.32576612903226909</v>
      </c>
      <c r="D336" s="5">
        <f>(TAB!D336-DADOS!$K$2)</f>
        <v>0.30576612903226597</v>
      </c>
      <c r="E336" s="4">
        <f>(TAB!E336-DADOS!$L$2)</f>
        <v>-37836799.189516187</v>
      </c>
      <c r="F336" s="4">
        <f>(TAB!F336-DADOS!$M$2)</f>
        <v>-2715.9112903225832</v>
      </c>
    </row>
    <row r="337" spans="1:6" x14ac:dyDescent="0.25">
      <c r="A337" s="5">
        <f>(TAB!A337-DADOS!$H$2)</f>
        <v>7.147177419356332E-2</v>
      </c>
      <c r="B337" s="5">
        <f>(TAB!B337-DADOS!$I$2)</f>
        <v>0.10306451612903444</v>
      </c>
      <c r="C337" s="5">
        <f>(TAB!C337-DADOS!$J$2)</f>
        <v>0.13576612903226959</v>
      </c>
      <c r="D337" s="5">
        <f>(TAB!D337-DADOS!$K$2)</f>
        <v>0.1057661290322649</v>
      </c>
      <c r="E337" s="4">
        <f>(TAB!E337-DADOS!$L$2)</f>
        <v>-26822542.189516187</v>
      </c>
      <c r="F337" s="4">
        <f>(TAB!F337-DADOS!$M$2)</f>
        <v>-1699.9112903225832</v>
      </c>
    </row>
    <row r="338" spans="1:6" x14ac:dyDescent="0.25">
      <c r="A338" s="5">
        <f>(TAB!A338-DADOS!$H$2)</f>
        <v>-2.8528225806436325E-2</v>
      </c>
      <c r="B338" s="5">
        <f>(TAB!B338-DADOS!$I$2)</f>
        <v>0.65306451612903338</v>
      </c>
      <c r="C338" s="5">
        <f>(TAB!C338-DADOS!$J$2)</f>
        <v>0.10576612903226845</v>
      </c>
      <c r="D338" s="5">
        <f>(TAB!D338-DADOS!$K$2)</f>
        <v>0.59576612903226511</v>
      </c>
      <c r="E338" s="4">
        <f>(TAB!E338-DADOS!$L$2)</f>
        <v>251544387.81048381</v>
      </c>
      <c r="F338" s="4">
        <f>(TAB!F338-DADOS!$M$2)</f>
        <v>25098.088709677417</v>
      </c>
    </row>
    <row r="339" spans="1:6" x14ac:dyDescent="0.25">
      <c r="A339" s="5">
        <f>(TAB!A339-DADOS!$H$2)</f>
        <v>0.91147177419356318</v>
      </c>
      <c r="B339" s="5">
        <f>(TAB!B339-DADOS!$I$2)</f>
        <v>0.27306451612903437</v>
      </c>
      <c r="C339" s="5">
        <f>(TAB!C339-DADOS!$J$2)</f>
        <v>0.43576612903226852</v>
      </c>
      <c r="D339" s="5">
        <f>(TAB!D339-DADOS!$K$2)</f>
        <v>0.69576612903226476</v>
      </c>
      <c r="E339" s="4">
        <f>(TAB!E339-DADOS!$L$2)</f>
        <v>2759364.8104838133</v>
      </c>
      <c r="F339" s="4">
        <f>(TAB!F339-DADOS!$M$2)</f>
        <v>-1025.9112903225832</v>
      </c>
    </row>
    <row r="340" spans="1:6" x14ac:dyDescent="0.25">
      <c r="A340" s="5">
        <f>(TAB!A340-DADOS!$H$2)</f>
        <v>0.47147177419356368</v>
      </c>
      <c r="B340" s="5">
        <f>(TAB!B340-DADOS!$I$2)</f>
        <v>0.91306451612903494</v>
      </c>
      <c r="C340" s="5">
        <f>(TAB!C340-DADOS!$J$2)</f>
        <v>0.67576612903226874</v>
      </c>
      <c r="D340" s="5">
        <f>(TAB!D340-DADOS!$K$2)</f>
        <v>0.76576612903226504</v>
      </c>
      <c r="E340" s="4">
        <f>(TAB!E340-DADOS!$L$2)</f>
        <v>-18204185.189516187</v>
      </c>
      <c r="F340" s="4">
        <f>(TAB!F340-DADOS!$M$2)</f>
        <v>2771.0887096774168</v>
      </c>
    </row>
    <row r="341" spans="1:6" x14ac:dyDescent="0.25">
      <c r="A341" s="5">
        <f>(TAB!A341-DADOS!$H$2)</f>
        <v>1.1814717741935645</v>
      </c>
      <c r="B341" s="5">
        <f>(TAB!B341-DADOS!$I$2)</f>
        <v>1.0230645161290344</v>
      </c>
      <c r="C341" s="5">
        <f>(TAB!C341-DADOS!$J$2)</f>
        <v>1.1257661290322698</v>
      </c>
      <c r="D341" s="5">
        <f>(TAB!D341-DADOS!$K$2)</f>
        <v>1.0357661290322646</v>
      </c>
      <c r="E341" s="4">
        <f>(TAB!E341-DADOS!$L$2)</f>
        <v>1476847.8104838133</v>
      </c>
      <c r="F341" s="4">
        <f>(TAB!F341-DADOS!$M$2)</f>
        <v>2683.0887096774168</v>
      </c>
    </row>
    <row r="342" spans="1:6" x14ac:dyDescent="0.25">
      <c r="A342" s="5">
        <f>(TAB!A342-DADOS!$H$2)</f>
        <v>0.94147177419356431</v>
      </c>
      <c r="B342" s="5">
        <f>(TAB!B342-DADOS!$I$2)</f>
        <v>0.64306451612903359</v>
      </c>
      <c r="C342" s="5">
        <f>(TAB!C342-DADOS!$J$2)</f>
        <v>0.69576612903226831</v>
      </c>
      <c r="D342" s="5">
        <f>(TAB!D342-DADOS!$K$2)</f>
        <v>0.72576612903226589</v>
      </c>
      <c r="E342" s="4">
        <f>(TAB!E342-DADOS!$L$2)</f>
        <v>-31375413.189516187</v>
      </c>
      <c r="F342" s="4">
        <f>(TAB!F342-DADOS!$M$2)</f>
        <v>-8277.9112903225832</v>
      </c>
    </row>
    <row r="343" spans="1:6" x14ac:dyDescent="0.25">
      <c r="A343" s="5">
        <f>(TAB!A343-DADOS!$H$2)</f>
        <v>0.79147177419356396</v>
      </c>
      <c r="B343" s="5">
        <f>(TAB!B343-DADOS!$I$2)</f>
        <v>0.74306451612903324</v>
      </c>
      <c r="C343" s="5">
        <f>(TAB!C343-DADOS!$J$2)</f>
        <v>0.89576612903226938</v>
      </c>
      <c r="D343" s="5">
        <f>(TAB!D343-DADOS!$K$2)</f>
        <v>0.67576612903226518</v>
      </c>
      <c r="E343" s="4">
        <f>(TAB!E343-DADOS!$L$2)</f>
        <v>-241086427.18951619</v>
      </c>
      <c r="F343" s="4">
        <f>(TAB!F343-DADOS!$M$2)</f>
        <v>-12357.911290322583</v>
      </c>
    </row>
    <row r="344" spans="1:6" x14ac:dyDescent="0.25">
      <c r="A344" s="5">
        <f>(TAB!A344-DADOS!$H$2)</f>
        <v>0.53147177419356417</v>
      </c>
      <c r="B344" s="5">
        <f>(TAB!B344-DADOS!$I$2)</f>
        <v>0.17306451612903473</v>
      </c>
      <c r="C344" s="5">
        <f>(TAB!C344-DADOS!$J$2)</f>
        <v>0.3157661290322693</v>
      </c>
      <c r="D344" s="5">
        <f>(TAB!D344-DADOS!$K$2)</f>
        <v>0.32576612903226554</v>
      </c>
      <c r="E344" s="4">
        <f>(TAB!E344-DADOS!$L$2)</f>
        <v>161707631.81048381</v>
      </c>
      <c r="F344" s="4">
        <f>(TAB!F344-DADOS!$M$2)</f>
        <v>4102.0887096774168</v>
      </c>
    </row>
    <row r="345" spans="1:6" x14ac:dyDescent="0.25">
      <c r="A345" s="5">
        <f>(TAB!A345-DADOS!$H$2)</f>
        <v>-3.8528225806436112E-2</v>
      </c>
      <c r="B345" s="5">
        <f>(TAB!B345-DADOS!$I$2)</f>
        <v>-7.6935483870965271E-2</v>
      </c>
      <c r="C345" s="5">
        <f>(TAB!C345-DADOS!$J$2)</f>
        <v>-7.4233870967731264E-2</v>
      </c>
      <c r="D345" s="5">
        <f>(TAB!D345-DADOS!$K$2)</f>
        <v>-0.16423387096773467</v>
      </c>
      <c r="E345" s="4">
        <f>(TAB!E345-DADOS!$L$2)</f>
        <v>-15818389.189516187</v>
      </c>
      <c r="F345" s="4">
        <f>(TAB!F345-DADOS!$M$2)</f>
        <v>-3859.9112903225832</v>
      </c>
    </row>
    <row r="346" spans="1:6" x14ac:dyDescent="0.25">
      <c r="A346" s="5">
        <f>(TAB!A346-DADOS!$H$2)</f>
        <v>-0.18852822580643647</v>
      </c>
      <c r="B346" s="5">
        <f>(TAB!B346-DADOS!$I$2)</f>
        <v>8.3064516129034871E-2</v>
      </c>
      <c r="C346" s="5">
        <f>(TAB!C346-DADOS!$J$2)</f>
        <v>-0.1242338709677302</v>
      </c>
      <c r="D346" s="5">
        <f>(TAB!D346-DADOS!$K$2)</f>
        <v>-3.4233870967733893E-2</v>
      </c>
      <c r="E346" s="4">
        <f>(TAB!E346-DADOS!$L$2)</f>
        <v>183823540.81048381</v>
      </c>
      <c r="F346" s="4">
        <f>(TAB!F346-DADOS!$M$2)</f>
        <v>7608.0887096774168</v>
      </c>
    </row>
    <row r="347" spans="1:6" x14ac:dyDescent="0.25">
      <c r="A347" s="5">
        <f>(TAB!A347-DADOS!$H$2)</f>
        <v>5.1471774193563746E-2</v>
      </c>
      <c r="B347" s="5">
        <f>(TAB!B347-DADOS!$I$2)</f>
        <v>-6.9354838709667632E-3</v>
      </c>
      <c r="C347" s="5">
        <f>(TAB!C347-DADOS!$J$2)</f>
        <v>0.13576612903226959</v>
      </c>
      <c r="D347" s="5">
        <f>(TAB!D347-DADOS!$K$2)</f>
        <v>-2.4233870967734106E-2</v>
      </c>
      <c r="E347" s="4">
        <f>(TAB!E347-DADOS!$L$2)</f>
        <v>71170434.810483813</v>
      </c>
      <c r="F347" s="4">
        <f>(TAB!F347-DADOS!$M$2)</f>
        <v>-3795.9112903225832</v>
      </c>
    </row>
    <row r="348" spans="1:6" x14ac:dyDescent="0.25">
      <c r="A348" s="5">
        <f>(TAB!A348-DADOS!$H$2)</f>
        <v>-0.16852822580643689</v>
      </c>
      <c r="B348" s="5">
        <f>(TAB!B348-DADOS!$I$2)</f>
        <v>-0.54693548387096591</v>
      </c>
      <c r="C348" s="5">
        <f>(TAB!C348-DADOS!$J$2)</f>
        <v>-0.38423387096773176</v>
      </c>
      <c r="D348" s="5">
        <f>(TAB!D348-DADOS!$K$2)</f>
        <v>-0.29423387096773368</v>
      </c>
      <c r="E348" s="4">
        <f>(TAB!E348-DADOS!$L$2)</f>
        <v>-132770606.18951619</v>
      </c>
      <c r="F348" s="4">
        <f>(TAB!F348-DADOS!$M$2)</f>
        <v>-12076.911290322583</v>
      </c>
    </row>
    <row r="349" spans="1:6" x14ac:dyDescent="0.25">
      <c r="A349" s="5">
        <f>(TAB!A349-DADOS!$H$2)</f>
        <v>-0.4885282258064354</v>
      </c>
      <c r="B349" s="5">
        <f>(TAB!B349-DADOS!$I$2)</f>
        <v>-0.35693548387096641</v>
      </c>
      <c r="C349" s="5">
        <f>(TAB!C349-DADOS!$J$2)</f>
        <v>-0.38423387096773176</v>
      </c>
      <c r="D349" s="5">
        <f>(TAB!D349-DADOS!$K$2)</f>
        <v>-0.35423387096773418</v>
      </c>
      <c r="E349" s="4">
        <f>(TAB!E349-DADOS!$L$2)</f>
        <v>36828278.810483813</v>
      </c>
      <c r="F349" s="4">
        <f>(TAB!F349-DADOS!$M$2)</f>
        <v>-1554.9112903225832</v>
      </c>
    </row>
    <row r="350" spans="1:6" x14ac:dyDescent="0.25">
      <c r="A350" s="5">
        <f>(TAB!A350-DADOS!$H$2)</f>
        <v>-0.50852822580643675</v>
      </c>
      <c r="B350" s="5">
        <f>(TAB!B350-DADOS!$I$2)</f>
        <v>-0.62693548387096598</v>
      </c>
      <c r="C350" s="5">
        <f>(TAB!C350-DADOS!$J$2)</f>
        <v>-0.48423387096773141</v>
      </c>
      <c r="D350" s="5">
        <f>(TAB!D350-DADOS!$K$2)</f>
        <v>-0.61423387096773396</v>
      </c>
      <c r="E350" s="4">
        <f>(TAB!E350-DADOS!$L$2)</f>
        <v>-97246130.189516187</v>
      </c>
      <c r="F350" s="4">
        <f>(TAB!F350-DADOS!$M$2)</f>
        <v>-12112.911290322583</v>
      </c>
    </row>
    <row r="351" spans="1:6" x14ac:dyDescent="0.25">
      <c r="A351" s="5">
        <f>(TAB!A351-DADOS!$H$2)</f>
        <v>-0.63852822580643576</v>
      </c>
      <c r="B351" s="5">
        <f>(TAB!B351-DADOS!$I$2)</f>
        <v>-0.54693548387096591</v>
      </c>
      <c r="C351" s="5">
        <f>(TAB!C351-DADOS!$J$2)</f>
        <v>-0.46423387096773183</v>
      </c>
      <c r="D351" s="5">
        <f>(TAB!D351-DADOS!$K$2)</f>
        <v>-0.54423387096773368</v>
      </c>
      <c r="E351" s="4">
        <f>(TAB!E351-DADOS!$L$2)</f>
        <v>-51078400.189516187</v>
      </c>
      <c r="F351" s="4">
        <f>(TAB!F351-DADOS!$M$2)</f>
        <v>-14276.911290322583</v>
      </c>
    </row>
    <row r="352" spans="1:6" x14ac:dyDescent="0.25">
      <c r="A352" s="5">
        <f>(TAB!A352-DADOS!$H$2)</f>
        <v>-0.36852822580643618</v>
      </c>
      <c r="B352" s="5">
        <f>(TAB!B352-DADOS!$I$2)</f>
        <v>-0.56693548387096548</v>
      </c>
      <c r="C352" s="5">
        <f>(TAB!C352-DADOS!$J$2)</f>
        <v>-0.41423387096773112</v>
      </c>
      <c r="D352" s="5">
        <f>(TAB!D352-DADOS!$K$2)</f>
        <v>-0.3942338709677351</v>
      </c>
      <c r="E352" s="4">
        <f>(TAB!E352-DADOS!$L$2)</f>
        <v>169321652.81048381</v>
      </c>
      <c r="F352" s="4">
        <f>(TAB!F352-DADOS!$M$2)</f>
        <v>-12349.911290322583</v>
      </c>
    </row>
    <row r="353" spans="1:6" x14ac:dyDescent="0.25">
      <c r="A353" s="5">
        <f>(TAB!A353-DADOS!$H$2)</f>
        <v>-0.68852822580643647</v>
      </c>
      <c r="B353" s="5">
        <f>(TAB!B353-DADOS!$I$2)</f>
        <v>-0.41693548387096513</v>
      </c>
      <c r="C353" s="5">
        <f>(TAB!C353-DADOS!$J$2)</f>
        <v>-0.53423387096773034</v>
      </c>
      <c r="D353" s="5">
        <f>(TAB!D353-DADOS!$K$2)</f>
        <v>-0.62423387096773375</v>
      </c>
      <c r="E353" s="4">
        <f>(TAB!E353-DADOS!$L$2)</f>
        <v>-65549569.189516187</v>
      </c>
      <c r="F353" s="4">
        <f>(TAB!F353-DADOS!$M$2)</f>
        <v>-9615.9112903225832</v>
      </c>
    </row>
    <row r="354" spans="1:6" x14ac:dyDescent="0.25">
      <c r="A354" s="5">
        <f>(TAB!A354-DADOS!$H$2)</f>
        <v>-0.24852822580643696</v>
      </c>
      <c r="B354" s="5">
        <f>(TAB!B354-DADOS!$I$2)</f>
        <v>-0.22693548387096563</v>
      </c>
      <c r="C354" s="5">
        <f>(TAB!C354-DADOS!$J$2)</f>
        <v>-0.13423387096773176</v>
      </c>
      <c r="D354" s="5">
        <f>(TAB!D354-DADOS!$K$2)</f>
        <v>-0.3342338709677346</v>
      </c>
      <c r="E354" s="4">
        <f>(TAB!E354-DADOS!$L$2)</f>
        <v>-175947846.18951619</v>
      </c>
      <c r="F354" s="4">
        <f>(TAB!F354-DADOS!$M$2)</f>
        <v>-10995.911290322583</v>
      </c>
    </row>
    <row r="355" spans="1:6" x14ac:dyDescent="0.25">
      <c r="A355" s="5">
        <f>(TAB!A355-DADOS!$H$2)</f>
        <v>-0.15852822580643533</v>
      </c>
      <c r="B355" s="5">
        <f>(TAB!B355-DADOS!$I$2)</f>
        <v>-0.2469354838709652</v>
      </c>
      <c r="C355" s="5">
        <f>(TAB!C355-DADOS!$J$2)</f>
        <v>-5.423387096773169E-2</v>
      </c>
      <c r="D355" s="5">
        <f>(TAB!D355-DADOS!$K$2)</f>
        <v>-0.22423387096773517</v>
      </c>
      <c r="E355" s="4">
        <f>(TAB!E355-DADOS!$L$2)</f>
        <v>-23565723.189516187</v>
      </c>
      <c r="F355" s="4">
        <f>(TAB!F355-DADOS!$M$2)</f>
        <v>-11570.911290322583</v>
      </c>
    </row>
    <row r="356" spans="1:6" x14ac:dyDescent="0.25">
      <c r="A356" s="5">
        <f>(TAB!A356-DADOS!$H$2)</f>
        <v>-0.27852822580643632</v>
      </c>
      <c r="B356" s="5">
        <f>(TAB!B356-DADOS!$I$2)</f>
        <v>-0.57693548387096527</v>
      </c>
      <c r="C356" s="5">
        <f>(TAB!C356-DADOS!$J$2)</f>
        <v>-0.51423387096773077</v>
      </c>
      <c r="D356" s="5">
        <f>(TAB!D356-DADOS!$K$2)</f>
        <v>-0.49423387096773475</v>
      </c>
      <c r="E356" s="4">
        <f>(TAB!E356-DADOS!$L$2)</f>
        <v>-17891294.189516187</v>
      </c>
      <c r="F356" s="4">
        <f>(TAB!F356-DADOS!$M$2)</f>
        <v>-3307.9112903225832</v>
      </c>
    </row>
    <row r="357" spans="1:6" x14ac:dyDescent="0.25">
      <c r="A357" s="5">
        <f>(TAB!A357-DADOS!$H$2)</f>
        <v>-0.5485282258064359</v>
      </c>
      <c r="B357" s="5">
        <f>(TAB!B357-DADOS!$I$2)</f>
        <v>-0.73693548387096541</v>
      </c>
      <c r="C357" s="5">
        <f>(TAB!C357-DADOS!$J$2)</f>
        <v>-0.69423387096773048</v>
      </c>
      <c r="D357" s="5">
        <f>(TAB!D357-DADOS!$K$2)</f>
        <v>-0.69423387096773403</v>
      </c>
      <c r="E357" s="4">
        <f>(TAB!E357-DADOS!$L$2)</f>
        <v>-4587705.1895161867</v>
      </c>
      <c r="F357" s="4">
        <f>(TAB!F357-DADOS!$M$2)</f>
        <v>-3582.9112903225832</v>
      </c>
    </row>
    <row r="358" spans="1:6" x14ac:dyDescent="0.25">
      <c r="A358" s="5">
        <f>(TAB!A358-DADOS!$H$2)</f>
        <v>-0.72852822580643561</v>
      </c>
      <c r="B358" s="5">
        <f>(TAB!B358-DADOS!$I$2)</f>
        <v>-0.85693548387096641</v>
      </c>
      <c r="C358" s="5">
        <f>(TAB!C358-DADOS!$J$2)</f>
        <v>-0.76423387096773077</v>
      </c>
      <c r="D358" s="5">
        <f>(TAB!D358-DADOS!$K$2)</f>
        <v>-0.88423387096773531</v>
      </c>
      <c r="E358" s="4">
        <f>(TAB!E358-DADOS!$L$2)</f>
        <v>53064335.810483813</v>
      </c>
      <c r="F358" s="4">
        <f>(TAB!F358-DADOS!$M$2)</f>
        <v>-1591.9112903225832</v>
      </c>
    </row>
    <row r="359" spans="1:6" x14ac:dyDescent="0.25">
      <c r="A359" s="5">
        <f>(TAB!A359-DADOS!$H$2)</f>
        <v>-1.0385282258064361</v>
      </c>
      <c r="B359" s="5">
        <f>(TAB!B359-DADOS!$I$2)</f>
        <v>-0.9969354838709652</v>
      </c>
      <c r="C359" s="5">
        <f>(TAB!C359-DADOS!$J$2)</f>
        <v>-0.85423387096773062</v>
      </c>
      <c r="D359" s="5">
        <f>(TAB!D359-DADOS!$K$2)</f>
        <v>-0.81423387096773503</v>
      </c>
      <c r="E359" s="4">
        <f>(TAB!E359-DADOS!$L$2)</f>
        <v>261814619.81048381</v>
      </c>
      <c r="F359" s="4">
        <f>(TAB!F359-DADOS!$M$2)</f>
        <v>11376.088709677417</v>
      </c>
    </row>
    <row r="360" spans="1:6" x14ac:dyDescent="0.25">
      <c r="A360" s="5">
        <f>(TAB!A360-DADOS!$H$2)</f>
        <v>-0.93852822580643647</v>
      </c>
      <c r="B360" s="5">
        <f>(TAB!B360-DADOS!$I$2)</f>
        <v>-1.4169354838709651</v>
      </c>
      <c r="C360" s="5">
        <f>(TAB!C360-DADOS!$J$2)</f>
        <v>-1.2342338709677314</v>
      </c>
      <c r="D360" s="5">
        <f>(TAB!D360-DADOS!$K$2)</f>
        <v>-1.1542338709677349</v>
      </c>
      <c r="E360" s="4">
        <f>(TAB!E360-DADOS!$L$2)</f>
        <v>56754007.810483813</v>
      </c>
      <c r="F360" s="4">
        <f>(TAB!F360-DADOS!$M$2)</f>
        <v>11807.088709677417</v>
      </c>
    </row>
    <row r="361" spans="1:6" x14ac:dyDescent="0.25">
      <c r="A361" s="5">
        <f>(TAB!A361-DADOS!$H$2)</f>
        <v>-1.4785282258064356</v>
      </c>
      <c r="B361" s="5">
        <f>(TAB!B361-DADOS!$I$2)</f>
        <v>-1.0969354838709666</v>
      </c>
      <c r="C361" s="5">
        <f>(TAB!C361-DADOS!$J$2)</f>
        <v>-1.2742338709677306</v>
      </c>
      <c r="D361" s="5">
        <f>(TAB!D361-DADOS!$K$2)</f>
        <v>-1.2842338709677339</v>
      </c>
      <c r="E361" s="4">
        <f>(TAB!E361-DADOS!$L$2)</f>
        <v>-117605357.18951619</v>
      </c>
      <c r="F361" s="4">
        <f>(TAB!F361-DADOS!$M$2)</f>
        <v>-3038.9112903225832</v>
      </c>
    </row>
    <row r="362" spans="1:6" x14ac:dyDescent="0.25">
      <c r="A362" s="5">
        <f>(TAB!A362-DADOS!$H$2)</f>
        <v>-1.1585282258064353</v>
      </c>
      <c r="B362" s="5">
        <f>(TAB!B362-DADOS!$I$2)</f>
        <v>-1.126935483870966</v>
      </c>
      <c r="C362" s="5">
        <f>(TAB!C362-DADOS!$J$2)</f>
        <v>-1.0842338709677311</v>
      </c>
      <c r="D362" s="5">
        <f>(TAB!D362-DADOS!$K$2)</f>
        <v>-1.1842338709677342</v>
      </c>
      <c r="E362" s="4">
        <f>(TAB!E362-DADOS!$L$2)</f>
        <v>-204975170.18951619</v>
      </c>
      <c r="F362" s="4">
        <f>(TAB!F362-DADOS!$M$2)</f>
        <v>-10503.911290322583</v>
      </c>
    </row>
    <row r="363" spans="1:6" x14ac:dyDescent="0.25">
      <c r="A363" s="5">
        <f>(TAB!A363-DADOS!$H$2)</f>
        <v>-1.128528225806436</v>
      </c>
      <c r="B363" s="5">
        <f>(TAB!B363-DADOS!$I$2)</f>
        <v>-1.2569354838709668</v>
      </c>
      <c r="C363" s="5">
        <f>(TAB!C363-DADOS!$J$2)</f>
        <v>-1.1342338709677318</v>
      </c>
      <c r="D363" s="5">
        <f>(TAB!D363-DADOS!$K$2)</f>
        <v>-1.2842338709677339</v>
      </c>
      <c r="E363" s="4">
        <f>(TAB!E363-DADOS!$L$2)</f>
        <v>-110568350.18951619</v>
      </c>
      <c r="F363" s="4">
        <f>(TAB!F363-DADOS!$M$2)</f>
        <v>-11638.911290322583</v>
      </c>
    </row>
    <row r="364" spans="1:6" x14ac:dyDescent="0.25">
      <c r="A364" s="5">
        <f>(TAB!A364-DADOS!$H$2)</f>
        <v>-1.3885282258064358</v>
      </c>
      <c r="B364" s="5">
        <f>(TAB!B364-DADOS!$I$2)</f>
        <v>-0.92693548387096669</v>
      </c>
      <c r="C364" s="5">
        <f>(TAB!C364-DADOS!$J$2)</f>
        <v>-1.1842338709677307</v>
      </c>
      <c r="D364" s="5">
        <f>(TAB!D364-DADOS!$K$2)</f>
        <v>-1.0842338709677346</v>
      </c>
      <c r="E364" s="4">
        <f>(TAB!E364-DADOS!$L$2)</f>
        <v>35588484.810483813</v>
      </c>
      <c r="F364" s="4">
        <f>(TAB!F364-DADOS!$M$2)</f>
        <v>-273.91129032258323</v>
      </c>
    </row>
    <row r="365" spans="1:6" x14ac:dyDescent="0.25">
      <c r="A365" s="5">
        <f>(TAB!A365-DADOS!$H$2)</f>
        <v>-1.0285282258064363</v>
      </c>
      <c r="B365" s="5">
        <f>(TAB!B365-DADOS!$I$2)</f>
        <v>-1.1169354838709662</v>
      </c>
      <c r="C365" s="5">
        <f>(TAB!C365-DADOS!$J$2)</f>
        <v>-0.96423387096773183</v>
      </c>
      <c r="D365" s="5">
        <f>(TAB!D365-DADOS!$K$2)</f>
        <v>-1.1342338709677353</v>
      </c>
      <c r="E365" s="4">
        <f>(TAB!E365-DADOS!$L$2)</f>
        <v>155654017.81048381</v>
      </c>
      <c r="F365" s="4">
        <f>(TAB!F365-DADOS!$M$2)</f>
        <v>6640.0887096774168</v>
      </c>
    </row>
    <row r="366" spans="1:6" x14ac:dyDescent="0.25">
      <c r="A366" s="5">
        <f>(TAB!A366-DADOS!$H$2)</f>
        <v>-1.1385282258064358</v>
      </c>
      <c r="B366" s="5">
        <f>(TAB!B366-DADOS!$I$2)</f>
        <v>-1.4669354838709658</v>
      </c>
      <c r="C366" s="5">
        <f>(TAB!C366-DADOS!$J$2)</f>
        <v>-1.504233870967731</v>
      </c>
      <c r="D366" s="5">
        <f>(TAB!D366-DADOS!$K$2)</f>
        <v>-1.3542338709677342</v>
      </c>
      <c r="E366" s="4">
        <f>(TAB!E366-DADOS!$L$2)</f>
        <v>44303934.810483813</v>
      </c>
      <c r="F366" s="4">
        <f>(TAB!F366-DADOS!$M$2)</f>
        <v>9892.0887096774168</v>
      </c>
    </row>
    <row r="367" spans="1:6" x14ac:dyDescent="0.25">
      <c r="A367" s="5">
        <f>(TAB!A367-DADOS!$H$2)</f>
        <v>-1.6785282258064367</v>
      </c>
      <c r="B367" s="5">
        <f>(TAB!B367-DADOS!$I$2)</f>
        <v>-1.7169354838709658</v>
      </c>
      <c r="C367" s="5">
        <f>(TAB!C367-DADOS!$J$2)</f>
        <v>-1.7342338709677314</v>
      </c>
      <c r="D367" s="5">
        <f>(TAB!D367-DADOS!$K$2)</f>
        <v>-1.6342338709677353</v>
      </c>
      <c r="E367" s="4">
        <f>(TAB!E367-DADOS!$L$2)</f>
        <v>-49042880.189516187</v>
      </c>
      <c r="F367" s="4">
        <f>(TAB!F367-DADOS!$M$2)</f>
        <v>-4453.9112903225832</v>
      </c>
    </row>
    <row r="368" spans="1:6" x14ac:dyDescent="0.25">
      <c r="A368" s="5">
        <f>(TAB!A368-DADOS!$H$2)</f>
        <v>-1.7885282258064361</v>
      </c>
      <c r="B368" s="5">
        <f>(TAB!B368-DADOS!$I$2)</f>
        <v>-1.1169354838709662</v>
      </c>
      <c r="C368" s="5">
        <f>(TAB!C368-DADOS!$J$2)</f>
        <v>-1.6142338709677304</v>
      </c>
      <c r="D368" s="5">
        <f>(TAB!D368-DADOS!$K$2)</f>
        <v>-1.2842338709677339</v>
      </c>
      <c r="E368" s="4">
        <f>(TAB!E368-DADOS!$L$2)</f>
        <v>-2539300.1895161867</v>
      </c>
      <c r="F368" s="4">
        <f>(TAB!F368-DADOS!$M$2)</f>
        <v>-1477.9112903225832</v>
      </c>
    </row>
    <row r="369" spans="1:6" x14ac:dyDescent="0.25">
      <c r="A369" s="5">
        <f>(TAB!A369-DADOS!$H$2)</f>
        <v>-1.1685282258064369</v>
      </c>
      <c r="B369" s="5">
        <f>(TAB!B369-DADOS!$I$2)</f>
        <v>-1.2869354838709661</v>
      </c>
      <c r="C369" s="5">
        <f>(TAB!C369-DADOS!$J$2)</f>
        <v>-1.2242338709677316</v>
      </c>
      <c r="D369" s="5">
        <f>(TAB!D369-DADOS!$K$2)</f>
        <v>-1.2742338709677341</v>
      </c>
      <c r="E369" s="4">
        <f>(TAB!E369-DADOS!$L$2)</f>
        <v>113221846.81048381</v>
      </c>
      <c r="F369" s="4">
        <f>(TAB!F369-DADOS!$M$2)</f>
        <v>6667.0887096774168</v>
      </c>
    </row>
    <row r="370" spans="1:6" x14ac:dyDescent="0.25">
      <c r="A370" s="5">
        <f>(TAB!A370-DADOS!$H$2)</f>
        <v>-1.5985282258064366</v>
      </c>
      <c r="B370" s="5">
        <f>(TAB!B370-DADOS!$I$2)</f>
        <v>-1.6469354838709656</v>
      </c>
      <c r="C370" s="5">
        <f>(TAB!C370-DADOS!$J$2)</f>
        <v>-1.6842338709677307</v>
      </c>
      <c r="D370" s="5">
        <f>(TAB!D370-DADOS!$K$2)</f>
        <v>-1.7042338709677338</v>
      </c>
      <c r="E370" s="4">
        <f>(TAB!E370-DADOS!$L$2)</f>
        <v>-141748981.18951619</v>
      </c>
      <c r="F370" s="4">
        <f>(TAB!F370-DADOS!$M$2)</f>
        <v>-1895.9112903225832</v>
      </c>
    </row>
    <row r="371" spans="1:6" x14ac:dyDescent="0.25">
      <c r="A371" s="5">
        <f>(TAB!A371-DADOS!$H$2)</f>
        <v>-1.5285282258064363</v>
      </c>
      <c r="B371" s="5">
        <f>(TAB!B371-DADOS!$I$2)</f>
        <v>-1.0569354838709657</v>
      </c>
      <c r="C371" s="5">
        <f>(TAB!C371-DADOS!$J$2)</f>
        <v>-1.3242338709677313</v>
      </c>
      <c r="D371" s="5">
        <f>(TAB!D371-DADOS!$K$2)</f>
        <v>-1.2142338709677354</v>
      </c>
      <c r="E371" s="4">
        <f>(TAB!E371-DADOS!$L$2)</f>
        <v>2207300.8104838133</v>
      </c>
      <c r="F371" s="4">
        <f>(TAB!F371-DADOS!$M$2)</f>
        <v>2798.0887096774168</v>
      </c>
    </row>
    <row r="372" spans="1:6" x14ac:dyDescent="0.25">
      <c r="A372" s="5">
        <f>(TAB!A372-DADOS!$H$2)</f>
        <v>-1.1585282258064353</v>
      </c>
      <c r="B372" s="5">
        <f>(TAB!B372-DADOS!$I$2)</f>
        <v>-1.0969354838709666</v>
      </c>
      <c r="C372" s="5">
        <f>(TAB!C372-DADOS!$J$2)</f>
        <v>-0.98423387096773141</v>
      </c>
      <c r="D372" s="5">
        <f>(TAB!D372-DADOS!$K$2)</f>
        <v>-1.1842338709677342</v>
      </c>
      <c r="E372" s="4">
        <f>(TAB!E372-DADOS!$L$2)</f>
        <v>-146863935.18951619</v>
      </c>
      <c r="F372" s="4">
        <f>(TAB!F372-DADOS!$M$2)</f>
        <v>-3853.9112903225832</v>
      </c>
    </row>
    <row r="373" spans="1:6" x14ac:dyDescent="0.25">
      <c r="A373" s="5">
        <f>(TAB!A373-DADOS!$H$2)</f>
        <v>-1.0085282258064368</v>
      </c>
      <c r="B373" s="5">
        <f>(TAB!B373-DADOS!$I$2)</f>
        <v>-1.0669354838709655</v>
      </c>
      <c r="C373" s="5">
        <f>(TAB!C373-DADOS!$J$2)</f>
        <v>-0.92423387096773091</v>
      </c>
      <c r="D373" s="5">
        <f>(TAB!D373-DADOS!$K$2)</f>
        <v>-1.0042338709677345</v>
      </c>
      <c r="E373" s="4">
        <f>(TAB!E373-DADOS!$L$2)</f>
        <v>-33605178.189516187</v>
      </c>
      <c r="F373" s="4">
        <f>(TAB!F373-DADOS!$M$2)</f>
        <v>-960.91129032258323</v>
      </c>
    </row>
    <row r="374" spans="1:6" x14ac:dyDescent="0.25">
      <c r="A374" s="5">
        <f>(TAB!A374-DADOS!$H$2)</f>
        <v>-1.0985282258064366</v>
      </c>
      <c r="B374" s="5">
        <f>(TAB!B374-DADOS!$I$2)</f>
        <v>-1.2069354838709661</v>
      </c>
      <c r="C374" s="5">
        <f>(TAB!C374-DADOS!$J$2)</f>
        <v>-1.1142338709677304</v>
      </c>
      <c r="D374" s="5">
        <f>(TAB!D374-DADOS!$K$2)</f>
        <v>-1.2842338709677339</v>
      </c>
      <c r="E374" s="4">
        <f>(TAB!E374-DADOS!$L$2)</f>
        <v>-201185395.18951619</v>
      </c>
      <c r="F374" s="4">
        <f>(TAB!F374-DADOS!$M$2)</f>
        <v>-11784.911290322583</v>
      </c>
    </row>
    <row r="375" spans="1:6" x14ac:dyDescent="0.25">
      <c r="A375" s="5">
        <f>(TAB!A375-DADOS!$H$2)</f>
        <v>-1.1885282258064365</v>
      </c>
      <c r="B375" s="5">
        <f>(TAB!B375-DADOS!$I$2)</f>
        <v>-1.2769354838709663</v>
      </c>
      <c r="C375" s="5">
        <f>(TAB!C375-DADOS!$J$2)</f>
        <v>-1.1042338709677306</v>
      </c>
      <c r="D375" s="5">
        <f>(TAB!D375-DADOS!$K$2)</f>
        <v>-1.2642338709677343</v>
      </c>
      <c r="E375" s="4">
        <f>(TAB!E375-DADOS!$L$2)</f>
        <v>-160654913.18951619</v>
      </c>
      <c r="F375" s="4">
        <f>(TAB!F375-DADOS!$M$2)</f>
        <v>-14248.911290322583</v>
      </c>
    </row>
    <row r="376" spans="1:6" x14ac:dyDescent="0.25">
      <c r="A376" s="5">
        <f>(TAB!A376-DADOS!$H$2)</f>
        <v>-1.2185282258064358</v>
      </c>
      <c r="B376" s="5">
        <f>(TAB!B376-DADOS!$I$2)</f>
        <v>-1.2269354838709656</v>
      </c>
      <c r="C376" s="5">
        <f>(TAB!C376-DADOS!$J$2)</f>
        <v>-1.2942338709677319</v>
      </c>
      <c r="D376" s="5">
        <f>(TAB!D376-DADOS!$K$2)</f>
        <v>-1.3542338709677342</v>
      </c>
      <c r="E376" s="4">
        <f>(TAB!E376-DADOS!$L$2)</f>
        <v>-25801835.189516187</v>
      </c>
      <c r="F376" s="4">
        <f>(TAB!F376-DADOS!$M$2)</f>
        <v>-7794.9112903225832</v>
      </c>
    </row>
    <row r="377" spans="1:6" x14ac:dyDescent="0.25">
      <c r="A377" s="5">
        <f>(TAB!A377-DADOS!$H$2)</f>
        <v>-1.2585282258064368</v>
      </c>
      <c r="B377" s="5">
        <f>(TAB!B377-DADOS!$I$2)</f>
        <v>-1.5369354838709661</v>
      </c>
      <c r="C377" s="5">
        <f>(TAB!C377-DADOS!$J$2)</f>
        <v>-1.3342338709677311</v>
      </c>
      <c r="D377" s="5">
        <f>(TAB!D377-DADOS!$K$2)</f>
        <v>-1.2842338709677339</v>
      </c>
      <c r="E377" s="4">
        <f>(TAB!E377-DADOS!$L$2)</f>
        <v>27988227.810483813</v>
      </c>
      <c r="F377" s="4">
        <f>(TAB!F377-DADOS!$M$2)</f>
        <v>17273.088709677417</v>
      </c>
    </row>
    <row r="378" spans="1:6" x14ac:dyDescent="0.25">
      <c r="A378" s="5">
        <f>(TAB!A378-DADOS!$H$2)</f>
        <v>-1.4885282258064354</v>
      </c>
      <c r="B378" s="5">
        <f>(TAB!B378-DADOS!$I$2)</f>
        <v>-2.0769354838709653</v>
      </c>
      <c r="C378" s="5">
        <f>(TAB!C378-DADOS!$J$2)</f>
        <v>-1.9642338709677318</v>
      </c>
      <c r="D378" s="5">
        <f>(TAB!D378-DADOS!$K$2)</f>
        <v>-1.5142338709677343</v>
      </c>
      <c r="E378" s="4">
        <f>(TAB!E378-DADOS!$L$2)</f>
        <v>269751098.81048381</v>
      </c>
      <c r="F378" s="4">
        <f>(TAB!F378-DADOS!$M$2)</f>
        <v>21638.088709677417</v>
      </c>
    </row>
    <row r="379" spans="1:6" x14ac:dyDescent="0.25">
      <c r="A379" s="5">
        <f>(TAB!A379-DADOS!$H$2)</f>
        <v>-2.0185282258064365</v>
      </c>
      <c r="B379" s="5">
        <f>(TAB!B379-DADOS!$I$2)</f>
        <v>-2.1369354838709658</v>
      </c>
      <c r="C379" s="5">
        <f>(TAB!C379-DADOS!$J$2)</f>
        <v>-2.0142338709677308</v>
      </c>
      <c r="D379" s="5">
        <f>(TAB!D379-DADOS!$K$2)</f>
        <v>-2.194233870967734</v>
      </c>
      <c r="E379" s="4">
        <f>(TAB!E379-DADOS!$L$2)</f>
        <v>-46982650.189516187</v>
      </c>
      <c r="F379" s="4">
        <f>(TAB!F379-DADOS!$M$2)</f>
        <v>2309.0887096774168</v>
      </c>
    </row>
    <row r="380" spans="1:6" x14ac:dyDescent="0.25">
      <c r="A380" s="5">
        <f>(TAB!A380-DADOS!$H$2)</f>
        <v>-2.1085282258064364</v>
      </c>
      <c r="B380" s="5">
        <f>(TAB!B380-DADOS!$I$2)</f>
        <v>-2.126935483870966</v>
      </c>
      <c r="C380" s="5">
        <f>(TAB!C380-DADOS!$J$2)</f>
        <v>-2.1742338709677309</v>
      </c>
      <c r="D380" s="5">
        <f>(TAB!D380-DADOS!$K$2)</f>
        <v>-2.2742338709677341</v>
      </c>
      <c r="E380" s="4">
        <f>(TAB!E380-DADOS!$L$2)</f>
        <v>-26613684.189516187</v>
      </c>
      <c r="F380" s="4">
        <f>(TAB!F380-DADOS!$M$2)</f>
        <v>11000.088709677417</v>
      </c>
    </row>
    <row r="381" spans="1:6" x14ac:dyDescent="0.25">
      <c r="A381" s="5">
        <f>(TAB!A381-DADOS!$H$2)</f>
        <v>-2.4085282258064353</v>
      </c>
      <c r="B381" s="5">
        <f>(TAB!B381-DADOS!$I$2)</f>
        <v>-2.5769354838709653</v>
      </c>
      <c r="C381" s="5">
        <f>(TAB!C381-DADOS!$J$2)</f>
        <v>-2.6242338709677302</v>
      </c>
      <c r="D381" s="5">
        <f>(TAB!D381-DADOS!$K$2)</f>
        <v>-2.6242338709677338</v>
      </c>
      <c r="E381" s="4">
        <f>(TAB!E381-DADOS!$L$2)</f>
        <v>66076196.810483813</v>
      </c>
      <c r="F381" s="4">
        <f>(TAB!F381-DADOS!$M$2)</f>
        <v>6028.0887096774168</v>
      </c>
    </row>
    <row r="382" spans="1:6" x14ac:dyDescent="0.25">
      <c r="A382" s="5">
        <f>(TAB!A382-DADOS!$H$2)</f>
        <v>-2.3885282258064358</v>
      </c>
      <c r="B382" s="5">
        <f>(TAB!B382-DADOS!$I$2)</f>
        <v>-2.4369354838709665</v>
      </c>
      <c r="C382" s="5">
        <f>(TAB!C382-DADOS!$J$2)</f>
        <v>-2.254233870967731</v>
      </c>
      <c r="D382" s="5">
        <f>(TAB!D382-DADOS!$K$2)</f>
        <v>-2.4542338709677338</v>
      </c>
      <c r="E382" s="4">
        <f>(TAB!E382-DADOS!$L$2)</f>
        <v>16171711.810483813</v>
      </c>
      <c r="F382" s="4">
        <f>(TAB!F382-DADOS!$M$2)</f>
        <v>19746.088709677417</v>
      </c>
    </row>
    <row r="383" spans="1:6" x14ac:dyDescent="0.25">
      <c r="A383" s="5">
        <f>(TAB!A383-DADOS!$H$2)</f>
        <v>-2.6785282258064367</v>
      </c>
      <c r="B383" s="5">
        <f>(TAB!B383-DADOS!$I$2)</f>
        <v>-3.0469354838709659</v>
      </c>
      <c r="C383" s="5">
        <f>(TAB!C383-DADOS!$J$2)</f>
        <v>-2.8542338709677306</v>
      </c>
      <c r="D383" s="5">
        <f>(TAB!D383-DADOS!$K$2)</f>
        <v>-2.8842338709677353</v>
      </c>
      <c r="E383" s="4">
        <f>(TAB!E383-DADOS!$L$2)</f>
        <v>76673953.810483813</v>
      </c>
      <c r="F383" s="4">
        <f>(TAB!F383-DADOS!$M$2)</f>
        <v>4352.0887096774168</v>
      </c>
    </row>
    <row r="384" spans="1:6" x14ac:dyDescent="0.25">
      <c r="A384" s="5">
        <f>(TAB!A384-DADOS!$H$2)</f>
        <v>-3.1985282258064363</v>
      </c>
      <c r="B384" s="5">
        <f>(TAB!B384-DADOS!$I$2)</f>
        <v>-3.1969354838709663</v>
      </c>
      <c r="C384" s="5">
        <f>(TAB!C384-DADOS!$J$2)</f>
        <v>-3.1642338709677311</v>
      </c>
      <c r="D384" s="5">
        <f>(TAB!D384-DADOS!$K$2)</f>
        <v>-3.314233870967735</v>
      </c>
      <c r="E384" s="4">
        <f>(TAB!E384-DADOS!$L$2)</f>
        <v>-184017801.18951619</v>
      </c>
      <c r="F384" s="4">
        <f>(TAB!F384-DADOS!$M$2)</f>
        <v>-11080.911290322583</v>
      </c>
    </row>
    <row r="385" spans="1:6" x14ac:dyDescent="0.25">
      <c r="A385" s="5">
        <f>(TAB!A385-DADOS!$H$2)</f>
        <v>-3.4785282258064356</v>
      </c>
      <c r="B385" s="5">
        <f>(TAB!B385-DADOS!$I$2)</f>
        <v>-3.3869354838709658</v>
      </c>
      <c r="C385" s="5">
        <f>(TAB!C385-DADOS!$J$2)</f>
        <v>-3.3142338709677315</v>
      </c>
      <c r="D385" s="5">
        <f>(TAB!D385-DADOS!$K$2)</f>
        <v>-3.2742338709677341</v>
      </c>
      <c r="E385" s="4">
        <f>(TAB!E385-DADOS!$L$2)</f>
        <v>187315306.81048381</v>
      </c>
      <c r="F385" s="4">
        <f>(TAB!F385-DADOS!$M$2)</f>
        <v>14011.088709677417</v>
      </c>
    </row>
    <row r="386" spans="1:6" x14ac:dyDescent="0.25">
      <c r="A386" s="5">
        <f>(TAB!A386-DADOS!$H$2)</f>
        <v>-3.5385282258064361</v>
      </c>
      <c r="B386" s="5">
        <f>(TAB!B386-DADOS!$I$2)</f>
        <v>-3.9569354838709661</v>
      </c>
      <c r="C386" s="5">
        <f>(TAB!C386-DADOS!$J$2)</f>
        <v>-3.8842338709677318</v>
      </c>
      <c r="D386" s="5">
        <f>(TAB!D386-DADOS!$K$2)</f>
        <v>-3.734233870967735</v>
      </c>
      <c r="E386" s="4">
        <f>(TAB!E386-DADOS!$L$2)</f>
        <v>20698185.810483813</v>
      </c>
      <c r="F386" s="4">
        <f>(TAB!F386-DADOS!$M$2)</f>
        <v>-620.91129032258323</v>
      </c>
    </row>
    <row r="387" spans="1:6" x14ac:dyDescent="0.25">
      <c r="A387" s="5">
        <f>(TAB!A387-DADOS!$H$2)</f>
        <v>-3.748528225806437</v>
      </c>
      <c r="B387" s="5">
        <f>(TAB!B387-DADOS!$I$2)</f>
        <v>-3.3969354838709656</v>
      </c>
      <c r="C387" s="5">
        <f>(TAB!C387-DADOS!$J$2)</f>
        <v>-3.6042338709677306</v>
      </c>
      <c r="D387" s="5">
        <f>(TAB!D387-DADOS!$K$2)</f>
        <v>-3.5842338709677346</v>
      </c>
      <c r="E387" s="4">
        <f>(TAB!E387-DADOS!$L$2)</f>
        <v>49207963.810483813</v>
      </c>
      <c r="F387" s="4">
        <f>(TAB!F387-DADOS!$M$2)</f>
        <v>11771.088709677417</v>
      </c>
    </row>
    <row r="388" spans="1:6" x14ac:dyDescent="0.25">
      <c r="A388" s="5">
        <f>(TAB!A388-DADOS!$H$2)</f>
        <v>-3.1685282258064369</v>
      </c>
      <c r="B388" s="5">
        <f>(TAB!B388-DADOS!$I$2)</f>
        <v>-3.0969354838709666</v>
      </c>
      <c r="C388" s="5">
        <f>(TAB!C388-DADOS!$J$2)</f>
        <v>-3.0442338709677319</v>
      </c>
      <c r="D388" s="5">
        <f>(TAB!D388-DADOS!$K$2)</f>
        <v>-3.2042338709677338</v>
      </c>
      <c r="E388" s="4">
        <f>(TAB!E388-DADOS!$L$2)</f>
        <v>-361184919.18951619</v>
      </c>
      <c r="F388" s="4">
        <f>(TAB!F388-DADOS!$M$2)</f>
        <v>-23242.911290322583</v>
      </c>
    </row>
    <row r="389" spans="1:6" x14ac:dyDescent="0.25">
      <c r="A389" s="5">
        <f>(TAB!A389-DADOS!$H$2)</f>
        <v>-3.2185282258064358</v>
      </c>
      <c r="B389" s="5">
        <f>(TAB!B389-DADOS!$I$2)</f>
        <v>-3.5669354838709655</v>
      </c>
      <c r="C389" s="5">
        <f>(TAB!C389-DADOS!$J$2)</f>
        <v>-3.4642338709677318</v>
      </c>
      <c r="D389" s="5">
        <f>(TAB!D389-DADOS!$K$2)</f>
        <v>-3.4042338709677349</v>
      </c>
      <c r="E389" s="4">
        <f>(TAB!E389-DADOS!$L$2)</f>
        <v>-126437113.18951619</v>
      </c>
      <c r="F389" s="4">
        <f>(TAB!F389-DADOS!$M$2)</f>
        <v>-1102.9112903225832</v>
      </c>
    </row>
    <row r="390" spans="1:6" x14ac:dyDescent="0.25">
      <c r="A390" s="5">
        <f>(TAB!A390-DADOS!$H$2)</f>
        <v>-3.6185282258064362</v>
      </c>
      <c r="B390" s="5">
        <f>(TAB!B390-DADOS!$I$2)</f>
        <v>-3.626935483870966</v>
      </c>
      <c r="C390" s="5">
        <f>(TAB!C390-DADOS!$J$2)</f>
        <v>-3.5942338709677308</v>
      </c>
      <c r="D390" s="5">
        <f>(TAB!D390-DADOS!$K$2)</f>
        <v>-3.7642338709677343</v>
      </c>
      <c r="E390" s="4">
        <f>(TAB!E390-DADOS!$L$2)</f>
        <v>-191911974.18951619</v>
      </c>
      <c r="F390" s="4">
        <f>(TAB!F390-DADOS!$M$2)</f>
        <v>-18015.911290322583</v>
      </c>
    </row>
    <row r="391" spans="1:6" x14ac:dyDescent="0.25">
      <c r="A391" s="5">
        <f>(TAB!A391-DADOS!$H$2)</f>
        <v>-3.5385282258064361</v>
      </c>
      <c r="B391" s="5">
        <f>(TAB!B391-DADOS!$I$2)</f>
        <v>-3.6169354838709662</v>
      </c>
      <c r="C391" s="5">
        <f>(TAB!C391-DADOS!$J$2)</f>
        <v>-3.5142338709677308</v>
      </c>
      <c r="D391" s="5">
        <f>(TAB!D391-DADOS!$K$2)</f>
        <v>-3.6842338709677342</v>
      </c>
      <c r="E391" s="4">
        <f>(TAB!E391-DADOS!$L$2)</f>
        <v>-72091661.189516187</v>
      </c>
      <c r="F391" s="4">
        <f>(TAB!F391-DADOS!$M$2)</f>
        <v>-4972.9112903225832</v>
      </c>
    </row>
    <row r="392" spans="1:6" x14ac:dyDescent="0.25">
      <c r="A392" s="5">
        <f>(TAB!A392-DADOS!$H$2)</f>
        <v>-3.8385282258064368</v>
      </c>
      <c r="B392" s="5">
        <f>(TAB!B392-DADOS!$I$2)</f>
        <v>-3.9469354838709663</v>
      </c>
      <c r="C392" s="5">
        <f>(TAB!C392-DADOS!$J$2)</f>
        <v>-3.7642338709677308</v>
      </c>
      <c r="D392" s="5">
        <f>(TAB!D392-DADOS!$K$2)</f>
        <v>-3.9742338709677352</v>
      </c>
      <c r="E392" s="4">
        <f>(TAB!E392-DADOS!$L$2)</f>
        <v>-187713341.18951619</v>
      </c>
      <c r="F392" s="4">
        <f>(TAB!F392-DADOS!$M$2)</f>
        <v>-7026.9112903225832</v>
      </c>
    </row>
    <row r="393" spans="1:6" x14ac:dyDescent="0.25">
      <c r="A393" s="5">
        <f>(TAB!A393-DADOS!$H$2)</f>
        <v>-4.2585282258064368</v>
      </c>
      <c r="B393" s="5">
        <f>(TAB!B393-DADOS!$I$2)</f>
        <v>-3.8269354838709653</v>
      </c>
      <c r="C393" s="5">
        <f>(TAB!C393-DADOS!$J$2)</f>
        <v>-4.0542338709677317</v>
      </c>
      <c r="D393" s="5">
        <f>(TAB!D393-DADOS!$K$2)</f>
        <v>-3.9142338709677347</v>
      </c>
      <c r="E393" s="4">
        <f>(TAB!E393-DADOS!$L$2)</f>
        <v>-77787947.189516187</v>
      </c>
      <c r="F393" s="4">
        <f>(TAB!F393-DADOS!$M$2)</f>
        <v>7740.0887096774168</v>
      </c>
    </row>
    <row r="394" spans="1:6" x14ac:dyDescent="0.25">
      <c r="A394" s="5">
        <f>(TAB!A394-DADOS!$H$2)</f>
        <v>-3.7885282258064361</v>
      </c>
      <c r="B394" s="5">
        <f>(TAB!B394-DADOS!$I$2)</f>
        <v>-4.0469354838709659</v>
      </c>
      <c r="C394" s="5">
        <f>(TAB!C394-DADOS!$J$2)</f>
        <v>-3.9142338709677311</v>
      </c>
      <c r="D394" s="5">
        <f>(TAB!D394-DADOS!$K$2)</f>
        <v>-3.9242338709677345</v>
      </c>
      <c r="E394" s="4">
        <f>(TAB!E394-DADOS!$L$2)</f>
        <v>87142413.810483813</v>
      </c>
      <c r="F394" s="4">
        <f>(TAB!F394-DADOS!$M$2)</f>
        <v>14861.088709677417</v>
      </c>
    </row>
    <row r="395" spans="1:6" x14ac:dyDescent="0.25">
      <c r="A395" s="5">
        <f>(TAB!A395-DADOS!$H$2)</f>
        <v>-3.3685282258064362</v>
      </c>
      <c r="B395" s="5">
        <f>(TAB!B395-DADOS!$I$2)</f>
        <v>-3.4569354838709661</v>
      </c>
      <c r="C395" s="5">
        <f>(TAB!C395-DADOS!$J$2)</f>
        <v>-3.3242338709677313</v>
      </c>
      <c r="D395" s="5">
        <f>(TAB!D395-DADOS!$K$2)</f>
        <v>-3.5542338709677352</v>
      </c>
      <c r="E395" s="4">
        <f>(TAB!E395-DADOS!$L$2)</f>
        <v>-143055082.18951619</v>
      </c>
      <c r="F395" s="4">
        <f>(TAB!F395-DADOS!$M$2)</f>
        <v>-3700.9112903225832</v>
      </c>
    </row>
    <row r="396" spans="1:6" x14ac:dyDescent="0.25">
      <c r="A396" s="5">
        <f>(TAB!A396-DADOS!$H$2)</f>
        <v>-3.6985282258064363</v>
      </c>
      <c r="B396" s="5">
        <f>(TAB!B396-DADOS!$I$2)</f>
        <v>-3.4369354838709665</v>
      </c>
      <c r="C396" s="5">
        <f>(TAB!C396-DADOS!$J$2)</f>
        <v>-3.4942338709677312</v>
      </c>
      <c r="D396" s="5">
        <f>(TAB!D396-DADOS!$K$2)</f>
        <v>-3.5042338709677345</v>
      </c>
      <c r="E396" s="4">
        <f>(TAB!E396-DADOS!$L$2)</f>
        <v>-12611036.189516187</v>
      </c>
      <c r="F396" s="4">
        <f>(TAB!F396-DADOS!$M$2)</f>
        <v>-2989.9112903225832</v>
      </c>
    </row>
    <row r="397" spans="1:6" x14ac:dyDescent="0.25">
      <c r="A397" s="5">
        <f>(TAB!A397-DADOS!$H$2)</f>
        <v>-3.5085282258064368</v>
      </c>
      <c r="B397" s="5">
        <f>(TAB!B397-DADOS!$I$2)</f>
        <v>-3.9569354838709661</v>
      </c>
      <c r="C397" s="5">
        <f>(TAB!C397-DADOS!$J$2)</f>
        <v>-3.8942338709677315</v>
      </c>
      <c r="D397" s="5">
        <f>(TAB!D397-DADOS!$K$2)</f>
        <v>-3.7142338709677354</v>
      </c>
      <c r="E397" s="4">
        <f>(TAB!E397-DADOS!$L$2)</f>
        <v>-112104125.18951619</v>
      </c>
      <c r="F397" s="4">
        <f>(TAB!F397-DADOS!$M$2)</f>
        <v>-8091.9112903225832</v>
      </c>
    </row>
    <row r="398" spans="1:6" x14ac:dyDescent="0.25">
      <c r="A398" s="5">
        <f>(TAB!A398-DADOS!$H$2)</f>
        <v>-3.8585282258064364</v>
      </c>
      <c r="B398" s="5">
        <f>(TAB!B398-DADOS!$I$2)</f>
        <v>-3.8269354838709653</v>
      </c>
      <c r="C398" s="5">
        <f>(TAB!C398-DADOS!$J$2)</f>
        <v>-3.7142338709677318</v>
      </c>
      <c r="D398" s="5">
        <f>(TAB!D398-DADOS!$K$2)</f>
        <v>-3.8842338709677353</v>
      </c>
      <c r="E398" s="4">
        <f>(TAB!E398-DADOS!$L$2)</f>
        <v>-13750435.189516187</v>
      </c>
      <c r="F398" s="4">
        <f>(TAB!F398-DADOS!$M$2)</f>
        <v>13221.088709677417</v>
      </c>
    </row>
    <row r="399" spans="1:6" x14ac:dyDescent="0.25">
      <c r="A399" s="5">
        <f>(TAB!A399-DADOS!$H$2)</f>
        <v>-4.0885282258064368</v>
      </c>
      <c r="B399" s="5">
        <f>(TAB!B399-DADOS!$I$2)</f>
        <v>-4.2969354838709659</v>
      </c>
      <c r="C399" s="5">
        <f>(TAB!C399-DADOS!$J$2)</f>
        <v>-4.1042338709677306</v>
      </c>
      <c r="D399" s="5">
        <f>(TAB!D399-DADOS!$K$2)</f>
        <v>-4.3042338709677352</v>
      </c>
      <c r="E399" s="4">
        <f>(TAB!E399-DADOS!$L$2)</f>
        <v>-43388281.189516187</v>
      </c>
      <c r="F399" s="4">
        <f>(TAB!F399-DADOS!$M$2)</f>
        <v>-1061.9112903225832</v>
      </c>
    </row>
    <row r="400" spans="1:6" x14ac:dyDescent="0.25">
      <c r="A400" s="5">
        <f>(TAB!A400-DADOS!$H$2)</f>
        <v>-4.5385282258064361</v>
      </c>
      <c r="B400" s="5">
        <f>(TAB!B400-DADOS!$I$2)</f>
        <v>-4.6369354838709658</v>
      </c>
      <c r="C400" s="5">
        <f>(TAB!C400-DADOS!$J$2)</f>
        <v>-4.5542338709677317</v>
      </c>
      <c r="D400" s="5">
        <f>(TAB!D400-DADOS!$K$2)</f>
        <v>-4.7142338709677354</v>
      </c>
      <c r="E400" s="4">
        <f>(TAB!E400-DADOS!$L$2)</f>
        <v>-207725329.18951619</v>
      </c>
      <c r="F400" s="4">
        <f>(TAB!F400-DADOS!$M$2)</f>
        <v>2650.0887096774168</v>
      </c>
    </row>
    <row r="401" spans="1:6" x14ac:dyDescent="0.25">
      <c r="A401" s="5">
        <f>(TAB!A401-DADOS!$H$2)</f>
        <v>-4.5285282258064363</v>
      </c>
      <c r="B401" s="5">
        <f>(TAB!B401-DADOS!$I$2)</f>
        <v>-4.7469354838709652</v>
      </c>
      <c r="C401" s="5">
        <f>(TAB!C401-DADOS!$J$2)</f>
        <v>-4.5642338709677315</v>
      </c>
      <c r="D401" s="5">
        <f>(TAB!D401-DADOS!$K$2)</f>
        <v>-4.564233870967735</v>
      </c>
      <c r="E401" s="4">
        <f>(TAB!E401-DADOS!$L$2)</f>
        <v>117123567.81048381</v>
      </c>
      <c r="F401" s="4">
        <f>(TAB!F401-DADOS!$M$2)</f>
        <v>3483.0887096774168</v>
      </c>
    </row>
    <row r="402" spans="1:6" x14ac:dyDescent="0.25">
      <c r="A402" s="5">
        <f>(TAB!A402-DADOS!$H$2)</f>
        <v>-4.7385282258064354</v>
      </c>
      <c r="B402" s="5">
        <f>(TAB!B402-DADOS!$I$2)</f>
        <v>-4.4469354838709663</v>
      </c>
      <c r="C402" s="5">
        <f>(TAB!C402-DADOS!$J$2)</f>
        <v>-4.5842338709677311</v>
      </c>
      <c r="D402" s="5">
        <f>(TAB!D402-DADOS!$K$2)</f>
        <v>-4.484233870967735</v>
      </c>
      <c r="E402" s="4">
        <f>(TAB!E402-DADOS!$L$2)</f>
        <v>-46754868.189516187</v>
      </c>
      <c r="F402" s="4">
        <f>(TAB!F402-DADOS!$M$2)</f>
        <v>-1241.9112903225832</v>
      </c>
    </row>
    <row r="403" spans="1:6" x14ac:dyDescent="0.25">
      <c r="A403" s="5">
        <f>(TAB!A403-DADOS!$H$2)</f>
        <v>-4.4185282258064369</v>
      </c>
      <c r="B403" s="5">
        <f>(TAB!B403-DADOS!$I$2)</f>
        <v>-4.4669354838709658</v>
      </c>
      <c r="C403" s="5">
        <f>(TAB!C403-DADOS!$J$2)</f>
        <v>-4.3142338709677315</v>
      </c>
      <c r="D403" s="5">
        <f>(TAB!D403-DADOS!$K$2)</f>
        <v>-4.4142338709677347</v>
      </c>
      <c r="E403" s="4">
        <f>(TAB!E403-DADOS!$L$2)</f>
        <v>-280853614.18951619</v>
      </c>
      <c r="F403" s="4">
        <f>(TAB!F403-DADOS!$M$2)</f>
        <v>-13545.911290322583</v>
      </c>
    </row>
    <row r="404" spans="1:6" x14ac:dyDescent="0.25">
      <c r="A404" s="5">
        <f>(TAB!A404-DADOS!$H$2)</f>
        <v>-4.2585282258064368</v>
      </c>
      <c r="B404" s="5">
        <f>(TAB!B404-DADOS!$I$2)</f>
        <v>-4.0769354838709653</v>
      </c>
      <c r="C404" s="5">
        <f>(TAB!C404-DADOS!$J$2)</f>
        <v>-4.0542338709677317</v>
      </c>
      <c r="D404" s="5">
        <f>(TAB!D404-DADOS!$K$2)</f>
        <v>-4.2642338709677343</v>
      </c>
      <c r="E404" s="4">
        <f>(TAB!E404-DADOS!$L$2)</f>
        <v>-259341377.18951619</v>
      </c>
      <c r="F404" s="4">
        <f>(TAB!F404-DADOS!$M$2)</f>
        <v>-6998.9112903225832</v>
      </c>
    </row>
    <row r="405" spans="1:6" x14ac:dyDescent="0.25">
      <c r="A405" s="5">
        <f>(TAB!A405-DADOS!$H$2)</f>
        <v>-3.8585282258064364</v>
      </c>
      <c r="B405" s="5">
        <f>(TAB!B405-DADOS!$I$2)</f>
        <v>-3.7669354838709666</v>
      </c>
      <c r="C405" s="5">
        <f>(TAB!C405-DADOS!$J$2)</f>
        <v>-3.7842338709677303</v>
      </c>
      <c r="D405" s="5">
        <f>(TAB!D405-DADOS!$K$2)</f>
        <v>-3.8742338709677338</v>
      </c>
      <c r="E405" s="4">
        <f>(TAB!E405-DADOS!$L$2)</f>
        <v>-175061824.18951619</v>
      </c>
      <c r="F405" s="4">
        <f>(TAB!F405-DADOS!$M$2)</f>
        <v>6680.0887096774168</v>
      </c>
    </row>
    <row r="406" spans="1:6" x14ac:dyDescent="0.25">
      <c r="A406" s="5">
        <f>(TAB!A406-DADOS!$H$2)</f>
        <v>-3.6485282258064355</v>
      </c>
      <c r="B406" s="5">
        <f>(TAB!B406-DADOS!$I$2)</f>
        <v>-4.2469354838709652</v>
      </c>
      <c r="C406" s="5">
        <f>(TAB!C406-DADOS!$J$2)</f>
        <v>-4.0342338709677303</v>
      </c>
      <c r="D406" s="5">
        <f>(TAB!D406-DADOS!$K$2)</f>
        <v>-3.8442338709677344</v>
      </c>
      <c r="E406" s="4">
        <f>(TAB!E406-DADOS!$L$2)</f>
        <v>101816839.81048381</v>
      </c>
      <c r="F406" s="4">
        <f>(TAB!F406-DADOS!$M$2)</f>
        <v>16643.088709677417</v>
      </c>
    </row>
    <row r="407" spans="1:6" x14ac:dyDescent="0.25">
      <c r="A407" s="5">
        <f>(TAB!A407-DADOS!$H$2)</f>
        <v>-4.4185282258064369</v>
      </c>
      <c r="B407" s="5">
        <f>(TAB!B407-DADOS!$I$2)</f>
        <v>-4.626935483870966</v>
      </c>
      <c r="C407" s="5">
        <f>(TAB!C407-DADOS!$J$2)</f>
        <v>-4.4442338709677305</v>
      </c>
      <c r="D407" s="5">
        <f>(TAB!D407-DADOS!$K$2)</f>
        <v>-4.5342338709677339</v>
      </c>
      <c r="E407" s="4">
        <f>(TAB!E407-DADOS!$L$2)</f>
        <v>-306582016.18951619</v>
      </c>
      <c r="F407" s="4">
        <f>(TAB!F407-DADOS!$M$2)</f>
        <v>-7938.9112903225832</v>
      </c>
    </row>
    <row r="408" spans="1:6" x14ac:dyDescent="0.25">
      <c r="A408" s="5">
        <f>(TAB!A408-DADOS!$H$2)</f>
        <v>-4.5785282258064353</v>
      </c>
      <c r="B408" s="5">
        <f>(TAB!B408-DADOS!$I$2)</f>
        <v>-4.3469354838709666</v>
      </c>
      <c r="C408" s="5">
        <f>(TAB!C408-DADOS!$J$2)</f>
        <v>-4.3842338709677318</v>
      </c>
      <c r="D408" s="5">
        <f>(TAB!D408-DADOS!$K$2)</f>
        <v>-4.4742338709677352</v>
      </c>
      <c r="E408" s="4">
        <f>(TAB!E408-DADOS!$L$2)</f>
        <v>-286428017.18951619</v>
      </c>
      <c r="F408" s="4">
        <f>(TAB!F408-DADOS!$M$2)</f>
        <v>-7916.9112903225832</v>
      </c>
    </row>
    <row r="409" spans="1:6" x14ac:dyDescent="0.25">
      <c r="A409" s="5">
        <f>(TAB!A409-DADOS!$H$2)</f>
        <v>-4.4685282258064358</v>
      </c>
      <c r="B409" s="5">
        <f>(TAB!B409-DADOS!$I$2)</f>
        <v>-4.5369354838709661</v>
      </c>
      <c r="C409" s="5">
        <f>(TAB!C409-DADOS!$J$2)</f>
        <v>-4.3842338709677318</v>
      </c>
      <c r="D409" s="5">
        <f>(TAB!D409-DADOS!$K$2)</f>
        <v>-4.5842338709677346</v>
      </c>
      <c r="E409" s="4">
        <f>(TAB!E409-DADOS!$L$2)</f>
        <v>-214024677.18951619</v>
      </c>
      <c r="F409" s="4">
        <f>(TAB!F409-DADOS!$M$2)</f>
        <v>-514.91129032258323</v>
      </c>
    </row>
    <row r="410" spans="1:6" x14ac:dyDescent="0.25">
      <c r="A410" s="5">
        <f>(TAB!A410-DADOS!$H$2)</f>
        <v>-4.6385282258064358</v>
      </c>
      <c r="B410" s="5">
        <f>(TAB!B410-DADOS!$I$2)</f>
        <v>-4.8569354838709664</v>
      </c>
      <c r="C410" s="5">
        <f>(TAB!C410-DADOS!$J$2)</f>
        <v>-4.8042338709677317</v>
      </c>
      <c r="D410" s="5">
        <f>(TAB!D410-DADOS!$K$2)</f>
        <v>-4.8442338709677344</v>
      </c>
      <c r="E410" s="4">
        <f>(TAB!E410-DADOS!$L$2)</f>
        <v>-169009390.18951619</v>
      </c>
      <c r="F410" s="4">
        <f>(TAB!F410-DADOS!$M$2)</f>
        <v>-4561.9112903225832</v>
      </c>
    </row>
    <row r="411" spans="1:6" x14ac:dyDescent="0.25">
      <c r="A411" s="5">
        <f>(TAB!A411-DADOS!$H$2)</f>
        <v>-4.8585282258064364</v>
      </c>
      <c r="B411" s="5">
        <f>(TAB!B411-DADOS!$I$2)</f>
        <v>-4.9569354838709661</v>
      </c>
      <c r="C411" s="5">
        <f>(TAB!C411-DADOS!$J$2)</f>
        <v>-4.9742338709677307</v>
      </c>
      <c r="D411" s="5">
        <f>(TAB!D411-DADOS!$K$2)</f>
        <v>-5.0042338709677345</v>
      </c>
      <c r="E411" s="4">
        <f>(TAB!E411-DADOS!$L$2)</f>
        <v>-233095683.18951619</v>
      </c>
      <c r="F411" s="4">
        <f>(TAB!F411-DADOS!$M$2)</f>
        <v>4098.0887096774168</v>
      </c>
    </row>
    <row r="412" spans="1:6" x14ac:dyDescent="0.25">
      <c r="A412" s="5">
        <f>(TAB!A412-DADOS!$H$2)</f>
        <v>-4.998528225806437</v>
      </c>
      <c r="B412" s="5">
        <f>(TAB!B412-DADOS!$I$2)</f>
        <v>-4.6869354838709665</v>
      </c>
      <c r="C412" s="5">
        <f>(TAB!C412-DADOS!$J$2)</f>
        <v>-4.7942338709677319</v>
      </c>
      <c r="D412" s="5">
        <f>(TAB!D412-DADOS!$K$2)</f>
        <v>-4.6842338709677342</v>
      </c>
      <c r="E412" s="4">
        <f>(TAB!E412-DADOS!$L$2)</f>
        <v>-120569714.18951619</v>
      </c>
      <c r="F412" s="4">
        <f>(TAB!F412-DADOS!$M$2)</f>
        <v>18662.088709677417</v>
      </c>
    </row>
    <row r="413" spans="1:6" x14ac:dyDescent="0.25">
      <c r="A413" s="5">
        <f>(TAB!A413-DADOS!$H$2)</f>
        <v>-4.6585282258064353</v>
      </c>
      <c r="B413" s="5">
        <f>(TAB!B413-DADOS!$I$2)</f>
        <v>-4.8669354838709662</v>
      </c>
      <c r="C413" s="5">
        <f>(TAB!C413-DADOS!$J$2)</f>
        <v>-4.7742338709677306</v>
      </c>
      <c r="D413" s="5">
        <f>(TAB!D413-DADOS!$K$2)</f>
        <v>-4.6342338709677353</v>
      </c>
      <c r="E413" s="4">
        <f>(TAB!E413-DADOS!$L$2)</f>
        <v>-335814175.18951619</v>
      </c>
      <c r="F413" s="4">
        <f>(TAB!F413-DADOS!$M$2)</f>
        <v>-18492.911290322583</v>
      </c>
    </row>
    <row r="414" spans="1:6" x14ac:dyDescent="0.25">
      <c r="A414" s="5">
        <f>(TAB!A414-DADOS!$H$2)</f>
        <v>-4.8085282258064357</v>
      </c>
      <c r="B414" s="5">
        <f>(TAB!B414-DADOS!$I$2)</f>
        <v>-4.5469354838709659</v>
      </c>
      <c r="C414" s="5">
        <f>(TAB!C414-DADOS!$J$2)</f>
        <v>-4.6042338709677306</v>
      </c>
      <c r="D414" s="5">
        <f>(TAB!D414-DADOS!$K$2)</f>
        <v>-4.6842338709677342</v>
      </c>
      <c r="E414" s="4">
        <f>(TAB!E414-DADOS!$L$2)</f>
        <v>-209646543.18951619</v>
      </c>
      <c r="F414" s="4">
        <f>(TAB!F414-DADOS!$M$2)</f>
        <v>-2215.9112903225832</v>
      </c>
    </row>
    <row r="415" spans="1:6" x14ac:dyDescent="0.25">
      <c r="A415" s="5">
        <f>(TAB!A415-DADOS!$H$2)</f>
        <v>-4.3685282258064362</v>
      </c>
      <c r="B415" s="5">
        <f>(TAB!B415-DADOS!$I$2)</f>
        <v>-4.3669354838709662</v>
      </c>
      <c r="C415" s="5">
        <f>(TAB!C415-DADOS!$J$2)</f>
        <v>-4.2442338709677312</v>
      </c>
      <c r="D415" s="5">
        <f>(TAB!D415-DADOS!$K$2)</f>
        <v>-4.314233870967735</v>
      </c>
      <c r="E415" s="4">
        <f>(TAB!E415-DADOS!$L$2)</f>
        <v>-205112940.18951619</v>
      </c>
      <c r="F415" s="4">
        <f>(TAB!F415-DADOS!$M$2)</f>
        <v>-3981.9112903225832</v>
      </c>
    </row>
    <row r="416" spans="1:6" x14ac:dyDescent="0.25">
      <c r="A416" s="5">
        <f>(TAB!A416-DADOS!$H$2)</f>
        <v>-4.5085282258064368</v>
      </c>
      <c r="B416" s="5">
        <f>(TAB!B416-DADOS!$I$2)</f>
        <v>-4.3569354838709664</v>
      </c>
      <c r="C416" s="5">
        <f>(TAB!C416-DADOS!$J$2)</f>
        <v>-4.3842338709677318</v>
      </c>
      <c r="D416" s="5">
        <f>(TAB!D416-DADOS!$K$2)</f>
        <v>-4.4042338709677349</v>
      </c>
      <c r="E416" s="4">
        <f>(TAB!E416-DADOS!$L$2)</f>
        <v>-216668771.18951619</v>
      </c>
      <c r="F416" s="4">
        <f>(TAB!F416-DADOS!$M$2)</f>
        <v>1348.0887096774168</v>
      </c>
    </row>
    <row r="417" spans="1:6" x14ac:dyDescent="0.25">
      <c r="A417" s="5">
        <f>(TAB!A417-DADOS!$H$2)</f>
        <v>-4.5385282258064361</v>
      </c>
      <c r="B417" s="5">
        <f>(TAB!B417-DADOS!$I$2)</f>
        <v>-4.4969354838709652</v>
      </c>
      <c r="C417" s="5">
        <f>(TAB!C417-DADOS!$J$2)</f>
        <v>-4.4142338709677311</v>
      </c>
      <c r="D417" s="5">
        <f>(TAB!D417-DADOS!$K$2)</f>
        <v>-4.5842338709677346</v>
      </c>
      <c r="E417" s="4">
        <f>(TAB!E417-DADOS!$L$2)</f>
        <v>-166416158.18951619</v>
      </c>
      <c r="F417" s="4">
        <f>(TAB!F417-DADOS!$M$2)</f>
        <v>-1378.9112903225832</v>
      </c>
    </row>
    <row r="418" spans="1:6" x14ac:dyDescent="0.25">
      <c r="A418" s="5">
        <f>(TAB!A418-DADOS!$H$2)</f>
        <v>-4.1385282258064358</v>
      </c>
      <c r="B418" s="5">
        <f>(TAB!B418-DADOS!$I$2)</f>
        <v>-3.8469354838709666</v>
      </c>
      <c r="C418" s="5">
        <f>(TAB!C418-DADOS!$J$2)</f>
        <v>-3.9342338709677307</v>
      </c>
      <c r="D418" s="5">
        <f>(TAB!D418-DADOS!$K$2)</f>
        <v>-3.7942338709677337</v>
      </c>
      <c r="E418" s="4">
        <f>(TAB!E418-DADOS!$L$2)</f>
        <v>-6672503.1895161867</v>
      </c>
      <c r="F418" s="4">
        <f>(TAB!F418-DADOS!$M$2)</f>
        <v>9255.0887096774168</v>
      </c>
    </row>
    <row r="419" spans="1:6" x14ac:dyDescent="0.25">
      <c r="A419" s="5">
        <f>(TAB!A419-DADOS!$H$2)</f>
        <v>-4.0785282258064353</v>
      </c>
      <c r="B419" s="5">
        <f>(TAB!B419-DADOS!$I$2)</f>
        <v>-3.7969354838709659</v>
      </c>
      <c r="C419" s="5">
        <f>(TAB!C419-DADOS!$J$2)</f>
        <v>-4.1842338709677307</v>
      </c>
      <c r="D419" s="5">
        <f>(TAB!D419-DADOS!$K$2)</f>
        <v>-4.0042338709677345</v>
      </c>
      <c r="E419" s="4">
        <f>(TAB!E419-DADOS!$L$2)</f>
        <v>65275039.810483813</v>
      </c>
      <c r="F419" s="4">
        <f>(TAB!F419-DADOS!$M$2)</f>
        <v>9750.0887096774168</v>
      </c>
    </row>
    <row r="420" spans="1:6" x14ac:dyDescent="0.25">
      <c r="A420" s="5">
        <f>(TAB!A420-DADOS!$H$2)</f>
        <v>-3.7185282258064358</v>
      </c>
      <c r="B420" s="5">
        <f>(TAB!B420-DADOS!$I$2)</f>
        <v>-3.7369354838709654</v>
      </c>
      <c r="C420" s="5">
        <f>(TAB!C420-DADOS!$J$2)</f>
        <v>-3.5642338709677315</v>
      </c>
      <c r="D420" s="5">
        <f>(TAB!D420-DADOS!$K$2)</f>
        <v>-3.6042338709677342</v>
      </c>
      <c r="E420" s="4">
        <f>(TAB!E420-DADOS!$L$2)</f>
        <v>-113829772.18951619</v>
      </c>
      <c r="F420" s="4">
        <f>(TAB!F420-DADOS!$M$2)</f>
        <v>4305.0887096774168</v>
      </c>
    </row>
    <row r="421" spans="1:6" x14ac:dyDescent="0.25">
      <c r="A421" s="5">
        <f>(TAB!A421-DADOS!$H$2)</f>
        <v>-3.5385282258064361</v>
      </c>
      <c r="B421" s="5">
        <f>(TAB!B421-DADOS!$I$2)</f>
        <v>-3.2169354838709658</v>
      </c>
      <c r="C421" s="5">
        <f>(TAB!C421-DADOS!$J$2)</f>
        <v>-3.3742338709677302</v>
      </c>
      <c r="D421" s="5">
        <f>(TAB!D421-DADOS!$K$2)</f>
        <v>-3.3742338709677338</v>
      </c>
      <c r="E421" s="4">
        <f>(TAB!E421-DADOS!$L$2)</f>
        <v>-157424292.18951619</v>
      </c>
      <c r="F421" s="4">
        <f>(TAB!F421-DADOS!$M$2)</f>
        <v>2230.0887096774168</v>
      </c>
    </row>
    <row r="422" spans="1:6" x14ac:dyDescent="0.25">
      <c r="A422" s="5">
        <f>(TAB!A422-DADOS!$H$2)</f>
        <v>-3.2885282258064361</v>
      </c>
      <c r="B422" s="5">
        <f>(TAB!B422-DADOS!$I$2)</f>
        <v>-3.4969354838709652</v>
      </c>
      <c r="C422" s="5">
        <f>(TAB!C422-DADOS!$J$2)</f>
        <v>-3.3142338709677315</v>
      </c>
      <c r="D422" s="5">
        <f>(TAB!D422-DADOS!$K$2)</f>
        <v>-3.4042338709677349</v>
      </c>
      <c r="E422" s="4">
        <f>(TAB!E422-DADOS!$L$2)</f>
        <v>-4827751.1895161867</v>
      </c>
      <c r="F422" s="4">
        <f>(TAB!F422-DADOS!$M$2)</f>
        <v>-1328.9112903225832</v>
      </c>
    </row>
    <row r="423" spans="1:6" x14ac:dyDescent="0.25">
      <c r="A423" s="5">
        <f>(TAB!A423-DADOS!$H$2)</f>
        <v>-3.5785282258064353</v>
      </c>
      <c r="B423" s="5">
        <f>(TAB!B423-DADOS!$I$2)</f>
        <v>-3.1169354838709662</v>
      </c>
      <c r="C423" s="5">
        <f>(TAB!C423-DADOS!$J$2)</f>
        <v>-3.4442338709677305</v>
      </c>
      <c r="D423" s="5">
        <f>(TAB!D423-DADOS!$K$2)</f>
        <v>-3.194233870967734</v>
      </c>
      <c r="E423" s="4">
        <f>(TAB!E423-DADOS!$L$2)</f>
        <v>67261496.810483813</v>
      </c>
      <c r="F423" s="4">
        <f>(TAB!F423-DADOS!$M$2)</f>
        <v>22840.088709677417</v>
      </c>
    </row>
    <row r="424" spans="1:6" x14ac:dyDescent="0.25">
      <c r="A424" s="5">
        <f>(TAB!A424-DADOS!$H$2)</f>
        <v>-3.248528225806437</v>
      </c>
      <c r="B424" s="5">
        <f>(TAB!B424-DADOS!$I$2)</f>
        <v>-2.6469354838709656</v>
      </c>
      <c r="C424" s="5">
        <f>(TAB!C424-DADOS!$J$2)</f>
        <v>-3.0442338709677319</v>
      </c>
      <c r="D424" s="5">
        <f>(TAB!D424-DADOS!$K$2)</f>
        <v>-2.7842338709677339</v>
      </c>
      <c r="E424" s="4">
        <f>(TAB!E424-DADOS!$L$2)</f>
        <v>74051081.810483813</v>
      </c>
      <c r="F424" s="4">
        <f>(TAB!F424-DADOS!$M$2)</f>
        <v>13903.088709677417</v>
      </c>
    </row>
    <row r="425" spans="1:6" x14ac:dyDescent="0.25">
      <c r="A425" s="5">
        <f>(TAB!A425-DADOS!$H$2)</f>
        <v>-2.7885282258064361</v>
      </c>
      <c r="B425" s="5">
        <f>(TAB!B425-DADOS!$I$2)</f>
        <v>-2.6569354838709653</v>
      </c>
      <c r="C425" s="5">
        <f>(TAB!C425-DADOS!$J$2)</f>
        <v>-2.8442338709677308</v>
      </c>
      <c r="D425" s="5">
        <f>(TAB!D425-DADOS!$K$2)</f>
        <v>-2.7542338709677345</v>
      </c>
      <c r="E425" s="4">
        <f>(TAB!E425-DADOS!$L$2)</f>
        <v>161189179.81048381</v>
      </c>
      <c r="F425" s="4">
        <f>(TAB!F425-DADOS!$M$2)</f>
        <v>11164.088709677417</v>
      </c>
    </row>
    <row r="426" spans="1:6" x14ac:dyDescent="0.25">
      <c r="A426" s="5">
        <f>(TAB!A426-DADOS!$H$2)</f>
        <v>-2.8285282258064353</v>
      </c>
      <c r="B426" s="5">
        <f>(TAB!B426-DADOS!$I$2)</f>
        <v>-3.2269354838709656</v>
      </c>
      <c r="C426" s="5">
        <f>(TAB!C426-DADOS!$J$2)</f>
        <v>-3.1142338709677304</v>
      </c>
      <c r="D426" s="5">
        <f>(TAB!D426-DADOS!$K$2)</f>
        <v>-3.0442338709677337</v>
      </c>
      <c r="E426" s="4">
        <f>(TAB!E426-DADOS!$L$2)</f>
        <v>-80726385.189516187</v>
      </c>
      <c r="F426" s="4">
        <f>(TAB!F426-DADOS!$M$2)</f>
        <v>-13.911290322583227</v>
      </c>
    </row>
    <row r="427" spans="1:6" x14ac:dyDescent="0.25">
      <c r="A427" s="5">
        <f>(TAB!A427-DADOS!$H$2)</f>
        <v>-3.5585282258064357</v>
      </c>
      <c r="B427" s="5">
        <f>(TAB!B427-DADOS!$I$2)</f>
        <v>-3.0369354838709661</v>
      </c>
      <c r="C427" s="5">
        <f>(TAB!C427-DADOS!$J$2)</f>
        <v>-3.9942338709677312</v>
      </c>
      <c r="D427" s="5">
        <f>(TAB!D427-DADOS!$K$2)</f>
        <v>-3.2042338709677338</v>
      </c>
      <c r="E427" s="4">
        <f>(TAB!E427-DADOS!$L$2)</f>
        <v>287860294.81048381</v>
      </c>
      <c r="F427" s="4">
        <f>(TAB!F427-DADOS!$M$2)</f>
        <v>34720.088709677417</v>
      </c>
    </row>
    <row r="428" spans="1:6" x14ac:dyDescent="0.25">
      <c r="A428" s="5">
        <f>(TAB!A428-DADOS!$H$2)</f>
        <v>-2.958528225806436</v>
      </c>
      <c r="B428" s="5">
        <f>(TAB!B428-DADOS!$I$2)</f>
        <v>-3.4169354838709651</v>
      </c>
      <c r="C428" s="5">
        <f>(TAB!C428-DADOS!$J$2)</f>
        <v>-3.254233870967731</v>
      </c>
      <c r="D428" s="5">
        <f>(TAB!D428-DADOS!$K$2)</f>
        <v>-3.1242338709677338</v>
      </c>
      <c r="E428" s="4">
        <f>(TAB!E428-DADOS!$L$2)</f>
        <v>-152813336.18951619</v>
      </c>
      <c r="F428" s="4">
        <f>(TAB!F428-DADOS!$M$2)</f>
        <v>-3172.9112903225832</v>
      </c>
    </row>
    <row r="429" spans="1:6" x14ac:dyDescent="0.25">
      <c r="A429" s="5">
        <f>(TAB!A429-DADOS!$H$2)</f>
        <v>-3.2285282258064356</v>
      </c>
      <c r="B429" s="5">
        <f>(TAB!B429-DADOS!$I$2)</f>
        <v>-2.7669354838709666</v>
      </c>
      <c r="C429" s="5">
        <f>(TAB!C429-DADOS!$J$2)</f>
        <v>-3.2342338709677314</v>
      </c>
      <c r="D429" s="5">
        <f>(TAB!D429-DADOS!$K$2)</f>
        <v>-2.9542338709677338</v>
      </c>
      <c r="E429" s="4">
        <f>(TAB!E429-DADOS!$L$2)</f>
        <v>46813662.810483813</v>
      </c>
      <c r="F429" s="4">
        <f>(TAB!F429-DADOS!$M$2)</f>
        <v>1188.0887096774168</v>
      </c>
    </row>
    <row r="430" spans="1:6" x14ac:dyDescent="0.25">
      <c r="A430" s="5">
        <f>(TAB!A430-DADOS!$H$2)</f>
        <v>-3.1185282258064362</v>
      </c>
      <c r="B430" s="5">
        <f>(TAB!B430-DADOS!$I$2)</f>
        <v>-3.1969354838709663</v>
      </c>
      <c r="C430" s="5">
        <f>(TAB!C430-DADOS!$J$2)</f>
        <v>-2.9842338709677314</v>
      </c>
      <c r="D430" s="5">
        <f>(TAB!D430-DADOS!$K$2)</f>
        <v>-3.1042338709677342</v>
      </c>
      <c r="E430" s="4">
        <f>(TAB!E430-DADOS!$L$2)</f>
        <v>-172236879.18951619</v>
      </c>
      <c r="F430" s="4">
        <f>(TAB!F430-DADOS!$M$2)</f>
        <v>-9437.9112903225832</v>
      </c>
    </row>
    <row r="431" spans="1:6" x14ac:dyDescent="0.25">
      <c r="A431" s="5">
        <f>(TAB!A431-DADOS!$H$2)</f>
        <v>-3.2585282258064368</v>
      </c>
      <c r="B431" s="5">
        <f>(TAB!B431-DADOS!$I$2)</f>
        <v>-3.0369354838709661</v>
      </c>
      <c r="C431" s="5">
        <f>(TAB!C431-DADOS!$J$2)</f>
        <v>-3.1242338709677302</v>
      </c>
      <c r="D431" s="5">
        <f>(TAB!D431-DADOS!$K$2)</f>
        <v>-3.1642338709677347</v>
      </c>
      <c r="E431" s="4">
        <f>(TAB!E431-DADOS!$L$2)</f>
        <v>-142454317.18951619</v>
      </c>
      <c r="F431" s="4">
        <f>(TAB!F431-DADOS!$M$2)</f>
        <v>-1509.9112903225832</v>
      </c>
    </row>
    <row r="432" spans="1:6" x14ac:dyDescent="0.25">
      <c r="A432" s="5">
        <f>(TAB!A432-DADOS!$H$2)</f>
        <v>-2.8685282258064362</v>
      </c>
      <c r="B432" s="5">
        <f>(TAB!B432-DADOS!$I$2)</f>
        <v>-2.7969354838709659</v>
      </c>
      <c r="C432" s="5">
        <f>(TAB!C432-DADOS!$J$2)</f>
        <v>-2.9042338709677313</v>
      </c>
      <c r="D432" s="5">
        <f>(TAB!D432-DADOS!$K$2)</f>
        <v>-2.8942338709677351</v>
      </c>
      <c r="E432" s="4">
        <f>(TAB!E432-DADOS!$L$2)</f>
        <v>-112208490.18951619</v>
      </c>
      <c r="F432" s="4">
        <f>(TAB!F432-DADOS!$M$2)</f>
        <v>-10095.911290322583</v>
      </c>
    </row>
    <row r="433" spans="1:6" x14ac:dyDescent="0.25">
      <c r="A433" s="5">
        <f>(TAB!A433-DADOS!$H$2)</f>
        <v>-2.8085282258064357</v>
      </c>
      <c r="B433" s="5">
        <f>(TAB!B433-DADOS!$I$2)</f>
        <v>-2.6369354838709658</v>
      </c>
      <c r="C433" s="5">
        <f>(TAB!C433-DADOS!$J$2)</f>
        <v>-2.8242338709677313</v>
      </c>
      <c r="D433" s="5">
        <f>(TAB!D433-DADOS!$K$2)</f>
        <v>-2.7642338709677343</v>
      </c>
      <c r="E433" s="4">
        <f>(TAB!E433-DADOS!$L$2)</f>
        <v>-52727043.189516187</v>
      </c>
      <c r="F433" s="4">
        <f>(TAB!F433-DADOS!$M$2)</f>
        <v>1753.0887096774168</v>
      </c>
    </row>
    <row r="434" spans="1:6" x14ac:dyDescent="0.25">
      <c r="A434" s="5">
        <f>(TAB!A434-DADOS!$H$2)</f>
        <v>-2.8085282258064357</v>
      </c>
      <c r="B434" s="5">
        <f>(TAB!B434-DADOS!$I$2)</f>
        <v>-2.8169354838709655</v>
      </c>
      <c r="C434" s="5">
        <f>(TAB!C434-DADOS!$J$2)</f>
        <v>-2.754233870967731</v>
      </c>
      <c r="D434" s="5">
        <f>(TAB!D434-DADOS!$K$2)</f>
        <v>-2.7142338709677354</v>
      </c>
      <c r="E434" s="4">
        <f>(TAB!E434-DADOS!$L$2)</f>
        <v>-8844119.1895161867</v>
      </c>
      <c r="F434" s="4">
        <f>(TAB!F434-DADOS!$M$2)</f>
        <v>-2387.9112903225832</v>
      </c>
    </row>
    <row r="435" spans="1:6" x14ac:dyDescent="0.25">
      <c r="A435" s="5">
        <f>(TAB!A435-DADOS!$H$2)</f>
        <v>-2.7885282258064361</v>
      </c>
      <c r="B435" s="5">
        <f>(TAB!B435-DADOS!$I$2)</f>
        <v>-3.1969354838709663</v>
      </c>
      <c r="C435" s="5">
        <f>(TAB!C435-DADOS!$J$2)</f>
        <v>-3.0642338709677315</v>
      </c>
      <c r="D435" s="5">
        <f>(TAB!D435-DADOS!$K$2)</f>
        <v>-2.9542338709677338</v>
      </c>
      <c r="E435" s="4">
        <f>(TAB!E435-DADOS!$L$2)</f>
        <v>260497305.81048381</v>
      </c>
      <c r="F435" s="4">
        <f>(TAB!F435-DADOS!$M$2)</f>
        <v>19306.088709677417</v>
      </c>
    </row>
    <row r="436" spans="1:6" x14ac:dyDescent="0.25">
      <c r="A436" s="5">
        <f>(TAB!A436-DADOS!$H$2)</f>
        <v>-3.3685282258064362</v>
      </c>
      <c r="B436" s="5">
        <f>(TAB!B436-DADOS!$I$2)</f>
        <v>-3.5669354838709655</v>
      </c>
      <c r="C436" s="5">
        <f>(TAB!C436-DADOS!$J$2)</f>
        <v>-3.4942338709677312</v>
      </c>
      <c r="D436" s="5">
        <f>(TAB!D436-DADOS!$K$2)</f>
        <v>-3.5142338709677343</v>
      </c>
      <c r="E436" s="4">
        <f>(TAB!E436-DADOS!$L$2)</f>
        <v>-215767122.18951619</v>
      </c>
      <c r="F436" s="4">
        <f>(TAB!F436-DADOS!$M$2)</f>
        <v>-5526.9112903225832</v>
      </c>
    </row>
    <row r="437" spans="1:6" x14ac:dyDescent="0.25">
      <c r="A437" s="5">
        <f>(TAB!A437-DADOS!$H$2)</f>
        <v>-3.708528225806436</v>
      </c>
      <c r="B437" s="5">
        <f>(TAB!B437-DADOS!$I$2)</f>
        <v>-3.3369354838709651</v>
      </c>
      <c r="C437" s="5">
        <f>(TAB!C437-DADOS!$J$2)</f>
        <v>-3.504233870967731</v>
      </c>
      <c r="D437" s="5">
        <f>(TAB!D437-DADOS!$K$2)</f>
        <v>-3.3542338709677342</v>
      </c>
      <c r="E437" s="4">
        <f>(TAB!E437-DADOS!$L$2)</f>
        <v>-68245157.189516187</v>
      </c>
      <c r="F437" s="4">
        <f>(TAB!F437-DADOS!$M$2)</f>
        <v>-3541.9112903225832</v>
      </c>
    </row>
    <row r="438" spans="1:6" x14ac:dyDescent="0.25">
      <c r="A438" s="5">
        <f>(TAB!A438-DADOS!$H$2)</f>
        <v>-3.2885282258064361</v>
      </c>
      <c r="B438" s="5">
        <f>(TAB!B438-DADOS!$I$2)</f>
        <v>-3.7269354838709656</v>
      </c>
      <c r="C438" s="5">
        <f>(TAB!C438-DADOS!$J$2)</f>
        <v>-3.5442338709677319</v>
      </c>
      <c r="D438" s="5">
        <f>(TAB!D438-DADOS!$K$2)</f>
        <v>-3.3242338709677348</v>
      </c>
      <c r="E438" s="4">
        <f>(TAB!E438-DADOS!$L$2)</f>
        <v>11374329.810483813</v>
      </c>
      <c r="F438" s="4">
        <f>(TAB!F438-DADOS!$M$2)</f>
        <v>7996.0887096774168</v>
      </c>
    </row>
    <row r="439" spans="1:6" x14ac:dyDescent="0.25">
      <c r="A439" s="5">
        <f>(TAB!A439-DADOS!$H$2)</f>
        <v>-3.5585282258064357</v>
      </c>
      <c r="B439" s="5">
        <f>(TAB!B439-DADOS!$I$2)</f>
        <v>-3.5669354838709655</v>
      </c>
      <c r="C439" s="5">
        <f>(TAB!C439-DADOS!$J$2)</f>
        <v>-3.4942338709677312</v>
      </c>
      <c r="D439" s="5">
        <f>(TAB!D439-DADOS!$K$2)</f>
        <v>-3.614233870967734</v>
      </c>
      <c r="E439" s="4">
        <f>(TAB!E439-DADOS!$L$2)</f>
        <v>-97040437.189516187</v>
      </c>
      <c r="F439" s="4">
        <f>(TAB!F439-DADOS!$M$2)</f>
        <v>-864.91129032258323</v>
      </c>
    </row>
    <row r="440" spans="1:6" x14ac:dyDescent="0.25">
      <c r="A440" s="5">
        <f>(TAB!A440-DADOS!$H$2)</f>
        <v>-3.4185282258064369</v>
      </c>
      <c r="B440" s="5">
        <f>(TAB!B440-DADOS!$I$2)</f>
        <v>-3.5669354838709655</v>
      </c>
      <c r="C440" s="5">
        <f>(TAB!C440-DADOS!$J$2)</f>
        <v>-3.4942338709677312</v>
      </c>
      <c r="D440" s="5">
        <f>(TAB!D440-DADOS!$K$2)</f>
        <v>-3.5842338709677346</v>
      </c>
      <c r="E440" s="4">
        <f>(TAB!E440-DADOS!$L$2)</f>
        <v>-55919745.189516187</v>
      </c>
      <c r="F440" s="4">
        <f>(TAB!F440-DADOS!$M$2)</f>
        <v>3306.0887096774168</v>
      </c>
    </row>
    <row r="441" spans="1:6" x14ac:dyDescent="0.25">
      <c r="A441" s="5">
        <f>(TAB!A441-DADOS!$H$2)</f>
        <v>-3.7985282258064359</v>
      </c>
      <c r="B441" s="5">
        <f>(TAB!B441-DADOS!$I$2)</f>
        <v>-3.3969354838709656</v>
      </c>
      <c r="C441" s="5">
        <f>(TAB!C441-DADOS!$J$2)</f>
        <v>-3.9442338709677305</v>
      </c>
      <c r="D441" s="5">
        <f>(TAB!D441-DADOS!$K$2)</f>
        <v>-3.5342338709677339</v>
      </c>
      <c r="E441" s="4">
        <f>(TAB!E441-DADOS!$L$2)</f>
        <v>224146829.81048381</v>
      </c>
      <c r="F441" s="4">
        <f>(TAB!F441-DADOS!$M$2)</f>
        <v>16685.088709677417</v>
      </c>
    </row>
    <row r="442" spans="1:6" x14ac:dyDescent="0.25">
      <c r="A442" s="5">
        <f>(TAB!A442-DADOS!$H$2)</f>
        <v>-3.3485282258064366</v>
      </c>
      <c r="B442" s="5">
        <f>(TAB!B442-DADOS!$I$2)</f>
        <v>-3.7969354838709659</v>
      </c>
      <c r="C442" s="5">
        <f>(TAB!C442-DADOS!$J$2)</f>
        <v>-3.7642338709677308</v>
      </c>
      <c r="D442" s="5">
        <f>(TAB!D442-DADOS!$K$2)</f>
        <v>-3.4242338709677345</v>
      </c>
      <c r="E442" s="4">
        <f>(TAB!E442-DADOS!$L$2)</f>
        <v>294807710.81048381</v>
      </c>
      <c r="F442" s="4">
        <f>(TAB!F442-DADOS!$M$2)</f>
        <v>22154.088709677417</v>
      </c>
    </row>
    <row r="443" spans="1:6" x14ac:dyDescent="0.25">
      <c r="A443" s="5">
        <f>(TAB!A443-DADOS!$H$2)</f>
        <v>-3.878528225806436</v>
      </c>
      <c r="B443" s="5">
        <f>(TAB!B443-DADOS!$I$2)</f>
        <v>-3.8869354838709658</v>
      </c>
      <c r="C443" s="5">
        <f>(TAB!C443-DADOS!$J$2)</f>
        <v>-3.7142338709677318</v>
      </c>
      <c r="D443" s="5">
        <f>(TAB!D443-DADOS!$K$2)</f>
        <v>-3.484233870967735</v>
      </c>
      <c r="E443" s="4">
        <f>(TAB!E443-DADOS!$L$2)</f>
        <v>115164863.81048381</v>
      </c>
      <c r="F443" s="4">
        <f>(TAB!F443-DADOS!$M$2)</f>
        <v>18187.088709677417</v>
      </c>
    </row>
    <row r="444" spans="1:6" x14ac:dyDescent="0.25">
      <c r="A444" s="5">
        <f>(TAB!A444-DADOS!$H$2)</f>
        <v>-3.5285282258064363</v>
      </c>
      <c r="B444" s="5">
        <f>(TAB!B444-DADOS!$I$2)</f>
        <v>-3.6369354838709658</v>
      </c>
      <c r="C444" s="5">
        <f>(TAB!C444-DADOS!$J$2)</f>
        <v>-3.5442338709677319</v>
      </c>
      <c r="D444" s="5">
        <f>(TAB!D444-DADOS!$K$2)</f>
        <v>-3.5142338709677343</v>
      </c>
      <c r="E444" s="4">
        <f>(TAB!E444-DADOS!$L$2)</f>
        <v>407352020.81048381</v>
      </c>
      <c r="F444" s="4">
        <f>(TAB!F444-DADOS!$M$2)</f>
        <v>30205.088709677417</v>
      </c>
    </row>
    <row r="445" spans="1:6" x14ac:dyDescent="0.25">
      <c r="A445" s="5">
        <f>(TAB!A445-DADOS!$H$2)</f>
        <v>-4.0085282258064368</v>
      </c>
      <c r="B445" s="5">
        <f>(TAB!B445-DADOS!$I$2)</f>
        <v>-4.4969354838709652</v>
      </c>
      <c r="C445" s="5">
        <f>(TAB!C445-DADOS!$J$2)</f>
        <v>-4.3442338709677308</v>
      </c>
      <c r="D445" s="5">
        <f>(TAB!D445-DADOS!$K$2)</f>
        <v>-4.1042338709677342</v>
      </c>
      <c r="E445" s="4">
        <f>(TAB!E445-DADOS!$L$2)</f>
        <v>156543033.81048381</v>
      </c>
      <c r="F445" s="4">
        <f>(TAB!F445-DADOS!$M$2)</f>
        <v>15933.088709677417</v>
      </c>
    </row>
    <row r="446" spans="1:6" x14ac:dyDescent="0.25">
      <c r="A446" s="5">
        <f>(TAB!A446-DADOS!$H$2)</f>
        <v>-4.6485282258064355</v>
      </c>
      <c r="B446" s="5">
        <f>(TAB!B446-DADOS!$I$2)</f>
        <v>-4.6169354838709662</v>
      </c>
      <c r="C446" s="5">
        <f>(TAB!C446-DADOS!$J$2)</f>
        <v>-4.4942338709677312</v>
      </c>
      <c r="D446" s="5">
        <f>(TAB!D446-DADOS!$K$2)</f>
        <v>-4.6742338709677345</v>
      </c>
      <c r="E446" s="4">
        <f>(TAB!E446-DADOS!$L$2)</f>
        <v>-84332935.189516187</v>
      </c>
      <c r="F446" s="4">
        <f>(TAB!F446-DADOS!$M$2)</f>
        <v>12363.088709677417</v>
      </c>
    </row>
    <row r="447" spans="1:6" x14ac:dyDescent="0.25">
      <c r="A447" s="5">
        <f>(TAB!A447-DADOS!$H$2)</f>
        <v>-4.7785282258064363</v>
      </c>
      <c r="B447" s="5">
        <f>(TAB!B447-DADOS!$I$2)</f>
        <v>-4.9169354838709651</v>
      </c>
      <c r="C447" s="5">
        <f>(TAB!C447-DADOS!$J$2)</f>
        <v>-4.7942338709677319</v>
      </c>
      <c r="D447" s="5">
        <f>(TAB!D447-DADOS!$K$2)</f>
        <v>-4.9142338709677347</v>
      </c>
      <c r="E447" s="4">
        <f>(TAB!E447-DADOS!$L$2)</f>
        <v>89403936.810483813</v>
      </c>
      <c r="F447" s="4">
        <f>(TAB!F447-DADOS!$M$2)</f>
        <v>-3910.9112903225832</v>
      </c>
    </row>
    <row r="448" spans="1:6" x14ac:dyDescent="0.25">
      <c r="A448" s="5">
        <f>(TAB!A448-DADOS!$H$2)</f>
        <v>-5.3385282258064359</v>
      </c>
      <c r="B448" s="5">
        <f>(TAB!B448-DADOS!$I$2)</f>
        <v>-5.2569354838709659</v>
      </c>
      <c r="C448" s="5">
        <f>(TAB!C448-DADOS!$J$2)</f>
        <v>-5.2342338709677314</v>
      </c>
      <c r="D448" s="5">
        <f>(TAB!D448-DADOS!$K$2)</f>
        <v>-5.4042338709677349</v>
      </c>
      <c r="E448" s="4">
        <f>(TAB!E448-DADOS!$L$2)</f>
        <v>-245562399.18951619</v>
      </c>
      <c r="F448" s="4">
        <f>(TAB!F448-DADOS!$M$2)</f>
        <v>-12251.911290322583</v>
      </c>
    </row>
    <row r="449" spans="1:6" x14ac:dyDescent="0.25">
      <c r="A449" s="5">
        <f>(TAB!A449-DADOS!$H$2)</f>
        <v>-5.458528225806436</v>
      </c>
      <c r="B449" s="5">
        <f>(TAB!B449-DADOS!$I$2)</f>
        <v>-5.2769354838709663</v>
      </c>
      <c r="C449" s="5">
        <f>(TAB!C449-DADOS!$J$2)</f>
        <v>-5.254233870967731</v>
      </c>
      <c r="D449" s="5">
        <f>(TAB!D449-DADOS!$K$2)</f>
        <v>-5.2942338709677346</v>
      </c>
      <c r="E449" s="4">
        <f>(TAB!E449-DADOS!$L$2)</f>
        <v>-56703939.189516187</v>
      </c>
      <c r="F449" s="4">
        <f>(TAB!F449-DADOS!$M$2)</f>
        <v>-5546.9112903225832</v>
      </c>
    </row>
    <row r="450" spans="1:6" x14ac:dyDescent="0.25">
      <c r="A450" s="5">
        <f>(TAB!A450-DADOS!$H$2)</f>
        <v>-5.208528225806436</v>
      </c>
      <c r="B450" s="5">
        <f>(TAB!B450-DADOS!$I$2)</f>
        <v>-5.4969354838709661</v>
      </c>
      <c r="C450" s="5">
        <f>(TAB!C450-DADOS!$J$2)</f>
        <v>-5.4242338709677309</v>
      </c>
      <c r="D450" s="5">
        <f>(TAB!D450-DADOS!$K$2)</f>
        <v>-5.2042338709677338</v>
      </c>
      <c r="E450" s="4">
        <f>(TAB!E450-DADOS!$L$2)</f>
        <v>-14803339.189516187</v>
      </c>
      <c r="F450" s="4">
        <f>(TAB!F450-DADOS!$M$2)</f>
        <v>12152.088709677417</v>
      </c>
    </row>
    <row r="451" spans="1:6" x14ac:dyDescent="0.25">
      <c r="A451" s="5">
        <f>(TAB!A451-DADOS!$H$2)</f>
        <v>-5.458528225806436</v>
      </c>
      <c r="B451" s="5">
        <f>(TAB!B451-DADOS!$I$2)</f>
        <v>-5.0469354838709659</v>
      </c>
      <c r="C451" s="5">
        <f>(TAB!C451-DADOS!$J$2)</f>
        <v>-5.3042338709677308</v>
      </c>
      <c r="D451" s="5">
        <f>(TAB!D451-DADOS!$K$2)</f>
        <v>-5.0742338709677348</v>
      </c>
      <c r="E451" s="4">
        <f>(TAB!E451-DADOS!$L$2)</f>
        <v>-51488663.189516187</v>
      </c>
      <c r="F451" s="4">
        <f>(TAB!F451-DADOS!$M$2)</f>
        <v>5607.0887096774168</v>
      </c>
    </row>
    <row r="452" spans="1:6" x14ac:dyDescent="0.25">
      <c r="A452" s="5">
        <f>(TAB!A452-DADOS!$H$2)</f>
        <v>-4.6785282258064367</v>
      </c>
      <c r="B452" s="5">
        <f>(TAB!B452-DADOS!$I$2)</f>
        <v>-4.9969354838709652</v>
      </c>
      <c r="C452" s="5">
        <f>(TAB!C452-DADOS!$J$2)</f>
        <v>-4.8942338709677307</v>
      </c>
      <c r="D452" s="5">
        <f>(TAB!D452-DADOS!$K$2)</f>
        <v>-4.8442338709677344</v>
      </c>
      <c r="E452" s="4">
        <f>(TAB!E452-DADOS!$L$2)</f>
        <v>2183616.8104838133</v>
      </c>
      <c r="F452" s="4">
        <f>(TAB!F452-DADOS!$M$2)</f>
        <v>-885.91129032258323</v>
      </c>
    </row>
    <row r="453" spans="1:6" x14ac:dyDescent="0.25">
      <c r="A453" s="5">
        <f>(TAB!A453-DADOS!$H$2)</f>
        <v>-4.6885282258064365</v>
      </c>
      <c r="B453" s="5">
        <f>(TAB!B453-DADOS!$I$2)</f>
        <v>-4.6869354838709665</v>
      </c>
      <c r="C453" s="5">
        <f>(TAB!C453-DADOS!$J$2)</f>
        <v>-4.6442338709677315</v>
      </c>
      <c r="D453" s="5">
        <f>(TAB!D453-DADOS!$K$2)</f>
        <v>-4.6242338709677338</v>
      </c>
      <c r="E453" s="4">
        <f>(TAB!E453-DADOS!$L$2)</f>
        <v>-17572823.189516187</v>
      </c>
      <c r="F453" s="4">
        <f>(TAB!F453-DADOS!$M$2)</f>
        <v>6113.0887096774168</v>
      </c>
    </row>
    <row r="454" spans="1:6" x14ac:dyDescent="0.25">
      <c r="A454" s="5">
        <f>(TAB!A454-DADOS!$H$2)</f>
        <v>-4.5985282258064366</v>
      </c>
      <c r="B454" s="5">
        <f>(TAB!B454-DADOS!$I$2)</f>
        <v>-4.3469354838709666</v>
      </c>
      <c r="C454" s="5">
        <f>(TAB!C454-DADOS!$J$2)</f>
        <v>-4.5542338709677317</v>
      </c>
      <c r="D454" s="5">
        <f>(TAB!D454-DADOS!$K$2)</f>
        <v>-4.2542338709677345</v>
      </c>
      <c r="E454" s="4">
        <f>(TAB!E454-DADOS!$L$2)</f>
        <v>176982321.81048381</v>
      </c>
      <c r="F454" s="4">
        <f>(TAB!F454-DADOS!$M$2)</f>
        <v>23635.088709677417</v>
      </c>
    </row>
    <row r="455" spans="1:6" x14ac:dyDescent="0.25">
      <c r="A455" s="5">
        <f>(TAB!A455-DADOS!$H$2)</f>
        <v>-4.5485282258064359</v>
      </c>
      <c r="B455" s="5">
        <f>(TAB!B455-DADOS!$I$2)</f>
        <v>-4.7069354838709661</v>
      </c>
      <c r="C455" s="5">
        <f>(TAB!C455-DADOS!$J$2)</f>
        <v>-4.6442338709677315</v>
      </c>
      <c r="D455" s="5">
        <f>(TAB!D455-DADOS!$K$2)</f>
        <v>-4.4042338709677349</v>
      </c>
      <c r="E455" s="4">
        <f>(TAB!E455-DADOS!$L$2)</f>
        <v>154374516.81048381</v>
      </c>
      <c r="F455" s="4">
        <f>(TAB!F455-DADOS!$M$2)</f>
        <v>12500.088709677417</v>
      </c>
    </row>
    <row r="456" spans="1:6" x14ac:dyDescent="0.25">
      <c r="A456" s="5">
        <f>(TAB!A456-DADOS!$H$2)</f>
        <v>-4.5985282258064366</v>
      </c>
      <c r="B456" s="5">
        <f>(TAB!B456-DADOS!$I$2)</f>
        <v>-4.8969354838709656</v>
      </c>
      <c r="C456" s="5">
        <f>(TAB!C456-DADOS!$J$2)</f>
        <v>-4.9242338709677309</v>
      </c>
      <c r="D456" s="5">
        <f>(TAB!D456-DADOS!$K$2)</f>
        <v>-4.7742338709677341</v>
      </c>
      <c r="E456" s="4">
        <f>(TAB!E456-DADOS!$L$2)</f>
        <v>-32948573.189516187</v>
      </c>
      <c r="F456" s="4">
        <f>(TAB!F456-DADOS!$M$2)</f>
        <v>-1132.9112903225832</v>
      </c>
    </row>
    <row r="457" spans="1:6" x14ac:dyDescent="0.25">
      <c r="A457" s="5">
        <f>(TAB!A457-DADOS!$H$2)</f>
        <v>-5.2285282258064365</v>
      </c>
      <c r="B457" s="5">
        <f>(TAB!B457-DADOS!$I$2)</f>
        <v>-5.5169354838709657</v>
      </c>
      <c r="C457" s="5">
        <f>(TAB!C457-DADOS!$J$2)</f>
        <v>-5.5142338709677308</v>
      </c>
      <c r="D457" s="5">
        <f>(TAB!D457-DADOS!$K$2)</f>
        <v>-5.2542338709677345</v>
      </c>
      <c r="E457" s="4">
        <f>(TAB!E457-DADOS!$L$2)</f>
        <v>-202381441.18951619</v>
      </c>
      <c r="F457" s="4">
        <f>(TAB!F457-DADOS!$M$2)</f>
        <v>-4916.9112903225832</v>
      </c>
    </row>
    <row r="458" spans="1:6" x14ac:dyDescent="0.25">
      <c r="A458" s="5">
        <f>(TAB!A458-DADOS!$H$2)</f>
        <v>-5.2585282258064359</v>
      </c>
      <c r="B458" s="5">
        <f>(TAB!B458-DADOS!$I$2)</f>
        <v>-5.166935483870966</v>
      </c>
      <c r="C458" s="5">
        <f>(TAB!C458-DADOS!$J$2)</f>
        <v>-5.1742338709677309</v>
      </c>
      <c r="D458" s="5">
        <f>(TAB!D458-DADOS!$K$2)</f>
        <v>-5.2942338709677346</v>
      </c>
      <c r="E458" s="4">
        <f>(TAB!E458-DADOS!$L$2)</f>
        <v>-127601991.18951619</v>
      </c>
      <c r="F458" s="4">
        <f>(TAB!F458-DADOS!$M$2)</f>
        <v>15734.088709677417</v>
      </c>
    </row>
    <row r="459" spans="1:6" x14ac:dyDescent="0.25">
      <c r="A459" s="5">
        <f>(TAB!A459-DADOS!$H$2)</f>
        <v>-4.9285282258064367</v>
      </c>
      <c r="B459" s="5">
        <f>(TAB!B459-DADOS!$I$2)</f>
        <v>-5.1969354838709663</v>
      </c>
      <c r="C459" s="5">
        <f>(TAB!C459-DADOS!$J$2)</f>
        <v>-5.1042338709677306</v>
      </c>
      <c r="D459" s="5">
        <f>(TAB!D459-DADOS!$K$2)</f>
        <v>-5.0742338709677348</v>
      </c>
      <c r="E459" s="4">
        <f>(TAB!E459-DADOS!$L$2)</f>
        <v>68342971.810483813</v>
      </c>
      <c r="F459" s="4">
        <f>(TAB!F459-DADOS!$M$2)</f>
        <v>9152.0887096774168</v>
      </c>
    </row>
    <row r="460" spans="1:6" x14ac:dyDescent="0.25">
      <c r="A460" s="5">
        <f>(TAB!A460-DADOS!$H$2)</f>
        <v>-4.9785282258064356</v>
      </c>
      <c r="B460" s="5">
        <f>(TAB!B460-DADOS!$I$2)</f>
        <v>-4.9669354838709658</v>
      </c>
      <c r="C460" s="5">
        <f>(TAB!C460-DADOS!$J$2)</f>
        <v>-4.9042338709677313</v>
      </c>
      <c r="D460" s="5">
        <f>(TAB!D460-DADOS!$K$2)</f>
        <v>-4.984233870967735</v>
      </c>
      <c r="E460" s="4">
        <f>(TAB!E460-DADOS!$L$2)</f>
        <v>-74751508.189516187</v>
      </c>
      <c r="F460" s="4">
        <f>(TAB!F460-DADOS!$M$2)</f>
        <v>9548.0887096774168</v>
      </c>
    </row>
    <row r="461" spans="1:6" x14ac:dyDescent="0.25">
      <c r="A461" s="5">
        <f>(TAB!A461-DADOS!$H$2)</f>
        <v>-4.9185282258064369</v>
      </c>
      <c r="B461" s="5">
        <f>(TAB!B461-DADOS!$I$2)</f>
        <v>-4.9569354838709661</v>
      </c>
      <c r="C461" s="5">
        <f>(TAB!C461-DADOS!$J$2)</f>
        <v>-5.1142338709677313</v>
      </c>
      <c r="D461" s="5">
        <f>(TAB!D461-DADOS!$K$2)</f>
        <v>-5.0842338709677346</v>
      </c>
      <c r="E461" s="4">
        <f>(TAB!E461-DADOS!$L$2)</f>
        <v>7848355.8104838133</v>
      </c>
      <c r="F461" s="4">
        <f>(TAB!F461-DADOS!$M$2)</f>
        <v>16686.088709677417</v>
      </c>
    </row>
    <row r="462" spans="1:6" x14ac:dyDescent="0.25">
      <c r="A462" s="5">
        <f>(TAB!A462-DADOS!$H$2)</f>
        <v>-4.9385282258064365</v>
      </c>
      <c r="B462" s="5">
        <f>(TAB!B462-DADOS!$I$2)</f>
        <v>-4.8969354838709656</v>
      </c>
      <c r="C462" s="5">
        <f>(TAB!C462-DADOS!$J$2)</f>
        <v>-5.1242338709677311</v>
      </c>
      <c r="D462" s="5">
        <f>(TAB!D462-DADOS!$K$2)</f>
        <v>-5.064233870967735</v>
      </c>
      <c r="E462" s="4">
        <f>(TAB!E462-DADOS!$L$2)</f>
        <v>342357752.81048381</v>
      </c>
      <c r="F462" s="4">
        <f>(TAB!F462-DADOS!$M$2)</f>
        <v>47866.088709677417</v>
      </c>
    </row>
    <row r="463" spans="1:6" x14ac:dyDescent="0.25">
      <c r="A463" s="5">
        <f>(TAB!A463-DADOS!$H$2)</f>
        <v>-5.8085282258064357</v>
      </c>
      <c r="B463" s="5">
        <f>(TAB!B463-DADOS!$I$2)</f>
        <v>-6.5369354838709661</v>
      </c>
      <c r="C463" s="5">
        <f>(TAB!C463-DADOS!$J$2)</f>
        <v>-6.4242338709677309</v>
      </c>
      <c r="D463" s="5">
        <f>(TAB!D463-DADOS!$K$2)</f>
        <v>-6.0242338709677341</v>
      </c>
      <c r="E463" s="4">
        <f>(TAB!E463-DADOS!$L$2)</f>
        <v>-16686464.189516187</v>
      </c>
      <c r="F463" s="4">
        <f>(TAB!F463-DADOS!$M$2)</f>
        <v>16076.088709677417</v>
      </c>
    </row>
    <row r="464" spans="1:6" x14ac:dyDescent="0.25">
      <c r="A464" s="5">
        <f>(TAB!A464-DADOS!$H$2)</f>
        <v>-6.4285282258064358</v>
      </c>
      <c r="B464" s="5">
        <f>(TAB!B464-DADOS!$I$2)</f>
        <v>-6.4369354838709656</v>
      </c>
      <c r="C464" s="5">
        <f>(TAB!C464-DADOS!$J$2)</f>
        <v>-6.2742338709677314</v>
      </c>
      <c r="D464" s="5">
        <f>(TAB!D464-DADOS!$K$2)</f>
        <v>-6.2942338709677346</v>
      </c>
      <c r="E464" s="4">
        <f>(TAB!E464-DADOS!$L$2)</f>
        <v>97486949.810483813</v>
      </c>
      <c r="F464" s="4">
        <f>(TAB!F464-DADOS!$M$2)</f>
        <v>44744.088709677417</v>
      </c>
    </row>
    <row r="465" spans="1:6" x14ac:dyDescent="0.25">
      <c r="A465" s="5">
        <f>(TAB!A465-DADOS!$H$2)</f>
        <v>-5.6385282258064358</v>
      </c>
      <c r="B465" s="5">
        <f>(TAB!B465-DADOS!$I$2)</f>
        <v>-5.6469354838709656</v>
      </c>
      <c r="C465" s="5">
        <f>(TAB!C465-DADOS!$J$2)</f>
        <v>-5.4342338709677307</v>
      </c>
      <c r="D465" s="5">
        <f>(TAB!D465-DADOS!$K$2)</f>
        <v>-5.0542338709677352</v>
      </c>
      <c r="E465" s="4">
        <f>(TAB!E465-DADOS!$L$2)</f>
        <v>54231120.810483813</v>
      </c>
      <c r="F465" s="4">
        <f>(TAB!F465-DADOS!$M$2)</f>
        <v>25695.088709677417</v>
      </c>
    </row>
    <row r="466" spans="1:6" x14ac:dyDescent="0.25">
      <c r="A466" s="5">
        <f>(TAB!A466-DADOS!$H$2)</f>
        <v>-4.9485282258064363</v>
      </c>
      <c r="B466" s="5">
        <f>(TAB!B466-DADOS!$I$2)</f>
        <v>-5.1069354838709655</v>
      </c>
      <c r="C466" s="5">
        <f>(TAB!C466-DADOS!$J$2)</f>
        <v>-5.1642338709677311</v>
      </c>
      <c r="D466" s="5">
        <f>(TAB!D466-DADOS!$K$2)</f>
        <v>-5.0342338709677339</v>
      </c>
      <c r="E466" s="4">
        <f>(TAB!E466-DADOS!$L$2)</f>
        <v>136425284.81048381</v>
      </c>
      <c r="F466" s="4">
        <f>(TAB!F466-DADOS!$M$2)</f>
        <v>25156.088709677417</v>
      </c>
    </row>
    <row r="467" spans="1:6" x14ac:dyDescent="0.25">
      <c r="A467" s="5">
        <f>(TAB!A467-DADOS!$H$2)</f>
        <v>-5.0885282258064359</v>
      </c>
      <c r="B467" s="5">
        <f>(TAB!B467-DADOS!$I$2)</f>
        <v>-5.2469354838709661</v>
      </c>
      <c r="C467" s="5">
        <f>(TAB!C467-DADOS!$J$2)</f>
        <v>-5.5242338709677314</v>
      </c>
      <c r="D467" s="5">
        <f>(TAB!D467-DADOS!$K$2)</f>
        <v>-5.2942338709677346</v>
      </c>
      <c r="E467" s="4">
        <f>(TAB!E467-DADOS!$L$2)</f>
        <v>299475763.81048381</v>
      </c>
      <c r="F467" s="4">
        <f>(TAB!F467-DADOS!$M$2)</f>
        <v>38928.088709677417</v>
      </c>
    </row>
    <row r="468" spans="1:6" x14ac:dyDescent="0.25">
      <c r="A468" s="5">
        <f>(TAB!A468-DADOS!$H$2)</f>
        <v>-5.4385282258064365</v>
      </c>
      <c r="B468" s="5">
        <f>(TAB!B468-DADOS!$I$2)</f>
        <v>-5.3469354838709657</v>
      </c>
      <c r="C468" s="5">
        <f>(TAB!C468-DADOS!$J$2)</f>
        <v>-5.4742338709677307</v>
      </c>
      <c r="D468" s="5">
        <f>(TAB!D468-DADOS!$K$2)</f>
        <v>-5.4742338709677343</v>
      </c>
      <c r="E468" s="4">
        <f>(TAB!E468-DADOS!$L$2)</f>
        <v>45123159.810483813</v>
      </c>
      <c r="F468" s="4">
        <f>(TAB!F468-DADOS!$M$2)</f>
        <v>19546.088709677417</v>
      </c>
    </row>
    <row r="469" spans="1:6" x14ac:dyDescent="0.25">
      <c r="A469" s="5">
        <f>(TAB!A469-DADOS!$H$2)</f>
        <v>-5.5685282258064364</v>
      </c>
      <c r="B469" s="5">
        <f>(TAB!B469-DADOS!$I$2)</f>
        <v>-5.6769354838709658</v>
      </c>
      <c r="C469" s="5">
        <f>(TAB!C469-DADOS!$J$2)</f>
        <v>-5.754233870967731</v>
      </c>
      <c r="D469" s="5">
        <f>(TAB!D469-DADOS!$K$2)</f>
        <v>-5.4142338709677347</v>
      </c>
      <c r="E469" s="4">
        <f>(TAB!E469-DADOS!$L$2)</f>
        <v>419739387.81048381</v>
      </c>
      <c r="F469" s="4">
        <f>(TAB!F469-DADOS!$M$2)</f>
        <v>59494.088709677417</v>
      </c>
    </row>
    <row r="470" spans="1:6" x14ac:dyDescent="0.25">
      <c r="A470" s="5">
        <f>(TAB!A470-DADOS!$H$2)</f>
        <v>-5.668528225806436</v>
      </c>
      <c r="B470" s="5">
        <f>(TAB!B470-DADOS!$I$2)</f>
        <v>-5.7969354838709659</v>
      </c>
      <c r="C470" s="5">
        <f>(TAB!C470-DADOS!$J$2)</f>
        <v>-5.8842338709677309</v>
      </c>
      <c r="D470" s="5">
        <f>(TAB!D470-DADOS!$K$2)</f>
        <v>-5.7242338709677343</v>
      </c>
      <c r="E470" s="4">
        <f>(TAB!E470-DADOS!$L$2)</f>
        <v>19018464.810483813</v>
      </c>
      <c r="F470" s="4">
        <f>(TAB!F470-DADOS!$M$2)</f>
        <v>26222.088709677417</v>
      </c>
    </row>
    <row r="471" spans="1:6" x14ac:dyDescent="0.25">
      <c r="A471" s="5">
        <f>(TAB!A471-DADOS!$H$2)</f>
        <v>-5.8185282258064364</v>
      </c>
      <c r="B471" s="5">
        <f>(TAB!B471-DADOS!$I$2)</f>
        <v>-5.1469354838709656</v>
      </c>
      <c r="C471" s="5">
        <f>(TAB!C471-DADOS!$J$2)</f>
        <v>-5.9342338709677307</v>
      </c>
      <c r="D471" s="5">
        <f>(TAB!D471-DADOS!$K$2)</f>
        <v>-5.3542338709677342</v>
      </c>
      <c r="E471" s="4">
        <f>(TAB!E471-DADOS!$L$2)</f>
        <v>693778293.81048381</v>
      </c>
      <c r="F471" s="4">
        <f>(TAB!F471-DADOS!$M$2)</f>
        <v>8675.0887096774168</v>
      </c>
    </row>
    <row r="472" spans="1:6" x14ac:dyDescent="0.25">
      <c r="A472" s="5">
        <f>(TAB!A472-DADOS!$H$2)</f>
        <v>-6.4685282258064358</v>
      </c>
      <c r="B472" s="5">
        <f>(TAB!B472-DADOS!$I$2)</f>
        <v>-7.1969354838709663</v>
      </c>
      <c r="C472" s="5">
        <f>(TAB!C472-DADOS!$J$2)</f>
        <v>-7.0342338709677312</v>
      </c>
      <c r="D472" s="5">
        <f>(TAB!D472-DADOS!$K$2)</f>
        <v>-6.4542338709677347</v>
      </c>
      <c r="E472" s="4">
        <f>(TAB!E472-DADOS!$L$2)</f>
        <v>574568596.81048381</v>
      </c>
      <c r="F472" s="4">
        <f>(TAB!F472-DADOS!$M$2)</f>
        <v>1279.0887096774168</v>
      </c>
    </row>
    <row r="473" spans="1:6" x14ac:dyDescent="0.25">
      <c r="A473" s="5">
        <f>(TAB!A473-DADOS!$H$2)</f>
        <v>-7.3885282258064358</v>
      </c>
      <c r="B473" s="5">
        <f>(TAB!B473-DADOS!$I$2)</f>
        <v>-7.8369354838709659</v>
      </c>
      <c r="C473" s="5">
        <f>(TAB!C473-DADOS!$J$2)</f>
        <v>-7.6842338709677307</v>
      </c>
      <c r="D473" s="5">
        <f>(TAB!D473-DADOS!$K$2)</f>
        <v>-7.6042338709677342</v>
      </c>
      <c r="E473" s="4">
        <f>(TAB!E473-DADOS!$L$2)</f>
        <v>-121381259.18951619</v>
      </c>
      <c r="F473" s="4">
        <f>(TAB!F473-DADOS!$M$2)</f>
        <v>6303.0887096774168</v>
      </c>
    </row>
    <row r="474" spans="1:6" x14ac:dyDescent="0.25">
      <c r="A474" s="5">
        <f>(TAB!A474-DADOS!$H$2)</f>
        <v>-7.7285282258064365</v>
      </c>
      <c r="B474" s="5">
        <f>(TAB!B474-DADOS!$I$2)</f>
        <v>-7.7369354838709663</v>
      </c>
      <c r="C474" s="5">
        <f>(TAB!C474-DADOS!$J$2)</f>
        <v>-7.7342338709677314</v>
      </c>
      <c r="D474" s="5">
        <f>(TAB!D474-DADOS!$K$2)</f>
        <v>-7.8842338709677344</v>
      </c>
      <c r="E474" s="4">
        <f>(TAB!E474-DADOS!$L$2)</f>
        <v>-175944742.18951619</v>
      </c>
      <c r="F474" s="4">
        <f>(TAB!F474-DADOS!$M$2)</f>
        <v>7729.0887096774168</v>
      </c>
    </row>
    <row r="475" spans="1:6" x14ac:dyDescent="0.25">
      <c r="A475" s="5">
        <f>(TAB!A475-DADOS!$H$2)</f>
        <v>-7.8985282258064364</v>
      </c>
      <c r="B475" s="5">
        <f>(TAB!B475-DADOS!$I$2)</f>
        <v>-7.9669354838709658</v>
      </c>
      <c r="C475" s="5">
        <f>(TAB!C475-DADOS!$J$2)</f>
        <v>-7.8542338709677306</v>
      </c>
      <c r="D475" s="5">
        <f>(TAB!D475-DADOS!$K$2)</f>
        <v>-8.0242338709677341</v>
      </c>
      <c r="E475" s="4">
        <f>(TAB!E475-DADOS!$L$2)</f>
        <v>-170010377.18951619</v>
      </c>
      <c r="F475" s="4">
        <f>(TAB!F475-DADOS!$M$2)</f>
        <v>-1680.9112903225832</v>
      </c>
    </row>
    <row r="476" spans="1:6" x14ac:dyDescent="0.25">
      <c r="A476" s="5">
        <f>(TAB!A476-DADOS!$H$2)</f>
        <v>-8.1685282258064369</v>
      </c>
      <c r="B476" s="5">
        <f>(TAB!B476-DADOS!$I$2)</f>
        <v>-8.0269354838709663</v>
      </c>
      <c r="C476" s="5">
        <f>(TAB!C476-DADOS!$J$2)</f>
        <v>-8.004233870967731</v>
      </c>
      <c r="D476" s="5">
        <f>(TAB!D476-DADOS!$K$2)</f>
        <v>-8.1542338709677349</v>
      </c>
      <c r="E476" s="4">
        <f>(TAB!E476-DADOS!$L$2)</f>
        <v>-297927442.18951619</v>
      </c>
      <c r="F476" s="4">
        <f>(TAB!F476-DADOS!$M$2)</f>
        <v>-12403.911290322583</v>
      </c>
    </row>
    <row r="477" spans="1:6" x14ac:dyDescent="0.25">
      <c r="A477" s="5">
        <f>(TAB!A477-DADOS!$H$2)</f>
        <v>-8.1485282258064373</v>
      </c>
      <c r="B477" s="5">
        <f>(TAB!B477-DADOS!$I$2)</f>
        <v>-8.2369354838709654</v>
      </c>
      <c r="C477" s="5">
        <f>(TAB!C477-DADOS!$J$2)</f>
        <v>-8.0442338709677301</v>
      </c>
      <c r="D477" s="5">
        <f>(TAB!D477-DADOS!$K$2)</f>
        <v>-8.1742338709677345</v>
      </c>
      <c r="E477" s="4">
        <f>(TAB!E477-DADOS!$L$2)</f>
        <v>-254332325.18951619</v>
      </c>
      <c r="F477" s="4">
        <f>(TAB!F477-DADOS!$M$2)</f>
        <v>-7746.9112903225832</v>
      </c>
    </row>
    <row r="478" spans="1:6" x14ac:dyDescent="0.25">
      <c r="A478" s="5">
        <f>(TAB!A478-DADOS!$H$2)</f>
        <v>-8.1685282258064369</v>
      </c>
      <c r="B478" s="5">
        <f>(TAB!B478-DADOS!$I$2)</f>
        <v>-8.2769354838709663</v>
      </c>
      <c r="C478" s="5">
        <f>(TAB!C478-DADOS!$J$2)</f>
        <v>-8.1842338709677307</v>
      </c>
      <c r="D478" s="5">
        <f>(TAB!D478-DADOS!$K$2)</f>
        <v>-8.3242338709677348</v>
      </c>
      <c r="E478" s="4">
        <f>(TAB!E478-DADOS!$L$2)</f>
        <v>-242048107.18951619</v>
      </c>
      <c r="F478" s="4">
        <f>(TAB!F478-DADOS!$M$2)</f>
        <v>3376.0887096774168</v>
      </c>
    </row>
    <row r="479" spans="1:6" x14ac:dyDescent="0.25">
      <c r="A479" s="5">
        <f>(TAB!A479-DADOS!$H$2)</f>
        <v>-8.1185282258064362</v>
      </c>
      <c r="B479" s="5">
        <f>(TAB!B479-DADOS!$I$2)</f>
        <v>-8.0969354838709648</v>
      </c>
      <c r="C479" s="5">
        <f>(TAB!C479-DADOS!$J$2)</f>
        <v>-8.0142338709677308</v>
      </c>
      <c r="D479" s="5">
        <f>(TAB!D479-DADOS!$K$2)</f>
        <v>-7.9742338709677343</v>
      </c>
      <c r="E479" s="4">
        <f>(TAB!E479-DADOS!$L$2)</f>
        <v>-176787475.18951619</v>
      </c>
      <c r="F479" s="4">
        <f>(TAB!F479-DADOS!$M$2)</f>
        <v>1727.0887096774168</v>
      </c>
    </row>
    <row r="480" spans="1:6" x14ac:dyDescent="0.25">
      <c r="A480" s="5">
        <f>(TAB!A480-DADOS!$H$2)</f>
        <v>-7.9985282258064361</v>
      </c>
      <c r="B480" s="5">
        <f>(TAB!B480-DADOS!$I$2)</f>
        <v>-8.376935483870966</v>
      </c>
      <c r="C480" s="5">
        <f>(TAB!C480-DADOS!$J$2)</f>
        <v>-8.2042338709677303</v>
      </c>
      <c r="D480" s="5">
        <f>(TAB!D480-DADOS!$K$2)</f>
        <v>-8.2142338709677354</v>
      </c>
      <c r="E480" s="4">
        <f>(TAB!E480-DADOS!$L$2)</f>
        <v>-210192643.18951619</v>
      </c>
      <c r="F480" s="4">
        <f>(TAB!F480-DADOS!$M$2)</f>
        <v>-2754.9112903225832</v>
      </c>
    </row>
    <row r="481" spans="1:6" x14ac:dyDescent="0.25">
      <c r="A481" s="5">
        <f>(TAB!A481-DADOS!$H$2)</f>
        <v>-8.578528225806437</v>
      </c>
      <c r="B481" s="5">
        <f>(TAB!B481-DADOS!$I$2)</f>
        <v>-8.5469354838709659</v>
      </c>
      <c r="C481" s="5">
        <f>(TAB!C481-DADOS!$J$2)</f>
        <v>-8.4342338709677307</v>
      </c>
      <c r="D481" s="5">
        <f>(TAB!D481-DADOS!$K$2)</f>
        <v>-8.6842338709677342</v>
      </c>
      <c r="E481" s="4">
        <f>(TAB!E481-DADOS!$L$2)</f>
        <v>-350403433.18951619</v>
      </c>
      <c r="F481" s="4">
        <f>(TAB!F481-DADOS!$M$2)</f>
        <v>-14486.911290322583</v>
      </c>
    </row>
    <row r="482" spans="1:6" x14ac:dyDescent="0.25">
      <c r="A482" s="5">
        <f>(TAB!A482-DADOS!$H$2)</f>
        <v>-8.4485282258064363</v>
      </c>
      <c r="B482" s="5">
        <f>(TAB!B482-DADOS!$I$2)</f>
        <v>-8.3569354838709664</v>
      </c>
      <c r="C482" s="5">
        <f>(TAB!C482-DADOS!$J$2)</f>
        <v>-8.2842338709677321</v>
      </c>
      <c r="D482" s="5">
        <f>(TAB!D482-DADOS!$K$2)</f>
        <v>-8.3842338709677335</v>
      </c>
      <c r="E482" s="4">
        <f>(TAB!E482-DADOS!$L$2)</f>
        <v>-297529406.18951619</v>
      </c>
      <c r="F482" s="4">
        <f>(TAB!F482-DADOS!$M$2)</f>
        <v>-5372.9112903225832</v>
      </c>
    </row>
    <row r="483" spans="1:6" x14ac:dyDescent="0.25">
      <c r="A483" s="5">
        <f>(TAB!A483-DADOS!$H$2)</f>
        <v>-8.3585282258064364</v>
      </c>
      <c r="B483" s="5">
        <f>(TAB!B483-DADOS!$I$2)</f>
        <v>-8.506935483870965</v>
      </c>
      <c r="C483" s="5">
        <f>(TAB!C483-DADOS!$J$2)</f>
        <v>-8.3242338709677313</v>
      </c>
      <c r="D483" s="5">
        <f>(TAB!D483-DADOS!$K$2)</f>
        <v>-8.4342338709677342</v>
      </c>
      <c r="E483" s="4">
        <f>(TAB!E483-DADOS!$L$2)</f>
        <v>-208270853.18951619</v>
      </c>
      <c r="F483" s="4">
        <f>(TAB!F483-DADOS!$M$2)</f>
        <v>17679.088709677417</v>
      </c>
    </row>
    <row r="484" spans="1:6" x14ac:dyDescent="0.25">
      <c r="A484" s="5">
        <f>(TAB!A484-DADOS!$H$2)</f>
        <v>-8.5985282258064366</v>
      </c>
      <c r="B484" s="5">
        <f>(TAB!B484-DADOS!$I$2)</f>
        <v>-8.5469354838709659</v>
      </c>
      <c r="C484" s="5">
        <f>(TAB!C484-DADOS!$J$2)</f>
        <v>-8.4142338709677311</v>
      </c>
      <c r="D484" s="5">
        <f>(TAB!D484-DADOS!$K$2)</f>
        <v>-8.614233870967734</v>
      </c>
      <c r="E484" s="4">
        <f>(TAB!E484-DADOS!$L$2)</f>
        <v>-236884196.18951619</v>
      </c>
      <c r="F484" s="4">
        <f>(TAB!F484-DADOS!$M$2)</f>
        <v>-12180.911290322583</v>
      </c>
    </row>
    <row r="485" spans="1:6" x14ac:dyDescent="0.25">
      <c r="A485" s="5">
        <f>(TAB!A485-DADOS!$H$2)</f>
        <v>-8.5185282258064365</v>
      </c>
      <c r="B485" s="5">
        <f>(TAB!B485-DADOS!$I$2)</f>
        <v>-8.4869354838709654</v>
      </c>
      <c r="C485" s="5">
        <f>(TAB!C485-DADOS!$J$2)</f>
        <v>-8.3142338709677315</v>
      </c>
      <c r="D485" s="5">
        <f>(TAB!D485-DADOS!$K$2)</f>
        <v>-8.6542338709677349</v>
      </c>
      <c r="E485" s="4">
        <f>(TAB!E485-DADOS!$L$2)</f>
        <v>-471457219.18951619</v>
      </c>
      <c r="F485" s="4">
        <f>(TAB!F485-DADOS!$M$2)</f>
        <v>-7108.9112903225832</v>
      </c>
    </row>
    <row r="486" spans="1:6" x14ac:dyDescent="0.25">
      <c r="A486" s="5">
        <f>(TAB!A486-DADOS!$H$2)</f>
        <v>-8.588528225806435</v>
      </c>
      <c r="B486" s="5">
        <f>(TAB!B486-DADOS!$I$2)</f>
        <v>-8.6769354838709667</v>
      </c>
      <c r="C486" s="5">
        <f>(TAB!C486-DADOS!$J$2)</f>
        <v>-8.5342338709677321</v>
      </c>
      <c r="D486" s="5">
        <f>(TAB!D486-DADOS!$K$2)</f>
        <v>-8.7442338709677347</v>
      </c>
      <c r="E486" s="4">
        <f>(TAB!E486-DADOS!$L$2)</f>
        <v>-318252941.18951619</v>
      </c>
      <c r="F486" s="4">
        <f>(TAB!F486-DADOS!$M$2)</f>
        <v>14195.088709677417</v>
      </c>
    </row>
    <row r="487" spans="1:6" x14ac:dyDescent="0.25">
      <c r="A487" s="5">
        <f>(TAB!A487-DADOS!$H$2)</f>
        <v>-8.8085282258064357</v>
      </c>
      <c r="B487" s="5">
        <f>(TAB!B487-DADOS!$I$2)</f>
        <v>-8.8469354838709648</v>
      </c>
      <c r="C487" s="5">
        <f>(TAB!C487-DADOS!$J$2)</f>
        <v>-8.7142338709677318</v>
      </c>
      <c r="D487" s="5">
        <f>(TAB!D487-DADOS!$K$2)</f>
        <v>-8.984233870967735</v>
      </c>
      <c r="E487" s="4">
        <f>(TAB!E487-DADOS!$L$2)</f>
        <v>-351754310.18951619</v>
      </c>
      <c r="F487" s="4">
        <f>(TAB!F487-DADOS!$M$2)</f>
        <v>6262.0887096774168</v>
      </c>
    </row>
    <row r="488" spans="1:6" x14ac:dyDescent="0.25">
      <c r="A488" s="5">
        <f>(TAB!A488-DADOS!$H$2)</f>
        <v>-8.7285282258064356</v>
      </c>
      <c r="B488" s="5">
        <f>(TAB!B488-DADOS!$I$2)</f>
        <v>-8.746935483870967</v>
      </c>
      <c r="C488" s="5">
        <f>(TAB!C488-DADOS!$J$2)</f>
        <v>-8.5542338709677317</v>
      </c>
      <c r="D488" s="5">
        <f>(TAB!D488-DADOS!$K$2)</f>
        <v>-8.8442338709677344</v>
      </c>
      <c r="E488" s="4">
        <f>(TAB!E488-DADOS!$L$2)</f>
        <v>-402932376.18951619</v>
      </c>
      <c r="F488" s="4">
        <f>(TAB!F488-DADOS!$M$2)</f>
        <v>-9166.9112903225832</v>
      </c>
    </row>
    <row r="489" spans="1:6" x14ac:dyDescent="0.25">
      <c r="A489" s="5">
        <f>(TAB!A489-DADOS!$H$2)</f>
        <v>-8.4985282258064352</v>
      </c>
      <c r="B489" s="5">
        <f>(TAB!B489-DADOS!$I$2)</f>
        <v>-8.3169354838709655</v>
      </c>
      <c r="C489" s="5">
        <f>(TAB!C489-DADOS!$J$2)</f>
        <v>-8.3042338709677317</v>
      </c>
      <c r="D489" s="5">
        <f>(TAB!D489-DADOS!$K$2)</f>
        <v>-8.4742338709677334</v>
      </c>
      <c r="E489" s="4">
        <f>(TAB!E489-DADOS!$L$2)</f>
        <v>-356296715.18951619</v>
      </c>
      <c r="F489" s="4">
        <f>(TAB!F489-DADOS!$M$2)</f>
        <v>-9365.9112903225832</v>
      </c>
    </row>
    <row r="490" spans="1:6" x14ac:dyDescent="0.25">
      <c r="A490" s="5">
        <f>(TAB!A490-DADOS!$H$2)</f>
        <v>-8.3085282258064357</v>
      </c>
      <c r="B490" s="5">
        <f>(TAB!B490-DADOS!$I$2)</f>
        <v>-8.4869354838709654</v>
      </c>
      <c r="C490" s="5">
        <f>(TAB!C490-DADOS!$J$2)</f>
        <v>-8.4742338709677298</v>
      </c>
      <c r="D490" s="5">
        <f>(TAB!D490-DADOS!$K$2)</f>
        <v>-8.3142338709677333</v>
      </c>
      <c r="E490" s="4">
        <f>(TAB!E490-DADOS!$L$2)</f>
        <v>-171810415.18951619</v>
      </c>
      <c r="F490" s="4">
        <f>(TAB!F490-DADOS!$M$2)</f>
        <v>10806.088709677417</v>
      </c>
    </row>
    <row r="491" spans="1:6" x14ac:dyDescent="0.25">
      <c r="A491" s="5">
        <f>(TAB!A491-DADOS!$H$2)</f>
        <v>-8.5485282258064359</v>
      </c>
      <c r="B491" s="5">
        <f>(TAB!B491-DADOS!$I$2)</f>
        <v>-8.626935483870966</v>
      </c>
      <c r="C491" s="5">
        <f>(TAB!C491-DADOS!$J$2)</f>
        <v>-8.6142338709677304</v>
      </c>
      <c r="D491" s="5">
        <f>(TAB!D491-DADOS!$K$2)</f>
        <v>-8.734233870967735</v>
      </c>
      <c r="E491" s="4">
        <f>(TAB!E491-DADOS!$L$2)</f>
        <v>-276885074.18951619</v>
      </c>
      <c r="F491" s="4">
        <f>(TAB!F491-DADOS!$M$2)</f>
        <v>-2390.9112903225832</v>
      </c>
    </row>
    <row r="492" spans="1:6" x14ac:dyDescent="0.25">
      <c r="A492" s="5">
        <f>(TAB!A492-DADOS!$H$2)</f>
        <v>-8.7385282258064372</v>
      </c>
      <c r="B492" s="5">
        <f>(TAB!B492-DADOS!$I$2)</f>
        <v>-8.4869354838709654</v>
      </c>
      <c r="C492" s="5">
        <f>(TAB!C492-DADOS!$J$2)</f>
        <v>-8.5342338709677321</v>
      </c>
      <c r="D492" s="5">
        <f>(TAB!D492-DADOS!$K$2)</f>
        <v>-8.6042338709677342</v>
      </c>
      <c r="E492" s="4">
        <f>(TAB!E492-DADOS!$L$2)</f>
        <v>-362135791.18951619</v>
      </c>
      <c r="F492" s="4">
        <f>(TAB!F492-DADOS!$M$2)</f>
        <v>2970.0887096774168</v>
      </c>
    </row>
    <row r="493" spans="1:6" x14ac:dyDescent="0.25">
      <c r="A493" s="5">
        <f>(TAB!A493-DADOS!$H$2)</f>
        <v>-8.3185282258064355</v>
      </c>
      <c r="B493" s="5">
        <f>(TAB!B493-DADOS!$I$2)</f>
        <v>-8.3069354838709657</v>
      </c>
      <c r="C493" s="5">
        <f>(TAB!C493-DADOS!$J$2)</f>
        <v>-8.1742338709677309</v>
      </c>
      <c r="D493" s="5">
        <f>(TAB!D493-DADOS!$K$2)</f>
        <v>-8.3942338709677351</v>
      </c>
      <c r="E493" s="4">
        <f>(TAB!E493-DADOS!$L$2)</f>
        <v>-355116261.18951619</v>
      </c>
      <c r="F493" s="4">
        <f>(TAB!F493-DADOS!$M$2)</f>
        <v>-9251.9112903225832</v>
      </c>
    </row>
    <row r="494" spans="1:6" x14ac:dyDescent="0.25">
      <c r="A494" s="5">
        <f>(TAB!A494-DADOS!$H$2)</f>
        <v>-8.1985282258064363</v>
      </c>
      <c r="B494" s="5">
        <f>(TAB!B494-DADOS!$I$2)</f>
        <v>-8.3469354838709648</v>
      </c>
      <c r="C494" s="5">
        <f>(TAB!C494-DADOS!$J$2)</f>
        <v>-8.3142338709677315</v>
      </c>
      <c r="D494" s="5">
        <f>(TAB!D494-DADOS!$K$2)</f>
        <v>-8.3942338709677351</v>
      </c>
      <c r="E494" s="4">
        <f>(TAB!E494-DADOS!$L$2)</f>
        <v>-161172464.18951619</v>
      </c>
      <c r="F494" s="4">
        <f>(TAB!F494-DADOS!$M$2)</f>
        <v>26671.088709677417</v>
      </c>
    </row>
    <row r="495" spans="1:6" x14ac:dyDescent="0.25">
      <c r="A495" s="5">
        <f>(TAB!A495-DADOS!$H$2)</f>
        <v>-8.4385282258064365</v>
      </c>
      <c r="B495" s="5">
        <f>(TAB!B495-DADOS!$I$2)</f>
        <v>-8.376935483870966</v>
      </c>
      <c r="C495" s="5">
        <f>(TAB!C495-DADOS!$J$2)</f>
        <v>-8.4842338709677314</v>
      </c>
      <c r="D495" s="5">
        <f>(TAB!D495-DADOS!$K$2)</f>
        <v>-8.1242338709677355</v>
      </c>
      <c r="E495" s="4">
        <f>(TAB!E495-DADOS!$L$2)</f>
        <v>17334200.810483813</v>
      </c>
      <c r="F495" s="4">
        <f>(TAB!F495-DADOS!$M$2)</f>
        <v>21260.088709677417</v>
      </c>
    </row>
    <row r="496" spans="1:6" x14ac:dyDescent="0.25">
      <c r="A496" s="5">
        <f>(TAB!A496-DADOS!$H$2)</f>
        <v>-8.4685282258064358</v>
      </c>
      <c r="B496" s="5">
        <f>(TAB!B496-DADOS!$I$2)</f>
        <v>-8.8269354838709653</v>
      </c>
      <c r="C496" s="5">
        <f>(TAB!C496-DADOS!$J$2)</f>
        <v>-8.6742338709677309</v>
      </c>
      <c r="D496" s="5">
        <f>(TAB!D496-DADOS!$K$2)</f>
        <v>-8.614233870967734</v>
      </c>
      <c r="E496" s="4">
        <f>(TAB!E496-DADOS!$L$2)</f>
        <v>-248630114.18951619</v>
      </c>
      <c r="F496" s="4">
        <f>(TAB!F496-DADOS!$M$2)</f>
        <v>-816.91129032258323</v>
      </c>
    </row>
    <row r="497" spans="1:6" x14ac:dyDescent="0.25">
      <c r="A497" s="5">
        <f>(TAB!A497-DADOS!$H$2)</f>
        <v>-8.838528225806435</v>
      </c>
      <c r="B497" s="5">
        <f>(TAB!B497-DADOS!$I$2)</f>
        <v>-8.8169354838709655</v>
      </c>
      <c r="C497" s="5">
        <f>(TAB!C497-DADOS!$J$2)</f>
        <v>-8.7142338709677318</v>
      </c>
      <c r="D497" s="5">
        <f>(TAB!D497-DADOS!$K$2)</f>
        <v>-8.9442338709677358</v>
      </c>
      <c r="E497" s="4">
        <f>(TAB!E497-DADOS!$L$2)</f>
        <v>-298281161.18951619</v>
      </c>
      <c r="F497" s="4">
        <f>(TAB!F497-DADOS!$M$2)</f>
        <v>14004.088709677417</v>
      </c>
    </row>
  </sheetData>
  <mergeCells count="2">
    <mergeCell ref="H1:M1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zoomScale="90" zoomScaleNormal="90" workbookViewId="0">
      <selection sqref="A1:F1"/>
    </sheetView>
  </sheetViews>
  <sheetFormatPr defaultRowHeight="15" x14ac:dyDescent="0.25"/>
  <cols>
    <col min="1" max="6" width="12.7109375" style="2" customWidth="1"/>
    <col min="7" max="7" width="3.42578125" style="2" customWidth="1"/>
    <col min="8" max="20" width="9.140625" style="2"/>
    <col min="21" max="21" width="4" style="2" customWidth="1"/>
    <col min="22" max="22" width="5.28515625" style="2" customWidth="1"/>
    <col min="23" max="16384" width="9.140625" style="2"/>
  </cols>
  <sheetData>
    <row r="1" spans="1:22" ht="16.5" thickBot="1" x14ac:dyDescent="0.3">
      <c r="A1" s="8" t="s">
        <v>10</v>
      </c>
      <c r="B1" s="10"/>
      <c r="C1" s="10"/>
      <c r="D1" s="10"/>
      <c r="E1" s="10"/>
      <c r="F1" s="9"/>
      <c r="H1" s="30" t="s">
        <v>14</v>
      </c>
      <c r="I1" s="47"/>
      <c r="J1" s="47"/>
      <c r="K1" s="47"/>
      <c r="L1" s="47"/>
      <c r="M1" s="31"/>
      <c r="O1" s="30" t="s">
        <v>15</v>
      </c>
      <c r="P1" s="47"/>
      <c r="Q1" s="47"/>
      <c r="R1" s="47"/>
      <c r="S1" s="47"/>
      <c r="T1" s="31"/>
    </row>
    <row r="2" spans="1:22" x14ac:dyDescent="0.25">
      <c r="A2" s="48">
        <f>_xlfn.COVARIANCE.S(TAB!$A$2:$A$497,DADOS!A2:A497)</f>
        <v>10.789437627484519</v>
      </c>
      <c r="B2" s="35">
        <f>_xlfn.COVARIANCE.S(TAB!$A$2:$A$497,DADOS!B2:B497)</f>
        <v>10.803285581622678</v>
      </c>
      <c r="C2" s="35">
        <f>_xlfn.COVARIANCE.S(TAB!$A$2:$A$497,DADOS!C2:C497)</f>
        <v>10.770731294395562</v>
      </c>
      <c r="D2" s="35">
        <f>_xlfn.COVARIANCE.S(TAB!$A$2:$A$497,DADOS!D2:D497)</f>
        <v>10.788528264092538</v>
      </c>
      <c r="E2" s="35">
        <f>_xlfn.COVARIANCE.S(TAB!$A$2:$A$497,DADOS!E2:E497)</f>
        <v>232275337.18504703</v>
      </c>
      <c r="F2" s="49">
        <f>_xlfn.COVARIANCE.S(TAB!$A$2:$A$497,DADOS!F2:F497)</f>
        <v>-6191.8630197132616</v>
      </c>
      <c r="H2" s="22">
        <f>($D$10*A13)</f>
        <v>1</v>
      </c>
      <c r="I2" s="34">
        <f>($D$10*B13)</f>
        <v>0</v>
      </c>
      <c r="J2" s="34">
        <f>($D$10*C13)</f>
        <v>0</v>
      </c>
      <c r="K2" s="34">
        <f>($D$10*D13)</f>
        <v>0</v>
      </c>
      <c r="L2" s="34">
        <f>($D$10*E13)</f>
        <v>0</v>
      </c>
      <c r="M2" s="21">
        <f>($D$10*F13)</f>
        <v>0</v>
      </c>
      <c r="O2" s="22">
        <f>(A2-H2)</f>
        <v>9.789437627484519</v>
      </c>
      <c r="P2" s="34">
        <f t="shared" ref="P2:T2" si="0">(B2-I2)</f>
        <v>10.803285581622678</v>
      </c>
      <c r="Q2" s="34">
        <f t="shared" si="0"/>
        <v>10.770731294395562</v>
      </c>
      <c r="R2" s="34">
        <f t="shared" si="0"/>
        <v>10.788528264092538</v>
      </c>
      <c r="S2" s="34">
        <f t="shared" si="0"/>
        <v>232275337.18504703</v>
      </c>
      <c r="T2" s="21">
        <f t="shared" si="0"/>
        <v>-6191.8630197132616</v>
      </c>
    </row>
    <row r="3" spans="1:22" x14ac:dyDescent="0.25">
      <c r="A3" s="38">
        <f>_xlfn.COVARIANCE.S(TAB!$B$2:$B$497,DADOS!A2:A497)</f>
        <v>10.803285581622674</v>
      </c>
      <c r="B3" s="50">
        <f>_xlfn.COVARIANCE.S(TAB!$B$2:$B$497,DADOS!B2:B497)</f>
        <v>10.904116650374709</v>
      </c>
      <c r="C3" s="33">
        <f>_xlfn.COVARIANCE.S(TAB!$B$2:$B$497,DADOS!C2:C497)</f>
        <v>10.825440475724992</v>
      </c>
      <c r="D3" s="33">
        <f>_xlfn.COVARIANCE.S(TAB!$B$2:$B$497,DADOS!D2:D497)</f>
        <v>10.851721687846211</v>
      </c>
      <c r="E3" s="51">
        <f>_xlfn.COVARIANCE.S(TAB!$B$2:$B$497,DADOS!E2:E497)</f>
        <v>232526714.22692528</v>
      </c>
      <c r="F3" s="37">
        <f>_xlfn.COVARIANCE.S(TAB!$B$2:$B$497,DADOS!F2:F497)</f>
        <v>-6032.1680299771897</v>
      </c>
      <c r="H3" s="28">
        <f>($D$10*A14)</f>
        <v>0</v>
      </c>
      <c r="I3" s="32">
        <f>($D$10*B14)</f>
        <v>1</v>
      </c>
      <c r="J3" s="32">
        <f>($D$10*C14)</f>
        <v>0</v>
      </c>
      <c r="K3" s="32">
        <f>($D$10*D14)</f>
        <v>0</v>
      </c>
      <c r="L3" s="32">
        <f>($D$10*E14)</f>
        <v>0</v>
      </c>
      <c r="M3" s="29">
        <f>($D$10*F14)</f>
        <v>0</v>
      </c>
      <c r="O3" s="28">
        <f t="shared" ref="O3:O7" si="1">(A3-H3)</f>
        <v>10.803285581622674</v>
      </c>
      <c r="P3" s="32">
        <f t="shared" ref="P3:P7" si="2">(B3-I3)</f>
        <v>9.9041166503747089</v>
      </c>
      <c r="Q3" s="32">
        <f t="shared" ref="Q3:Q7" si="3">(C3-J3)</f>
        <v>10.825440475724992</v>
      </c>
      <c r="R3" s="32">
        <f t="shared" ref="R3:R7" si="4">(D3-K3)</f>
        <v>10.851721687846211</v>
      </c>
      <c r="S3" s="32">
        <f t="shared" ref="S3:S7" si="5">(E3-L3)</f>
        <v>232526714.22692528</v>
      </c>
      <c r="T3" s="29">
        <f t="shared" ref="T3:T7" si="6">(F3-M3)</f>
        <v>-6032.1680299771897</v>
      </c>
    </row>
    <row r="4" spans="1:22" x14ac:dyDescent="0.25">
      <c r="A4" s="38">
        <f>_xlfn.COVARIANCE.S(TAB!$C$2:$C$497,DADOS!A2:A497)</f>
        <v>10.77073129439556</v>
      </c>
      <c r="B4" s="33">
        <f>_xlfn.COVARIANCE.S(TAB!$C$2:$C$497,DADOS!B2:B497)</f>
        <v>10.825440475724996</v>
      </c>
      <c r="C4" s="50">
        <f>_xlfn.COVARIANCE.S(TAB!$C$2:$C$497,DADOS!C2:C497)</f>
        <v>10.788105270446405</v>
      </c>
      <c r="D4" s="51">
        <f>_xlfn.COVARIANCE.S(TAB!$C$2:$C$497,DADOS!D2:D497)</f>
        <v>10.787163654284775</v>
      </c>
      <c r="E4" s="33">
        <f>_xlfn.COVARIANCE.S(TAB!$C$2:$C$497,DADOS!E2:E497)</f>
        <v>214504228.28250918</v>
      </c>
      <c r="F4" s="37">
        <f>_xlfn.COVARIANCE.S(TAB!$C$2:$C$497,DADOS!F2:F497)</f>
        <v>-6985.9861287064186</v>
      </c>
      <c r="H4" s="28">
        <f>($D$10*A15)</f>
        <v>0</v>
      </c>
      <c r="I4" s="32">
        <f>($D$10*B15)</f>
        <v>0</v>
      </c>
      <c r="J4" s="32">
        <f>($D$10*C15)</f>
        <v>1</v>
      </c>
      <c r="K4" s="32">
        <f>($D$10*D15)</f>
        <v>0</v>
      </c>
      <c r="L4" s="32">
        <f>($D$10*E15)</f>
        <v>0</v>
      </c>
      <c r="M4" s="29">
        <f>($D$10*F15)</f>
        <v>0</v>
      </c>
      <c r="O4" s="28">
        <f t="shared" si="1"/>
        <v>10.77073129439556</v>
      </c>
      <c r="P4" s="32">
        <f t="shared" si="2"/>
        <v>10.825440475724996</v>
      </c>
      <c r="Q4" s="32">
        <f t="shared" si="3"/>
        <v>9.7881052704464047</v>
      </c>
      <c r="R4" s="32">
        <f t="shared" si="4"/>
        <v>10.787163654284775</v>
      </c>
      <c r="S4" s="32">
        <f t="shared" si="5"/>
        <v>214504228.28250918</v>
      </c>
      <c r="T4" s="29">
        <f t="shared" si="6"/>
        <v>-6985.9861287064186</v>
      </c>
    </row>
    <row r="5" spans="1:22" x14ac:dyDescent="0.25">
      <c r="A5" s="38">
        <f>_xlfn.COVARIANCE.S(TAB!$D$2:$D$497,DADOS!A2:A497)</f>
        <v>10.788528264092536</v>
      </c>
      <c r="B5" s="33">
        <f>_xlfn.COVARIANCE.S(TAB!$D$2:$D$497,DADOS!B2:B497)</f>
        <v>10.851721687846211</v>
      </c>
      <c r="C5" s="51">
        <f>_xlfn.COVARIANCE.S(TAB!$D$2:$D$497,DADOS!C2:C497)</f>
        <v>10.787163654284781</v>
      </c>
      <c r="D5" s="50">
        <f>_xlfn.COVARIANCE.S(TAB!$D$2:$D$497,DADOS!D2:D497)</f>
        <v>10.832407896709027</v>
      </c>
      <c r="E5" s="33">
        <f>_xlfn.COVARIANCE.S(TAB!$D$2:$D$497,DADOS!E2:E497)</f>
        <v>251091717.80780202</v>
      </c>
      <c r="F5" s="37">
        <f>_xlfn.COVARIANCE.S(TAB!$D$2:$D$497,DADOS!F2:F497)</f>
        <v>-5241.5443509286388</v>
      </c>
      <c r="H5" s="28">
        <f>($D$10*A16)</f>
        <v>0</v>
      </c>
      <c r="I5" s="32">
        <f>($D$10*B16)</f>
        <v>0</v>
      </c>
      <c r="J5" s="32">
        <f>($D$10*C16)</f>
        <v>0</v>
      </c>
      <c r="K5" s="32">
        <f>($D$10*D16)</f>
        <v>1</v>
      </c>
      <c r="L5" s="32">
        <f>($D$10*E16)</f>
        <v>0</v>
      </c>
      <c r="M5" s="29">
        <f>($D$10*F16)</f>
        <v>0</v>
      </c>
      <c r="O5" s="28">
        <f t="shared" si="1"/>
        <v>10.788528264092536</v>
      </c>
      <c r="P5" s="32">
        <f t="shared" si="2"/>
        <v>10.851721687846211</v>
      </c>
      <c r="Q5" s="32">
        <f t="shared" si="3"/>
        <v>10.787163654284781</v>
      </c>
      <c r="R5" s="32">
        <f t="shared" si="4"/>
        <v>9.8324078967090269</v>
      </c>
      <c r="S5" s="32">
        <f t="shared" si="5"/>
        <v>251091717.80780202</v>
      </c>
      <c r="T5" s="29">
        <f t="shared" si="6"/>
        <v>-5241.5443509286388</v>
      </c>
    </row>
    <row r="6" spans="1:22" x14ac:dyDescent="0.25">
      <c r="A6" s="38">
        <f>_xlfn.COVARIANCE.S(TAB!$E$2:$E$497,DADOS!A2:A497)</f>
        <v>232275337.18504706</v>
      </c>
      <c r="B6" s="51">
        <f>_xlfn.COVARIANCE.S(TAB!$E$2:$E$497,DADOS!B2:B497)</f>
        <v>232526714.22692534</v>
      </c>
      <c r="C6" s="33">
        <f>_xlfn.COVARIANCE.S(TAB!$E$2:$E$497,DADOS!C2:C497)</f>
        <v>214504228.28250915</v>
      </c>
      <c r="D6" s="33">
        <f>_xlfn.COVARIANCE.S(TAB!$E$2:$E$497,DADOS!D2:D497)</f>
        <v>251091717.80780193</v>
      </c>
      <c r="E6" s="50">
        <f>_xlfn.COVARIANCE.S(TAB!$E$2:$E$497,DADOS!E2:E497)</f>
        <v>6.187342758074012E+16</v>
      </c>
      <c r="F6" s="37">
        <f>_xlfn.COVARIANCE.S(TAB!$E$2:$E$497,DADOS!F2:F497)</f>
        <v>2354931657268.7446</v>
      </c>
      <c r="H6" s="28">
        <f>($D$10*A17)</f>
        <v>0</v>
      </c>
      <c r="I6" s="32">
        <f>($D$10*B17)</f>
        <v>0</v>
      </c>
      <c r="J6" s="32">
        <f>($D$10*C17)</f>
        <v>0</v>
      </c>
      <c r="K6" s="32">
        <f>($D$10*D17)</f>
        <v>0</v>
      </c>
      <c r="L6" s="32">
        <f>($D$10*E17)</f>
        <v>1</v>
      </c>
      <c r="M6" s="29">
        <f>($D$10*F17)</f>
        <v>0</v>
      </c>
      <c r="O6" s="28">
        <f t="shared" si="1"/>
        <v>232275337.18504706</v>
      </c>
      <c r="P6" s="32">
        <f t="shared" si="2"/>
        <v>232526714.22692534</v>
      </c>
      <c r="Q6" s="32">
        <f t="shared" si="3"/>
        <v>214504228.28250915</v>
      </c>
      <c r="R6" s="32">
        <f t="shared" si="4"/>
        <v>251091717.80780193</v>
      </c>
      <c r="S6" s="32">
        <f t="shared" si="5"/>
        <v>6.187342758074012E+16</v>
      </c>
      <c r="T6" s="29">
        <f t="shared" si="6"/>
        <v>2354931657268.7446</v>
      </c>
    </row>
    <row r="7" spans="1:22" ht="15.75" thickBot="1" x14ac:dyDescent="0.3">
      <c r="A7" s="52">
        <f>_xlfn.COVARIANCE.S(TAB!$F$2:$F$497,DADOS!A2:A497)</f>
        <v>-6191.8630197132616</v>
      </c>
      <c r="B7" s="40">
        <f>_xlfn.COVARIANCE.S(TAB!$F$2:$F$497,DADOS!B2:B497)</f>
        <v>-6032.1680299771942</v>
      </c>
      <c r="C7" s="40">
        <f>_xlfn.COVARIANCE.S(TAB!$F$2:$F$497,DADOS!C2:C497)</f>
        <v>-6985.9861287064214</v>
      </c>
      <c r="D7" s="40">
        <f>_xlfn.COVARIANCE.S(TAB!$F$2:$F$497,DADOS!D2:D497)</f>
        <v>-5241.5443509286424</v>
      </c>
      <c r="E7" s="40">
        <f>_xlfn.COVARIANCE.S(TAB!$F$2:$F$497,DADOS!E2:E497)</f>
        <v>2354931657268.7451</v>
      </c>
      <c r="F7" s="53">
        <f>_xlfn.COVARIANCE.S(TAB!$F$2:$F$497,DADOS!F2:F497)</f>
        <v>191914485.07898331</v>
      </c>
      <c r="H7" s="20">
        <f>($D$10*A18)</f>
        <v>0</v>
      </c>
      <c r="I7" s="46">
        <f>($D$10*B18)</f>
        <v>0</v>
      </c>
      <c r="J7" s="46">
        <f>($D$10*C18)</f>
        <v>0</v>
      </c>
      <c r="K7" s="46">
        <f>($D$10*D18)</f>
        <v>0</v>
      </c>
      <c r="L7" s="46">
        <f>($D$10*E18)</f>
        <v>0</v>
      </c>
      <c r="M7" s="19">
        <f>($D$10*F18)</f>
        <v>1</v>
      </c>
      <c r="O7" s="20">
        <f t="shared" si="1"/>
        <v>-6191.8630197132616</v>
      </c>
      <c r="P7" s="46">
        <f t="shared" si="2"/>
        <v>-6032.1680299771942</v>
      </c>
      <c r="Q7" s="46">
        <f t="shared" si="3"/>
        <v>-6985.9861287064214</v>
      </c>
      <c r="R7" s="46">
        <f t="shared" si="4"/>
        <v>-5241.5443509286424</v>
      </c>
      <c r="S7" s="46">
        <f t="shared" si="5"/>
        <v>2354931657268.7451</v>
      </c>
      <c r="T7" s="19">
        <f t="shared" si="6"/>
        <v>191914484.07898331</v>
      </c>
    </row>
    <row r="8" spans="1:22" ht="15.75" thickBot="1" x14ac:dyDescent="0.3"/>
    <row r="9" spans="1:22" ht="16.5" thickBot="1" x14ac:dyDescent="0.3">
      <c r="B9" s="6" t="s">
        <v>9</v>
      </c>
      <c r="D9" s="27" t="s">
        <v>13</v>
      </c>
    </row>
    <row r="10" spans="1:22" ht="16.5" thickBot="1" x14ac:dyDescent="0.3">
      <c r="A10" s="7" t="s">
        <v>8</v>
      </c>
      <c r="B10" s="2">
        <f>(A2*B3*C4*D5*E6*F7)-(F2*E3*D4*C5*B6*A7)</f>
        <v>1.6301563425866118E+29</v>
      </c>
      <c r="D10" s="24">
        <v>1</v>
      </c>
    </row>
    <row r="11" spans="1:22" ht="15.75" thickBot="1" x14ac:dyDescent="0.3">
      <c r="D11" s="23" t="s">
        <v>11</v>
      </c>
    </row>
    <row r="12" spans="1:22" ht="16.5" thickBot="1" x14ac:dyDescent="0.3">
      <c r="A12" s="26" t="s">
        <v>12</v>
      </c>
      <c r="B12" s="45"/>
      <c r="C12" s="45"/>
      <c r="D12" s="45"/>
      <c r="E12" s="45"/>
      <c r="F12" s="25"/>
      <c r="H12" s="54" t="s">
        <v>16</v>
      </c>
      <c r="I12" s="55"/>
      <c r="J12" s="55"/>
      <c r="K12" s="55"/>
      <c r="L12" s="55"/>
      <c r="M12" s="55"/>
      <c r="N12" s="56"/>
      <c r="P12" s="67" t="s">
        <v>30</v>
      </c>
      <c r="Q12" s="68"/>
      <c r="R12" s="68"/>
      <c r="S12" s="68"/>
      <c r="T12" s="68"/>
      <c r="U12" s="68"/>
      <c r="V12" s="69"/>
    </row>
    <row r="13" spans="1:22" ht="16.5" thickBot="1" x14ac:dyDescent="0.3">
      <c r="A13" s="41">
        <v>1</v>
      </c>
      <c r="B13" s="34">
        <v>0</v>
      </c>
      <c r="C13" s="35">
        <v>0</v>
      </c>
      <c r="D13" s="35">
        <v>0</v>
      </c>
      <c r="E13" s="35">
        <v>0</v>
      </c>
      <c r="F13" s="36">
        <v>0</v>
      </c>
      <c r="H13" s="57" t="s">
        <v>17</v>
      </c>
      <c r="I13" s="1"/>
      <c r="J13" s="57" t="s">
        <v>18</v>
      </c>
      <c r="K13" s="1"/>
      <c r="L13" s="57" t="s">
        <v>19</v>
      </c>
      <c r="M13" s="1"/>
      <c r="N13" s="57" t="s">
        <v>20</v>
      </c>
      <c r="P13" s="1"/>
      <c r="Q13" s="1"/>
      <c r="R13" s="1"/>
      <c r="S13" s="1"/>
      <c r="T13" s="1"/>
      <c r="U13" s="1"/>
      <c r="V13" s="1"/>
    </row>
    <row r="14" spans="1:22" ht="16.5" thickBot="1" x14ac:dyDescent="0.3">
      <c r="A14" s="28">
        <v>0</v>
      </c>
      <c r="B14" s="42">
        <v>1</v>
      </c>
      <c r="C14" s="33">
        <v>0</v>
      </c>
      <c r="D14" s="33">
        <v>0</v>
      </c>
      <c r="E14" s="33">
        <v>0</v>
      </c>
      <c r="F14" s="37">
        <v>0</v>
      </c>
      <c r="H14" s="24">
        <f>(G9*H10-G9+H10-H9*G10)</f>
        <v>0</v>
      </c>
      <c r="I14" s="58" t="s">
        <v>21</v>
      </c>
      <c r="J14" s="24">
        <f>(L1*M2)</f>
        <v>0</v>
      </c>
      <c r="K14" s="57" t="s">
        <v>22</v>
      </c>
      <c r="L14" s="24">
        <f>(-(G1+H2))</f>
        <v>-1</v>
      </c>
      <c r="M14" s="57" t="s">
        <v>13</v>
      </c>
      <c r="N14" s="24" t="e">
        <f>(G1*H2)-(H1*G2)</f>
        <v>#VALUE!</v>
      </c>
      <c r="P14" s="70" t="s">
        <v>15</v>
      </c>
      <c r="Q14" s="70"/>
      <c r="R14" s="28">
        <f>(M9-$J$19)</f>
        <v>0</v>
      </c>
      <c r="S14" s="29">
        <f>(N9)</f>
        <v>0</v>
      </c>
      <c r="T14" s="71" t="s">
        <v>18</v>
      </c>
      <c r="U14" s="3" t="s">
        <v>21</v>
      </c>
      <c r="V14" s="71">
        <v>0</v>
      </c>
    </row>
    <row r="15" spans="1:22" ht="16.5" thickBot="1" x14ac:dyDescent="0.3">
      <c r="A15" s="38">
        <v>0</v>
      </c>
      <c r="B15" s="33">
        <v>0</v>
      </c>
      <c r="C15" s="43">
        <v>1</v>
      </c>
      <c r="D15" s="33">
        <v>0</v>
      </c>
      <c r="E15" s="33">
        <v>0</v>
      </c>
      <c r="F15" s="37">
        <v>0</v>
      </c>
      <c r="H15" s="1"/>
      <c r="I15" s="1"/>
      <c r="J15" s="1"/>
      <c r="K15" s="1"/>
      <c r="L15" s="1"/>
      <c r="M15" s="1"/>
      <c r="N15" s="1"/>
      <c r="P15" s="57" t="s">
        <v>26</v>
      </c>
      <c r="Q15" s="1"/>
      <c r="R15" s="28">
        <f>(M10)</f>
        <v>0</v>
      </c>
      <c r="S15" s="29">
        <f>(N10-$J$19)</f>
        <v>0</v>
      </c>
      <c r="T15" s="71" t="s">
        <v>19</v>
      </c>
      <c r="U15" s="3"/>
      <c r="V15" s="71">
        <v>0</v>
      </c>
    </row>
    <row r="16" spans="1:22" ht="16.5" thickBot="1" x14ac:dyDescent="0.3">
      <c r="A16" s="38">
        <v>0</v>
      </c>
      <c r="B16" s="33">
        <v>0</v>
      </c>
      <c r="C16" s="33">
        <v>0</v>
      </c>
      <c r="D16" s="43">
        <v>1</v>
      </c>
      <c r="E16" s="33">
        <v>0</v>
      </c>
      <c r="F16" s="37">
        <v>0</v>
      </c>
      <c r="H16" s="59" t="s">
        <v>23</v>
      </c>
      <c r="I16" s="57" t="s">
        <v>24</v>
      </c>
      <c r="J16" s="24" t="e">
        <f>(L14^2-4*J14*N14)</f>
        <v>#VALUE!</v>
      </c>
      <c r="K16" s="1"/>
      <c r="L16" s="1"/>
      <c r="M16" s="1"/>
      <c r="N16" s="1"/>
      <c r="P16" s="1"/>
      <c r="Q16" s="1"/>
      <c r="R16" s="1"/>
      <c r="S16" s="1"/>
      <c r="T16" s="1"/>
      <c r="U16" s="1"/>
      <c r="V16" s="1"/>
    </row>
    <row r="17" spans="1:22" ht="16.5" thickBot="1" x14ac:dyDescent="0.3">
      <c r="A17" s="38">
        <v>0</v>
      </c>
      <c r="B17" s="33">
        <v>0</v>
      </c>
      <c r="C17" s="33">
        <v>0</v>
      </c>
      <c r="D17" s="33">
        <v>0</v>
      </c>
      <c r="E17" s="43">
        <v>1</v>
      </c>
      <c r="F17" s="37">
        <v>0</v>
      </c>
      <c r="H17" s="1"/>
      <c r="I17" s="1"/>
      <c r="J17" s="1"/>
      <c r="K17" s="1"/>
      <c r="L17" s="1"/>
      <c r="M17" s="1"/>
      <c r="N17" s="1"/>
      <c r="P17" s="70" t="s">
        <v>15</v>
      </c>
      <c r="Q17" s="70"/>
      <c r="R17" s="28">
        <f>(M9-$J$20)</f>
        <v>0</v>
      </c>
      <c r="S17" s="29">
        <f>(N9)</f>
        <v>0</v>
      </c>
      <c r="T17" s="71" t="s">
        <v>20</v>
      </c>
      <c r="U17" s="3" t="s">
        <v>21</v>
      </c>
      <c r="V17" s="71">
        <v>0</v>
      </c>
    </row>
    <row r="18" spans="1:22" ht="16.5" thickBot="1" x14ac:dyDescent="0.3">
      <c r="A18" s="39">
        <v>0</v>
      </c>
      <c r="B18" s="40">
        <v>0</v>
      </c>
      <c r="C18" s="40">
        <v>0</v>
      </c>
      <c r="D18" s="40">
        <v>0</v>
      </c>
      <c r="E18" s="40">
        <v>0</v>
      </c>
      <c r="F18" s="44">
        <v>1</v>
      </c>
      <c r="H18" s="60" t="s">
        <v>25</v>
      </c>
      <c r="I18" s="57" t="s">
        <v>26</v>
      </c>
      <c r="J18" s="24">
        <f>((-$L$15-(SQRT($J$17)))/2*$J$15)</f>
        <v>0</v>
      </c>
      <c r="K18" s="61" t="s">
        <v>27</v>
      </c>
      <c r="L18" s="62"/>
      <c r="M18" s="63"/>
      <c r="N18" s="1"/>
      <c r="P18" s="57" t="s">
        <v>31</v>
      </c>
      <c r="Q18" s="1"/>
      <c r="R18" s="28">
        <f>(M10)</f>
        <v>0</v>
      </c>
      <c r="S18" s="29">
        <f>(N10-$J$20)</f>
        <v>0</v>
      </c>
      <c r="T18" s="71" t="s">
        <v>32</v>
      </c>
      <c r="U18" s="3"/>
      <c r="V18" s="71">
        <v>0</v>
      </c>
    </row>
    <row r="19" spans="1:22" ht="16.5" thickBot="1" x14ac:dyDescent="0.3">
      <c r="H19" s="57" t="s">
        <v>28</v>
      </c>
      <c r="I19" s="57" t="s">
        <v>29</v>
      </c>
      <c r="J19" s="24">
        <f>((-$L$15+(SQRT($J$17)))/2*$J$15)</f>
        <v>0</v>
      </c>
      <c r="K19" s="64"/>
      <c r="L19" s="65"/>
      <c r="M19" s="66"/>
      <c r="N19" s="1"/>
    </row>
  </sheetData>
  <mergeCells count="11">
    <mergeCell ref="K18:M19"/>
    <mergeCell ref="P12:V12"/>
    <mergeCell ref="P14:Q14"/>
    <mergeCell ref="U14:U15"/>
    <mergeCell ref="P17:Q17"/>
    <mergeCell ref="U17:U18"/>
    <mergeCell ref="A1:F1"/>
    <mergeCell ref="A12:F12"/>
    <mergeCell ref="H1:M1"/>
    <mergeCell ref="O1:T1"/>
    <mergeCell ref="H12:N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</vt:lpstr>
      <vt:lpstr>DADOS</vt:lpstr>
      <vt:lpstr>COVAR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Download</dc:title>
  <dc:creator>Wesley Mendes</dc:creator>
  <cp:lastModifiedBy>Rayza Gonçalves</cp:lastModifiedBy>
  <dcterms:created xsi:type="dcterms:W3CDTF">2018-02-03T13:22:29Z</dcterms:created>
  <dcterms:modified xsi:type="dcterms:W3CDTF">2018-02-07T19:15:58Z</dcterms:modified>
</cp:coreProperties>
</file>