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GzMfndBb1byTxr9a7DigzuDFmvA=="/>
    </ext>
  </extLst>
</workbook>
</file>

<file path=xl/sharedStrings.xml><?xml version="1.0" encoding="utf-8"?>
<sst xmlns="http://schemas.openxmlformats.org/spreadsheetml/2006/main" count="42" uniqueCount="24">
  <si>
    <t>Start-up</t>
  </si>
  <si>
    <t>Year 1</t>
  </si>
  <si>
    <t>Year 2</t>
  </si>
  <si>
    <t>Year 3</t>
  </si>
  <si>
    <t>Year 4</t>
  </si>
  <si>
    <t>Year 5</t>
  </si>
  <si>
    <t>Totals</t>
  </si>
  <si>
    <t>Notes</t>
  </si>
  <si>
    <t>Costs</t>
  </si>
  <si>
    <t>Current Silver Rail API</t>
  </si>
  <si>
    <t>Cost for API calls per year</t>
  </si>
  <si>
    <t>Current Google Maps API</t>
  </si>
  <si>
    <t xml:space="preserve">Current Hosting </t>
  </si>
  <si>
    <t>Total</t>
  </si>
  <si>
    <t>Cummulative Costs Total</t>
  </si>
  <si>
    <t>Benefits</t>
  </si>
  <si>
    <t>Annual Cost of licences fees</t>
  </si>
  <si>
    <t>Annual Change Cost</t>
  </si>
  <si>
    <t>Approx. 50 changes per year</t>
  </si>
  <si>
    <t>Other</t>
  </si>
  <si>
    <t>Cumulative Total</t>
  </si>
  <si>
    <t>Return on Investment</t>
  </si>
  <si>
    <t>Yearly</t>
  </si>
  <si>
    <t>Cumulative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</si>
</sst>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 ;[Red]\-0.0\ "/>
    <numFmt numFmtId="165" formatCode="[$£-809]#,##0.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4" fontId="1" numFmtId="0" xfId="0" applyBorder="1" applyFont="1"/>
    <xf borderId="1" fillId="4" fontId="1" numFmtId="164" xfId="0" applyBorder="1" applyFont="1" applyNumberFormat="1"/>
    <xf borderId="0" fillId="5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1" fillId="3" fontId="1" numFmtId="164" xfId="0" applyBorder="1" applyFont="1" applyNumberFormat="1"/>
    <xf borderId="0" fillId="0" fontId="3" numFmtId="0" xfId="0" applyAlignment="1" applyFont="1">
      <alignment readingOrder="0"/>
    </xf>
    <xf borderId="0" fillId="0" fontId="1" numFmtId="164" xfId="0" applyFont="1" applyNumberFormat="1"/>
    <xf borderId="1" fillId="6" fontId="1" numFmtId="0" xfId="0" applyBorder="1" applyFill="1" applyFont="1"/>
    <xf borderId="1" fillId="3" fontId="1" numFmtId="165" xfId="0" applyBorder="1" applyFont="1" applyNumberFormat="1"/>
    <xf borderId="1" fillId="7" fontId="1" numFmtId="164" xfId="0" applyBorder="1" applyFill="1" applyFont="1" applyNumberFormat="1"/>
    <xf borderId="1" fillId="8" fontId="1" numFmtId="0" xfId="0" applyAlignment="1" applyBorder="1" applyFill="1" applyFont="1">
      <alignment readingOrder="0"/>
    </xf>
    <xf borderId="1" fillId="4" fontId="2" numFmtId="164" xfId="0" applyBorder="1" applyFont="1" applyNumberFormat="1"/>
    <xf borderId="1" fillId="3" fontId="1" numFmtId="0" xfId="0" applyAlignment="1" applyBorder="1" applyFont="1">
      <alignment readingOrder="0"/>
    </xf>
    <xf borderId="1" fillId="3" fontId="1" numFmtId="0" xfId="0" applyBorder="1" applyFont="1"/>
    <xf borderId="1" fillId="8" fontId="1" numFmtId="0" xfId="0" applyBorder="1" applyFont="1"/>
    <xf borderId="1" fillId="9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17.14"/>
    <col customWidth="1" min="3" max="3" width="18.57"/>
    <col customWidth="1" min="4" max="4" width="19.71"/>
    <col customWidth="1" min="5" max="5" width="18.0"/>
    <col customWidth="1" min="6" max="6" width="17.43"/>
    <col customWidth="1" min="7" max="7" width="18.14"/>
    <col customWidth="1" min="8" max="8" width="19.86"/>
    <col customWidth="1" min="9" max="9" width="38.71"/>
    <col customWidth="1" min="10" max="26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ht="14.25" customHeight="1">
      <c r="A2" s="4" t="s">
        <v>8</v>
      </c>
      <c r="B2" s="5"/>
      <c r="C2" s="5"/>
      <c r="D2" s="5"/>
      <c r="E2" s="5"/>
      <c r="F2" s="5"/>
      <c r="G2" s="6"/>
      <c r="H2" s="5"/>
    </row>
    <row r="3" ht="14.25" customHeight="1">
      <c r="A3" s="7" t="s">
        <v>9</v>
      </c>
      <c r="B3" s="8"/>
      <c r="C3" s="9">
        <v>12000.0</v>
      </c>
      <c r="D3" s="9">
        <v>12000.0</v>
      </c>
      <c r="E3" s="9">
        <v>12000.0</v>
      </c>
      <c r="F3" s="9">
        <v>12000.0</v>
      </c>
      <c r="G3" s="9">
        <v>12000.0</v>
      </c>
      <c r="H3" s="10">
        <f t="shared" ref="H3:H5" si="1">SUM(B3:G3)</f>
        <v>60000</v>
      </c>
      <c r="I3" s="11" t="s">
        <v>10</v>
      </c>
    </row>
    <row r="4" ht="14.25" customHeight="1">
      <c r="A4" s="7" t="s">
        <v>11</v>
      </c>
      <c r="B4" s="8"/>
      <c r="C4" s="9">
        <v>12000.0</v>
      </c>
      <c r="D4" s="9">
        <v>12000.0</v>
      </c>
      <c r="E4" s="9">
        <v>12000.0</v>
      </c>
      <c r="F4" s="9">
        <v>12000.0</v>
      </c>
      <c r="G4" s="9">
        <v>12000.0</v>
      </c>
      <c r="H4" s="10">
        <f t="shared" si="1"/>
        <v>60000</v>
      </c>
      <c r="I4" s="11" t="s">
        <v>10</v>
      </c>
    </row>
    <row r="5" ht="14.25" customHeight="1">
      <c r="A5" s="7" t="s">
        <v>12</v>
      </c>
      <c r="B5" s="12"/>
      <c r="C5" s="9">
        <v>5000.0</v>
      </c>
      <c r="D5" s="9">
        <v>5000.0</v>
      </c>
      <c r="E5" s="9">
        <v>5000.0</v>
      </c>
      <c r="F5" s="9">
        <v>5000.0</v>
      </c>
      <c r="G5" s="9">
        <v>5000.0</v>
      </c>
      <c r="H5" s="10">
        <f t="shared" si="1"/>
        <v>25000</v>
      </c>
    </row>
    <row r="6" ht="14.25" customHeight="1">
      <c r="A6" s="13" t="s">
        <v>13</v>
      </c>
      <c r="B6" s="14">
        <f t="shared" ref="B6:H6" si="2">SUM(B3:B5)</f>
        <v>0</v>
      </c>
      <c r="C6" s="14">
        <f t="shared" si="2"/>
        <v>29000</v>
      </c>
      <c r="D6" s="14">
        <f t="shared" si="2"/>
        <v>29000</v>
      </c>
      <c r="E6" s="14">
        <f t="shared" si="2"/>
        <v>29000</v>
      </c>
      <c r="F6" s="14">
        <f t="shared" si="2"/>
        <v>29000</v>
      </c>
      <c r="G6" s="14">
        <f t="shared" si="2"/>
        <v>29000</v>
      </c>
      <c r="H6" s="15">
        <f t="shared" si="2"/>
        <v>145000</v>
      </c>
    </row>
    <row r="7" ht="14.25" customHeight="1">
      <c r="A7" s="16" t="s">
        <v>14</v>
      </c>
      <c r="B7" s="14">
        <f>B6</f>
        <v>0</v>
      </c>
      <c r="C7" s="14">
        <f t="shared" ref="C7:G7" si="3">C6+B7</f>
        <v>29000</v>
      </c>
      <c r="D7" s="14">
        <f t="shared" si="3"/>
        <v>58000</v>
      </c>
      <c r="E7" s="14">
        <f t="shared" si="3"/>
        <v>87000</v>
      </c>
      <c r="F7" s="14">
        <f t="shared" si="3"/>
        <v>116000</v>
      </c>
      <c r="G7" s="14">
        <f t="shared" si="3"/>
        <v>145000</v>
      </c>
      <c r="H7" s="10"/>
    </row>
    <row r="8" ht="14.25" customHeight="1">
      <c r="A8" s="1"/>
      <c r="B8" s="12"/>
      <c r="C8" s="12"/>
      <c r="D8" s="12"/>
      <c r="E8" s="12"/>
      <c r="F8" s="12"/>
      <c r="G8" s="12"/>
      <c r="H8" s="12"/>
    </row>
    <row r="9" ht="14.25" customHeight="1">
      <c r="A9" s="4" t="s">
        <v>15</v>
      </c>
      <c r="B9" s="17" t="s">
        <v>0</v>
      </c>
      <c r="C9" s="17" t="s">
        <v>1</v>
      </c>
      <c r="D9" s="17" t="s">
        <v>2</v>
      </c>
      <c r="E9" s="17" t="s">
        <v>3</v>
      </c>
      <c r="F9" s="17" t="s">
        <v>4</v>
      </c>
      <c r="G9" s="17" t="s">
        <v>5</v>
      </c>
      <c r="H9" s="17" t="s">
        <v>6</v>
      </c>
      <c r="I9" s="3" t="s">
        <v>7</v>
      </c>
    </row>
    <row r="10" ht="14.25" customHeight="1">
      <c r="A10" s="18" t="s">
        <v>16</v>
      </c>
      <c r="B10" s="8"/>
      <c r="C10" s="9">
        <v>60000.0</v>
      </c>
      <c r="D10" s="9">
        <v>60000.0</v>
      </c>
      <c r="E10" s="9">
        <v>60000.0</v>
      </c>
      <c r="F10" s="9">
        <v>60000.0</v>
      </c>
      <c r="G10" s="9">
        <v>60000.0</v>
      </c>
      <c r="H10" s="10">
        <f t="shared" ref="H10:H12" si="4">SUM(B10:G10)</f>
        <v>300000</v>
      </c>
    </row>
    <row r="11" ht="14.25" customHeight="1">
      <c r="A11" s="18" t="s">
        <v>17</v>
      </c>
      <c r="B11" s="12"/>
      <c r="C11" s="9">
        <v>25000.0</v>
      </c>
      <c r="D11" s="9">
        <v>25000.0</v>
      </c>
      <c r="E11" s="9">
        <v>25000.0</v>
      </c>
      <c r="F11" s="9">
        <v>25000.0</v>
      </c>
      <c r="G11" s="9">
        <v>25000.0</v>
      </c>
      <c r="H11" s="10">
        <f t="shared" si="4"/>
        <v>125000</v>
      </c>
      <c r="I11" s="11" t="s">
        <v>18</v>
      </c>
    </row>
    <row r="12" ht="14.25" customHeight="1">
      <c r="A12" s="19" t="s">
        <v>19</v>
      </c>
      <c r="B12" s="12"/>
      <c r="C12" s="12"/>
      <c r="D12" s="12"/>
      <c r="E12" s="12"/>
      <c r="F12" s="12"/>
      <c r="G12" s="12"/>
      <c r="H12" s="10">
        <f t="shared" si="4"/>
        <v>0</v>
      </c>
    </row>
    <row r="13" ht="14.25" customHeight="1">
      <c r="A13" s="13" t="s">
        <v>13</v>
      </c>
      <c r="B13" s="10">
        <f t="shared" ref="B13:H13" si="5">SUM(B10:B12)</f>
        <v>0</v>
      </c>
      <c r="C13" s="14">
        <f t="shared" si="5"/>
        <v>85000</v>
      </c>
      <c r="D13" s="14">
        <f t="shared" si="5"/>
        <v>85000</v>
      </c>
      <c r="E13" s="14">
        <f t="shared" si="5"/>
        <v>85000</v>
      </c>
      <c r="F13" s="14">
        <f t="shared" si="5"/>
        <v>85000</v>
      </c>
      <c r="G13" s="14">
        <f t="shared" si="5"/>
        <v>85000</v>
      </c>
      <c r="H13" s="15">
        <f t="shared" si="5"/>
        <v>425000</v>
      </c>
    </row>
    <row r="14" ht="14.25" customHeight="1">
      <c r="A14" s="20" t="s">
        <v>20</v>
      </c>
      <c r="B14" s="10">
        <f>B13</f>
        <v>0</v>
      </c>
      <c r="C14" s="14">
        <f t="shared" ref="C14:G14" si="6">C13+B14</f>
        <v>85000</v>
      </c>
      <c r="D14" s="14">
        <f t="shared" si="6"/>
        <v>170000</v>
      </c>
      <c r="E14" s="14">
        <f t="shared" si="6"/>
        <v>255000</v>
      </c>
      <c r="F14" s="14">
        <f t="shared" si="6"/>
        <v>340000</v>
      </c>
      <c r="G14" s="14">
        <f t="shared" si="6"/>
        <v>425000</v>
      </c>
      <c r="H14" s="10"/>
    </row>
    <row r="15" ht="14.25" customHeight="1">
      <c r="A15" s="1"/>
      <c r="B15" s="12"/>
      <c r="C15" s="12"/>
      <c r="D15" s="12"/>
      <c r="E15" s="12"/>
      <c r="F15" s="12"/>
      <c r="G15" s="12"/>
      <c r="H15" s="12"/>
    </row>
    <row r="16" ht="14.25" customHeight="1">
      <c r="A16" s="4" t="s">
        <v>21</v>
      </c>
      <c r="B16" s="17" t="s">
        <v>0</v>
      </c>
      <c r="C16" s="17" t="s">
        <v>1</v>
      </c>
      <c r="D16" s="17" t="s">
        <v>2</v>
      </c>
      <c r="E16" s="17" t="s">
        <v>3</v>
      </c>
      <c r="F16" s="17" t="s">
        <v>4</v>
      </c>
      <c r="G16" s="17" t="s">
        <v>5</v>
      </c>
      <c r="H16" s="17" t="s">
        <v>6</v>
      </c>
      <c r="I16" s="3" t="s">
        <v>7</v>
      </c>
    </row>
    <row r="17" ht="14.25" customHeight="1">
      <c r="A17" s="20" t="s">
        <v>22</v>
      </c>
      <c r="B17" s="10">
        <f t="shared" ref="B17:G17" si="7">B13-B6</f>
        <v>0</v>
      </c>
      <c r="C17" s="14">
        <f t="shared" si="7"/>
        <v>56000</v>
      </c>
      <c r="D17" s="14">
        <f t="shared" si="7"/>
        <v>56000</v>
      </c>
      <c r="E17" s="14">
        <f t="shared" si="7"/>
        <v>56000</v>
      </c>
      <c r="F17" s="14">
        <f t="shared" si="7"/>
        <v>56000</v>
      </c>
      <c r="G17" s="14">
        <f t="shared" si="7"/>
        <v>56000</v>
      </c>
      <c r="H17" s="15">
        <f>SUM(B17:G17)</f>
        <v>280000</v>
      </c>
    </row>
    <row r="18" ht="14.25" customHeight="1">
      <c r="A18" s="21" t="s">
        <v>23</v>
      </c>
      <c r="B18" s="10">
        <f>B17</f>
        <v>0</v>
      </c>
      <c r="C18" s="14">
        <f t="shared" ref="C18:G18" si="8">C17+B18</f>
        <v>56000</v>
      </c>
      <c r="D18" s="14">
        <f t="shared" si="8"/>
        <v>112000</v>
      </c>
      <c r="E18" s="14">
        <f t="shared" si="8"/>
        <v>168000</v>
      </c>
      <c r="F18" s="14">
        <f t="shared" si="8"/>
        <v>224000</v>
      </c>
      <c r="G18" s="14">
        <f t="shared" si="8"/>
        <v>280000</v>
      </c>
      <c r="H18" s="10"/>
    </row>
    <row r="19" ht="14.25" customHeight="1">
      <c r="B19" s="12"/>
      <c r="C19" s="12"/>
      <c r="D19" s="12"/>
      <c r="E19" s="12"/>
      <c r="F19" s="12"/>
      <c r="G19" s="12"/>
      <c r="H19" s="12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2012-10-31T14:48:39Z</dcterms:created>
  <dc:creator>Terry Keefe</dc:creator>
</cp:coreProperties>
</file>