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arissa\Downloads\"/>
    </mc:Choice>
  </mc:AlternateContent>
  <xr:revisionPtr revIDLastSave="0" documentId="13_ncr:1_{E838232A-0197-4613-941D-86752550F1E1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3" l="1"/>
  <c r="C26" i="3"/>
</calcChain>
</file>

<file path=xl/sharedStrings.xml><?xml version="1.0" encoding="utf-8"?>
<sst xmlns="http://schemas.openxmlformats.org/spreadsheetml/2006/main" count="2021" uniqueCount="324">
  <si>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</si>
  <si>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</si>
  <si>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</si>
  <si>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</si>
  <si>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</si>
  <si>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</si>
  <si>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</si>
  <si>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</si>
  <si>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</si>
  <si>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</si>
  <si>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</si>
  <si>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</si>
  <si>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</si>
  <si>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</si>
  <si>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</si>
  <si>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</si>
  <si>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</si>
  <si>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</si>
  <si>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</si>
  <si>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</si>
  <si>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</si>
  <si>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</si>
  <si>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</si>
  <si>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</si>
  <si>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</si>
  <si>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</si>
  <si>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</si>
  <si>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</si>
  <si>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</si>
  <si>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</si>
  <si>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</si>
  <si>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</si>
  <si>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</si>
  <si>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</si>
  <si>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</si>
  <si>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</si>
  <si>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</si>
  <si>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</si>
  <si>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</si>
  <si>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</si>
  <si>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</si>
  <si>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</si>
  <si>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</si>
  <si>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</si>
  <si>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</si>
  <si>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</si>
  <si>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</si>
  <si>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</si>
  <si>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</si>
  <si>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</si>
  <si>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</si>
  <si>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</si>
  <si>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</si>
  <si>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</si>
  <si>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</si>
  <si>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</si>
  <si>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</si>
  <si>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</si>
  <si>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</si>
  <si>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</si>
  <si>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</si>
  <si>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</si>
  <si>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</si>
  <si>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</si>
  <si>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</si>
  <si>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</si>
  <si>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</si>
  <si>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</si>
  <si>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</si>
  <si>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</si>
  <si>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</si>
  <si>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</si>
  <si>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</si>
  <si>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</si>
  <si>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</si>
  <si>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</si>
  <si>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</si>
  <si>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</si>
  <si>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</si>
  <si>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</si>
  <si>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</si>
  <si>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</si>
  <si>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</si>
  <si>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</si>
  <si>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</si>
  <si>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</si>
  <si>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</si>
  <si>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</si>
  <si>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</si>
  <si>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</si>
  <si>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</si>
  <si>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</si>
  <si>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</si>
  <si>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</si>
  <si>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</si>
  <si>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</si>
  <si>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</si>
  <si>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</si>
  <si>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</si>
  <si>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</si>
  <si>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</si>
  <si>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</si>
  <si>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</si>
  <si>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</si>
  <si>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</si>
  <si>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</si>
  <si>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</si>
  <si>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</si>
  <si>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</si>
  <si>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</si>
  <si>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</si>
  <si>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</si>
  <si>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</si>
  <si>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</si>
  <si>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</si>
  <si>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</si>
  <si>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</si>
  <si>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</si>
  <si>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</si>
  <si>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</si>
  <si>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</si>
  <si>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</si>
  <si>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</si>
  <si>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</si>
  <si>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</si>
  <si>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</si>
  <si>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</si>
  <si>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</si>
  <si>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</si>
  <si>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</si>
  <si>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</si>
  <si>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</si>
  <si>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</si>
  <si>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</si>
  <si>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</si>
  <si>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</si>
  <si>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</si>
  <si>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</si>
  <si>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</si>
  <si>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</si>
  <si>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</si>
  <si>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</si>
  <si>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</si>
  <si>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</si>
  <si>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</si>
  <si>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</si>
  <si>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</si>
  <si>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</si>
  <si>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</si>
  <si>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</si>
  <si>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</si>
  <si>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</si>
  <si>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</si>
  <si>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</si>
  <si>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</si>
  <si>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</si>
  <si>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</si>
  <si>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</si>
  <si>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</si>
  <si>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</si>
  <si>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</si>
  <si>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</si>
  <si>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</si>
  <si>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</si>
  <si>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</si>
  <si>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</si>
  <si>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</si>
  <si>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</si>
  <si>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</si>
  <si>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</si>
  <si>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</si>
  <si>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</si>
  <si>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</si>
  <si>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</si>
  <si>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</si>
  <si>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</si>
  <si>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</si>
  <si>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</si>
  <si>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</si>
  <si>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</si>
  <si>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</si>
  <si>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</si>
  <si>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</si>
  <si>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</si>
  <si>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</si>
  <si>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</si>
  <si>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</si>
  <si>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</si>
  <si>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</si>
  <si>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</si>
  <si>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</si>
  <si>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</si>
  <si>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</si>
  <si>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</si>
  <si>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</si>
  <si>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</si>
  <si>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</si>
  <si>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</si>
  <si>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</si>
  <si>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</si>
  <si>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</si>
  <si>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</si>
  <si>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</si>
  <si>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</si>
  <si>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</si>
  <si>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</si>
  <si>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</si>
  <si>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</si>
  <si>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</si>
  <si>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</si>
  <si>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</si>
  <si>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</si>
  <si>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</si>
  <si>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</si>
  <si>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</si>
  <si>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</si>
  <si>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</si>
  <si>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</si>
  <si>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</si>
  <si>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</si>
  <si>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</si>
  <si>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</si>
  <si>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</si>
  <si>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</si>
  <si>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</si>
  <si>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</si>
  <si>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</si>
  <si>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</si>
  <si>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</si>
  <si>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</si>
  <si>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</si>
  <si>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</si>
  <si>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</si>
  <si>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</si>
  <si>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</si>
  <si>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</si>
  <si>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</si>
  <si>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</si>
  <si>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</si>
  <si>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</si>
  <si>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</si>
  <si>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</si>
  <si>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</si>
  <si>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</si>
  <si>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</si>
  <si>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</si>
  <si>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</si>
  <si>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</si>
  <si>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</si>
  <si>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</si>
  <si>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</si>
  <si>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</si>
  <si>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</si>
  <si>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</si>
  <si>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</si>
  <si>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</si>
  <si>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</si>
  <si>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</si>
  <si>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</si>
  <si>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</si>
  <si>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</si>
  <si>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</si>
  <si>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</si>
  <si>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</si>
  <si>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</si>
  <si>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</si>
  <si>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</si>
  <si>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</si>
  <si>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</si>
  <si>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</si>
  <si>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</si>
  <si>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</si>
  <si>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</si>
  <si>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</si>
  <si>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</si>
  <si>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</si>
  <si>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</si>
  <si>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</si>
  <si>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</si>
  <si>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</si>
  <si>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</si>
  <si>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</si>
  <si>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</si>
  <si>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</si>
  <si>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</si>
  <si>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</si>
  <si>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</si>
  <si>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</si>
  <si>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</si>
  <si>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</si>
  <si>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</si>
  <si>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</si>
  <si>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</si>
  <si>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</si>
  <si>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</si>
  <si>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</si>
  <si>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</si>
  <si>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</si>
  <si>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</si>
  <si>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</si>
  <si>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</si>
  <si>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</si>
  <si>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</si>
  <si>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</si>
  <si>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</si>
  <si>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</si>
  <si>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</si>
  <si>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</si>
  <si>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</si>
  <si>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</si>
  <si>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</si>
  <si>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</si>
  <si>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</si>
  <si>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de Negócio 1 - Qual faturamento Total de Vendas de Planos anuais (Contendo todas as assinaturas agregadas)</t>
  </si>
  <si>
    <t>Rótulos de Linha</t>
  </si>
  <si>
    <t>Total Geral</t>
  </si>
  <si>
    <t>Soma de Total Value</t>
  </si>
  <si>
    <t>(Tudo)</t>
  </si>
  <si>
    <t>Pergunta de Negócio 2 - Qual Faturamento Total de vendas de planos anuais, separado por auto renovação não é por auto renovação</t>
  </si>
  <si>
    <t>XBOX GAME PASS SUBSCRIPTIONS SALES</t>
  </si>
  <si>
    <t>Pergunta de Negócio 3 - Total de Vendas de Assinaturas do EA Play</t>
  </si>
  <si>
    <t>Soma de EA Play Season Pass</t>
  </si>
  <si>
    <t>Pergunta de Negócio 4 - Total de Vendas de Assinaturas do Microsoft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</si>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</sst>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0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2" xfId="0" applyBorder="1"/>
    <xf numFmtId="0" fontId="4" fillId="0" borderId="2" xfId="1" applyFont="1" applyBorder="1" applyAlignment="1">
      <alignment horizontal="left" indent="6"/>
    </xf>
  </cellXfs>
  <cellStyles count="3">
    <cellStyle name="Moeda" xfId="2" builtinId="4"/>
    <cellStyle name="Normal" xfId="0" builtinId="0"/>
    <cellStyle name="Título 1" xfId="1" builtinId="16"/>
  </cellStyles>
  <dxfs count="18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SlicerStyleLight6 2" pivot="0" table="0" count="10" xr9:uid="{44F1E0B5-B938-4B10-891E-7EFDC9596254}">
      <tableStyleElement type="wholeTable" dxfId="1"/>
      <tableStyleElement type="headerRow" dxfId="0"/>
    </tableStyle>
    <tableStyle name="SlicerStyleLight6 3" pivot="0" table="0" count="10" xr9:uid="{4189CFA8-0BC0-4980-B308-096BF8F800AE}">
      <tableStyleElement type="wholeTable" dxfId="3"/>
      <tableStyleElement type="headerRow" dxfId="2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6 3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6 3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[805d54f9-6d53-4246-bed7-4aa2da615923.xlsx]C̳álculos!tbl_anual_total</c:name>
    <c:fmtId val="5"/>
  </c:pivotSource>
  <c:chart>
    <c:autoTitleDeleted val="1"/>
    <c:pivotFmts>
      <c:pivotFmt>
        <c:idx val="0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3-4D32-9845-B6BFB0EF8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018879"/>
        <c:axId val="138016479"/>
      </c:barChart>
      <c:catAx>
        <c:axId val="13801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016479"/>
        <c:crosses val="autoZero"/>
        <c:auto val="1"/>
        <c:lblAlgn val="ctr"/>
        <c:lblOffset val="100"/>
        <c:noMultiLvlLbl val="0"/>
      </c:catAx>
      <c:valAx>
        <c:axId val="13801647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801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426720</xdr:colOff>
      <xdr:row>0</xdr:row>
      <xdr:rowOff>133581</xdr:rowOff>
    </xdr:from>
    <xdr:to>
      <xdr:col>2</xdr:col>
      <xdr:colOff>513097</xdr:colOff>
      <xdr:row>2</xdr:row>
      <xdr:rowOff>234182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8BC4DFD-2004-494A-B679-EEAC98CABB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39" t="19469" r="72238" b="20354"/>
        <a:stretch/>
      </xdr:blipFill>
      <xdr:spPr>
        <a:xfrm>
          <a:off x="2270760" y="133581"/>
          <a:ext cx="711217" cy="694961"/>
        </a:xfrm>
        <a:prstGeom prst="rect">
          <a:avLst/>
        </a:prstGeom>
      </xdr:spPr>
    </xdr:pic>
    <xdr:clientData/>
  </xdr:twoCellAnchor>
  <xdr:twoCellAnchor>
    <xdr:from>
      <xdr:col>1</xdr:col>
      <xdr:colOff>418315</xdr:colOff>
      <xdr:row>14</xdr:row>
      <xdr:rowOff>154529</xdr:rowOff>
    </xdr:from>
    <xdr:to>
      <xdr:col>18</xdr:col>
      <xdr:colOff>530711</xdr:colOff>
      <xdr:row>40</xdr:row>
      <xdr:rowOff>133574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CCEF44A3-F171-5C70-2E38-B01C2946A1ED}"/>
            </a:ext>
          </a:extLst>
        </xdr:cNvPr>
        <xdr:cNvGrpSpPr/>
      </xdr:nvGrpSpPr>
      <xdr:grpSpPr>
        <a:xfrm>
          <a:off x="2265044" y="3130811"/>
          <a:ext cx="10368020" cy="4640692"/>
          <a:chOff x="2476499" y="1466850"/>
          <a:chExt cx="10372328" cy="3209925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1B410A2E-1B0E-52FF-3D05-876C42222843}"/>
              </a:ext>
            </a:extLst>
          </xdr:cNvPr>
          <xdr:cNvSpPr/>
        </xdr:nvSpPr>
        <xdr:spPr>
          <a:xfrm>
            <a:off x="2476499" y="1466850"/>
            <a:ext cx="10372328" cy="3209925"/>
          </a:xfrm>
          <a:prstGeom prst="roundRect">
            <a:avLst>
              <a:gd name="adj" fmla="val 8062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57B38E6-1760-4195-9CF0-655CD15A0725}"/>
              </a:ext>
            </a:extLst>
          </xdr:cNvPr>
          <xdr:cNvGraphicFramePr>
            <a:graphicFrameLocks/>
          </xdr:cNvGraphicFramePr>
        </xdr:nvGraphicFramePr>
        <xdr:xfrm>
          <a:off x="2552700" y="1716405"/>
          <a:ext cx="1003809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7</xdr:row>
      <xdr:rowOff>133350</xdr:rowOff>
    </xdr:from>
    <xdr:to>
      <xdr:col>0</xdr:col>
      <xdr:colOff>1828800</xdr:colOff>
      <xdr:row>22</xdr:row>
      <xdr:rowOff>1681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EC51375D-369A-4B92-8CF6-86522AF63D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54574"/>
              <a:ext cx="1828800" cy="25577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418315</xdr:colOff>
      <xdr:row>5</xdr:row>
      <xdr:rowOff>47849</xdr:rowOff>
    </xdr:from>
    <xdr:to>
      <xdr:col>9</xdr:col>
      <xdr:colOff>427840</xdr:colOff>
      <xdr:row>13</xdr:row>
      <xdr:rowOff>17145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6F6C13B8-CB63-8176-6F39-894F3B5D99BE}"/>
            </a:ext>
          </a:extLst>
        </xdr:cNvPr>
        <xdr:cNvGrpSpPr/>
      </xdr:nvGrpSpPr>
      <xdr:grpSpPr>
        <a:xfrm>
          <a:off x="2265044" y="1410484"/>
          <a:ext cx="4940114" cy="1403649"/>
          <a:chOff x="2286000" y="1228725"/>
          <a:chExt cx="4943475" cy="141351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03C3D874-539D-4DDF-E232-D71190CB6F6E}"/>
              </a:ext>
            </a:extLst>
          </xdr:cNvPr>
          <xdr:cNvSpPr/>
        </xdr:nvSpPr>
        <xdr:spPr>
          <a:xfrm>
            <a:off x="2286000" y="1228725"/>
            <a:ext cx="4943475" cy="1352550"/>
          </a:xfrm>
          <a:prstGeom prst="roundRect">
            <a:avLst>
              <a:gd name="adj" fmla="val 7223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C26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4D38A718-F462-4ADE-B3D5-5E9F139649EA}"/>
              </a:ext>
            </a:extLst>
          </xdr:cNvPr>
          <xdr:cNvSpPr/>
        </xdr:nvSpPr>
        <xdr:spPr>
          <a:xfrm>
            <a:off x="2581275" y="1525905"/>
            <a:ext cx="4371975" cy="1066800"/>
          </a:xfrm>
          <a:prstGeom prst="roundRect">
            <a:avLst>
              <a:gd name="adj" fmla="val 6846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F8EE471-52BA-452B-BC9B-7D44FD2042B5}" type="TxLink">
              <a:rPr lang="en-US" sz="3600" b="0" i="0" u="none" strike="noStrike">
                <a:ln>
                  <a:noFill/>
                </a:ln>
                <a:solidFill>
                  <a:srgbClr val="22C55E"/>
                </a:solidFill>
                <a:latin typeface="Aptos Narrow"/>
              </a:rPr>
              <a:pPr algn="ctr"/>
              <a:t>R$ 2.940,00</a:t>
            </a:fld>
            <a:endParaRPr lang="pt-BR" sz="3600">
              <a:ln>
                <a:noFill/>
              </a:ln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5E82FE7F-2E90-4009-800D-D1212C7F85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8875" y="1476375"/>
            <a:ext cx="1219200" cy="116586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410696</xdr:colOff>
      <xdr:row>5</xdr:row>
      <xdr:rowOff>47849</xdr:rowOff>
    </xdr:from>
    <xdr:to>
      <xdr:col>9</xdr:col>
      <xdr:colOff>439271</xdr:colOff>
      <xdr:row>7</xdr:row>
      <xdr:rowOff>162147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276B0C88-3482-4454-3C58-89F09E8E106D}"/>
            </a:ext>
          </a:extLst>
        </xdr:cNvPr>
        <xdr:cNvSpPr/>
      </xdr:nvSpPr>
      <xdr:spPr>
        <a:xfrm>
          <a:off x="2257425" y="1410484"/>
          <a:ext cx="4959164" cy="472887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TOTAL</a:t>
          </a:r>
          <a:r>
            <a:rPr lang="pt-BR" sz="1800" b="1" baseline="0"/>
            <a:t> SUBSCRIPTIONS EA PLAY SEASON PASS</a:t>
          </a:r>
          <a:endParaRPr lang="pt-BR" sz="1800" b="1"/>
        </a:p>
      </xdr:txBody>
    </xdr:sp>
    <xdr:clientData/>
  </xdr:twoCellAnchor>
  <xdr:twoCellAnchor>
    <xdr:from>
      <xdr:col>10</xdr:col>
      <xdr:colOff>277346</xdr:colOff>
      <xdr:row>5</xdr:row>
      <xdr:rowOff>47849</xdr:rowOff>
    </xdr:from>
    <xdr:to>
      <xdr:col>18</xdr:col>
      <xdr:colOff>549761</xdr:colOff>
      <xdr:row>12</xdr:row>
      <xdr:rowOff>146375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FD5A2CDB-B928-493B-36BF-249CD29A2531}"/>
            </a:ext>
          </a:extLst>
        </xdr:cNvPr>
        <xdr:cNvGrpSpPr/>
      </xdr:nvGrpSpPr>
      <xdr:grpSpPr>
        <a:xfrm>
          <a:off x="7664264" y="1410484"/>
          <a:ext cx="4987850" cy="1353585"/>
          <a:chOff x="7717155" y="1209675"/>
          <a:chExt cx="4996815" cy="1378686"/>
        </a:xfrm>
      </xdr:grpSpPr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B29EC3BA-01D0-4E8F-9D33-E7A3AA02EB5D}"/>
              </a:ext>
            </a:extLst>
          </xdr:cNvPr>
          <xdr:cNvGrpSpPr/>
        </xdr:nvGrpSpPr>
        <xdr:grpSpPr>
          <a:xfrm>
            <a:off x="7726680" y="1209675"/>
            <a:ext cx="4977765" cy="1378686"/>
            <a:chOff x="2286000" y="1228725"/>
            <a:chExt cx="4943475" cy="1363980"/>
          </a:xfrm>
        </xdr:grpSpPr>
        <xdr:sp macro="" textlink="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28CD8780-F11B-1BC5-30FA-ED2B63258554}"/>
                </a:ext>
              </a:extLst>
            </xdr:cNvPr>
            <xdr:cNvSpPr/>
          </xdr:nvSpPr>
          <xdr:spPr>
            <a:xfrm>
              <a:off x="2286000" y="1228725"/>
              <a:ext cx="4943475" cy="1352550"/>
            </a:xfrm>
            <a:prstGeom prst="roundRect">
              <a:avLst>
                <a:gd name="adj" fmla="val 7223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C38">
          <xdr:nvSpPr>
            <xdr:cNvPr id="27" name="Retângulo: Cantos Arredondados 26">
              <a:extLst>
                <a:ext uri="{FF2B5EF4-FFF2-40B4-BE49-F238E27FC236}">
                  <a16:creationId xmlns:a16="http://schemas.microsoft.com/office/drawing/2014/main" id="{A38EC32A-D63F-CD34-025B-56E1B044847D}"/>
                </a:ext>
              </a:extLst>
            </xdr:cNvPr>
            <xdr:cNvSpPr/>
          </xdr:nvSpPr>
          <xdr:spPr>
            <a:xfrm>
              <a:off x="2581275" y="1525905"/>
              <a:ext cx="4371975" cy="1066800"/>
            </a:xfrm>
            <a:prstGeom prst="roundRect">
              <a:avLst>
                <a:gd name="adj" fmla="val 6846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98F3617-DF0C-447A-B91A-7712C567FD65}" type="TxLink">
                <a:rPr lang="en-US" sz="3600" b="0" i="0" u="none" strike="noStrike">
                  <a:ln>
                    <a:noFill/>
                  </a:ln>
                  <a:solidFill>
                    <a:srgbClr val="22C55E"/>
                  </a:solidFill>
                  <a:latin typeface="Aptos Narrow"/>
                </a:rPr>
                <a:t>R$ 3.880,00</a:t>
              </a:fld>
              <a:endParaRPr lang="pt-BR" sz="8800">
                <a:ln>
                  <a:noFill/>
                </a:ln>
                <a:solidFill>
                  <a:srgbClr val="22C55E"/>
                </a:solidFill>
              </a:endParaRPr>
            </a:p>
          </xdr:txBody>
        </xdr:sp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96F6F924-DFB1-4ACA-89A7-7F65FE69A56C}"/>
              </a:ext>
            </a:extLst>
          </xdr:cNvPr>
          <xdr:cNvSpPr/>
        </xdr:nvSpPr>
        <xdr:spPr>
          <a:xfrm>
            <a:off x="7717155" y="1209675"/>
            <a:ext cx="4996815" cy="48005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TOTAL</a:t>
            </a:r>
            <a:r>
              <a:rPr lang="pt-BR" sz="1800" b="1" baseline="0"/>
              <a:t> SUBSCRIPTIONS MINECRAFT SEASON PASS</a:t>
            </a:r>
            <a:endParaRPr lang="pt-BR" sz="1800" b="1"/>
          </a:p>
        </xdr:txBody>
      </xdr:sp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EFF0ABD5-FF66-4D2D-8E3F-75266C568392}"/>
              </a:ext>
            </a:extLst>
          </xdr:cNvPr>
          <xdr:cNvGrpSpPr/>
        </xdr:nvGrpSpPr>
        <xdr:grpSpPr>
          <a:xfrm>
            <a:off x="7985760" y="1864728"/>
            <a:ext cx="883920" cy="441960"/>
            <a:chOff x="3495675" y="5400674"/>
            <a:chExt cx="1549476" cy="752476"/>
          </a:xfrm>
        </xdr:grpSpPr>
        <xdr:pic>
          <xdr:nvPicPr>
            <xdr:cNvPr id="31" name="Imagem 30">
              <a:extLst>
                <a:ext uri="{FF2B5EF4-FFF2-40B4-BE49-F238E27FC236}">
                  <a16:creationId xmlns:a16="http://schemas.microsoft.com/office/drawing/2014/main" id="{97B60EF2-CEA4-94ED-5CC2-CFD5B2F4D50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2" name="Gráfico 31">
              <a:extLst>
                <a:ext uri="{FF2B5EF4-FFF2-40B4-BE49-F238E27FC236}">
                  <a16:creationId xmlns:a16="http://schemas.microsoft.com/office/drawing/2014/main" id="{650FC546-D510-63EA-A07F-DF0F7409BAD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412378</xdr:colOff>
      <xdr:row>14</xdr:row>
      <xdr:rowOff>47849</xdr:rowOff>
    </xdr:from>
    <xdr:to>
      <xdr:col>18</xdr:col>
      <xdr:colOff>545952</xdr:colOff>
      <xdr:row>18</xdr:row>
      <xdr:rowOff>87854</xdr:rowOff>
    </xdr:to>
    <xdr:sp macro="" textlink="">
      <xdr:nvSpPr>
        <xdr:cNvPr id="34" name="Retângulo: Cantos Superiores Arredondados 33">
          <a:extLst>
            <a:ext uri="{FF2B5EF4-FFF2-40B4-BE49-F238E27FC236}">
              <a16:creationId xmlns:a16="http://schemas.microsoft.com/office/drawing/2014/main" id="{2151E4DB-8C28-4687-8FF7-FA0DCDDB3D3E}"/>
            </a:ext>
          </a:extLst>
        </xdr:cNvPr>
        <xdr:cNvSpPr/>
      </xdr:nvSpPr>
      <xdr:spPr>
        <a:xfrm>
          <a:off x="2259107" y="3024131"/>
          <a:ext cx="10389198" cy="757182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TOTAL</a:t>
          </a:r>
          <a:r>
            <a:rPr lang="pt-BR" sz="1800" b="1" baseline="0"/>
            <a:t> SUBSCRIPTIONS XBOX GAME PASS</a:t>
          </a:r>
          <a:endParaRPr lang="pt-BR" sz="1800" b="1"/>
        </a:p>
      </xdr:txBody>
    </xdr:sp>
    <xdr:clientData/>
  </xdr:twoCellAnchor>
  <xdr:twoCellAnchor>
    <xdr:from>
      <xdr:col>0</xdr:col>
      <xdr:colOff>60960</xdr:colOff>
      <xdr:row>1</xdr:row>
      <xdr:rowOff>39395</xdr:rowOff>
    </xdr:from>
    <xdr:to>
      <xdr:col>0</xdr:col>
      <xdr:colOff>822960</xdr:colOff>
      <xdr:row>2</xdr:row>
      <xdr:rowOff>313715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190E8D48-9125-4B23-9BD1-91F910EBD9D2}"/>
            </a:ext>
          </a:extLst>
        </xdr:cNvPr>
        <xdr:cNvSpPr/>
      </xdr:nvSpPr>
      <xdr:spPr>
        <a:xfrm>
          <a:off x="60960" y="222275"/>
          <a:ext cx="762000" cy="68580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60960</xdr:colOff>
      <xdr:row>3</xdr:row>
      <xdr:rowOff>121920</xdr:rowOff>
    </xdr:from>
    <xdr:to>
      <xdr:col>0</xdr:col>
      <xdr:colOff>1783080</xdr:colOff>
      <xdr:row>5</xdr:row>
      <xdr:rowOff>137160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FB115DBA-F2E1-03F2-7A99-57F62B8AA13B}"/>
            </a:ext>
          </a:extLst>
        </xdr:cNvPr>
        <xdr:cNvSpPr/>
      </xdr:nvSpPr>
      <xdr:spPr>
        <a:xfrm>
          <a:off x="60960" y="1127760"/>
          <a:ext cx="1722120" cy="381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&gt; Bem-Vindo</a:t>
          </a:r>
          <a:r>
            <a:rPr lang="pt-BR" sz="18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!</a:t>
          </a:r>
        </a:p>
      </xdr:txBody>
    </xdr:sp>
    <xdr:clientData/>
  </xdr:twoCellAnchor>
  <xdr:twoCellAnchor>
    <xdr:from>
      <xdr:col>1</xdr:col>
      <xdr:colOff>329900</xdr:colOff>
      <xdr:row>2</xdr:row>
      <xdr:rowOff>365759</xdr:rowOff>
    </xdr:from>
    <xdr:to>
      <xdr:col>18</xdr:col>
      <xdr:colOff>170329</xdr:colOff>
      <xdr:row>5</xdr:row>
      <xdr:rowOff>26894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D5A044EF-1143-4F0B-942B-261FB194E43F}"/>
            </a:ext>
          </a:extLst>
        </xdr:cNvPr>
        <xdr:cNvSpPr/>
      </xdr:nvSpPr>
      <xdr:spPr>
        <a:xfrm>
          <a:off x="2176629" y="957430"/>
          <a:ext cx="10096053" cy="43209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</a:t>
          </a:r>
          <a:r>
            <a:rPr lang="pt-BR" sz="1200" b="1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Period: 01/01/2024 - 31/12/2024 | Update Date: 29/05/2025</a:t>
          </a:r>
          <a:endParaRPr lang="pt-BR" sz="1200">
            <a:solidFill>
              <a:schemeClr val="bg1">
                <a:lumMod val="6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issa" refreshedDate="45806.509093518522" createdVersion="8" refreshedVersion="8" minRefreshableVersion="3" recordCount="295" xr:uid="{5477D35B-65E5-4D06-A0D3-12FEF72089E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043332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23313-1828-4463-AAF4-B9A3810C2705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 sd="0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D322A-E2DB-4938-881F-3D5644CC6024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 sd="0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53734-2E47-4430-B49F-65CDFA1E1E86}" name="tbl_a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 sd="0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3C94F8A-028C-462E-B698-BB6333191212}" sourceName="Subscription Type">
  <pivotTables>
    <pivotTable tabId="3" name="tbl_anual_total"/>
    <pivotTable tabId="3" name="tbl_easeasonpass_total"/>
    <pivotTable tabId="3" name="Tabela dinâmica3"/>
  </pivotTables>
  <data>
    <tabular pivotCacheId="1804333222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6CDCE0C-0651-4650-9AC7-91AC90D34E77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/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D37" sqref="D37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D37" sqref="D37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C38"/>
  <sheetViews>
    <sheetView showGridLines="0" topLeftCell="A16" workbookViewId="0">
      <selection activeCell="D37" sqref="D37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6" spans="2:3" x14ac:dyDescent="0.3">
      <c r="B6" t="s">
        <v>313</v>
      </c>
    </row>
    <row r="7" spans="2:3" x14ac:dyDescent="0.3">
      <c r="B7" t="s">
        <v>318</v>
      </c>
    </row>
    <row r="9" spans="2:3" x14ac:dyDescent="0.3">
      <c r="B9" s="12" t="s">
        <v>16</v>
      </c>
      <c r="C9" t="s">
        <v>317</v>
      </c>
    </row>
    <row r="11" spans="2:3" x14ac:dyDescent="0.3">
      <c r="B11" s="12" t="s">
        <v>314</v>
      </c>
      <c r="C11" t="s">
        <v>316</v>
      </c>
    </row>
    <row r="12" spans="2:3" x14ac:dyDescent="0.3">
      <c r="B12" s="13" t="s">
        <v>23</v>
      </c>
      <c r="C12" s="14">
        <v>3847</v>
      </c>
    </row>
    <row r="13" spans="2:3" x14ac:dyDescent="0.3">
      <c r="B13" s="13" t="s">
        <v>19</v>
      </c>
      <c r="C13" s="14">
        <v>3786</v>
      </c>
    </row>
    <row r="14" spans="2:3" x14ac:dyDescent="0.3">
      <c r="B14" s="13" t="s">
        <v>315</v>
      </c>
      <c r="C14" s="14">
        <v>7633</v>
      </c>
    </row>
    <row r="16" spans="2:3" x14ac:dyDescent="0.3">
      <c r="B16" s="13" t="s">
        <v>320</v>
      </c>
    </row>
    <row r="18" spans="2:3" x14ac:dyDescent="0.3">
      <c r="B18" s="12" t="s">
        <v>16</v>
      </c>
      <c r="C18" t="s">
        <v>317</v>
      </c>
    </row>
    <row r="20" spans="2:3" x14ac:dyDescent="0.3">
      <c r="B20" s="12" t="s">
        <v>314</v>
      </c>
      <c r="C20" t="s">
        <v>321</v>
      </c>
    </row>
    <row r="21" spans="2:3" x14ac:dyDescent="0.3">
      <c r="B21" s="13" t="s">
        <v>22</v>
      </c>
      <c r="C21" s="16">
        <v>0</v>
      </c>
    </row>
    <row r="22" spans="2:3" x14ac:dyDescent="0.3">
      <c r="B22" s="13" t="s">
        <v>26</v>
      </c>
      <c r="C22" s="16">
        <v>0</v>
      </c>
    </row>
    <row r="23" spans="2:3" x14ac:dyDescent="0.3">
      <c r="B23" s="13" t="s">
        <v>18</v>
      </c>
      <c r="C23" s="16">
        <v>2940</v>
      </c>
    </row>
    <row r="24" spans="2:3" x14ac:dyDescent="0.3">
      <c r="B24" s="13" t="s">
        <v>315</v>
      </c>
      <c r="C24" s="16">
        <v>2940</v>
      </c>
    </row>
    <row r="26" spans="2:3" x14ac:dyDescent="0.3">
      <c r="C26" s="17">
        <f>GETPIVOTDATA("EA Play Season Pass
Price",$B$20)</f>
        <v>2940</v>
      </c>
    </row>
    <row r="28" spans="2:3" x14ac:dyDescent="0.3">
      <c r="B28" t="s">
        <v>322</v>
      </c>
    </row>
    <row r="30" spans="2:3" x14ac:dyDescent="0.3">
      <c r="B30" s="12" t="s">
        <v>16</v>
      </c>
      <c r="C30" t="s">
        <v>317</v>
      </c>
    </row>
    <row r="32" spans="2:3" x14ac:dyDescent="0.3">
      <c r="B32" s="12" t="s">
        <v>314</v>
      </c>
      <c r="C32" t="s">
        <v>323</v>
      </c>
    </row>
    <row r="33" spans="2:3" x14ac:dyDescent="0.3">
      <c r="B33" s="13" t="s">
        <v>22</v>
      </c>
      <c r="C33" s="14">
        <v>0</v>
      </c>
    </row>
    <row r="34" spans="2:3" x14ac:dyDescent="0.3">
      <c r="B34" s="13" t="s">
        <v>26</v>
      </c>
      <c r="C34" s="14">
        <v>1920</v>
      </c>
    </row>
    <row r="35" spans="2:3" x14ac:dyDescent="0.3">
      <c r="B35" s="13" t="s">
        <v>18</v>
      </c>
      <c r="C35" s="14">
        <v>1960</v>
      </c>
    </row>
    <row r="36" spans="2:3" x14ac:dyDescent="0.3">
      <c r="B36" s="13" t="s">
        <v>315</v>
      </c>
      <c r="C36" s="14">
        <v>3880</v>
      </c>
    </row>
    <row r="38" spans="2:3" x14ac:dyDescent="0.3">
      <c r="C38" s="17">
        <f>GETPIVOTDATA("Minecraft Season Pass Price",$B$32)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137"/>
  <sheetViews>
    <sheetView showGridLines="0" showRowColHeaders="0" tabSelected="1" zoomScale="85" zoomScaleNormal="85" workbookViewId="0">
      <selection activeCell="U11" sqref="U11"/>
    </sheetView>
  </sheetViews>
  <sheetFormatPr defaultRowHeight="14.4" x14ac:dyDescent="0.3"/>
  <cols>
    <col min="1" max="1" width="26.88671875" style="4" customWidth="1"/>
    <col min="2" max="7" width="9" customWidth="1"/>
    <col min="12" max="12" width="6.5546875" customWidth="1"/>
  </cols>
  <sheetData>
    <row r="1" spans="1:19" x14ac:dyDescent="0.3"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32.4" customHeight="1" thickBot="1" x14ac:dyDescent="0.6">
      <c r="C2" s="20" t="s">
        <v>319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9"/>
      <c r="S2" s="19"/>
    </row>
    <row r="3" spans="1:19" ht="32.4" customHeight="1" thickTop="1" x14ac:dyDescent="0.3"/>
    <row r="4" spans="1:19" s="7" customFormat="1" x14ac:dyDescent="0.3">
      <c r="A4" s="4"/>
    </row>
    <row r="5" spans="1:19" s="7" customFormat="1" x14ac:dyDescent="0.3">
      <c r="A5" s="4"/>
    </row>
    <row r="6" spans="1:19" s="7" customFormat="1" x14ac:dyDescent="0.3">
      <c r="A6" s="4"/>
    </row>
    <row r="7" spans="1:19" s="7" customFormat="1" x14ac:dyDescent="0.3">
      <c r="A7" s="4"/>
    </row>
    <row r="8" spans="1:19" s="7" customForma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LARISSA CALSONARI NOGUEIRA</cp:lastModifiedBy>
  <dcterms:created xsi:type="dcterms:W3CDTF">2024-12-19T13:13:10Z</dcterms:created>
  <dcterms:modified xsi:type="dcterms:W3CDTF">2025-05-29T18:07:07Z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