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7f4f56a3912e4/Documentos/Visão Relatorios/planilhas/"/>
    </mc:Choice>
  </mc:AlternateContent>
  <xr:revisionPtr revIDLastSave="0" documentId="8_{C1D6ACB6-522D-481E-9376-BFB4390195EE}" xr6:coauthVersionLast="47" xr6:coauthVersionMax="47" xr10:uidLastSave="{00000000-0000-0000-0000-000000000000}"/>
  <bookViews>
    <workbookView xWindow="-108" yWindow="-108" windowWidth="23256" windowHeight="12456" activeTab="1" xr2:uid="{C4A191B6-D409-492D-8BE9-57D07E6B8206}"/>
  </bookViews>
  <sheets>
    <sheet name="Vendas 2018" sheetId="2" r:id="rId1"/>
    <sheet name="Dinamica Vendas" sheetId="3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<sst xmlns="http://schemas.openxmlformats.org/spreadsheetml/2006/main" count="231" uniqueCount="86">
  <si>
    <t>Quadra</t>
  </si>
  <si>
    <t>Lote</t>
  </si>
  <si>
    <t>Construção</t>
  </si>
  <si>
    <t>Preço</t>
  </si>
  <si>
    <t>Metragem</t>
  </si>
  <si>
    <t>M²</t>
  </si>
  <si>
    <t>Entrada</t>
  </si>
  <si>
    <t>Plano</t>
  </si>
  <si>
    <t>Localização</t>
  </si>
  <si>
    <t>Nascimento</t>
  </si>
  <si>
    <t>Profissão</t>
  </si>
  <si>
    <t>Estado Civil</t>
  </si>
  <si>
    <t>Distrato</t>
  </si>
  <si>
    <t>Periodo</t>
  </si>
  <si>
    <t xml:space="preserve">E </t>
  </si>
  <si>
    <t>Sem Construção</t>
  </si>
  <si>
    <t>5x</t>
  </si>
  <si>
    <t>24x</t>
  </si>
  <si>
    <t>Sudoeste</t>
  </si>
  <si>
    <t>Médico</t>
  </si>
  <si>
    <t>Casado</t>
  </si>
  <si>
    <t xml:space="preserve">Não </t>
  </si>
  <si>
    <t>Pré- Plano Construtor</t>
  </si>
  <si>
    <t>U</t>
  </si>
  <si>
    <t>Construindo</t>
  </si>
  <si>
    <t>-</t>
  </si>
  <si>
    <t>À Vista</t>
  </si>
  <si>
    <t>Asa Sul</t>
  </si>
  <si>
    <t>Biólogo(a)</t>
  </si>
  <si>
    <t>228x</t>
  </si>
  <si>
    <t>Lago Sul</t>
  </si>
  <si>
    <t>Empresário(a)</t>
  </si>
  <si>
    <t>Solteiro</t>
  </si>
  <si>
    <t>V</t>
  </si>
  <si>
    <t>Servidor Publico</t>
  </si>
  <si>
    <t>N</t>
  </si>
  <si>
    <t>2x</t>
  </si>
  <si>
    <t>Militar</t>
  </si>
  <si>
    <t>Divorciado</t>
  </si>
  <si>
    <t>O</t>
  </si>
  <si>
    <t>1x</t>
  </si>
  <si>
    <t>12x</t>
  </si>
  <si>
    <t>Asa Norte</t>
  </si>
  <si>
    <t>Águas Claras</t>
  </si>
  <si>
    <t>Aposentado(a)</t>
  </si>
  <si>
    <t>Viúvo(a)</t>
  </si>
  <si>
    <t>A</t>
  </si>
  <si>
    <t>Samambaia</t>
  </si>
  <si>
    <t>Sim</t>
  </si>
  <si>
    <t>Cidade Ocidental</t>
  </si>
  <si>
    <t>K</t>
  </si>
  <si>
    <t>Casa</t>
  </si>
  <si>
    <t>48x</t>
  </si>
  <si>
    <t>D</t>
  </si>
  <si>
    <t>Cessão</t>
  </si>
  <si>
    <t>J</t>
  </si>
  <si>
    <t>P</t>
  </si>
  <si>
    <t>Alphaville</t>
  </si>
  <si>
    <t>R</t>
  </si>
  <si>
    <t>Jardim Botânico</t>
  </si>
  <si>
    <t>Cruzeiro</t>
  </si>
  <si>
    <t>M</t>
  </si>
  <si>
    <t>120x</t>
  </si>
  <si>
    <t>240x</t>
  </si>
  <si>
    <t>Ceilandia</t>
  </si>
  <si>
    <t>Programador</t>
  </si>
  <si>
    <t>Data</t>
  </si>
  <si>
    <t>Ano</t>
  </si>
  <si>
    <t xml:space="preserve">Imobiliária </t>
  </si>
  <si>
    <t>Corretor</t>
  </si>
  <si>
    <t>Residencial</t>
  </si>
  <si>
    <t>Alpha300</t>
  </si>
  <si>
    <t>Denis</t>
  </si>
  <si>
    <t>AlphaImoob</t>
  </si>
  <si>
    <t>Jurandry</t>
  </si>
  <si>
    <t>Barros</t>
  </si>
  <si>
    <t>Raimundo</t>
  </si>
  <si>
    <t>South Beach</t>
  </si>
  <si>
    <t>Jan</t>
  </si>
  <si>
    <t>Miura</t>
  </si>
  <si>
    <t>Jucas</t>
  </si>
  <si>
    <t>Elias</t>
  </si>
  <si>
    <t>Total Geral</t>
  </si>
  <si>
    <t>(Tudo)</t>
  </si>
  <si>
    <t>Imobiliárias</t>
  </si>
  <si>
    <t>VGV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</si>
</sst>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1" xfId="0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0" fillId="0" borderId="3" xfId="0" applyNumberFormat="1" applyBorder="1"/>
    <xf numFmtId="0" fontId="0" fillId="0" borderId="3" xfId="0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5" borderId="4" xfId="0" applyFont="1" applyFill="1" applyBorder="1"/>
    <xf numFmtId="0" fontId="0" fillId="0" borderId="4" xfId="0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44" fontId="0" fillId="0" borderId="4" xfId="0" applyNumberFormat="1" applyBorder="1" applyAlignment="1">
      <alignment horizontal="center"/>
    </xf>
    <xf numFmtId="0" fontId="9" fillId="0" borderId="4" xfId="0" applyFont="1" applyBorder="1" applyAlignment="1">
      <alignment horizontal="left"/>
    </xf>
    <xf numFmtId="44" fontId="9" fillId="0" borderId="4" xfId="0" applyNumberFormat="1" applyFont="1" applyBorder="1" applyAlignment="1">
      <alignment horizontal="center"/>
    </xf>
    <xf numFmtId="0" fontId="0" fillId="0" borderId="4" xfId="0" pivotButton="1" applyBorder="1" applyAlignment="1">
      <alignment horizontal="center"/>
    </xf>
    <xf numFmtId="4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116">
    <dxf>
      <font>
        <b/>
      </font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b/>
      </font>
    </dxf>
    <dxf>
      <font>
        <b/>
      </font>
    </dxf>
    <dxf>
      <font>
        <color theme="4" tint="-0.499984740745262"/>
      </font>
    </dxf>
    <dxf>
      <font>
        <color theme="4" tint="-0.499984740745262"/>
      </font>
    </dxf>
    <dxf>
      <font>
        <sz val="12"/>
      </font>
    </dxf>
    <dxf>
      <font>
        <sz val="12"/>
      </font>
    </dxf>
    <dxf>
      <font>
        <sz val="12"/>
      </font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b/>
      </font>
    </dxf>
    <dxf>
      <font>
        <b/>
      </font>
    </dxf>
    <dxf>
      <font>
        <color theme="4" tint="-0.499984740745262"/>
      </font>
    </dxf>
    <dxf>
      <font>
        <color theme="4" tint="-0.499984740745262"/>
      </font>
    </dxf>
    <dxf>
      <font>
        <sz val="12"/>
      </font>
    </dxf>
    <dxf>
      <font>
        <sz val="12"/>
      </font>
    </dxf>
    <dxf>
      <font>
        <sz val="12"/>
      </font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b/>
      </font>
    </dxf>
    <dxf>
      <font>
        <b/>
      </font>
    </dxf>
    <dxf>
      <font>
        <color theme="4" tint="-0.499984740745262"/>
      </font>
    </dxf>
    <dxf>
      <font>
        <color theme="4" tint="-0.499984740745262"/>
      </font>
    </dxf>
    <dxf>
      <font>
        <sz val="12"/>
      </font>
    </dxf>
    <dxf>
      <font>
        <sz val="12"/>
      </font>
    </dxf>
    <dxf>
      <font>
        <sz val="12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b/>
      </font>
    </dxf>
    <dxf>
      <font>
        <b/>
      </font>
    </dxf>
    <dxf>
      <font>
        <color theme="4" tint="-0.499984740745262"/>
      </font>
    </dxf>
    <dxf>
      <font>
        <color theme="4" tint="-0.49998474074526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4" tint="-0.499984740745262"/>
      </font>
    </dxf>
    <dxf>
      <font>
        <color theme="4" tint="-0.499984740745262"/>
      </font>
    </dxf>
    <dxf>
      <font>
        <b/>
      </font>
    </dxf>
    <dxf>
      <font>
        <b/>
      </font>
    </dxf>
    <dxf>
      <fill>
        <patternFill patternType="solid">
          <bgColor theme="8" tint="-0.499984740745262"/>
        </patternFill>
      </fill>
    </dxf>
    <dxf>
      <font>
        <color theme="0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ley Facanali" refreshedDate="45119.486916203707" createdVersion="8" refreshedVersion="8" minRefreshableVersion="3" recordCount="18" xr:uid="{65CB8E3C-B485-404F-983B-679577BFE9DA}">
  <cacheSource type="worksheet">
    <worksheetSource name="Tabela2"/>
  </cacheSource>
  <cacheFields count="19">
    <cacheField name="Data" numFmtId="14">
      <sharedItems containsSemiMixedTypes="0" containsNonDate="0" containsDate="1" containsString="0" minDate="2018-01-30T00:00:00" maxDate="2018-12-31T00:00:00"/>
    </cacheField>
    <cacheField name="Ano" numFmtId="0">
      <sharedItems containsSemiMixedTypes="0" containsString="0" containsNumber="1" containsInteger="1" minValue="2018" maxValue="2018"/>
    </cacheField>
    <cacheField name="Imobiliária " numFmtId="0">
      <sharedItems count="5">
        <s v="Alpha300"/>
        <s v="AlphaImoob"/>
        <s v="Barros"/>
        <s v="South Beach"/>
        <s v="Miura"/>
      </sharedItems>
    </cacheField>
    <cacheField name="Corretor" numFmtId="0">
      <sharedItems/>
    </cacheField>
    <cacheField name="Residencial" numFmtId="0">
      <sharedItems containsSemiMixedTypes="0" containsString="0" containsNumber="1" containsInteger="1" minValue="1" maxValue="2" count="2">
        <n v="2"/>
        <n v="1"/>
      </sharedItems>
    </cacheField>
    <cacheField name="Quadra" numFmtId="0">
      <sharedItems/>
    </cacheField>
    <cacheField name="Lote" numFmtId="0">
      <sharedItems containsSemiMixedTypes="0" containsString="0" containsNumber="1" containsInteger="1" minValue="1" maxValue="27"/>
    </cacheField>
    <cacheField name="Construção" numFmtId="0">
      <sharedItems/>
    </cacheField>
    <cacheField name="Preço" numFmtId="4">
      <sharedItems containsSemiMixedTypes="0" containsString="0" containsNumber="1" minValue="171760" maxValue="537609.05000000005"/>
    </cacheField>
    <cacheField name="Metragem" numFmtId="0">
      <sharedItems containsSemiMixedTypes="0" containsString="0" containsNumber="1" minValue="451.49" maxValue="700.53"/>
    </cacheField>
    <cacheField name="M²" numFmtId="2">
      <sharedItems containsSemiMixedTypes="0" containsString="0" containsNumber="1" minValue="380.42924538749475" maxValue="1174.6652609959142"/>
    </cacheField>
    <cacheField name="Entrada" numFmtId="0">
      <sharedItems/>
    </cacheField>
    <cacheField name="Plano" numFmtId="0">
      <sharedItems/>
    </cacheField>
    <cacheField name="Localização" numFmtId="0">
      <sharedItems count="11">
        <s v="Sudoeste"/>
        <s v="Asa Sul"/>
        <s v="Lago Sul"/>
        <s v="Asa Norte"/>
        <s v="Águas Claras"/>
        <s v="Samambaia"/>
        <s v="Cidade Ocidental"/>
        <s v="Alphaville"/>
        <s v="Jardim Botânico"/>
        <s v="Cruzeiro"/>
        <s v="Ceilandia"/>
      </sharedItems>
    </cacheField>
    <cacheField name="Nascimento" numFmtId="14">
      <sharedItems containsSemiMixedTypes="0" containsNonDate="0" containsDate="1" containsString="0" minDate="1955-05-30T00:00:00" maxDate="1990-01-25T00:00:00"/>
    </cacheField>
    <cacheField name="Profissão" numFmtId="0">
      <sharedItems/>
    </cacheField>
    <cacheField name="Estado Civil" numFmtId="0">
      <sharedItems count="4">
        <s v="Casado"/>
        <s v="Solteiro"/>
        <s v="Divorciado"/>
        <s v="Viúvo(a)"/>
      </sharedItems>
    </cacheField>
    <cacheField name="Distrato" numFmtId="0">
      <sharedItems/>
    </cacheField>
    <cacheField name="Perio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18-12-30T00:00:00"/>
    <n v="2018"/>
    <x v="0"/>
    <s v="Denis"/>
    <x v="0"/>
    <s v="E "/>
    <n v="7"/>
    <s v="Sem Construção"/>
    <n v="201320"/>
    <n v="469.11"/>
    <n v="429.15307710345121"/>
    <s v="5x"/>
    <s v="24x"/>
    <x v="0"/>
    <d v="1985-02-06T00:00:00"/>
    <s v="Médico"/>
    <x v="0"/>
    <s v="Não "/>
    <s v="Pré- Plano Construtor"/>
  </r>
  <r>
    <d v="2018-12-30T00:00:00"/>
    <n v="2018"/>
    <x v="1"/>
    <s v="Jurandry"/>
    <x v="0"/>
    <s v="U"/>
    <n v="14"/>
    <s v="Construindo"/>
    <n v="171760"/>
    <n v="451.49"/>
    <n v="380.42924538749475"/>
    <s v="-"/>
    <s v="À Vista"/>
    <x v="1"/>
    <d v="1974-03-05T00:00:00"/>
    <s v="Biólogo(a)"/>
    <x v="0"/>
    <s v="Não "/>
    <s v="Pré- Plano Construtor"/>
  </r>
  <r>
    <d v="2018-12-30T00:00:00"/>
    <n v="2018"/>
    <x v="2"/>
    <s v="Raimundo"/>
    <x v="0"/>
    <s v="U"/>
    <n v="26"/>
    <s v="Sem Construção"/>
    <n v="537609.05000000005"/>
    <n v="457.67"/>
    <n v="1174.6652609959142"/>
    <s v="5x"/>
    <s v="228x"/>
    <x v="2"/>
    <d v="1983-02-07T00:00:00"/>
    <s v="Empresário(a)"/>
    <x v="1"/>
    <s v="Não "/>
    <s v="Pré- Plano Construtor"/>
  </r>
  <r>
    <d v="2018-12-30T00:00:00"/>
    <n v="2018"/>
    <x v="3"/>
    <s v="Jan"/>
    <x v="0"/>
    <s v="V"/>
    <n v="18"/>
    <s v="Sem Construção"/>
    <n v="244662.77"/>
    <n v="467.06"/>
    <n v="523.83584550164858"/>
    <s v="5x"/>
    <s v="24x"/>
    <x v="1"/>
    <d v="1984-11-14T00:00:00"/>
    <s v="Servidor Publico"/>
    <x v="0"/>
    <s v="Não "/>
    <s v="Pré- Plano Construtor"/>
  </r>
  <r>
    <d v="2018-11-30T00:00:00"/>
    <n v="2018"/>
    <x v="0"/>
    <s v="Denis"/>
    <x v="1"/>
    <s v="N"/>
    <n v="5"/>
    <s v="Sem Construção"/>
    <n v="215000"/>
    <n v="556.72"/>
    <n v="386.19054461847963"/>
    <s v="2x"/>
    <s v="24x"/>
    <x v="1"/>
    <d v="1967-06-25T00:00:00"/>
    <s v="Militar"/>
    <x v="2"/>
    <s v="Não "/>
    <s v="Pré- Plano Construtor"/>
  </r>
  <r>
    <d v="2018-10-30T00:00:00"/>
    <n v="2018"/>
    <x v="4"/>
    <s v="Jucas"/>
    <x v="0"/>
    <s v="O"/>
    <n v="12"/>
    <s v="Construindo"/>
    <n v="212539.8"/>
    <n v="499.49"/>
    <n v="425.51362389637427"/>
    <s v="1x"/>
    <s v="12x"/>
    <x v="3"/>
    <d v="1957-07-08T00:00:00"/>
    <s v="Servidor Publico"/>
    <x v="0"/>
    <s v="Não "/>
    <s v="Pré- Plano Construtor"/>
  </r>
  <r>
    <d v="2018-10-30T00:00:00"/>
    <n v="2018"/>
    <x v="0"/>
    <s v="Elias"/>
    <x v="1"/>
    <s v="U"/>
    <n v="8"/>
    <s v="Sem Construção"/>
    <n v="318800"/>
    <n v="699.75"/>
    <n v="455.59128260092888"/>
    <s v="5x"/>
    <s v="12x"/>
    <x v="4"/>
    <d v="1955-05-30T00:00:00"/>
    <s v="Aposentado(a)"/>
    <x v="3"/>
    <s v="Não "/>
    <s v="Pré- Plano Construtor"/>
  </r>
  <r>
    <d v="2018-09-30T00:00:00"/>
    <n v="2018"/>
    <x v="0"/>
    <s v="Elias"/>
    <x v="0"/>
    <s v="A"/>
    <n v="2"/>
    <s v="Sem Construção"/>
    <n v="249436"/>
    <n v="518.37"/>
    <n v="481.19297027219937"/>
    <s v="1x"/>
    <s v="24x"/>
    <x v="5"/>
    <d v="1984-02-01T00:00:00"/>
    <s v="Médico"/>
    <x v="0"/>
    <s v="Sim"/>
    <s v="Pré- Plano Construtor"/>
  </r>
  <r>
    <d v="2018-09-30T00:00:00"/>
    <n v="2018"/>
    <x v="0"/>
    <s v="Elias"/>
    <x v="1"/>
    <s v="N"/>
    <n v="20"/>
    <s v="Sem Construção"/>
    <n v="316400"/>
    <n v="692.14"/>
    <n v="457.13294998121768"/>
    <s v="5x"/>
    <s v="12x"/>
    <x v="6"/>
    <d v="1964-10-27T00:00:00"/>
    <s v="Médico"/>
    <x v="0"/>
    <s v="Não "/>
    <s v="Pré- Plano Construtor"/>
  </r>
  <r>
    <d v="2018-08-30T00:00:00"/>
    <n v="2018"/>
    <x v="0"/>
    <s v="Denis"/>
    <x v="1"/>
    <s v="K"/>
    <n v="27"/>
    <s v="Casa"/>
    <n v="332400"/>
    <n v="700.53"/>
    <n v="474.49788017643783"/>
    <s v="5x"/>
    <s v="48x"/>
    <x v="3"/>
    <d v="1968-04-15T00:00:00"/>
    <s v="Militar"/>
    <x v="0"/>
    <s v="Não "/>
    <s v="Pré- Plano Construtor"/>
  </r>
  <r>
    <d v="2018-07-30T00:00:00"/>
    <n v="2018"/>
    <x v="0"/>
    <s v="Elias"/>
    <x v="1"/>
    <s v="D"/>
    <n v="12"/>
    <s v="Sem Construção"/>
    <n v="311540"/>
    <n v="684.14"/>
    <n v="455.3746309234952"/>
    <s v="1x"/>
    <s v="24x"/>
    <x v="2"/>
    <d v="1982-08-25T00:00:00"/>
    <s v="Empresário(a)"/>
    <x v="0"/>
    <s v="Cessão"/>
    <s v="Pré- Plano Construtor"/>
  </r>
  <r>
    <d v="2018-06-30T00:00:00"/>
    <n v="2018"/>
    <x v="0"/>
    <s v="Denis"/>
    <x v="0"/>
    <s v="J"/>
    <n v="1"/>
    <s v="Sem Construção"/>
    <n v="236760"/>
    <n v="510.8"/>
    <n v="463.50822239624119"/>
    <s v="5x"/>
    <s v="24x"/>
    <x v="3"/>
    <d v="1960-08-11T00:00:00"/>
    <s v="Servidor Publico"/>
    <x v="2"/>
    <s v="Não "/>
    <s v="Pré- Plano Construtor"/>
  </r>
  <r>
    <d v="2018-06-30T00:00:00"/>
    <n v="2018"/>
    <x v="0"/>
    <s v="Denis"/>
    <x v="0"/>
    <s v="P"/>
    <n v="18"/>
    <s v="Sem Construção"/>
    <n v="520280"/>
    <n v="465.92"/>
    <n v="1116.6723901098901"/>
    <s v="1x"/>
    <s v="228x"/>
    <x v="7"/>
    <d v="1983-07-02T00:00:00"/>
    <s v="Servidor Publico"/>
    <x v="2"/>
    <s v="Não "/>
    <s v="Pré- Plano Construtor"/>
  </r>
  <r>
    <d v="2018-04-30T00:00:00"/>
    <n v="2018"/>
    <x v="0"/>
    <s v="Denis"/>
    <x v="0"/>
    <s v="R"/>
    <n v="13"/>
    <s v="Sem Construção"/>
    <n v="210000"/>
    <n v="488.32"/>
    <n v="430.04587155963304"/>
    <s v="1x"/>
    <s v="12x"/>
    <x v="8"/>
    <d v="1967-03-27T00:00:00"/>
    <s v="Servidor Publico"/>
    <x v="0"/>
    <s v="Não "/>
    <s v="Pré- Plano Construtor"/>
  </r>
  <r>
    <d v="2018-04-30T00:00:00"/>
    <n v="2018"/>
    <x v="0"/>
    <s v="Denis"/>
    <x v="0"/>
    <s v="R"/>
    <n v="23"/>
    <s v="Sem Construção"/>
    <n v="221479.28"/>
    <n v="460.92"/>
    <n v="480.51566432352683"/>
    <s v="5x"/>
    <s v="24x"/>
    <x v="9"/>
    <d v="1980-03-10T00:00:00"/>
    <s v="Militar"/>
    <x v="0"/>
    <s v="Não "/>
    <s v="Pré- Plano Construtor"/>
  </r>
  <r>
    <d v="2018-04-30T00:00:00"/>
    <n v="2018"/>
    <x v="0"/>
    <s v="Denis"/>
    <x v="0"/>
    <s v="R"/>
    <n v="2"/>
    <s v="Sem Construção"/>
    <n v="239903.6"/>
    <n v="496.74"/>
    <n v="482.95607359987116"/>
    <s v="5x"/>
    <s v="24x"/>
    <x v="3"/>
    <d v="1957-04-14T00:00:00"/>
    <s v="Militar"/>
    <x v="0"/>
    <s v="Não "/>
    <s v="Pré- Plano Construtor"/>
  </r>
  <r>
    <d v="2018-03-30T00:00:00"/>
    <n v="2018"/>
    <x v="0"/>
    <s v="Elias"/>
    <x v="0"/>
    <s v="M"/>
    <n v="9"/>
    <s v="Casa"/>
    <n v="369248.04"/>
    <n v="455.94"/>
    <n v="809.86103434662448"/>
    <s v="5x"/>
    <s v="120x"/>
    <x v="8"/>
    <d v="1990-01-24T00:00:00"/>
    <s v="Servidor Publico"/>
    <x v="1"/>
    <s v="Não "/>
    <s v="Pré- Plano Construtor"/>
  </r>
  <r>
    <d v="2018-01-30T00:00:00"/>
    <n v="2018"/>
    <x v="0"/>
    <s v="Denis"/>
    <x v="0"/>
    <s v="K"/>
    <n v="15"/>
    <s v="Sem Construção"/>
    <n v="507800"/>
    <n v="456.03"/>
    <n v="1113.523233120628"/>
    <s v="1x"/>
    <s v="240x"/>
    <x v="10"/>
    <d v="1981-04-30T00:00:00"/>
    <s v="Programador"/>
    <x v="0"/>
    <s v="Não "/>
    <s v="Pré- Plano Construt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9C8F0-7402-408D-AE96-ABCBB58569F4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mobiliárias" colHeaderCaption="Residencial">
  <location ref="A4:D11" firstHeaderRow="1" firstDataRow="2" firstDataCol="1" rowPageCount="2" colPageCount="1"/>
  <pivotFields count="19">
    <pivotField numFmtId="14"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numFmtId="4" showAll="0"/>
    <pivotField showAll="0"/>
    <pivotField numFmtId="2" showAll="0"/>
    <pivotField showAll="0"/>
    <pivotField showAll="0"/>
    <pivotField axis="axisPage" showAll="0">
      <items count="12">
        <item x="4"/>
        <item x="7"/>
        <item x="3"/>
        <item x="1"/>
        <item x="10"/>
        <item x="6"/>
        <item x="9"/>
        <item x="8"/>
        <item x="2"/>
        <item x="5"/>
        <item x="0"/>
        <item t="default"/>
      </items>
    </pivotField>
    <pivotField numFmtId="14" showAll="0"/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16" hier="-1"/>
    <pageField fld="13" hier="-1"/>
  </pageFields>
  <dataFields count="1">
    <dataField name="VGV TOTAL" fld="8" baseField="0" baseItem="0" numFmtId="44"/>
  </dataFields>
  <formats count="31"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fieldPosition="0">
        <references count="1">
          <reference field="2" count="0"/>
        </references>
      </pivotArea>
    </format>
    <format dxfId="89">
      <pivotArea dataOnly="0" labelOnly="1" fieldPosition="0">
        <references count="1">
          <reference field="2" count="0"/>
        </references>
      </pivotArea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2" count="0"/>
        </references>
      </pivotArea>
    </format>
    <format dxfId="83">
      <pivotArea grandRow="1" outline="0" collapsedLevelsAreSubtotals="1" fieldPosition="0"/>
    </format>
    <format dxfId="82">
      <pivotArea dataOnly="0" labelOnly="1" grandRow="1" outline="0" fieldPosition="0"/>
    </format>
    <format dxfId="71">
      <pivotArea outline="0" collapsedLevelsAreSubtotals="1" fieldPosition="0"/>
    </format>
    <format dxfId="59">
      <pivotArea outline="0" collapsedLevelsAreSubtotals="1" fieldPosition="0"/>
    </format>
    <format dxfId="58">
      <pivotArea dataOnly="0" labelOnly="1" fieldPosition="0">
        <references count="1">
          <reference field="4" count="0"/>
        </references>
      </pivotArea>
    </format>
    <format dxfId="57">
      <pivotArea dataOnly="0" labelOnly="1" grandCol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4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grandCol="1" outline="0" fieldPosition="0"/>
    </format>
    <format dxfId="12">
      <pivotArea type="origin" dataOnly="0" labelOnly="1" outline="0" fieldPosition="0"/>
    </format>
    <format dxfId="10">
      <pivotArea field="4" type="button" dataOnly="0" labelOnly="1" outline="0" axis="axisCol" fieldPosition="0"/>
    </format>
    <format dxfId="8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2">
      <pivotArea dataOnly="0" labelOnly="1" grandCol="1" outline="0" fieldPosition="0"/>
    </format>
    <format dxfId="0">
      <pivotArea field="2" grandCol="1" collapsedLevelsAreSubtotals="1" axis="axisRow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72C192-224A-4802-9D2E-5690887982A7}" name="Tabela2" displayName="Tabela2" ref="A1:S19" totalsRowShown="0" headerRowDxfId="92" dataDxfId="93" headerRowBorderDxfId="114" tableBorderDxfId="115" totalsRowBorderDxfId="113">
  <autoFilter ref="A1:S19" xr:uid="{EC72C192-224A-4802-9D2E-5690887982A7}"/>
  <tableColumns count="19">
    <tableColumn id="1" xr3:uid="{8AAE28CB-6699-48E6-9A40-192677ADA7A5}" name="Data" dataDxfId="112"/>
    <tableColumn id="2" xr3:uid="{7A87A62E-72EA-4495-B578-70703AE11145}" name="Ano" dataDxfId="111"/>
    <tableColumn id="3" xr3:uid="{AE4B337C-5E9F-4DBF-80E8-902C82D1DAF6}" name="Imobiliária " dataDxfId="110"/>
    <tableColumn id="4" xr3:uid="{EF3B7703-3CBA-4284-9758-6C4A078CE5AD}" name="Corretor" dataDxfId="109"/>
    <tableColumn id="5" xr3:uid="{EE0A26A3-83C0-4200-B37D-DCAE89AE8940}" name="Residencial" dataDxfId="108"/>
    <tableColumn id="6" xr3:uid="{36C5654A-8C1E-481F-B478-1F475A0103FC}" name="Quadra" dataDxfId="107"/>
    <tableColumn id="7" xr3:uid="{8EC5EB93-9883-451C-8562-98CD86F5E0BE}" name="Lote" dataDxfId="106"/>
    <tableColumn id="8" xr3:uid="{191FF950-D133-41A2-99C5-D0CEE1431DB9}" name="Construção" dataDxfId="105"/>
    <tableColumn id="9" xr3:uid="{3FDAFD1F-FB72-49B6-8E54-73E72208425A}" name="Preço" dataDxfId="104"/>
    <tableColumn id="10" xr3:uid="{31F815AD-4C75-4E0B-A5EA-51077F52A5AB}" name="Metragem" dataDxfId="103"/>
    <tableColumn id="11" xr3:uid="{B927DE5C-5CB8-43AD-9462-4A64E0B38CBA}" name="M²" dataDxfId="102"/>
    <tableColumn id="12" xr3:uid="{419D1EA0-0E84-49CD-B4CE-F8DF4ABC07C1}" name="Entrada" dataDxfId="101"/>
    <tableColumn id="13" xr3:uid="{5675DFF9-2140-4313-98A8-4C478F8BA0CB}" name="Plano" dataDxfId="100"/>
    <tableColumn id="14" xr3:uid="{03916D8C-442D-47B5-81D3-3362D0BBA738}" name="Localização" dataDxfId="99"/>
    <tableColumn id="15" xr3:uid="{1644C2DE-E469-4DE7-A505-214FF82BA646}" name="Nascimento" dataDxfId="98"/>
    <tableColumn id="16" xr3:uid="{37CF388C-5044-4670-845A-7AFD31D4D01D}" name="Profissão" dataDxfId="97"/>
    <tableColumn id="17" xr3:uid="{BC0251F3-410A-4C82-B13B-86BBB6249513}" name="Estado Civil" dataDxfId="96"/>
    <tableColumn id="18" xr3:uid="{36ABFCBA-63C9-4505-8B6A-705ADF34E422}" name="Distrato" dataDxfId="95"/>
    <tableColumn id="19" xr3:uid="{684747F7-251B-49AC-A28D-313624705DAF}" name="Periodo" dataDxfId="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3AF4-2C36-44A5-ACEC-8CAC7E7B4128}">
  <dimension ref="A1:S19"/>
  <sheetViews>
    <sheetView topLeftCell="A2" workbookViewId="0">
      <selection activeCell="E26" sqref="E26"/>
    </sheetView>
  </sheetViews>
  <sheetFormatPr defaultRowHeight="14.4" x14ac:dyDescent="0.3"/>
  <cols>
    <col min="1" max="1" width="10.5546875" bestFit="1" customWidth="1"/>
    <col min="3" max="3" width="12.21875" customWidth="1"/>
    <col min="4" max="4" width="9.88671875" customWidth="1"/>
    <col min="5" max="5" width="12.21875" customWidth="1"/>
    <col min="6" max="6" width="9.109375" customWidth="1"/>
    <col min="8" max="8" width="14.33203125" bestFit="1" customWidth="1"/>
    <col min="9" max="9" width="10" bestFit="1" customWidth="1"/>
    <col min="10" max="10" width="11.6640625" customWidth="1"/>
    <col min="12" max="12" width="10.21875" customWidth="1"/>
    <col min="14" max="14" width="12.44140625" customWidth="1"/>
    <col min="15" max="15" width="12.88671875" customWidth="1"/>
    <col min="16" max="16" width="10.5546875" customWidth="1"/>
    <col min="17" max="17" width="12.44140625" customWidth="1"/>
    <col min="18" max="18" width="9.44140625" customWidth="1"/>
    <col min="19" max="19" width="18.77734375" bestFit="1" customWidth="1"/>
  </cols>
  <sheetData>
    <row r="1" spans="1:19" ht="15.6" x14ac:dyDescent="0.3">
      <c r="A1" s="19" t="s">
        <v>66</v>
      </c>
      <c r="B1" s="20" t="s">
        <v>67</v>
      </c>
      <c r="C1" s="19" t="s">
        <v>68</v>
      </c>
      <c r="D1" s="19" t="s">
        <v>69</v>
      </c>
      <c r="E1" s="19" t="s">
        <v>70</v>
      </c>
      <c r="F1" s="19" t="s">
        <v>0</v>
      </c>
      <c r="G1" s="19" t="s">
        <v>1</v>
      </c>
      <c r="H1" s="19" t="s">
        <v>2</v>
      </c>
      <c r="I1" s="19" t="s">
        <v>3</v>
      </c>
      <c r="J1" s="19" t="s">
        <v>4</v>
      </c>
      <c r="K1" s="19" t="s">
        <v>5</v>
      </c>
      <c r="L1" s="21" t="s">
        <v>6</v>
      </c>
      <c r="M1" s="19" t="s">
        <v>7</v>
      </c>
      <c r="N1" s="19" t="s">
        <v>8</v>
      </c>
      <c r="O1" s="19" t="s">
        <v>9</v>
      </c>
      <c r="P1" s="19" t="s">
        <v>10</v>
      </c>
      <c r="Q1" s="19" t="s">
        <v>11</v>
      </c>
      <c r="R1" s="19" t="s">
        <v>12</v>
      </c>
      <c r="S1" s="19" t="s">
        <v>13</v>
      </c>
    </row>
    <row r="2" spans="1:19" ht="15.6" x14ac:dyDescent="0.3">
      <c r="A2" s="17">
        <v>43464</v>
      </c>
      <c r="B2" s="1">
        <v>2018</v>
      </c>
      <c r="C2" s="16" t="s">
        <v>71</v>
      </c>
      <c r="D2" s="1" t="s">
        <v>72</v>
      </c>
      <c r="E2" s="1">
        <v>2</v>
      </c>
      <c r="F2" s="1" t="s">
        <v>14</v>
      </c>
      <c r="G2" s="1">
        <v>7</v>
      </c>
      <c r="H2" s="1" t="s">
        <v>15</v>
      </c>
      <c r="I2" s="2">
        <v>201320</v>
      </c>
      <c r="J2" s="3">
        <v>469.11</v>
      </c>
      <c r="K2" s="4">
        <v>429.15307710345121</v>
      </c>
      <c r="L2" s="5" t="s">
        <v>16</v>
      </c>
      <c r="M2" s="1" t="s">
        <v>17</v>
      </c>
      <c r="N2" s="1" t="s">
        <v>18</v>
      </c>
      <c r="O2" s="6">
        <v>31084</v>
      </c>
      <c r="P2" s="1" t="s">
        <v>19</v>
      </c>
      <c r="Q2" s="1" t="s">
        <v>20</v>
      </c>
      <c r="R2" s="1" t="s">
        <v>21</v>
      </c>
      <c r="S2" s="1" t="s">
        <v>22</v>
      </c>
    </row>
    <row r="3" spans="1:19" ht="15.6" x14ac:dyDescent="0.3">
      <c r="A3" s="18">
        <v>43464</v>
      </c>
      <c r="B3" s="7">
        <v>2018</v>
      </c>
      <c r="C3" s="7" t="s">
        <v>73</v>
      </c>
      <c r="D3" s="7" t="s">
        <v>74</v>
      </c>
      <c r="E3" s="7">
        <v>2</v>
      </c>
      <c r="F3" s="7" t="s">
        <v>23</v>
      </c>
      <c r="G3" s="7">
        <v>14</v>
      </c>
      <c r="H3" s="7" t="s">
        <v>24</v>
      </c>
      <c r="I3" s="8">
        <v>171760</v>
      </c>
      <c r="J3" s="9">
        <v>451.49</v>
      </c>
      <c r="K3" s="10">
        <v>380.42924538749475</v>
      </c>
      <c r="L3" s="11" t="s">
        <v>25</v>
      </c>
      <c r="M3" s="7" t="s">
        <v>26</v>
      </c>
      <c r="N3" s="7" t="s">
        <v>27</v>
      </c>
      <c r="O3" s="12">
        <v>27093</v>
      </c>
      <c r="P3" s="7" t="s">
        <v>28</v>
      </c>
      <c r="Q3" s="7" t="s">
        <v>20</v>
      </c>
      <c r="R3" s="7" t="s">
        <v>21</v>
      </c>
      <c r="S3" s="7" t="s">
        <v>22</v>
      </c>
    </row>
    <row r="4" spans="1:19" ht="15.6" x14ac:dyDescent="0.3">
      <c r="A4" s="17">
        <v>43464</v>
      </c>
      <c r="B4" s="1">
        <v>2018</v>
      </c>
      <c r="C4" s="1" t="s">
        <v>75</v>
      </c>
      <c r="D4" s="1" t="s">
        <v>76</v>
      </c>
      <c r="E4" s="1">
        <v>2</v>
      </c>
      <c r="F4" s="1" t="s">
        <v>23</v>
      </c>
      <c r="G4" s="1">
        <v>26</v>
      </c>
      <c r="H4" s="1" t="s">
        <v>15</v>
      </c>
      <c r="I4" s="2">
        <v>537609.05000000005</v>
      </c>
      <c r="J4" s="3">
        <v>457.67</v>
      </c>
      <c r="K4" s="4">
        <v>1174.6652609959142</v>
      </c>
      <c r="L4" s="5" t="s">
        <v>16</v>
      </c>
      <c r="M4" s="1" t="s">
        <v>29</v>
      </c>
      <c r="N4" s="1" t="s">
        <v>30</v>
      </c>
      <c r="O4" s="6">
        <v>30354</v>
      </c>
      <c r="P4" s="1" t="s">
        <v>31</v>
      </c>
      <c r="Q4" s="1" t="s">
        <v>32</v>
      </c>
      <c r="R4" s="1" t="s">
        <v>21</v>
      </c>
      <c r="S4" s="1" t="s">
        <v>22</v>
      </c>
    </row>
    <row r="5" spans="1:19" ht="15.6" x14ac:dyDescent="0.3">
      <c r="A5" s="18">
        <v>43464</v>
      </c>
      <c r="B5" s="7">
        <v>2018</v>
      </c>
      <c r="C5" s="7" t="s">
        <v>77</v>
      </c>
      <c r="D5" s="7" t="s">
        <v>78</v>
      </c>
      <c r="E5" s="7">
        <v>2</v>
      </c>
      <c r="F5" s="7" t="s">
        <v>33</v>
      </c>
      <c r="G5" s="7">
        <v>18</v>
      </c>
      <c r="H5" s="7" t="s">
        <v>15</v>
      </c>
      <c r="I5" s="13">
        <v>244662.77</v>
      </c>
      <c r="J5" s="14">
        <v>467.06</v>
      </c>
      <c r="K5" s="10">
        <v>523.83584550164858</v>
      </c>
      <c r="L5" s="11" t="s">
        <v>16</v>
      </c>
      <c r="M5" s="7" t="s">
        <v>17</v>
      </c>
      <c r="N5" s="7" t="s">
        <v>27</v>
      </c>
      <c r="O5" s="12">
        <v>31000</v>
      </c>
      <c r="P5" s="7" t="s">
        <v>34</v>
      </c>
      <c r="Q5" s="7" t="s">
        <v>20</v>
      </c>
      <c r="R5" s="7" t="s">
        <v>21</v>
      </c>
      <c r="S5" s="7" t="s">
        <v>22</v>
      </c>
    </row>
    <row r="6" spans="1:19" ht="15.6" x14ac:dyDescent="0.3">
      <c r="A6" s="17">
        <v>43434</v>
      </c>
      <c r="B6" s="1">
        <v>2018</v>
      </c>
      <c r="C6" s="1" t="s">
        <v>71</v>
      </c>
      <c r="D6" s="1" t="s">
        <v>72</v>
      </c>
      <c r="E6" s="1">
        <v>1</v>
      </c>
      <c r="F6" s="1" t="s">
        <v>35</v>
      </c>
      <c r="G6" s="1">
        <v>5</v>
      </c>
      <c r="H6" s="1" t="s">
        <v>15</v>
      </c>
      <c r="I6" s="2">
        <v>215000</v>
      </c>
      <c r="J6" s="3">
        <v>556.72</v>
      </c>
      <c r="K6" s="4">
        <v>386.19054461847963</v>
      </c>
      <c r="L6" s="5" t="s">
        <v>36</v>
      </c>
      <c r="M6" s="1" t="s">
        <v>17</v>
      </c>
      <c r="N6" s="1" t="s">
        <v>27</v>
      </c>
      <c r="O6" s="6">
        <v>24648</v>
      </c>
      <c r="P6" s="1" t="s">
        <v>37</v>
      </c>
      <c r="Q6" s="1" t="s">
        <v>38</v>
      </c>
      <c r="R6" s="1" t="s">
        <v>21</v>
      </c>
      <c r="S6" s="1" t="s">
        <v>22</v>
      </c>
    </row>
    <row r="7" spans="1:19" ht="15.6" x14ac:dyDescent="0.3">
      <c r="A7" s="18">
        <v>43403</v>
      </c>
      <c r="B7" s="7">
        <v>2018</v>
      </c>
      <c r="C7" s="7" t="s">
        <v>79</v>
      </c>
      <c r="D7" s="7" t="s">
        <v>80</v>
      </c>
      <c r="E7" s="7">
        <v>2</v>
      </c>
      <c r="F7" s="7" t="s">
        <v>39</v>
      </c>
      <c r="G7" s="7">
        <v>12</v>
      </c>
      <c r="H7" s="7" t="s">
        <v>24</v>
      </c>
      <c r="I7" s="13">
        <v>212539.8</v>
      </c>
      <c r="J7" s="9">
        <v>499.49</v>
      </c>
      <c r="K7" s="10">
        <v>425.51362389637427</v>
      </c>
      <c r="L7" s="11" t="s">
        <v>40</v>
      </c>
      <c r="M7" s="7" t="s">
        <v>41</v>
      </c>
      <c r="N7" s="7" t="s">
        <v>42</v>
      </c>
      <c r="O7" s="12">
        <v>21009</v>
      </c>
      <c r="P7" s="7" t="s">
        <v>34</v>
      </c>
      <c r="Q7" s="7" t="s">
        <v>20</v>
      </c>
      <c r="R7" s="7" t="s">
        <v>21</v>
      </c>
      <c r="S7" s="7" t="s">
        <v>22</v>
      </c>
    </row>
    <row r="8" spans="1:19" ht="15.6" x14ac:dyDescent="0.3">
      <c r="A8" s="17">
        <v>43403</v>
      </c>
      <c r="B8" s="1">
        <v>2018</v>
      </c>
      <c r="C8" s="1" t="s">
        <v>71</v>
      </c>
      <c r="D8" s="1" t="s">
        <v>81</v>
      </c>
      <c r="E8" s="1">
        <v>1</v>
      </c>
      <c r="F8" s="1" t="s">
        <v>23</v>
      </c>
      <c r="G8" s="1">
        <v>8</v>
      </c>
      <c r="H8" s="1" t="s">
        <v>15</v>
      </c>
      <c r="I8" s="2">
        <v>318800</v>
      </c>
      <c r="J8" s="3">
        <v>699.75</v>
      </c>
      <c r="K8" s="4">
        <v>455.59128260092888</v>
      </c>
      <c r="L8" s="5" t="s">
        <v>16</v>
      </c>
      <c r="M8" s="1" t="s">
        <v>41</v>
      </c>
      <c r="N8" s="1" t="s">
        <v>43</v>
      </c>
      <c r="O8" s="6">
        <v>20239</v>
      </c>
      <c r="P8" s="1" t="s">
        <v>44</v>
      </c>
      <c r="Q8" s="1" t="s">
        <v>45</v>
      </c>
      <c r="R8" s="1" t="s">
        <v>21</v>
      </c>
      <c r="S8" s="1" t="s">
        <v>22</v>
      </c>
    </row>
    <row r="9" spans="1:19" ht="15.6" x14ac:dyDescent="0.3">
      <c r="A9" s="18">
        <v>43373</v>
      </c>
      <c r="B9" s="7">
        <v>2018</v>
      </c>
      <c r="C9" s="7" t="s">
        <v>71</v>
      </c>
      <c r="D9" s="7" t="s">
        <v>81</v>
      </c>
      <c r="E9" s="7">
        <v>2</v>
      </c>
      <c r="F9" s="7" t="s">
        <v>46</v>
      </c>
      <c r="G9" s="7">
        <v>2</v>
      </c>
      <c r="H9" s="7" t="s">
        <v>15</v>
      </c>
      <c r="I9" s="13">
        <v>249436</v>
      </c>
      <c r="J9" s="9">
        <v>518.37</v>
      </c>
      <c r="K9" s="10">
        <v>481.19297027219937</v>
      </c>
      <c r="L9" s="11" t="s">
        <v>40</v>
      </c>
      <c r="M9" s="7" t="s">
        <v>17</v>
      </c>
      <c r="N9" s="7" t="s">
        <v>47</v>
      </c>
      <c r="O9" s="12">
        <v>30713</v>
      </c>
      <c r="P9" s="7" t="s">
        <v>19</v>
      </c>
      <c r="Q9" s="7" t="s">
        <v>20</v>
      </c>
      <c r="R9" s="7" t="s">
        <v>48</v>
      </c>
      <c r="S9" s="7" t="s">
        <v>22</v>
      </c>
    </row>
    <row r="10" spans="1:19" ht="15.6" x14ac:dyDescent="0.3">
      <c r="A10" s="17">
        <v>43373</v>
      </c>
      <c r="B10" s="1">
        <v>2018</v>
      </c>
      <c r="C10" s="1" t="s">
        <v>71</v>
      </c>
      <c r="D10" s="1" t="s">
        <v>81</v>
      </c>
      <c r="E10" s="1">
        <v>1</v>
      </c>
      <c r="F10" s="1" t="s">
        <v>35</v>
      </c>
      <c r="G10" s="1">
        <v>20</v>
      </c>
      <c r="H10" s="1" t="s">
        <v>15</v>
      </c>
      <c r="I10" s="2">
        <v>316400</v>
      </c>
      <c r="J10" s="3">
        <v>692.14</v>
      </c>
      <c r="K10" s="4">
        <v>457.13294998121768</v>
      </c>
      <c r="L10" s="5" t="s">
        <v>16</v>
      </c>
      <c r="M10" s="1" t="s">
        <v>41</v>
      </c>
      <c r="N10" s="1" t="s">
        <v>49</v>
      </c>
      <c r="O10" s="6">
        <v>23677</v>
      </c>
      <c r="P10" s="1" t="s">
        <v>19</v>
      </c>
      <c r="Q10" s="1" t="s">
        <v>20</v>
      </c>
      <c r="R10" s="1" t="s">
        <v>21</v>
      </c>
      <c r="S10" s="1" t="s">
        <v>22</v>
      </c>
    </row>
    <row r="11" spans="1:19" ht="15.6" x14ac:dyDescent="0.3">
      <c r="A11" s="18">
        <v>43342</v>
      </c>
      <c r="B11" s="7">
        <v>2018</v>
      </c>
      <c r="C11" s="7" t="s">
        <v>71</v>
      </c>
      <c r="D11" s="7" t="s">
        <v>72</v>
      </c>
      <c r="E11" s="7">
        <v>1</v>
      </c>
      <c r="F11" s="7" t="s">
        <v>50</v>
      </c>
      <c r="G11" s="7">
        <v>27</v>
      </c>
      <c r="H11" s="7" t="s">
        <v>51</v>
      </c>
      <c r="I11" s="13">
        <v>332400</v>
      </c>
      <c r="J11" s="9">
        <v>700.53</v>
      </c>
      <c r="K11" s="10">
        <v>474.49788017643783</v>
      </c>
      <c r="L11" s="11" t="s">
        <v>16</v>
      </c>
      <c r="M11" s="7" t="s">
        <v>52</v>
      </c>
      <c r="N11" s="7" t="s">
        <v>42</v>
      </c>
      <c r="O11" s="12">
        <v>24943</v>
      </c>
      <c r="P11" s="7" t="s">
        <v>37</v>
      </c>
      <c r="Q11" s="7" t="s">
        <v>20</v>
      </c>
      <c r="R11" s="7" t="s">
        <v>21</v>
      </c>
      <c r="S11" s="7" t="s">
        <v>22</v>
      </c>
    </row>
    <row r="12" spans="1:19" ht="15.6" x14ac:dyDescent="0.3">
      <c r="A12" s="17">
        <v>43311</v>
      </c>
      <c r="B12" s="1">
        <v>2018</v>
      </c>
      <c r="C12" s="1" t="s">
        <v>71</v>
      </c>
      <c r="D12" s="1" t="s">
        <v>81</v>
      </c>
      <c r="E12" s="1">
        <v>1</v>
      </c>
      <c r="F12" s="1" t="s">
        <v>53</v>
      </c>
      <c r="G12" s="1">
        <v>12</v>
      </c>
      <c r="H12" s="1" t="s">
        <v>15</v>
      </c>
      <c r="I12" s="2">
        <v>311540</v>
      </c>
      <c r="J12" s="3">
        <v>684.14</v>
      </c>
      <c r="K12" s="4">
        <v>455.3746309234952</v>
      </c>
      <c r="L12" s="5" t="s">
        <v>40</v>
      </c>
      <c r="M12" s="1" t="s">
        <v>17</v>
      </c>
      <c r="N12" s="1" t="s">
        <v>30</v>
      </c>
      <c r="O12" s="6">
        <v>30188</v>
      </c>
      <c r="P12" s="1" t="s">
        <v>31</v>
      </c>
      <c r="Q12" s="1" t="s">
        <v>20</v>
      </c>
      <c r="R12" s="1" t="s">
        <v>54</v>
      </c>
      <c r="S12" s="1" t="s">
        <v>22</v>
      </c>
    </row>
    <row r="13" spans="1:19" ht="15.6" x14ac:dyDescent="0.3">
      <c r="A13" s="18">
        <v>43281</v>
      </c>
      <c r="B13" s="7">
        <v>2018</v>
      </c>
      <c r="C13" s="7" t="s">
        <v>71</v>
      </c>
      <c r="D13" s="7" t="s">
        <v>72</v>
      </c>
      <c r="E13" s="7">
        <v>2</v>
      </c>
      <c r="F13" s="7" t="s">
        <v>55</v>
      </c>
      <c r="G13" s="7">
        <v>1</v>
      </c>
      <c r="H13" s="7" t="s">
        <v>15</v>
      </c>
      <c r="I13" s="13">
        <v>236760</v>
      </c>
      <c r="J13" s="9">
        <v>510.8</v>
      </c>
      <c r="K13" s="10">
        <v>463.50822239624119</v>
      </c>
      <c r="L13" s="11" t="s">
        <v>16</v>
      </c>
      <c r="M13" s="7" t="s">
        <v>17</v>
      </c>
      <c r="N13" s="7" t="s">
        <v>42</v>
      </c>
      <c r="O13" s="12">
        <v>22139</v>
      </c>
      <c r="P13" s="7" t="s">
        <v>34</v>
      </c>
      <c r="Q13" s="7" t="s">
        <v>38</v>
      </c>
      <c r="R13" s="7" t="s">
        <v>21</v>
      </c>
      <c r="S13" s="7" t="s">
        <v>22</v>
      </c>
    </row>
    <row r="14" spans="1:19" ht="15.6" x14ac:dyDescent="0.3">
      <c r="A14" s="17">
        <v>43281</v>
      </c>
      <c r="B14" s="1">
        <v>2018</v>
      </c>
      <c r="C14" s="1" t="s">
        <v>71</v>
      </c>
      <c r="D14" s="1" t="s">
        <v>72</v>
      </c>
      <c r="E14" s="1">
        <v>2</v>
      </c>
      <c r="F14" s="1" t="s">
        <v>56</v>
      </c>
      <c r="G14" s="1">
        <v>18</v>
      </c>
      <c r="H14" s="1" t="s">
        <v>15</v>
      </c>
      <c r="I14" s="2">
        <v>520280</v>
      </c>
      <c r="J14" s="3">
        <v>465.92</v>
      </c>
      <c r="K14" s="4">
        <v>1116.6723901098901</v>
      </c>
      <c r="L14" s="5" t="s">
        <v>40</v>
      </c>
      <c r="M14" s="1" t="s">
        <v>29</v>
      </c>
      <c r="N14" s="1" t="s">
        <v>57</v>
      </c>
      <c r="O14" s="6">
        <v>30499</v>
      </c>
      <c r="P14" s="1" t="s">
        <v>34</v>
      </c>
      <c r="Q14" s="1" t="s">
        <v>38</v>
      </c>
      <c r="R14" s="1" t="s">
        <v>21</v>
      </c>
      <c r="S14" s="1" t="s">
        <v>22</v>
      </c>
    </row>
    <row r="15" spans="1:19" ht="15.6" x14ac:dyDescent="0.3">
      <c r="A15" s="18">
        <v>43220</v>
      </c>
      <c r="B15" s="7">
        <v>2018</v>
      </c>
      <c r="C15" s="7" t="s">
        <v>71</v>
      </c>
      <c r="D15" s="7" t="s">
        <v>72</v>
      </c>
      <c r="E15" s="7">
        <v>2</v>
      </c>
      <c r="F15" s="7" t="s">
        <v>58</v>
      </c>
      <c r="G15" s="7">
        <v>13</v>
      </c>
      <c r="H15" s="7" t="s">
        <v>15</v>
      </c>
      <c r="I15" s="13">
        <v>210000</v>
      </c>
      <c r="J15" s="9">
        <v>488.32</v>
      </c>
      <c r="K15" s="10">
        <v>430.04587155963304</v>
      </c>
      <c r="L15" s="11" t="s">
        <v>40</v>
      </c>
      <c r="M15" s="7" t="s">
        <v>41</v>
      </c>
      <c r="N15" s="7" t="s">
        <v>59</v>
      </c>
      <c r="O15" s="12">
        <v>24558</v>
      </c>
      <c r="P15" s="7" t="s">
        <v>34</v>
      </c>
      <c r="Q15" s="7" t="s">
        <v>20</v>
      </c>
      <c r="R15" s="7" t="s">
        <v>21</v>
      </c>
      <c r="S15" s="7" t="s">
        <v>22</v>
      </c>
    </row>
    <row r="16" spans="1:19" ht="15.6" x14ac:dyDescent="0.3">
      <c r="A16" s="17">
        <v>43220</v>
      </c>
      <c r="B16" s="1">
        <v>2018</v>
      </c>
      <c r="C16" s="1" t="s">
        <v>71</v>
      </c>
      <c r="D16" s="1" t="s">
        <v>72</v>
      </c>
      <c r="E16" s="1">
        <v>2</v>
      </c>
      <c r="F16" s="1" t="s">
        <v>58</v>
      </c>
      <c r="G16" s="1">
        <v>23</v>
      </c>
      <c r="H16" s="1" t="s">
        <v>15</v>
      </c>
      <c r="I16" s="2">
        <v>221479.28</v>
      </c>
      <c r="J16" s="15">
        <v>460.92</v>
      </c>
      <c r="K16" s="4">
        <v>480.51566432352683</v>
      </c>
      <c r="L16" s="5" t="s">
        <v>16</v>
      </c>
      <c r="M16" s="1" t="s">
        <v>17</v>
      </c>
      <c r="N16" s="1" t="s">
        <v>60</v>
      </c>
      <c r="O16" s="6">
        <v>29290</v>
      </c>
      <c r="P16" s="1" t="s">
        <v>37</v>
      </c>
      <c r="Q16" s="1" t="s">
        <v>20</v>
      </c>
      <c r="R16" s="1" t="s">
        <v>21</v>
      </c>
      <c r="S16" s="1" t="s">
        <v>22</v>
      </c>
    </row>
    <row r="17" spans="1:19" ht="15.6" x14ac:dyDescent="0.3">
      <c r="A17" s="18">
        <v>43220</v>
      </c>
      <c r="B17" s="7">
        <v>2018</v>
      </c>
      <c r="C17" s="7" t="s">
        <v>71</v>
      </c>
      <c r="D17" s="7" t="s">
        <v>72</v>
      </c>
      <c r="E17" s="7">
        <v>2</v>
      </c>
      <c r="F17" s="7" t="s">
        <v>58</v>
      </c>
      <c r="G17" s="7">
        <v>2</v>
      </c>
      <c r="H17" s="7" t="s">
        <v>15</v>
      </c>
      <c r="I17" s="13">
        <v>239903.6</v>
      </c>
      <c r="J17" s="9">
        <v>496.74</v>
      </c>
      <c r="K17" s="10">
        <v>482.95607359987116</v>
      </c>
      <c r="L17" s="11" t="s">
        <v>16</v>
      </c>
      <c r="M17" s="7" t="s">
        <v>17</v>
      </c>
      <c r="N17" s="7" t="s">
        <v>42</v>
      </c>
      <c r="O17" s="12">
        <v>20924</v>
      </c>
      <c r="P17" s="7" t="s">
        <v>37</v>
      </c>
      <c r="Q17" s="7" t="s">
        <v>20</v>
      </c>
      <c r="R17" s="7" t="s">
        <v>21</v>
      </c>
      <c r="S17" s="7" t="s">
        <v>22</v>
      </c>
    </row>
    <row r="18" spans="1:19" ht="15.6" x14ac:dyDescent="0.3">
      <c r="A18" s="17">
        <v>43189</v>
      </c>
      <c r="B18" s="1">
        <v>2018</v>
      </c>
      <c r="C18" s="1" t="s">
        <v>71</v>
      </c>
      <c r="D18" s="1" t="s">
        <v>81</v>
      </c>
      <c r="E18" s="1">
        <v>2</v>
      </c>
      <c r="F18" s="1" t="s">
        <v>61</v>
      </c>
      <c r="G18" s="1">
        <v>9</v>
      </c>
      <c r="H18" s="1" t="s">
        <v>51</v>
      </c>
      <c r="I18" s="2">
        <v>369248.04</v>
      </c>
      <c r="J18" s="3">
        <v>455.94</v>
      </c>
      <c r="K18" s="4">
        <v>809.86103434662448</v>
      </c>
      <c r="L18" s="5" t="s">
        <v>16</v>
      </c>
      <c r="M18" s="1" t="s">
        <v>62</v>
      </c>
      <c r="N18" s="1" t="s">
        <v>59</v>
      </c>
      <c r="O18" s="6">
        <v>32897</v>
      </c>
      <c r="P18" s="1" t="s">
        <v>34</v>
      </c>
      <c r="Q18" s="1" t="s">
        <v>32</v>
      </c>
      <c r="R18" s="1" t="s">
        <v>21</v>
      </c>
      <c r="S18" s="1" t="s">
        <v>22</v>
      </c>
    </row>
    <row r="19" spans="1:19" ht="15.6" x14ac:dyDescent="0.3">
      <c r="A19" s="22">
        <v>43130</v>
      </c>
      <c r="B19" s="23">
        <v>2018</v>
      </c>
      <c r="C19" s="23" t="s">
        <v>71</v>
      </c>
      <c r="D19" s="23" t="s">
        <v>72</v>
      </c>
      <c r="E19" s="23">
        <v>2</v>
      </c>
      <c r="F19" s="23" t="s">
        <v>50</v>
      </c>
      <c r="G19" s="23">
        <v>15</v>
      </c>
      <c r="H19" s="23" t="s">
        <v>15</v>
      </c>
      <c r="I19" s="24">
        <v>507800</v>
      </c>
      <c r="J19" s="25">
        <v>456.03</v>
      </c>
      <c r="K19" s="26">
        <v>1113.523233120628</v>
      </c>
      <c r="L19" s="27" t="s">
        <v>40</v>
      </c>
      <c r="M19" s="23" t="s">
        <v>63</v>
      </c>
      <c r="N19" s="23" t="s">
        <v>64</v>
      </c>
      <c r="O19" s="28">
        <v>29706</v>
      </c>
      <c r="P19" s="23" t="s">
        <v>65</v>
      </c>
      <c r="Q19" s="23" t="s">
        <v>20</v>
      </c>
      <c r="R19" s="23" t="s">
        <v>21</v>
      </c>
      <c r="S19" s="23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6724-165A-49E9-8105-82003BD5160A}">
  <dimension ref="A1:D11"/>
  <sheetViews>
    <sheetView tabSelected="1" workbookViewId="0">
      <selection activeCell="J11" sqref="J11"/>
    </sheetView>
  </sheetViews>
  <sheetFormatPr defaultRowHeight="14.4" x14ac:dyDescent="0.3"/>
  <cols>
    <col min="1" max="1" width="17.21875" bestFit="1" customWidth="1"/>
    <col min="2" max="2" width="18.6640625" bestFit="1" customWidth="1"/>
    <col min="3" max="4" width="17" bestFit="1" customWidth="1"/>
  </cols>
  <sheetData>
    <row r="1" spans="1:4" ht="15.6" x14ac:dyDescent="0.3">
      <c r="A1" s="29" t="s">
        <v>11</v>
      </c>
      <c r="B1" s="29" t="s">
        <v>83</v>
      </c>
    </row>
    <row r="2" spans="1:4" ht="15.6" x14ac:dyDescent="0.3">
      <c r="A2" s="29" t="s">
        <v>8</v>
      </c>
      <c r="B2" s="29" t="s">
        <v>83</v>
      </c>
    </row>
    <row r="4" spans="1:4" x14ac:dyDescent="0.3">
      <c r="A4" s="35" t="s">
        <v>85</v>
      </c>
      <c r="B4" s="35" t="s">
        <v>70</v>
      </c>
      <c r="C4" s="30"/>
      <c r="D4" s="30"/>
    </row>
    <row r="5" spans="1:4" x14ac:dyDescent="0.3">
      <c r="A5" s="35" t="s">
        <v>84</v>
      </c>
      <c r="B5" s="30">
        <v>1</v>
      </c>
      <c r="C5" s="30">
        <v>2</v>
      </c>
      <c r="D5" s="30" t="s">
        <v>82</v>
      </c>
    </row>
    <row r="6" spans="1:4" ht="15.6" x14ac:dyDescent="0.3">
      <c r="A6" s="31" t="s">
        <v>71</v>
      </c>
      <c r="B6" s="32">
        <v>1494140</v>
      </c>
      <c r="C6" s="32">
        <v>2756226.92</v>
      </c>
      <c r="D6" s="36">
        <v>4250366.92</v>
      </c>
    </row>
    <row r="7" spans="1:4" ht="15.6" x14ac:dyDescent="0.3">
      <c r="A7" s="31" t="s">
        <v>73</v>
      </c>
      <c r="B7" s="32"/>
      <c r="C7" s="32">
        <v>171760</v>
      </c>
      <c r="D7" s="36">
        <v>171760</v>
      </c>
    </row>
    <row r="8" spans="1:4" ht="15.6" x14ac:dyDescent="0.3">
      <c r="A8" s="31" t="s">
        <v>75</v>
      </c>
      <c r="B8" s="32"/>
      <c r="C8" s="32">
        <v>537609.05000000005</v>
      </c>
      <c r="D8" s="36">
        <v>537609.05000000005</v>
      </c>
    </row>
    <row r="9" spans="1:4" ht="15.6" x14ac:dyDescent="0.3">
      <c r="A9" s="31" t="s">
        <v>79</v>
      </c>
      <c r="B9" s="32"/>
      <c r="C9" s="32">
        <v>212539.8</v>
      </c>
      <c r="D9" s="36">
        <v>212539.8</v>
      </c>
    </row>
    <row r="10" spans="1:4" ht="15.6" x14ac:dyDescent="0.3">
      <c r="A10" s="31" t="s">
        <v>77</v>
      </c>
      <c r="B10" s="32"/>
      <c r="C10" s="32">
        <v>244662.77</v>
      </c>
      <c r="D10" s="36">
        <v>244662.77</v>
      </c>
    </row>
    <row r="11" spans="1:4" ht="15.6" x14ac:dyDescent="0.3">
      <c r="A11" s="33" t="s">
        <v>82</v>
      </c>
      <c r="B11" s="34">
        <v>1494140</v>
      </c>
      <c r="C11" s="34">
        <v>3922798.5399999996</v>
      </c>
      <c r="D11" s="34">
        <v>5416938.5399999991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2018</vt:lpstr>
      <vt:lpstr>Dinamica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Facanali</dc:creator>
  <cp:lastModifiedBy>Wesley Facanali</cp:lastModifiedBy>
  <dcterms:created xsi:type="dcterms:W3CDTF">2023-07-12T13:55:17Z</dcterms:created>
  <dcterms:modified xsi:type="dcterms:W3CDTF">2023-07-12T14:47:15Z</dcterms:modified>
</cp:coreProperties>
</file>