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ohQiTongWes\Desktop\Work Stuff\11. IFX-NP Collab\"/>
    </mc:Choice>
  </mc:AlternateContent>
  <xr:revisionPtr revIDLastSave="0" documentId="13_ncr:1_{7F7997FB-42DA-4DAA-B99A-0FEB5E4417E4}" xr6:coauthVersionLast="47" xr6:coauthVersionMax="47" xr10:uidLastSave="{00000000-0000-0000-0000-000000000000}"/>
  <bookViews>
    <workbookView xWindow="-108" yWindow="-108" windowWidth="23256" windowHeight="13896" xr2:uid="{78F72B4C-A7F6-4BAF-99B1-49EC457E3FE1}"/>
  </bookViews>
  <sheets>
    <sheet name="Overview" sheetId="1" r:id="rId1"/>
    <sheet name="Project Team - Timeline" sheetId="7" r:id="rId2"/>
    <sheet name="Project Info" sheetId="11" r:id="rId3"/>
    <sheet name="Contribution in-kind" sheetId="12" r:id="rId4"/>
  </sheets>
  <externalReferences>
    <externalReference r:id="rId5"/>
  </externalReferences>
  <definedNames>
    <definedName name="CostCentre_Name">'[1]Config panel'!$A$2:$A$32</definedName>
    <definedName name="Fund_Name">'[1]Config panel'!$G$2:$G$21</definedName>
    <definedName name="RevenueCat_Value">'[1]List of accts-SpendCat CT'!$A$118:$E$119</definedName>
    <definedName name="Spend_Cat_Value">'[1]List of accts-SpendCat CT'!$A$1:$E$116</definedName>
    <definedName name="SpendCAT_Desc_CAPEX">'[1]List of accts-SpendCat CT'!$A$3:$A$14</definedName>
    <definedName name="SpendCAT_Desc_EOM">'[1]List of accts-SpendCat CT'!$A$19:$A$21</definedName>
    <definedName name="SpendCAT_Desc_OOE">'[1]List of accts-SpendCat CT'!$A$25:$A$113</definedName>
    <definedName name="WD_Dept_ID">'[1]Config panel'!#REF!</definedName>
    <definedName name="WD_Fund_ID">'[1]Config panel'!$G$2:$H$21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7" l="1"/>
  <c r="A11" i="7"/>
  <c r="A9" i="7"/>
  <c r="B11" i="7" l="1"/>
  <c r="K34" i="1"/>
  <c r="K30" i="11" l="1"/>
  <c r="K27" i="11"/>
  <c r="K24" i="11"/>
  <c r="K21" i="11"/>
  <c r="K18" i="11"/>
  <c r="K15" i="11"/>
  <c r="K12" i="11"/>
  <c r="K9" i="11"/>
  <c r="K6" i="11"/>
  <c r="K45" i="1" l="1"/>
  <c r="K41" i="1"/>
  <c r="K30" i="1"/>
  <c r="K39" i="1" l="1"/>
  <c r="K26" i="1"/>
</calcChain>
</file>

<file path=xl/sharedStrings.xml><?xml version="1.0" encoding="utf-8"?>
<sst xmlns="http://schemas.openxmlformats.org/spreadsheetml/2006/main" count="150" uniqueCount="98">
  <si>
    <t>Proposal Title</t>
  </si>
  <si>
    <t>Urban Solutions and Sustainability</t>
  </si>
  <si>
    <t>Total Project Value ($)</t>
  </si>
  <si>
    <t>RIE2025 - Domains</t>
  </si>
  <si>
    <t>Project Duration ( Months )</t>
  </si>
  <si>
    <t>Remarks</t>
  </si>
  <si>
    <t>Name</t>
  </si>
  <si>
    <t>Background IP</t>
  </si>
  <si>
    <t>Company Name</t>
  </si>
  <si>
    <t>Designation</t>
  </si>
  <si>
    <t>Salutation</t>
  </si>
  <si>
    <t>Area of Expertise</t>
  </si>
  <si>
    <t>Collaborator Responsibility and project contribution</t>
  </si>
  <si>
    <t>Q1</t>
  </si>
  <si>
    <t>Q2</t>
  </si>
  <si>
    <t>Q3</t>
  </si>
  <si>
    <t>Q4</t>
  </si>
  <si>
    <t>Year 1</t>
  </si>
  <si>
    <t>Year 2</t>
  </si>
  <si>
    <t>Project - Intermediate Milestones</t>
  </si>
  <si>
    <t>Students - Intermediate Milestones</t>
  </si>
  <si>
    <t>Collaborators - Intermediate Milestones</t>
  </si>
  <si>
    <t>~ End of Page ~</t>
  </si>
  <si>
    <t>Mr</t>
  </si>
  <si>
    <t>Dr</t>
  </si>
  <si>
    <t>MNC</t>
  </si>
  <si>
    <t>Company Type</t>
  </si>
  <si>
    <t>NP - Grant Management - Proposal Template ( Oct'21 )</t>
  </si>
  <si>
    <t>ABSTRACT</t>
  </si>
  <si>
    <t>Word Count</t>
  </si>
  <si>
    <t>References</t>
  </si>
  <si>
    <t>Section 3 - Project Team &amp; Time Line</t>
  </si>
  <si>
    <t>Company name and type  auto-populate from Section 1 - Overview
For classification of Company Type, refer to NOTES page.</t>
  </si>
  <si>
    <t>Auto populate from Section 2 - Budget</t>
  </si>
  <si>
    <t>PROPOSAL DETAILS</t>
  </si>
  <si>
    <t>SCOPE OF PROJECT</t>
  </si>
  <si>
    <t>PROJECT DELIVERABLES</t>
  </si>
  <si>
    <t>EXTERNAL COLLABORATOR(S)</t>
  </si>
  <si>
    <t>TIME LINE</t>
  </si>
  <si>
    <t>Section 4 - Project Information</t>
  </si>
  <si>
    <t>What's your PATH TO MARKET? - Describe your PATH TO MARKET by major initiatives, measure of success and timing to market for your idea.</t>
  </si>
  <si>
    <t>What's your COMPETITIVE EDGES of your IDEA? - Describe your COMPETITIVE EDGES by identifying the key benefit and key differentiator. Compare them with your competitors.</t>
  </si>
  <si>
    <r>
      <rPr>
        <b/>
        <sz val="12"/>
        <color theme="1"/>
        <rFont val="Calibri"/>
        <family val="2"/>
        <scheme val="minor"/>
      </rPr>
      <t>Who's on your TEAM? - Describe the strength of your team by referring to its skills, commitment and synergy.</t>
    </r>
    <r>
      <rPr>
        <sz val="12"/>
        <color theme="1"/>
        <rFont val="Calibri"/>
        <family val="2"/>
        <scheme val="minor"/>
      </rPr>
      <t xml:space="preserve">
</t>
    </r>
  </si>
  <si>
    <t>Describe the Novelty of your IDEA. Justify by IP and market scanning.</t>
  </si>
  <si>
    <t>Others</t>
  </si>
  <si>
    <t>As the objective of the RIE2025 grant is to develop commercial products, systems and applications using IP from the local universities, research institutes and Polytechnics and ITE, please be informed that applicants should not propose projects that use IPs created outside of Singapore.</t>
  </si>
  <si>
    <t xml:space="preserve">If a company's background IP(s) is/are invovled, please provide the exact details.   List down the patent reference number(s) if available. </t>
  </si>
  <si>
    <r>
      <t xml:space="preserve">Company Type
</t>
    </r>
    <r>
      <rPr>
        <i/>
        <sz val="8"/>
        <color theme="1"/>
        <rFont val="Calibri"/>
        <family val="2"/>
        <scheme val="minor"/>
      </rPr>
      <t>Auto-populate from Overview</t>
    </r>
  </si>
  <si>
    <r>
      <t>Company Name</t>
    </r>
    <r>
      <rPr>
        <i/>
        <sz val="8"/>
        <color theme="1"/>
        <rFont val="Calibri"/>
        <family val="2"/>
        <scheme val="minor"/>
      </rPr>
      <t xml:space="preserve">
Auto-populate from Overview</t>
    </r>
  </si>
  <si>
    <t>* Relevant to NP Capability Development Grant</t>
  </si>
  <si>
    <t>Please select …</t>
  </si>
  <si>
    <t xml:space="preserve">What is the idea of the project about and it's impact and significance ? </t>
  </si>
  <si>
    <t xml:space="preserve">The Commercial Problem and Opportunity. What are the field of application ? </t>
  </si>
  <si>
    <t>Users and Customers. Who are the potential licensees ?</t>
  </si>
  <si>
    <t>Describe the Technology Readiness Level of the project before and after.</t>
  </si>
  <si>
    <t>N.A.</t>
  </si>
  <si>
    <t>UEN</t>
  </si>
  <si>
    <t>Contribution Cash $</t>
  </si>
  <si>
    <t>Contribution In-Kind $</t>
  </si>
  <si>
    <t>NP - Grant Management - Proposal Template (  July 24 ) v2.5</t>
  </si>
  <si>
    <t>Automotive Battery Thermal Runaway Prediction</t>
  </si>
  <si>
    <t xml:space="preserve">Infineon Technologies </t>
  </si>
  <si>
    <t>Provide microcontrollers and batteries</t>
  </si>
  <si>
    <t>Wesley Poh</t>
  </si>
  <si>
    <t>System Architect</t>
  </si>
  <si>
    <t>AI Application Engineer</t>
  </si>
  <si>
    <t>Testing phase and data generation</t>
  </si>
  <si>
    <t>Data collection and processing</t>
  </si>
  <si>
    <t>Model development and hardware integration</t>
  </si>
  <si>
    <t>Processing of data</t>
  </si>
  <si>
    <t>Undertake training on software and equipment operations</t>
  </si>
  <si>
    <t>Conduct testing and data generation</t>
  </si>
  <si>
    <t>Thermal runaway poses a significant safety and financial risk in EVs, leading to recalls, reputational damage, and consumer hesitancy. This project addresses this by enabling early prediction of battery failures, reducing costly incidents and enhancing EV reliability. Applications span automotive, energy storage, and aerospace industries, where LIB safety is critical. By integrating prognostic algorithms into BMS, manufacturers can offer safer, more competitive products, unlocking market growth and accelerating the transition to sustainable transportation.</t>
  </si>
  <si>
    <t>Potential licensees include EV manufacturers, battery producers, and BMS developers. Fleet operators and energy storage system providers also stand to benefit. By licensing prognostic algorithms, these stakeholders can enhance product safety, reduce warranty costs, and gain a competitive edge. Additionally, regulatory bodies and insurance companies may adopt these solutions to improve safety standards and risk assessments in the EV ecosystem.</t>
  </si>
  <si>
    <t>Our novelty lies in combining cycling data analysis with machine learning to predict thermal runaway precursors. Market scanning reveals no existing solutions offering such predictive capabilities. Patent-pending algorithms ensure IP protection, while our approach addresses a critical gap in battery safety, positioning us as pioneers in this space.</t>
  </si>
  <si>
    <t>Applied AI and Energy Storage Systems</t>
  </si>
  <si>
    <t>197000667M</t>
  </si>
  <si>
    <t>Project Lead</t>
  </si>
  <si>
    <t>Battery Management Systems</t>
  </si>
  <si>
    <t>Robert Tan</t>
  </si>
  <si>
    <t>Technical Consultant</t>
  </si>
  <si>
    <t>- Dr Wesley Poh: Specialises in applied AI and energy storage systems
- Mr Robert Tan: Specialises in BMS
- Dr Zhu Tai Xiu
- Mr Benjamin Wing
- Ms Jaseema Banu</t>
  </si>
  <si>
    <t>The widespread adoption of lithium-ion batteries (LIBs) in electric vehicles (EVs) is impeded by safety risks, particularly thermal runaway. While battery management systems (BMSs) detect failures reactively, proactive prediction of thermal runaway remains a critical unmet need. This project aims to develop prognostic capabilities by leveraging cycling data—voltage, current, and temperature—to identify precursors to thermal runaway.
Using a cycling chamber/tester, LIBs will undergo rigorous charge/discharge tests under unfavourable environmental conditions, including accelerated aging and abusive loading, to induce degradation. A high-resolution time-series dataset will capture electrochemical evolution leading to failure. Machine learning models will analyse this data to detect subtle non-linear anomalies in voltage relaxation and internal resistance, enabling early prediction of thermal runaway.
The outcomes include: (1) A comprehensive dataset linking cycling parameters to thermal runaway precursors, (2) A machine learning framework for early failure prediction, and (3) Integration of prognostic algorithms into BMS architectures to isolate at-risk cells pre-emptively. This work will enhance operational safety, mitigate catastrophic failures, and advance the reliability of LIBs in automotive applications.</t>
  </si>
  <si>
    <t>Battery chamber and cycler set-up. Equipment and software training.</t>
  </si>
  <si>
    <t>Battery chamber and cycler set-up. Provide software training.</t>
  </si>
  <si>
    <t>Assist in model development. Prepare report deliverables.</t>
  </si>
  <si>
    <t>Thermal runaway remains a major barrier to lithium-ion battery (LIB) adoption in electric vehicles (EVs). Current battery management systems (BMSs) only react to failures—this project pioneers prognostic capabilities to predict thermal runaway before irreversible damage occurs. By identifying early warning signals in cycling data and integrating machine learning into the BMS, pre-emptive safety actions can be enabled. This breakthrough will mitigate catastrophic failures, enhance EV safety, and accelerate consumer confidence in sustainable transportation—directly supporting global decarbonisation goals.</t>
  </si>
  <si>
    <t>Our competitive edge lies in proactive thermal runaway prediction, unlike competitors who focus on reactive detection. By leveraging machine learning to analyse subtle anomalies in battery cycling data, we enable early intervention, reducing catastrophic failures. This contrasts with traditional BMS, which only respond to overt symptoms. Our solution integrates seamlessly into existing BMS architectures, offering a cost-effective, scalable safety enhancement that outperforms current diagnostic-only systems.</t>
  </si>
  <si>
    <t>Pre-project: TRL 3 (proof-of-concept demonstrated in lab). Post-project: TRL 5 (validated in relevant environment). By completing rigorous testing and algorithm development, we will advance to a stage where the technology can be prototyped and integrated into embedded battery systems, paving the way for pilot testing with industry partners.</t>
  </si>
  <si>
    <r>
      <rPr>
        <b/>
        <sz val="12"/>
        <color theme="1"/>
        <rFont val="Calibri"/>
        <family val="2"/>
        <scheme val="minor"/>
      </rPr>
      <t>[1]</t>
    </r>
    <r>
      <rPr>
        <sz val="12"/>
        <color theme="1"/>
        <rFont val="Calibri"/>
        <family val="2"/>
        <scheme val="minor"/>
      </rPr>
      <t xml:space="preserve"> “Analysis and key findings from real-world electric vehicle field data” (URL: https://doi.org/10.1016/j.joule.2023.07.018)
</t>
    </r>
    <r>
      <rPr>
        <b/>
        <sz val="12"/>
        <color theme="1"/>
        <rFont val="Calibri"/>
        <family val="2"/>
        <scheme val="minor"/>
      </rPr>
      <t>[2]</t>
    </r>
    <r>
      <rPr>
        <sz val="12"/>
        <color theme="1"/>
        <rFont val="Calibri"/>
        <family val="2"/>
        <scheme val="minor"/>
      </rPr>
      <t xml:space="preserve"> “A critical review of thermal runaway prediction and early-warning methods for lithium-ion batteries” (URL: https://doi.org/10.34133/energymatadv.0008)</t>
    </r>
  </si>
  <si>
    <r>
      <rPr>
        <b/>
        <sz val="12"/>
        <color theme="1"/>
        <rFont val="Calibri"/>
        <family val="2"/>
        <scheme val="minor"/>
      </rPr>
      <t>1.</t>
    </r>
    <r>
      <rPr>
        <sz val="12"/>
        <color theme="1"/>
        <rFont val="Calibri"/>
        <family val="2"/>
        <scheme val="minor"/>
      </rPr>
      <t xml:space="preserve"> Data Collection: Build a time-stamped CSV database of voltage, current, temperature, and capacity profiles for battery cells.
</t>
    </r>
    <r>
      <rPr>
        <b/>
        <sz val="12"/>
        <color theme="1"/>
        <rFont val="Calibri"/>
        <family val="2"/>
        <scheme val="minor"/>
      </rPr>
      <t>2.</t>
    </r>
    <r>
      <rPr>
        <sz val="12"/>
        <color theme="1"/>
        <rFont val="Calibri"/>
        <family val="2"/>
        <scheme val="minor"/>
      </rPr>
      <t xml:space="preserve"> Data Processing: Clean, preprocess, and extract features for machine learning model input.
</t>
    </r>
    <r>
      <rPr>
        <b/>
        <sz val="12"/>
        <color theme="1"/>
        <rFont val="Calibri"/>
        <family val="2"/>
        <scheme val="minor"/>
      </rPr>
      <t>3.</t>
    </r>
    <r>
      <rPr>
        <sz val="12"/>
        <color theme="1"/>
        <rFont val="Calibri"/>
        <family val="2"/>
        <scheme val="minor"/>
      </rPr>
      <t xml:space="preserve"> Model Development: Train and compare predictive models while documenting model performance.
</t>
    </r>
    <r>
      <rPr>
        <b/>
        <sz val="12"/>
        <color theme="1"/>
        <rFont val="Calibri"/>
        <family val="2"/>
        <scheme val="minor"/>
      </rPr>
      <t>4.</t>
    </r>
    <r>
      <rPr>
        <sz val="12"/>
        <color theme="1"/>
        <rFont val="Calibri"/>
        <family val="2"/>
        <scheme val="minor"/>
      </rPr>
      <t xml:space="preserve"> Hardware Integration: Deploy the finalised models into Infineon BMS hardware for commercial EV usage.
</t>
    </r>
    <r>
      <rPr>
        <b/>
        <sz val="12"/>
        <color theme="1"/>
        <rFont val="Calibri"/>
        <family val="2"/>
        <scheme val="minor"/>
      </rPr>
      <t>5.</t>
    </r>
    <r>
      <rPr>
        <sz val="12"/>
        <color theme="1"/>
        <rFont val="Calibri"/>
        <family val="2"/>
        <scheme val="minor"/>
      </rPr>
      <t xml:space="preserve"> Final Report: Deliver a project report summarising methods, implementation, and results.</t>
    </r>
  </si>
  <si>
    <t>Major initiatives include: 1) Partnering with BMS developers for integration, 2) Licensing algorithms to EV manufacturers, and 3) Collaborating with regulatory bodies for adoption. Success will be measured by pilot deployments and licensing agreements. Timing to market: 18-24 months post-project completion, leveraging industry partnerships and validation testing.</t>
  </si>
  <si>
    <t>Item</t>
  </si>
  <si>
    <t>Cost (S$)</t>
  </si>
  <si>
    <t>Knowledge transfer on the project (1 x E1 BMS training - 10hrs , 1x EIS demo training - 21 hrs) - Total 31 hrs</t>
  </si>
  <si>
    <t>Contribution in-kind (breakdown):</t>
  </si>
  <si>
    <t>EIS demo (consisting of 1x AURIX TFT kit with PSOC-4 SPM, 2x TLE9018 evaluation board)</t>
  </si>
  <si>
    <r>
      <t xml:space="preserve">The primary objective is to conduct rigorous testing to gather datasets for developing a predictive model capable of identifying early warning signs (precursors) of thermal runaway in lithium-ion cells before catastrophic failure occurs. The project will utilise controlled battery cycling to induce degradation and capture high-resolution electrochemical data for analysis, as elaborated below.
</t>
    </r>
    <r>
      <rPr>
        <b/>
        <sz val="11"/>
        <color theme="1"/>
        <rFont val="Calibri"/>
        <family val="2"/>
        <scheme val="minor"/>
      </rPr>
      <t>i) Experimental Set-Up and Safety</t>
    </r>
    <r>
      <rPr>
        <sz val="11"/>
        <color theme="1"/>
        <rFont val="Calibri"/>
        <family val="2"/>
        <scheme val="minor"/>
      </rPr>
      <t xml:space="preserve">
- Test Bench Construction: Set-up of battery cyclers (Chroma &amp; NGI) and environmental chambers.
- Sensor Integration: Installation of thermocouples, voltage sensors, and strain gauges (if monitoring swelling) on target cells.
- Safety Protocols: Implementation of containment vessels and fire suppression systems to manage intentional or accidental thermal events during testing.
</t>
    </r>
    <r>
      <rPr>
        <b/>
        <sz val="11"/>
        <color theme="1"/>
        <rFont val="Calibri"/>
        <family val="2"/>
        <scheme val="minor"/>
      </rPr>
      <t>ii) Data Generation (Cycling Regimes)</t>
    </r>
    <r>
      <rPr>
        <sz val="11"/>
        <color theme="1"/>
        <rFont val="Calibri"/>
        <family val="2"/>
        <scheme val="minor"/>
      </rPr>
      <t xml:space="preserve">
- Baseline Characterisation: Perform initial capacity and impedance checks on fresh cells.
- Accelerated Aging: Subject cells to high C-rate cycling and elevated temperatures to accelerate degradation.
- Abuse/Trigger Testing*: Apply controlled overcharge or overheating protocols to push cells toward the “onset” of thermal runaway, capturing near-failure data. *</t>
    </r>
    <r>
      <rPr>
        <i/>
        <sz val="11"/>
        <color theme="1"/>
        <rFont val="Calibri"/>
        <family val="2"/>
        <scheme val="minor"/>
      </rPr>
      <t xml:space="preserve">Constraint: Testing will cease immediately upon detection of thermal runaway initiation (venting or rapid temperature rise) to preserve data integrity.
</t>
    </r>
    <r>
      <rPr>
        <sz val="11"/>
        <color theme="1"/>
        <rFont val="Calibri"/>
        <family val="2"/>
        <scheme val="minor"/>
      </rPr>
      <t xml:space="preserve">
</t>
    </r>
    <r>
      <rPr>
        <b/>
        <sz val="11"/>
        <color theme="1"/>
        <rFont val="Calibri"/>
        <family val="2"/>
        <scheme val="minor"/>
      </rPr>
      <t>iii) Data Analysis and Modelling</t>
    </r>
    <r>
      <rPr>
        <sz val="11"/>
        <color theme="1"/>
        <rFont val="Calibri"/>
        <family val="2"/>
        <scheme val="minor"/>
      </rPr>
      <t xml:space="preserve">
- Extract key features from raw battery data, such as coulombic efficiency trends, differential voltage analysis, and temperature rate of change. These will be used to develop machine learning models for predicting thermal runaway precursors.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</si>
</sst>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809]* #,##0.00_-;\-[$$-4809]* #,##0.00_-;_-[$$-4809]* &quot;-&quot;??_-;_-@_-"/>
    <numFmt numFmtId="165" formatCode="_(* #,##0.00_);_(* \(#,##0.00\);_(* &quot;-&quot;??_);_(@_)"/>
  </numFmts>
  <fonts count="14" x14ac:knownFonts="1">
    <font>
      <sz val="11"/>
      <color theme="1"/>
      <name val="Calibri"/>
      <family val="2"/>
      <scheme val="minor"/>
    </font>
    <font>
      <b/>
      <sz val="11"/>
      <color theme="1"/>
      <name val="Calibri"/>
      <family val="2"/>
      <scheme val="minor"/>
    </font>
    <font>
      <b/>
      <sz val="14"/>
      <color theme="1"/>
      <name val="Calibri"/>
      <family val="2"/>
      <scheme val="minor"/>
    </font>
    <font>
      <i/>
      <sz val="10"/>
      <color theme="1"/>
      <name val="Calibri"/>
      <family val="2"/>
      <scheme val="minor"/>
    </font>
    <font>
      <sz val="11"/>
      <color theme="1"/>
      <name val="Calibri"/>
      <family val="2"/>
      <scheme val="minor"/>
    </font>
    <font>
      <sz val="11"/>
      <color rgb="FFFF0000"/>
      <name val="Calibri"/>
      <family val="2"/>
      <scheme val="minor"/>
    </font>
    <font>
      <b/>
      <sz val="12"/>
      <color theme="1"/>
      <name val="Calibri"/>
      <family val="2"/>
      <scheme val="minor"/>
    </font>
    <font>
      <sz val="12"/>
      <color theme="1"/>
      <name val="Calibri"/>
      <family val="2"/>
      <scheme val="minor"/>
    </font>
    <font>
      <i/>
      <sz val="9"/>
      <color theme="1"/>
      <name val="Calibri"/>
      <family val="2"/>
      <scheme val="minor"/>
    </font>
    <font>
      <b/>
      <u/>
      <sz val="14"/>
      <color theme="1"/>
      <name val="Calibri"/>
      <family val="2"/>
      <scheme val="minor"/>
    </font>
    <font>
      <sz val="10"/>
      <name val="Arial"/>
      <family val="2"/>
    </font>
    <font>
      <i/>
      <sz val="8"/>
      <color theme="1"/>
      <name val="Calibri"/>
      <family val="2"/>
      <scheme val="minor"/>
    </font>
    <font>
      <i/>
      <sz val="11"/>
      <color theme="1"/>
      <name val="Calibri"/>
      <family val="2"/>
      <scheme val="minor"/>
    </font>
    <font>
      <b/>
      <i/>
      <sz val="12"/>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4">
    <xf numFmtId="0" fontId="0" fillId="0" borderId="0"/>
    <xf numFmtId="165" fontId="10"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cellStyleXfs>
  <cellXfs count="99">
    <xf numFmtId="0" fontId="0" fillId="0" borderId="0" xfId="0"/>
    <xf numFmtId="0" fontId="2" fillId="2" borderId="0" xfId="0" applyFont="1" applyFill="1"/>
    <xf numFmtId="0" fontId="0" fillId="2" borderId="0" xfId="0" applyFill="1"/>
    <xf numFmtId="0" fontId="9" fillId="2" borderId="0" xfId="0" applyFont="1" applyFill="1"/>
    <xf numFmtId="0" fontId="6" fillId="2" borderId="0" xfId="0" applyFont="1" applyFill="1"/>
    <xf numFmtId="0" fontId="0" fillId="2" borderId="1" xfId="0" applyFill="1" applyBorder="1"/>
    <xf numFmtId="0" fontId="8" fillId="2" borderId="0" xfId="0" applyFont="1" applyFill="1"/>
    <xf numFmtId="0" fontId="0" fillId="2" borderId="3" xfId="0" applyFill="1" applyBorder="1"/>
    <xf numFmtId="0" fontId="0" fillId="2"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left" vertical="top"/>
    </xf>
    <xf numFmtId="0" fontId="0" fillId="2" borderId="1" xfId="0" applyFill="1" applyBorder="1" applyAlignment="1">
      <alignment wrapText="1"/>
    </xf>
    <xf numFmtId="0" fontId="6" fillId="2" borderId="0" xfId="0" applyFont="1" applyFill="1" applyAlignment="1">
      <alignment vertical="top"/>
    </xf>
    <xf numFmtId="49" fontId="0" fillId="2" borderId="0" xfId="0" applyNumberFormat="1" applyFill="1" applyAlignment="1">
      <alignment horizontal="left" vertical="top"/>
    </xf>
    <xf numFmtId="0" fontId="0" fillId="2" borderId="0" xfId="0" applyFill="1" applyAlignment="1">
      <alignment horizontal="left" vertical="top"/>
    </xf>
    <xf numFmtId="49" fontId="0" fillId="2" borderId="0" xfId="0" applyNumberFormat="1" applyFill="1" applyAlignment="1">
      <alignment horizontal="left" vertical="top" wrapText="1"/>
    </xf>
    <xf numFmtId="49" fontId="0" fillId="2" borderId="0" xfId="0" applyNumberFormat="1" applyFill="1"/>
    <xf numFmtId="0" fontId="6" fillId="2" borderId="0" xfId="0" applyFont="1" applyFill="1" applyAlignment="1">
      <alignment horizontal="left" vertical="top"/>
    </xf>
    <xf numFmtId="0" fontId="0" fillId="2" borderId="0" xfId="0" applyFill="1" applyAlignment="1">
      <alignment horizontal="center"/>
    </xf>
    <xf numFmtId="0" fontId="1" fillId="2" borderId="1" xfId="0" applyFont="1" applyFill="1" applyBorder="1" applyAlignment="1">
      <alignment horizontal="center" wrapText="1"/>
    </xf>
    <xf numFmtId="0" fontId="1" fillId="2" borderId="0" xfId="0" applyFont="1" applyFill="1" applyAlignment="1">
      <alignment horizontal="center"/>
    </xf>
    <xf numFmtId="0" fontId="1" fillId="2" borderId="0" xfId="0" applyFont="1" applyFill="1" applyAlignment="1">
      <alignment horizontal="left" vertical="top" wrapText="1"/>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0" fontId="0" fillId="2" borderId="6" xfId="0" applyFill="1" applyBorder="1"/>
    <xf numFmtId="0" fontId="0" fillId="2" borderId="7" xfId="0" applyFill="1" applyBorder="1"/>
    <xf numFmtId="164" fontId="0" fillId="2" borderId="1" xfId="0" applyNumberFormat="1" applyFill="1" applyBorder="1"/>
    <xf numFmtId="0" fontId="5" fillId="2" borderId="0" xfId="0" applyFont="1" applyFill="1"/>
    <xf numFmtId="0" fontId="0" fillId="3" borderId="1" xfId="0" applyFill="1" applyBorder="1"/>
    <xf numFmtId="0" fontId="11" fillId="2" borderId="0" xfId="0" applyFont="1" applyFill="1"/>
    <xf numFmtId="0" fontId="0" fillId="2" borderId="0" xfId="0" applyFill="1" applyAlignment="1">
      <alignment horizontal="left"/>
    </xf>
    <xf numFmtId="0" fontId="0" fillId="2" borderId="0" xfId="0" applyFill="1" applyAlignment="1">
      <alignment horizontal="right"/>
    </xf>
    <xf numFmtId="0" fontId="6" fillId="2" borderId="0" xfId="0" applyFont="1" applyFill="1" applyAlignment="1">
      <alignment horizontal="right" vertical="top"/>
    </xf>
    <xf numFmtId="49" fontId="0" fillId="2" borderId="0" xfId="0" applyNumberFormat="1" applyFill="1" applyAlignment="1">
      <alignment horizontal="right" vertical="top"/>
    </xf>
    <xf numFmtId="0" fontId="0" fillId="4" borderId="3" xfId="0" applyFill="1" applyBorder="1" applyAlignment="1">
      <alignment horizontal="left" vertical="top"/>
    </xf>
    <xf numFmtId="0" fontId="0" fillId="4" borderId="1" xfId="0" applyFill="1" applyBorder="1" applyAlignment="1">
      <alignment horizontal="center" vertical="center"/>
    </xf>
    <xf numFmtId="0" fontId="0" fillId="2" borderId="1" xfId="0" applyFill="1" applyBorder="1" applyAlignment="1">
      <alignment horizontal="center" wrapText="1"/>
    </xf>
    <xf numFmtId="0" fontId="1" fillId="2" borderId="0" xfId="0" applyFont="1" applyFill="1"/>
    <xf numFmtId="164" fontId="0" fillId="2" borderId="1" xfId="0" applyNumberFormat="1" applyFill="1" applyBorder="1" applyAlignment="1">
      <alignment horizontal="center" vertical="center"/>
    </xf>
    <xf numFmtId="0" fontId="0" fillId="2" borderId="8" xfId="0" applyFill="1" applyBorder="1"/>
    <xf numFmtId="164" fontId="0" fillId="0" borderId="1" xfId="0" applyNumberFormat="1" applyBorder="1" applyAlignment="1">
      <alignment horizontal="center" vertical="center"/>
    </xf>
    <xf numFmtId="0" fontId="0" fillId="0" borderId="1" xfId="0" applyBorder="1"/>
    <xf numFmtId="0" fontId="0" fillId="5" borderId="1" xfId="0" applyFill="1" applyBorder="1" applyAlignment="1">
      <alignment horizontal="center"/>
    </xf>
    <xf numFmtId="164"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0" fontId="1" fillId="6" borderId="1" xfId="0" applyFont="1" applyFill="1" applyBorder="1" applyAlignment="1">
      <alignment horizontal="center"/>
    </xf>
    <xf numFmtId="0" fontId="13" fillId="0" borderId="0" xfId="0" applyFont="1" applyAlignment="1">
      <alignment horizontal="center"/>
    </xf>
    <xf numFmtId="0" fontId="7"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0" fillId="2" borderId="1" xfId="0" applyFill="1" applyBorder="1" applyAlignment="1">
      <alignment horizontal="left" vertical="top"/>
    </xf>
    <xf numFmtId="49" fontId="0" fillId="5" borderId="1" xfId="0" applyNumberFormat="1" applyFill="1" applyBorder="1" applyAlignment="1">
      <alignment horizontal="left" vertical="top" wrapText="1"/>
    </xf>
    <xf numFmtId="49" fontId="0" fillId="5" borderId="1" xfId="0" applyNumberFormat="1" applyFill="1" applyBorder="1" applyAlignment="1">
      <alignment horizontal="left" vertical="top"/>
    </xf>
    <xf numFmtId="0" fontId="0" fillId="5" borderId="1" xfId="0" applyFill="1" applyBorder="1" applyAlignment="1">
      <alignment horizontal="left" vertical="top" wrapText="1"/>
    </xf>
    <xf numFmtId="0" fontId="0" fillId="4" borderId="16" xfId="0" applyFill="1" applyBorder="1" applyAlignment="1">
      <alignment horizontal="left" vertical="top"/>
    </xf>
    <xf numFmtId="0" fontId="0" fillId="4" borderId="2" xfId="0" applyFill="1" applyBorder="1" applyAlignment="1">
      <alignment horizontal="left" vertical="top"/>
    </xf>
    <xf numFmtId="0" fontId="6" fillId="2" borderId="1" xfId="0" applyFont="1" applyFill="1" applyBorder="1" applyAlignment="1">
      <alignment horizontal="left" vertical="top"/>
    </xf>
    <xf numFmtId="49" fontId="3" fillId="2" borderId="1" xfId="0" applyNumberFormat="1" applyFont="1" applyFill="1" applyBorder="1" applyAlignment="1">
      <alignment horizontal="left" vertical="top" wrapText="1"/>
    </xf>
    <xf numFmtId="49" fontId="0" fillId="2" borderId="1" xfId="0" applyNumberFormat="1" applyFill="1" applyBorder="1" applyAlignment="1">
      <alignment horizontal="left" vertical="top" wrapText="1"/>
    </xf>
    <xf numFmtId="0" fontId="7" fillId="2" borderId="1" xfId="0" applyFont="1" applyFill="1" applyBorder="1" applyAlignment="1">
      <alignment horizontal="left" vertical="top"/>
    </xf>
    <xf numFmtId="0" fontId="6" fillId="5" borderId="1" xfId="0" applyFont="1" applyFill="1" applyBorder="1" applyAlignment="1">
      <alignment horizontal="left" vertical="top"/>
    </xf>
    <xf numFmtId="0" fontId="0" fillId="5" borderId="1" xfId="0" applyFill="1" applyBorder="1" applyAlignment="1">
      <alignment horizontal="center"/>
    </xf>
    <xf numFmtId="0" fontId="0" fillId="5" borderId="1" xfId="0" applyFill="1" applyBorder="1" applyAlignment="1">
      <alignment horizontal="center" wrapText="1"/>
    </xf>
    <xf numFmtId="0" fontId="0" fillId="4" borderId="1" xfId="0" applyFill="1" applyBorder="1" applyAlignment="1">
      <alignment horizontal="center" vertical="center"/>
    </xf>
    <xf numFmtId="0" fontId="0" fillId="2" borderId="0" xfId="0" applyFill="1" applyAlignment="1">
      <alignment horizontal="center"/>
    </xf>
    <xf numFmtId="0" fontId="8" fillId="2" borderId="18" xfId="0" applyFont="1" applyFill="1" applyBorder="1" applyAlignment="1">
      <alignment horizontal="left" vertical="top" wrapText="1"/>
    </xf>
    <xf numFmtId="0" fontId="8" fillId="2" borderId="18" xfId="0" applyFont="1" applyFill="1" applyBorder="1" applyAlignment="1">
      <alignment horizontal="left" vertical="top"/>
    </xf>
    <xf numFmtId="0" fontId="0" fillId="5" borderId="13" xfId="0" applyFill="1" applyBorder="1" applyAlignment="1">
      <alignment horizontal="left" vertical="top" wrapText="1"/>
    </xf>
    <xf numFmtId="0" fontId="0" fillId="5" borderId="2" xfId="0" applyFill="1" applyBorder="1" applyAlignment="1">
      <alignment horizontal="left" vertical="top"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9" xfId="0" applyFont="1" applyFill="1" applyBorder="1" applyAlignment="1">
      <alignment horizontal="center" vertical="center"/>
    </xf>
    <xf numFmtId="0" fontId="0" fillId="2" borderId="13" xfId="0" applyFill="1" applyBorder="1" applyAlignment="1">
      <alignment horizontal="left" vertical="top"/>
    </xf>
    <xf numFmtId="0" fontId="0" fillId="2" borderId="2" xfId="0" applyFill="1" applyBorder="1" applyAlignment="1">
      <alignment horizontal="left" vertical="top"/>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2" borderId="13" xfId="0" applyFill="1" applyBorder="1" applyAlignment="1">
      <alignment horizontal="left" vertical="top" wrapText="1"/>
    </xf>
    <xf numFmtId="0" fontId="0" fillId="2" borderId="2" xfId="0" applyFill="1" applyBorder="1" applyAlignment="1">
      <alignment horizontal="left" vertical="top" wrapText="1"/>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0" fontId="7"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2" borderId="16" xfId="0" applyFont="1" applyFill="1" applyBorder="1" applyAlignment="1">
      <alignment horizontal="left" vertical="top"/>
    </xf>
    <xf numFmtId="0" fontId="6" fillId="2" borderId="17" xfId="0" applyFont="1" applyFill="1" applyBorder="1" applyAlignment="1">
      <alignment horizontal="left" vertical="top"/>
    </xf>
    <xf numFmtId="0" fontId="6" fillId="2" borderId="2" xfId="0" applyFont="1" applyFill="1" applyBorder="1" applyAlignment="1">
      <alignment horizontal="left" vertical="top"/>
    </xf>
    <xf numFmtId="49" fontId="0" fillId="2" borderId="1" xfId="0" applyNumberFormat="1" applyFill="1" applyBorder="1" applyAlignment="1">
      <alignment horizontal="left" vertical="top"/>
    </xf>
  </cellXfs>
  <cellStyles count="4">
    <cellStyle name="Comma 2" xfId="2" xr:uid="{23DC5CCF-83B5-4C50-8D48-D67A2856FF76}"/>
    <cellStyle name="Comma 3" xfId="1" xr:uid="{DE657576-5CD9-43C1-9C67-CF2DB5177D39}"/>
    <cellStyle name="Comma 3 2" xfId="3" xr:uid="{4B123A8C-F594-42D0-B98F-11DF23F8F9D7}"/>
    <cellStyle name="Normal" xfId="0" builtinId="0"/>
  </cellStyles>
  <dxfs count="0"/>
  <tableStyles count="0" defaultTableStyle="TableStyleMedium2" defaultPivotStyle="PivotStyleLight16"/>
  <colors>
    <mruColors>
      <color rgb="FF66FF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6</xdr:row>
      <xdr:rowOff>60961</xdr:rowOff>
    </xdr:from>
    <xdr:to>
      <xdr:col>2</xdr:col>
      <xdr:colOff>1066669</xdr:colOff>
      <xdr:row>27</xdr:row>
      <xdr:rowOff>108481</xdr:rowOff>
    </xdr:to>
    <xdr:pic>
      <xdr:nvPicPr>
        <xdr:cNvPr id="3" name="Picture 2">
          <a:extLst>
            <a:ext uri="{FF2B5EF4-FFF2-40B4-BE49-F238E27FC236}">
              <a16:creationId xmlns:a16="http://schemas.microsoft.com/office/drawing/2014/main" id="{46380E75-A05E-E15E-79E8-FF2656C7228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Lst>
        </a:blip>
        <a:stretch>
          <a:fillRect/>
        </a:stretch>
      </xdr:blipFill>
      <xdr:spPr>
        <a:xfrm>
          <a:off x="655320" y="1173481"/>
          <a:ext cx="7307449" cy="3888000"/>
        </a:xfrm>
        <a:prstGeom prst="rect">
          <a:avLst/>
        </a:prstGeom>
        <a:ln w="3175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ffhome.np.edu.sg/Users/cwk/AppData/Local/Microsoft/Windows/INetCache/Content.Outlook/61QXA9LJ/Project%20Budget%20Template%20-%20Internal%20(Grant)%20v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orting template"/>
      <sheetName val="Project Manager (WD)"/>
      <sheetName val="List of accts-SpendCat CT"/>
      <sheetName val="Config panel"/>
      <sheetName val="Notes For Finance"/>
    </sheetNames>
    <sheetDataSet>
      <sheetData sheetId="0" refreshError="1"/>
      <sheetData sheetId="1" refreshError="1"/>
      <sheetData sheetId="2">
        <row r="1">
          <cell r="A1" t="str">
            <v>WD Spend Cat Description</v>
          </cell>
          <cell r="B1" t="str">
            <v>Workday Value 2 (WD Spend Cat)</v>
          </cell>
          <cell r="C1" t="str">
            <v>Workday Value (WD Account ID)</v>
          </cell>
          <cell r="D1" t="str">
            <v>WD Account ID Description</v>
          </cell>
          <cell r="E1" t="str">
            <v>EOM, CAPEX, OOE</v>
          </cell>
        </row>
        <row r="2">
          <cell r="A2" t="str">
            <v>CAPEX</v>
          </cell>
        </row>
        <row r="3">
          <cell r="A3" t="str">
            <v>Asset - Audio Visual Equipment</v>
          </cell>
          <cell r="B3" t="str">
            <v>A00013</v>
          </cell>
          <cell r="C3" t="str">
            <v xml:space="preserve">715901 </v>
          </cell>
          <cell r="D3" t="str">
            <v>Cost:Other Equipment &amp; Tools</v>
          </cell>
          <cell r="E3" t="str">
            <v>CAPEX</v>
          </cell>
        </row>
        <row r="4">
          <cell r="A4" t="str">
            <v>Asset - Furniture &amp; Fittings</v>
          </cell>
          <cell r="B4" t="str">
            <v>A00009</v>
          </cell>
          <cell r="C4" t="str">
            <v>715101</v>
          </cell>
          <cell r="D4" t="str">
            <v>Cost:Furniture &amp; Fittings</v>
          </cell>
          <cell r="E4" t="str">
            <v>CAPEX</v>
          </cell>
        </row>
        <row r="5">
          <cell r="A5" t="str">
            <v>Asset - ICT Hardware</v>
          </cell>
          <cell r="B5" t="str">
            <v>A00014</v>
          </cell>
          <cell r="C5" t="str">
            <v>716101</v>
          </cell>
          <cell r="D5" t="str">
            <v>Cost:ICT Hardware</v>
          </cell>
          <cell r="E5" t="str">
            <v>CAPEX</v>
          </cell>
        </row>
        <row r="6">
          <cell r="A6" t="str">
            <v>Asset - ICT Hardware Integrated With Software</v>
          </cell>
          <cell r="B6" t="str">
            <v>A00016</v>
          </cell>
          <cell r="C6" t="str">
            <v>716301</v>
          </cell>
          <cell r="D6" t="str">
            <v>Cost:ICT Hardware Integrated With Software</v>
          </cell>
          <cell r="E6" t="str">
            <v>CAPEX</v>
          </cell>
        </row>
        <row r="7">
          <cell r="A7" t="str">
            <v>Asset - ICT Software</v>
          </cell>
          <cell r="B7" t="str">
            <v>A00015</v>
          </cell>
          <cell r="C7" t="str">
            <v>716201</v>
          </cell>
          <cell r="D7" t="str">
            <v>Cost:ICT Software</v>
          </cell>
          <cell r="E7" t="str">
            <v>CAPEX</v>
          </cell>
        </row>
        <row r="8">
          <cell r="A8" t="str">
            <v>Asset - Mechanical &amp; Electrical System of Building</v>
          </cell>
          <cell r="B8" t="str">
            <v>A00006</v>
          </cell>
          <cell r="C8" t="str">
            <v>711301</v>
          </cell>
          <cell r="D8" t="str">
            <v>Cost:Mechanical &amp; Electrical System of Building</v>
          </cell>
          <cell r="E8" t="str">
            <v>CAPEX</v>
          </cell>
        </row>
        <row r="9">
          <cell r="A9" t="str">
            <v>Asset - Other Equipment &amp; Tools</v>
          </cell>
          <cell r="B9" t="str">
            <v>A00012</v>
          </cell>
          <cell r="C9" t="str">
            <v>715901</v>
          </cell>
          <cell r="D9" t="str">
            <v>Cost:Other Equipment &amp; Tools</v>
          </cell>
          <cell r="E9" t="str">
            <v>CAPEX</v>
          </cell>
        </row>
        <row r="10">
          <cell r="A10" t="str">
            <v>Asset - Scientific Equipment</v>
          </cell>
          <cell r="B10" t="str">
            <v>A00011</v>
          </cell>
          <cell r="C10" t="str">
            <v>715301</v>
          </cell>
          <cell r="D10" t="str">
            <v>Cost:Scientific Equipment</v>
          </cell>
          <cell r="E10" t="str">
            <v>CAPEX</v>
          </cell>
        </row>
        <row r="11">
          <cell r="A11" t="str">
            <v>Cost: Fixtures and Equipment (AUC)</v>
          </cell>
          <cell r="B11" t="str">
            <v>718401SC</v>
          </cell>
          <cell r="C11">
            <v>718401</v>
          </cell>
          <cell r="D11" t="str">
            <v>Cost: Fixtures and Equipment (AUC)</v>
          </cell>
          <cell r="E11" t="str">
            <v>CAPEX</v>
          </cell>
        </row>
        <row r="12">
          <cell r="A12" t="str">
            <v>Cost: ICT Hardware and Software (AUC)</v>
          </cell>
          <cell r="B12" t="str">
            <v>718501SC</v>
          </cell>
          <cell r="C12">
            <v>718501</v>
          </cell>
          <cell r="D12" t="str">
            <v>Cost: ICT Hardware and Software (AUC)</v>
          </cell>
          <cell r="E12" t="str">
            <v>CAPEX</v>
          </cell>
        </row>
        <row r="13">
          <cell r="A13" t="str">
            <v>Cost: Other Intangible Assets(AUC)</v>
          </cell>
          <cell r="B13" t="str">
            <v>718904SC</v>
          </cell>
          <cell r="C13">
            <v>718904</v>
          </cell>
          <cell r="D13" t="str">
            <v>Cost: Other Intangible Assets(AUC)</v>
          </cell>
          <cell r="E13" t="str">
            <v>CAPEX</v>
          </cell>
        </row>
        <row r="14">
          <cell r="A14" t="str">
            <v>Cost: Other Tangible Assets(AUC)</v>
          </cell>
          <cell r="B14" t="str">
            <v>718903SC</v>
          </cell>
          <cell r="C14">
            <v>718903</v>
          </cell>
          <cell r="D14" t="str">
            <v>Cost: Other Tangible Assets(AUC)</v>
          </cell>
          <cell r="E14" t="str">
            <v>CAPEX</v>
          </cell>
        </row>
        <row r="18">
          <cell r="A18" t="str">
            <v>EOM</v>
          </cell>
        </row>
        <row r="19">
          <cell r="A19" t="str">
            <v>Permanent:Basic Salary</v>
          </cell>
          <cell r="B19" t="str">
            <v>151101SC</v>
          </cell>
          <cell r="C19" t="str">
            <v>151100</v>
          </cell>
          <cell r="D19" t="str">
            <v>Permanent:Substantive Salary</v>
          </cell>
          <cell r="E19" t="str">
            <v>EOM</v>
          </cell>
        </row>
        <row r="20">
          <cell r="A20" t="str">
            <v>Salary of Casual Employees</v>
          </cell>
          <cell r="B20" t="str">
            <v>161103SC</v>
          </cell>
          <cell r="C20" t="str">
            <v>161100</v>
          </cell>
          <cell r="D20" t="str">
            <v>Temporary:Substantive Salary</v>
          </cell>
          <cell r="E20" t="str">
            <v>EOM</v>
          </cell>
        </row>
        <row r="21">
          <cell r="A21" t="str">
            <v>Salary of Interns</v>
          </cell>
          <cell r="B21" t="str">
            <v>161104SC</v>
          </cell>
          <cell r="C21" t="str">
            <v>161100</v>
          </cell>
          <cell r="D21" t="str">
            <v>Temporary:Substantive Salary</v>
          </cell>
          <cell r="E21" t="str">
            <v>EOM</v>
          </cell>
        </row>
        <row r="24">
          <cell r="A24" t="str">
            <v>OOE</v>
          </cell>
        </row>
        <row r="25">
          <cell r="A25" t="str">
            <v>Bank Charges</v>
          </cell>
          <cell r="B25" t="str">
            <v>216302SC</v>
          </cell>
          <cell r="C25">
            <v>216300</v>
          </cell>
          <cell r="D25" t="str">
            <v>Financial Services</v>
          </cell>
          <cell r="E25" t="str">
            <v>OOE</v>
          </cell>
        </row>
        <row r="26">
          <cell r="A26" t="str">
            <v>Accounting and Administrative Services</v>
          </cell>
          <cell r="B26" t="str">
            <v>218902SC</v>
          </cell>
          <cell r="C26">
            <v>218900</v>
          </cell>
          <cell r="D26" t="str">
            <v>Other Services</v>
          </cell>
        </row>
        <row r="27">
          <cell r="A27" t="str">
            <v>Agency Fees and Commission Fees</v>
          </cell>
          <cell r="B27" t="str">
            <v>218201SC</v>
          </cell>
          <cell r="C27">
            <v>218200</v>
          </cell>
          <cell r="D27" t="str">
            <v>Agency Fees &amp; Commissions</v>
          </cell>
        </row>
        <row r="28">
          <cell r="A28" t="str">
            <v>Agency Fees for Casual Staff</v>
          </cell>
          <cell r="B28" t="str">
            <v>218203SC</v>
          </cell>
          <cell r="C28">
            <v>218200</v>
          </cell>
          <cell r="D28" t="str">
            <v>Agency Fees &amp; Commissions</v>
          </cell>
        </row>
        <row r="29">
          <cell r="A29" t="str">
            <v>Cataloguing and Acquisition Services</v>
          </cell>
          <cell r="B29" t="str">
            <v>218910SC</v>
          </cell>
          <cell r="C29">
            <v>218900</v>
          </cell>
          <cell r="D29" t="str">
            <v>Other Services</v>
          </cell>
        </row>
        <row r="30">
          <cell r="A30" t="str">
            <v>Catering for Events</v>
          </cell>
          <cell r="B30" t="str">
            <v>213203SC</v>
          </cell>
          <cell r="C30" t="str">
            <v>213200</v>
          </cell>
          <cell r="D30" t="str">
            <v>Meals &amp; Refreshments</v>
          </cell>
          <cell r="E30" t="str">
            <v>OOE</v>
          </cell>
        </row>
        <row r="31">
          <cell r="A31" t="str">
            <v>Collection Arrangement Services</v>
          </cell>
          <cell r="B31" t="str">
            <v>218911SC</v>
          </cell>
          <cell r="C31">
            <v>218900</v>
          </cell>
          <cell r="D31" t="str">
            <v>Other Services</v>
          </cell>
        </row>
        <row r="32">
          <cell r="A32" t="str">
            <v>Consultancy Services - Local</v>
          </cell>
          <cell r="B32" t="str">
            <v>216104SC</v>
          </cell>
          <cell r="C32" t="str">
            <v>216100</v>
          </cell>
          <cell r="D32" t="str">
            <v>Consultancy services</v>
          </cell>
          <cell r="E32" t="str">
            <v>OOE</v>
          </cell>
        </row>
        <row r="33">
          <cell r="A33" t="str">
            <v>Corporate Gifts</v>
          </cell>
          <cell r="B33" t="str">
            <v>242102SC</v>
          </cell>
          <cell r="C33">
            <v>242100</v>
          </cell>
          <cell r="D33" t="str">
            <v>Marketing &amp; Advertising</v>
          </cell>
          <cell r="E33" t="str">
            <v>OOE</v>
          </cell>
        </row>
        <row r="34">
          <cell r="A34" t="str">
            <v>Curatorial Services</v>
          </cell>
          <cell r="B34" t="str">
            <v>218913SC</v>
          </cell>
          <cell r="C34">
            <v>218900</v>
          </cell>
          <cell r="D34" t="str">
            <v>Other Services</v>
          </cell>
        </row>
        <row r="35">
          <cell r="A35" t="str">
            <v>Design services</v>
          </cell>
          <cell r="B35" t="str">
            <v>218909SC</v>
          </cell>
          <cell r="C35">
            <v>218900</v>
          </cell>
          <cell r="D35" t="str">
            <v>Other Services</v>
          </cell>
        </row>
        <row r="36">
          <cell r="A36" t="str">
            <v>Digitization Services</v>
          </cell>
          <cell r="B36" t="str">
            <v>218907SC</v>
          </cell>
          <cell r="C36">
            <v>218900</v>
          </cell>
          <cell r="D36" t="str">
            <v>Other Services</v>
          </cell>
        </row>
        <row r="37">
          <cell r="A37" t="str">
            <v>Disposal of Waste</v>
          </cell>
          <cell r="B37" t="str">
            <v>218915SC</v>
          </cell>
          <cell r="C37">
            <v>218900</v>
          </cell>
          <cell r="D37" t="str">
            <v>Other Services</v>
          </cell>
        </row>
        <row r="38">
          <cell r="A38" t="str">
            <v>Electricity Utilities</v>
          </cell>
          <cell r="B38" t="str">
            <v>214202SC</v>
          </cell>
          <cell r="C38" t="str">
            <v>214200</v>
          </cell>
          <cell r="D38" t="str">
            <v>Electricity and Water and Other Utilities</v>
          </cell>
          <cell r="E38" t="str">
            <v>OOE</v>
          </cell>
        </row>
        <row r="39">
          <cell r="A39" t="str">
            <v>Event Management Fees</v>
          </cell>
          <cell r="B39" t="str">
            <v>218920SC</v>
          </cell>
          <cell r="C39">
            <v>218900</v>
          </cell>
          <cell r="D39" t="str">
            <v>Other Services</v>
          </cell>
        </row>
        <row r="40">
          <cell r="A40" t="str">
            <v>External Audit fees</v>
          </cell>
          <cell r="B40" t="str">
            <v>216401SC</v>
          </cell>
          <cell r="C40" t="str">
            <v>216400</v>
          </cell>
          <cell r="D40" t="str">
            <v>Audit Services</v>
          </cell>
          <cell r="E40" t="str">
            <v>OOE</v>
          </cell>
        </row>
        <row r="41">
          <cell r="A41" t="str">
            <v>Flexi benefits</v>
          </cell>
          <cell r="B41" t="str">
            <v>231401SC</v>
          </cell>
          <cell r="C41">
            <v>231401</v>
          </cell>
          <cell r="D41" t="str">
            <v>Flexi Benefits</v>
          </cell>
          <cell r="E41" t="str">
            <v>OOE</v>
          </cell>
        </row>
        <row r="42">
          <cell r="A42" t="str">
            <v>Freight and Air Charges</v>
          </cell>
          <cell r="B42" t="str">
            <v>218402SC</v>
          </cell>
          <cell r="C42">
            <v>218400</v>
          </cell>
          <cell r="D42" t="str">
            <v>Postage &amp; Courier Services</v>
          </cell>
        </row>
        <row r="43">
          <cell r="A43" t="str">
            <v>GeBIZ fees</v>
          </cell>
          <cell r="B43" t="str">
            <v>217902SC</v>
          </cell>
          <cell r="C43" t="str">
            <v>217900</v>
          </cell>
          <cell r="D43" t="str">
            <v>Other ICT Services</v>
          </cell>
          <cell r="E43" t="str">
            <v>OOE</v>
          </cell>
        </row>
        <row r="44">
          <cell r="A44" t="str">
            <v>GST Expense</v>
          </cell>
          <cell r="B44" t="str">
            <v>283101SC</v>
          </cell>
          <cell r="C44" t="str">
            <v>283100</v>
          </cell>
          <cell r="D44" t="str">
            <v>Goods &amp; Services Tax</v>
          </cell>
          <cell r="E44" t="str">
            <v>OOE</v>
          </cell>
        </row>
        <row r="45">
          <cell r="A45" t="str">
            <v>Honorarium Services</v>
          </cell>
          <cell r="B45" t="str">
            <v>218917SC</v>
          </cell>
          <cell r="C45">
            <v>218900</v>
          </cell>
          <cell r="D45" t="str">
            <v>Other Services</v>
          </cell>
        </row>
        <row r="46">
          <cell r="A46" t="str">
            <v>Insurance for Foreign Staff</v>
          </cell>
          <cell r="B46" t="str">
            <v>281208SC</v>
          </cell>
          <cell r="C46">
            <v>281200</v>
          </cell>
          <cell r="D46" t="str">
            <v>Insurance</v>
          </cell>
        </row>
        <row r="47">
          <cell r="A47" t="str">
            <v>Insurance for Industrial Risk</v>
          </cell>
          <cell r="B47" t="str">
            <v>281206SC</v>
          </cell>
          <cell r="C47">
            <v>281200</v>
          </cell>
          <cell r="D47" t="str">
            <v>Insurance</v>
          </cell>
        </row>
        <row r="48">
          <cell r="A48" t="str">
            <v>Insurance for Others</v>
          </cell>
          <cell r="B48" t="str">
            <v>281299SC</v>
          </cell>
          <cell r="C48">
            <v>281200</v>
          </cell>
          <cell r="D48" t="str">
            <v>Insurance</v>
          </cell>
        </row>
        <row r="49">
          <cell r="A49" t="str">
            <v>Insurance for Professional Liability</v>
          </cell>
          <cell r="B49" t="str">
            <v>281207SC</v>
          </cell>
          <cell r="C49">
            <v>281200</v>
          </cell>
          <cell r="D49" t="str">
            <v>Insurance</v>
          </cell>
        </row>
        <row r="50">
          <cell r="A50" t="str">
            <v>Insurance for Public Liability</v>
          </cell>
          <cell r="B50" t="str">
            <v>281202SC</v>
          </cell>
          <cell r="C50">
            <v>281200</v>
          </cell>
          <cell r="D50" t="str">
            <v>Insurance</v>
          </cell>
        </row>
        <row r="51">
          <cell r="A51" t="str">
            <v>Insurance for Staff</v>
          </cell>
          <cell r="B51" t="str">
            <v>281204SC</v>
          </cell>
          <cell r="C51">
            <v>281200</v>
          </cell>
          <cell r="D51" t="str">
            <v>Insurance</v>
          </cell>
        </row>
        <row r="52">
          <cell r="A52" t="str">
            <v>Insurance for Workmen Compensation</v>
          </cell>
          <cell r="B52" t="str">
            <v>281205SC</v>
          </cell>
          <cell r="C52">
            <v>281200</v>
          </cell>
          <cell r="D52" t="str">
            <v>Insurance</v>
          </cell>
        </row>
        <row r="53">
          <cell r="A53" t="str">
            <v>Insurance of Property Damage</v>
          </cell>
          <cell r="B53" t="str">
            <v>281201SC</v>
          </cell>
          <cell r="C53" t="str">
            <v>281200</v>
          </cell>
          <cell r="D53" t="str">
            <v>Insurance</v>
          </cell>
          <cell r="E53" t="str">
            <v>OOE</v>
          </cell>
        </row>
        <row r="54">
          <cell r="A54" t="str">
            <v>ISO Certification Fees</v>
          </cell>
          <cell r="B54" t="str">
            <v>218921SC</v>
          </cell>
          <cell r="C54">
            <v>218900</v>
          </cell>
          <cell r="D54" t="str">
            <v>Other Services</v>
          </cell>
        </row>
        <row r="55">
          <cell r="A55" t="str">
            <v>Laboratory Services</v>
          </cell>
          <cell r="B55" t="str">
            <v>218918SC</v>
          </cell>
          <cell r="C55">
            <v>218900</v>
          </cell>
          <cell r="D55" t="str">
            <v>Other Services</v>
          </cell>
        </row>
        <row r="56">
          <cell r="A56" t="str">
            <v>Laundry Services</v>
          </cell>
          <cell r="B56" t="str">
            <v>218916SC</v>
          </cell>
          <cell r="C56">
            <v>218900</v>
          </cell>
          <cell r="D56" t="str">
            <v>Other Services</v>
          </cell>
        </row>
        <row r="57">
          <cell r="A57" t="str">
            <v>Legal Fees</v>
          </cell>
          <cell r="B57" t="str">
            <v>216201SC</v>
          </cell>
          <cell r="C57" t="str">
            <v>216200</v>
          </cell>
          <cell r="D57" t="str">
            <v>Legal Services</v>
          </cell>
          <cell r="E57" t="str">
            <v>OOE</v>
          </cell>
        </row>
        <row r="58">
          <cell r="A58" t="str">
            <v>Licence Fees for Non-ICT Usage Rights</v>
          </cell>
          <cell r="B58" t="str">
            <v>218602SC</v>
          </cell>
          <cell r="C58">
            <v>218600</v>
          </cell>
          <cell r="D58" t="str">
            <v>Licences &amp; Royalties</v>
          </cell>
        </row>
        <row r="59">
          <cell r="A59" t="str">
            <v>Local Training – Conference/Registration Fees</v>
          </cell>
          <cell r="B59" t="str">
            <v>231101SC</v>
          </cell>
          <cell r="C59" t="str">
            <v>231100</v>
          </cell>
          <cell r="D59" t="str">
            <v>Staff Training</v>
          </cell>
          <cell r="E59" t="str">
            <v>OOE</v>
          </cell>
        </row>
        <row r="60">
          <cell r="A60" t="str">
            <v>Local Transport</v>
          </cell>
          <cell r="B60" t="str">
            <v>215201SC</v>
          </cell>
          <cell r="C60" t="str">
            <v>215200</v>
          </cell>
          <cell r="D60" t="str">
            <v>Local Transport</v>
          </cell>
          <cell r="E60" t="str">
            <v>OOE</v>
          </cell>
        </row>
        <row r="61">
          <cell r="A61" t="str">
            <v>LVA - Audio &amp; Visual Equipment</v>
          </cell>
          <cell r="B61" t="str">
            <v>275902SC</v>
          </cell>
          <cell r="C61">
            <v>275900</v>
          </cell>
          <cell r="D61" t="str">
            <v>Purchase:Other Equipment &amp; Tools</v>
          </cell>
          <cell r="E61" t="str">
            <v>OOE</v>
          </cell>
        </row>
        <row r="62">
          <cell r="A62" t="str">
            <v>LVA - Furniture and Fittings</v>
          </cell>
          <cell r="B62" t="str">
            <v>275101SC</v>
          </cell>
          <cell r="C62" t="str">
            <v>275100</v>
          </cell>
          <cell r="D62" t="str">
            <v>Purchase:Furniture &amp; Fittings</v>
          </cell>
          <cell r="E62" t="str">
            <v>OOE</v>
          </cell>
        </row>
        <row r="63">
          <cell r="A63" t="str">
            <v>LVA - ICT Hardware</v>
          </cell>
          <cell r="B63" t="str">
            <v>276101SC</v>
          </cell>
          <cell r="C63" t="str">
            <v>276100</v>
          </cell>
          <cell r="D63" t="str">
            <v>Purchase:ICT Hardware</v>
          </cell>
          <cell r="E63" t="str">
            <v>OOE</v>
          </cell>
        </row>
        <row r="64">
          <cell r="A64" t="str">
            <v>LVA - ICT Hardware Integrated with Software</v>
          </cell>
          <cell r="B64" t="str">
            <v>276301SC</v>
          </cell>
          <cell r="C64" t="str">
            <v>276300</v>
          </cell>
          <cell r="D64" t="str">
            <v>Purchase:ICT Hardware</v>
          </cell>
          <cell r="E64" t="str">
            <v>OOE</v>
          </cell>
        </row>
        <row r="65">
          <cell r="A65" t="str">
            <v>LVA - ICT Software</v>
          </cell>
          <cell r="B65" t="str">
            <v>276201SC</v>
          </cell>
          <cell r="C65" t="str">
            <v>276200</v>
          </cell>
          <cell r="D65" t="str">
            <v>Purchase:ICT Software</v>
          </cell>
          <cell r="E65" t="str">
            <v>OOE</v>
          </cell>
        </row>
        <row r="66">
          <cell r="A66" t="str">
            <v>LVA - Mechanical &amp; Electrical System of Building</v>
          </cell>
          <cell r="B66" t="str">
            <v>271301SC</v>
          </cell>
          <cell r="C66" t="str">
            <v>271300</v>
          </cell>
          <cell r="D66" t="str">
            <v>Purchase:Other Equipment &amp; Tools</v>
          </cell>
          <cell r="E66" t="str">
            <v>OOE</v>
          </cell>
        </row>
        <row r="67">
          <cell r="A67" t="str">
            <v>LVA - Other Equipment &amp; Tools</v>
          </cell>
          <cell r="B67" t="str">
            <v>275901SC</v>
          </cell>
          <cell r="C67" t="str">
            <v>275900</v>
          </cell>
          <cell r="D67" t="str">
            <v>Purchase:Other Equipment &amp; Tools</v>
          </cell>
          <cell r="E67" t="str">
            <v>OOE</v>
          </cell>
        </row>
        <row r="68">
          <cell r="A68" t="str">
            <v>LVA - Scientific Equipment</v>
          </cell>
          <cell r="B68" t="str">
            <v>275301SC</v>
          </cell>
          <cell r="C68" t="str">
            <v>275300</v>
          </cell>
          <cell r="D68" t="str">
            <v>Purchase:Scientific Equipment</v>
          </cell>
          <cell r="E68" t="str">
            <v>OOE</v>
          </cell>
        </row>
        <row r="69">
          <cell r="A69" t="str">
            <v>Maintenance of Building</v>
          </cell>
          <cell r="B69" t="str">
            <v>221101SC</v>
          </cell>
          <cell r="C69" t="str">
            <v>221100</v>
          </cell>
          <cell r="D69" t="str">
            <v>Maintenance:Building</v>
          </cell>
          <cell r="E69" t="str">
            <v>OOE</v>
          </cell>
        </row>
        <row r="70">
          <cell r="A70" t="str">
            <v>Maintenance of Computer Software</v>
          </cell>
          <cell r="B70" t="str">
            <v>226201SC</v>
          </cell>
          <cell r="C70" t="str">
            <v>226200</v>
          </cell>
          <cell r="D70" t="str">
            <v>Maintenance:ICT Software</v>
          </cell>
          <cell r="E70" t="str">
            <v>OOE</v>
          </cell>
        </row>
        <row r="71">
          <cell r="A71" t="str">
            <v>Maintenance of Other Equipment &amp; Tools</v>
          </cell>
          <cell r="B71" t="str">
            <v>225901SC</v>
          </cell>
          <cell r="C71" t="str">
            <v>225900</v>
          </cell>
          <cell r="D71" t="str">
            <v>Maintenance:Other Equipment &amp; Tools</v>
          </cell>
          <cell r="E71" t="str">
            <v>OOE</v>
          </cell>
        </row>
        <row r="72">
          <cell r="A72" t="str">
            <v>Management Consultancy</v>
          </cell>
          <cell r="B72" t="str">
            <v>216102SC</v>
          </cell>
          <cell r="C72" t="str">
            <v>216100</v>
          </cell>
          <cell r="D72" t="str">
            <v>Consultancy services</v>
          </cell>
          <cell r="E72" t="str">
            <v>OOE</v>
          </cell>
        </row>
        <row r="73">
          <cell r="A73" t="str">
            <v>Meals &amp; Refreshments</v>
          </cell>
          <cell r="B73" t="str">
            <v>213201SC</v>
          </cell>
          <cell r="C73" t="str">
            <v>213200</v>
          </cell>
          <cell r="D73" t="str">
            <v>Meals &amp; Refreshments</v>
          </cell>
          <cell r="E73" t="str">
            <v>OOE</v>
          </cell>
        </row>
        <row r="74">
          <cell r="A74" t="str">
            <v>Medical and Scientific Services</v>
          </cell>
          <cell r="B74" t="str">
            <v>218914SC</v>
          </cell>
          <cell r="C74">
            <v>218900</v>
          </cell>
          <cell r="D74" t="str">
            <v>Other Services</v>
          </cell>
        </row>
        <row r="75">
          <cell r="A75" t="str">
            <v>Miscellaneous Services</v>
          </cell>
          <cell r="B75" t="str">
            <v>218901SC</v>
          </cell>
          <cell r="C75">
            <v>218900</v>
          </cell>
          <cell r="D75" t="str">
            <v>Other Services</v>
          </cell>
        </row>
        <row r="76">
          <cell r="A76" t="str">
            <v>Monitoring and Investigation Services</v>
          </cell>
          <cell r="B76" t="str">
            <v>218935SC</v>
          </cell>
          <cell r="C76">
            <v>218900</v>
          </cell>
          <cell r="D76" t="str">
            <v>Other Services</v>
          </cell>
        </row>
        <row r="77">
          <cell r="A77" t="str">
            <v>Network and Cabling Support Cost</v>
          </cell>
          <cell r="B77" t="str">
            <v>217201SC</v>
          </cell>
          <cell r="C77" t="str">
            <v>217200</v>
          </cell>
          <cell r="D77" t="str">
            <v>Network &amp; Cabling Services</v>
          </cell>
          <cell r="E77" t="str">
            <v>OOE</v>
          </cell>
        </row>
        <row r="78">
          <cell r="A78" t="str">
            <v>Online Database</v>
          </cell>
          <cell r="B78" t="str">
            <v>213307SC</v>
          </cell>
          <cell r="C78" t="str">
            <v>213300</v>
          </cell>
          <cell r="D78" t="str">
            <v>Publication Materials</v>
          </cell>
          <cell r="E78" t="str">
            <v>OOE</v>
          </cell>
        </row>
        <row r="79">
          <cell r="A79" t="str">
            <v>Other Consultancy Services</v>
          </cell>
          <cell r="B79" t="str">
            <v>216199SC</v>
          </cell>
          <cell r="C79" t="str">
            <v>216100</v>
          </cell>
          <cell r="D79" t="str">
            <v>Consultancy services</v>
          </cell>
          <cell r="E79" t="str">
            <v>OOE</v>
          </cell>
        </row>
        <row r="80">
          <cell r="A80" t="str">
            <v>Other ICT Services</v>
          </cell>
          <cell r="B80" t="str">
            <v>217999SC</v>
          </cell>
          <cell r="C80" t="str">
            <v>217900</v>
          </cell>
          <cell r="D80" t="str">
            <v>Other ICT Services</v>
          </cell>
          <cell r="E80" t="str">
            <v>OOE</v>
          </cell>
        </row>
        <row r="81">
          <cell r="A81" t="str">
            <v>Other Services</v>
          </cell>
          <cell r="B81" t="str">
            <v>218999SC</v>
          </cell>
          <cell r="C81" t="str">
            <v>218900</v>
          </cell>
          <cell r="D81" t="str">
            <v>Other Services</v>
          </cell>
          <cell r="E81" t="str">
            <v>OOE</v>
          </cell>
        </row>
        <row r="82">
          <cell r="A82" t="str">
            <v>Other Supplies</v>
          </cell>
          <cell r="B82" t="str">
            <v>213998SC</v>
          </cell>
          <cell r="C82" t="str">
            <v>213900</v>
          </cell>
          <cell r="D82" t="str">
            <v>Other Supplies</v>
          </cell>
          <cell r="E82" t="str">
            <v>OOE</v>
          </cell>
        </row>
        <row r="83">
          <cell r="A83" t="str">
            <v>Other Utilities Charges</v>
          </cell>
          <cell r="B83" t="str">
            <v>214299SC</v>
          </cell>
          <cell r="C83" t="str">
            <v>214200</v>
          </cell>
          <cell r="D83" t="str">
            <v>Electricity and Water and Other Utilities</v>
          </cell>
          <cell r="E83" t="str">
            <v>OOE</v>
          </cell>
        </row>
        <row r="84">
          <cell r="A84" t="str">
            <v>Overseas Training - Airfare</v>
          </cell>
          <cell r="B84" t="str">
            <v>215102SC</v>
          </cell>
          <cell r="C84">
            <v>215100</v>
          </cell>
          <cell r="D84" t="str">
            <v>Overseas Travel</v>
          </cell>
          <cell r="E84" t="str">
            <v>OOE</v>
          </cell>
        </row>
        <row r="85">
          <cell r="A85" t="str">
            <v>Overseas Training – Conference/Registration Fees</v>
          </cell>
          <cell r="B85" t="str">
            <v>231102SC</v>
          </cell>
          <cell r="C85">
            <v>231100</v>
          </cell>
          <cell r="D85" t="str">
            <v>Staff Training</v>
          </cell>
          <cell r="E85" t="str">
            <v>OOE</v>
          </cell>
        </row>
        <row r="86">
          <cell r="A86" t="str">
            <v>Overseas Training - Other Travel Expenses</v>
          </cell>
          <cell r="B86" t="str">
            <v>215140SC</v>
          </cell>
          <cell r="C86">
            <v>215100</v>
          </cell>
          <cell r="D86" t="str">
            <v>Overseas Travel</v>
          </cell>
          <cell r="E86" t="str">
            <v>OOE</v>
          </cell>
        </row>
        <row r="87">
          <cell r="A87" t="str">
            <v>Photography and Videography Services</v>
          </cell>
          <cell r="B87" t="str">
            <v>218936SC</v>
          </cell>
          <cell r="C87">
            <v>218900</v>
          </cell>
          <cell r="D87" t="str">
            <v>Other Services</v>
          </cell>
        </row>
        <row r="88">
          <cell r="A88" t="str">
            <v>Postage and Courier Services</v>
          </cell>
          <cell r="B88" t="str">
            <v>218401SC</v>
          </cell>
          <cell r="C88" t="str">
            <v>218400</v>
          </cell>
          <cell r="D88" t="str">
            <v>Postage &amp; Courier Services</v>
          </cell>
          <cell r="E88" t="str">
            <v>OOE</v>
          </cell>
        </row>
        <row r="89">
          <cell r="A89" t="str">
            <v>Printed Books Purchased</v>
          </cell>
          <cell r="B89" t="str">
            <v>213303SC</v>
          </cell>
          <cell r="C89" t="str">
            <v>213300</v>
          </cell>
          <cell r="D89" t="str">
            <v>Publication Materials</v>
          </cell>
          <cell r="E89" t="str">
            <v>OOE</v>
          </cell>
        </row>
        <row r="90">
          <cell r="A90" t="str">
            <v>Printed Publication Materials</v>
          </cell>
          <cell r="B90" t="str">
            <v>213301SC</v>
          </cell>
          <cell r="C90" t="str">
            <v>213300</v>
          </cell>
          <cell r="D90" t="str">
            <v>Publication Materials</v>
          </cell>
          <cell r="E90" t="str">
            <v>OOE</v>
          </cell>
        </row>
        <row r="91">
          <cell r="A91" t="str">
            <v>Printing and Photocopying services</v>
          </cell>
          <cell r="B91" t="str">
            <v>218905SC</v>
          </cell>
          <cell r="C91">
            <v>218900</v>
          </cell>
          <cell r="D91" t="str">
            <v>Other Services</v>
          </cell>
        </row>
        <row r="92">
          <cell r="A92" t="str">
            <v>Professional &amp; Practice Licence Fees</v>
          </cell>
          <cell r="B92" t="str">
            <v>218603SC</v>
          </cell>
          <cell r="C92">
            <v>218600</v>
          </cell>
          <cell r="D92" t="str">
            <v>Licences &amp; Royalties</v>
          </cell>
        </row>
        <row r="93">
          <cell r="A93" t="str">
            <v>Recruitment fee</v>
          </cell>
          <cell r="B93" t="str">
            <v>218202SC</v>
          </cell>
          <cell r="C93">
            <v>218200</v>
          </cell>
          <cell r="D93" t="str">
            <v>Agency Fees &amp; Commissions</v>
          </cell>
        </row>
        <row r="94">
          <cell r="A94" t="str">
            <v>Rental of Computers &amp; Laptops</v>
          </cell>
          <cell r="B94" t="str">
            <v>212501SC</v>
          </cell>
          <cell r="C94" t="str">
            <v>212500</v>
          </cell>
          <cell r="D94" t="str">
            <v>ICT Hardware</v>
          </cell>
          <cell r="E94" t="str">
            <v>OOE</v>
          </cell>
        </row>
        <row r="95">
          <cell r="A95" t="str">
            <v>Rental of Office Premise</v>
          </cell>
          <cell r="B95" t="str">
            <v>212101SC</v>
          </cell>
          <cell r="C95" t="str">
            <v>212100</v>
          </cell>
          <cell r="D95" t="str">
            <v>Building</v>
          </cell>
          <cell r="E95" t="str">
            <v>OOE</v>
          </cell>
        </row>
        <row r="96">
          <cell r="A96" t="str">
            <v>Rental of Other Assets</v>
          </cell>
          <cell r="B96" t="str">
            <v>212901SC</v>
          </cell>
          <cell r="C96" t="str">
            <v>212900</v>
          </cell>
          <cell r="D96" t="str">
            <v>Other Assets</v>
          </cell>
          <cell r="E96" t="str">
            <v>OOE</v>
          </cell>
        </row>
        <row r="97">
          <cell r="A97" t="str">
            <v>Rental of Other Equipment</v>
          </cell>
          <cell r="B97" t="str">
            <v>212401SC</v>
          </cell>
          <cell r="C97" t="str">
            <v>212400</v>
          </cell>
          <cell r="D97" t="str">
            <v>Other Equipment</v>
          </cell>
          <cell r="E97" t="str">
            <v>OOE</v>
          </cell>
        </row>
        <row r="98">
          <cell r="A98" t="str">
            <v>Rental of Venue for Events</v>
          </cell>
          <cell r="B98" t="str">
            <v>212105SC</v>
          </cell>
          <cell r="C98" t="str">
            <v>212100</v>
          </cell>
          <cell r="D98" t="str">
            <v>Building</v>
          </cell>
          <cell r="E98" t="str">
            <v>OOE</v>
          </cell>
        </row>
        <row r="99">
          <cell r="A99" t="str">
            <v>Research and Survey Services</v>
          </cell>
          <cell r="B99" t="str">
            <v>218903SC</v>
          </cell>
          <cell r="C99">
            <v>218900</v>
          </cell>
          <cell r="D99" t="str">
            <v>Other Services</v>
          </cell>
        </row>
        <row r="100">
          <cell r="A100" t="str">
            <v>Research Expenses</v>
          </cell>
          <cell r="B100" t="str">
            <v>213910SC</v>
          </cell>
          <cell r="C100" t="str">
            <v>213900</v>
          </cell>
          <cell r="D100" t="str">
            <v>Other Supplies</v>
          </cell>
          <cell r="E100" t="str">
            <v>OOE</v>
          </cell>
        </row>
        <row r="101">
          <cell r="A101" t="str">
            <v>Royalty Fees</v>
          </cell>
          <cell r="B101" t="str">
            <v>218601SC</v>
          </cell>
          <cell r="C101" t="str">
            <v>218600</v>
          </cell>
          <cell r="D101" t="str">
            <v>Licences &amp; Royalties</v>
          </cell>
          <cell r="E101" t="str">
            <v>OOE</v>
          </cell>
        </row>
        <row r="102">
          <cell r="A102" t="str">
            <v>Secondment Fees for Government Bodies</v>
          </cell>
          <cell r="B102" t="str">
            <v>218908SC</v>
          </cell>
          <cell r="C102">
            <v>218900</v>
          </cell>
          <cell r="D102" t="str">
            <v>Other Services</v>
          </cell>
        </row>
        <row r="103">
          <cell r="A103" t="str">
            <v>Secretarial Services</v>
          </cell>
          <cell r="B103" t="str">
            <v>218937SC</v>
          </cell>
          <cell r="C103">
            <v>218900</v>
          </cell>
          <cell r="D103" t="str">
            <v>Other Services</v>
          </cell>
        </row>
        <row r="104">
          <cell r="A104" t="str">
            <v>Security Services for Buildings</v>
          </cell>
          <cell r="B104" t="str">
            <v>216701SC</v>
          </cell>
          <cell r="C104" t="str">
            <v>216700</v>
          </cell>
          <cell r="D104" t="str">
            <v>Security Services for Buildings</v>
          </cell>
          <cell r="E104" t="str">
            <v>OOE</v>
          </cell>
        </row>
        <row r="105">
          <cell r="A105" t="str">
            <v>Small Value Assets (Non-Trackable)</v>
          </cell>
          <cell r="B105" t="str">
            <v>277905SC</v>
          </cell>
          <cell r="C105">
            <v>277900</v>
          </cell>
          <cell r="D105" t="str">
            <v>Purchase:Other Assets</v>
          </cell>
          <cell r="E105" t="str">
            <v>OOE</v>
          </cell>
        </row>
        <row r="106">
          <cell r="A106" t="str">
            <v>Staff Insurance</v>
          </cell>
          <cell r="B106" t="str">
            <v>281204SC</v>
          </cell>
          <cell r="C106" t="str">
            <v>281200</v>
          </cell>
          <cell r="D106" t="str">
            <v>Insurance</v>
          </cell>
          <cell r="E106" t="str">
            <v>OOE</v>
          </cell>
        </row>
        <row r="107">
          <cell r="A107" t="str">
            <v>Storage and Sorting Services</v>
          </cell>
          <cell r="B107" t="str">
            <v>218904SC</v>
          </cell>
          <cell r="C107">
            <v>218900</v>
          </cell>
          <cell r="D107" t="str">
            <v>Other Services</v>
          </cell>
        </row>
        <row r="108">
          <cell r="A108" t="str">
            <v>Telephone Charges</v>
          </cell>
          <cell r="B108" t="str">
            <v>214101SC</v>
          </cell>
          <cell r="C108" t="str">
            <v>214100</v>
          </cell>
          <cell r="D108" t="str">
            <v>Telecommunications</v>
          </cell>
          <cell r="E108" t="str">
            <v>OOE</v>
          </cell>
        </row>
        <row r="109">
          <cell r="A109" t="str">
            <v>Translation and Transcript Services</v>
          </cell>
          <cell r="B109" t="str">
            <v>218912SC</v>
          </cell>
          <cell r="C109">
            <v>218900</v>
          </cell>
          <cell r="D109" t="str">
            <v>Other Services</v>
          </cell>
        </row>
        <row r="110">
          <cell r="A110" t="str">
            <v>Water Utilities</v>
          </cell>
          <cell r="B110" t="str">
            <v>214201SC</v>
          </cell>
          <cell r="C110" t="str">
            <v>214200</v>
          </cell>
          <cell r="D110" t="str">
            <v>Electricity and Water and Other Utilities</v>
          </cell>
          <cell r="E110" t="str">
            <v>OOE</v>
          </cell>
        </row>
        <row r="111">
          <cell r="A111" t="str">
            <v>Website Hosting Services</v>
          </cell>
          <cell r="B111" t="str">
            <v>217101SC</v>
          </cell>
          <cell r="C111" t="str">
            <v>217100</v>
          </cell>
          <cell r="D111" t="str">
            <v>Hosting Services</v>
          </cell>
          <cell r="E111" t="str">
            <v>OOE</v>
          </cell>
        </row>
        <row r="112">
          <cell r="A112" t="str">
            <v>Withholding Tax</v>
          </cell>
          <cell r="B112" t="str">
            <v>283902SC</v>
          </cell>
          <cell r="C112" t="str">
            <v>283900</v>
          </cell>
          <cell r="D112" t="str">
            <v>Other Tax</v>
          </cell>
          <cell r="E112" t="str">
            <v>OOE</v>
          </cell>
        </row>
        <row r="113">
          <cell r="A113" t="str">
            <v>Work Permit Processing Fees</v>
          </cell>
          <cell r="B113" t="str">
            <v>218919SC</v>
          </cell>
          <cell r="C113">
            <v>218900</v>
          </cell>
          <cell r="D113" t="str">
            <v>Other Services</v>
          </cell>
        </row>
        <row r="118">
          <cell r="A118" t="str">
            <v>Misc Revenue on Licences and Royalties</v>
          </cell>
          <cell r="B118" t="str">
            <v>J11106RC</v>
          </cell>
          <cell r="C118" t="str">
            <v>J11100</v>
          </cell>
          <cell r="D118" t="str">
            <v>Miscellaneous Revenue</v>
          </cell>
          <cell r="E118" t="str">
            <v>REV</v>
          </cell>
        </row>
        <row r="119">
          <cell r="A119" t="str">
            <v>Miscellaneous Revenue</v>
          </cell>
          <cell r="B119" t="str">
            <v>J11105RC</v>
          </cell>
          <cell r="C119" t="str">
            <v>J11100</v>
          </cell>
          <cell r="D119" t="str">
            <v>Miscellaneous Revenue</v>
          </cell>
          <cell r="E119" t="str">
            <v>REV</v>
          </cell>
        </row>
      </sheetData>
      <sheetData sheetId="3">
        <row r="2">
          <cell r="A2" t="str">
            <v>Academic Planning Office</v>
          </cell>
          <cell r="G2" t="str">
            <v>Translational Innovation Fund</v>
          </cell>
          <cell r="H2" t="str">
            <v>NPO_DCG0020</v>
          </cell>
        </row>
        <row r="3">
          <cell r="A3" t="str">
            <v>Centre for Learning &amp; Teaching Excellence</v>
          </cell>
          <cell r="G3" t="str">
            <v>MOE Core Funding</v>
          </cell>
          <cell r="H3" t="str">
            <v>NPO_DCG0021</v>
          </cell>
        </row>
        <row r="4">
          <cell r="A4" t="str">
            <v>Centre of Innovation (Environmental &amp; Water Technology)</v>
          </cell>
          <cell r="G4" t="str">
            <v>MOE Gap funding</v>
          </cell>
          <cell r="H4" t="str">
            <v>NPO_DCG0022</v>
          </cell>
        </row>
        <row r="5">
          <cell r="A5" t="str">
            <v>CET Academy</v>
          </cell>
          <cell r="G5" t="str">
            <v>Grants OHs Income no Proj ID</v>
          </cell>
          <cell r="H5" t="str">
            <v>NPO_FND0042</v>
          </cell>
        </row>
        <row r="6">
          <cell r="A6" t="str">
            <v>Computer Centre</v>
          </cell>
          <cell r="G6" t="str">
            <v>TSF specific no Proj ID</v>
          </cell>
          <cell r="H6" t="str">
            <v>NPO_FND0043</v>
          </cell>
        </row>
        <row r="7">
          <cell r="A7" t="str">
            <v>Corporate Communications</v>
          </cell>
          <cell r="G7" t="str">
            <v>Edn Fund - NP (formerly NPGF)</v>
          </cell>
          <cell r="H7" t="str">
            <v>NPO_FND0071</v>
          </cell>
        </row>
        <row r="8">
          <cell r="A8" t="str">
            <v>Estate and Eco Safety Office</v>
          </cell>
          <cell r="G8" t="str">
            <v>Self-Financing</v>
          </cell>
          <cell r="H8" t="str">
            <v>NPO_FND0110</v>
          </cell>
        </row>
        <row r="9">
          <cell r="A9" t="str">
            <v>Finance Office</v>
          </cell>
          <cell r="G9" t="str">
            <v>Self Financing (R&amp;D)</v>
          </cell>
          <cell r="H9" t="str">
            <v>NPO_FND0111</v>
          </cell>
        </row>
        <row r="10">
          <cell r="A10" t="str">
            <v>Global Innovation Alliance</v>
          </cell>
          <cell r="G10" t="str">
            <v>A*Star</v>
          </cell>
          <cell r="H10" t="str">
            <v>NPO_FND0116</v>
          </cell>
        </row>
        <row r="11">
          <cell r="A11" t="str">
            <v>Human Resource &amp; Organisational Development Office</v>
          </cell>
          <cell r="G11" t="str">
            <v>BCA</v>
          </cell>
          <cell r="H11" t="str">
            <v>NPO_FND0117</v>
          </cell>
        </row>
        <row r="12">
          <cell r="A12" t="str">
            <v>International Office</v>
          </cell>
          <cell r="G12" t="str">
            <v>Maritime and Port Authority</v>
          </cell>
          <cell r="H12" t="str">
            <v>NPO_FND0119</v>
          </cell>
        </row>
        <row r="13">
          <cell r="A13" t="str">
            <v>Library</v>
          </cell>
          <cell r="G13" t="str">
            <v>National Environment Agency</v>
          </cell>
          <cell r="H13" t="str">
            <v>NPO_FND0121</v>
          </cell>
        </row>
        <row r="14">
          <cell r="A14" t="str">
            <v>Ngee Ann Polytechnic</v>
          </cell>
          <cell r="G14" t="str">
            <v>NRF Translational R&amp;D Grant</v>
          </cell>
          <cell r="H14" t="str">
            <v>NPO_FND0122</v>
          </cell>
        </row>
        <row r="15">
          <cell r="A15" t="str">
            <v>NPO - Officer on Secondment</v>
          </cell>
          <cell r="G15" t="str">
            <v>Infocomm Media Developm Auth</v>
          </cell>
          <cell r="H15" t="str">
            <v>NPO_FND0123</v>
          </cell>
        </row>
        <row r="16">
          <cell r="A16" t="str">
            <v>Office of Internships &amp; Careers</v>
          </cell>
          <cell r="G16" t="str">
            <v>Singapore Maritime  Institue</v>
          </cell>
          <cell r="H16" t="str">
            <v>NPO_FND0129</v>
          </cell>
        </row>
        <row r="17">
          <cell r="A17" t="str">
            <v>Office of Learning Technologies</v>
          </cell>
          <cell r="G17" t="str">
            <v>Research on Cancer</v>
          </cell>
          <cell r="H17" t="str">
            <v>NPO_FND0132</v>
          </cell>
        </row>
        <row r="18">
          <cell r="A18" t="str">
            <v>Office of Service-Learning</v>
          </cell>
          <cell r="G18" t="str">
            <v>Port of Singapore Authority</v>
          </cell>
          <cell r="H18" t="str">
            <v>NPO_FND0133</v>
          </cell>
        </row>
        <row r="19">
          <cell r="A19" t="str">
            <v>Planning and Risk Management Office</v>
          </cell>
          <cell r="G19" t="str">
            <v>PUB - R&amp;D projects (GST)</v>
          </cell>
          <cell r="H19" t="str">
            <v>NPO_FND0134</v>
          </cell>
        </row>
        <row r="20">
          <cell r="A20" t="str">
            <v>School of Business &amp; Accountancy</v>
          </cell>
          <cell r="G20" t="str">
            <v>Nanyang Technological Uni</v>
          </cell>
          <cell r="H20" t="str">
            <v>NPO_FND0135</v>
          </cell>
        </row>
        <row r="21">
          <cell r="A21" t="str">
            <v>School of Design &amp; Environment</v>
          </cell>
          <cell r="G21" t="str">
            <v>PA - NWCDC WeCare Fund</v>
          </cell>
          <cell r="H21" t="str">
            <v>NPO_FND0136</v>
          </cell>
        </row>
        <row r="22">
          <cell r="A22" t="str">
            <v>School of Engineering</v>
          </cell>
        </row>
        <row r="23">
          <cell r="A23" t="str">
            <v>School of Film and Media Studies</v>
          </cell>
        </row>
        <row r="24">
          <cell r="A24" t="str">
            <v>School of Health Sciences</v>
          </cell>
        </row>
        <row r="25">
          <cell r="A25" t="str">
            <v>School of Humanities &amp; Social Sciences</v>
          </cell>
        </row>
        <row r="26">
          <cell r="A26" t="str">
            <v>School of InfoComm Technology</v>
          </cell>
        </row>
        <row r="27">
          <cell r="A27" t="str">
            <v>School of Interdisciplinary Studies</v>
          </cell>
        </row>
        <row r="28">
          <cell r="A28" t="str">
            <v>School of Life Science &amp; Chemical Technology</v>
          </cell>
        </row>
        <row r="29">
          <cell r="A29" t="str">
            <v>Student &amp; Alumni Services Office</v>
          </cell>
        </row>
        <row r="30">
          <cell r="A30" t="str">
            <v>Student Development Office</v>
          </cell>
        </row>
        <row r="31">
          <cell r="A31" t="str">
            <v>Technology Development &amp; Innovation Office</v>
          </cell>
        </row>
        <row r="32">
          <cell r="A32" t="str">
            <v>The Sandbox</v>
          </cell>
        </row>
      </sheetData>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A6C6-4B82-49F8-BE07-818FB80B8BEE}">
  <sheetPr>
    <pageSetUpPr fitToPage="1"/>
  </sheetPr>
  <dimension ref="A1:L48"/>
  <sheetViews>
    <sheetView tabSelected="1" topLeftCell="A36" zoomScaleNormal="100" workbookViewId="0">
      <selection activeCell="A39" sqref="A39:J39"/>
    </sheetView>
  </sheetViews>
  <sheetFormatPr defaultColWidth="9.21875" defaultRowHeight="14.4" x14ac:dyDescent="0.3"/>
  <cols>
    <col min="1" max="1" width="30.77734375" style="2" customWidth="1"/>
    <col min="2" max="2" width="26" style="2" customWidth="1"/>
    <col min="3" max="3" width="24.77734375" style="2" customWidth="1"/>
    <col min="4" max="4" width="30.77734375" style="2" customWidth="1"/>
    <col min="5" max="5" width="23.21875" style="2" customWidth="1"/>
    <col min="6" max="6" width="18.44140625" style="2" hidden="1" customWidth="1"/>
    <col min="7" max="7" width="6.44140625" style="2" hidden="1" customWidth="1"/>
    <col min="8" max="8" width="7.5546875" style="2" hidden="1" customWidth="1"/>
    <col min="9" max="9" width="9.21875" style="2" hidden="1" customWidth="1"/>
    <col min="10" max="10" width="1.33203125" style="2" hidden="1" customWidth="1"/>
    <col min="11" max="11" width="7.77734375" style="2" customWidth="1"/>
    <col min="12" max="12" width="14.44140625" style="2" customWidth="1"/>
    <col min="13" max="16384" width="9.21875" style="2"/>
  </cols>
  <sheetData>
    <row r="1" spans="1:6" ht="18" x14ac:dyDescent="0.35">
      <c r="A1" s="1" t="s">
        <v>59</v>
      </c>
    </row>
    <row r="2" spans="1:6" ht="18" x14ac:dyDescent="0.35">
      <c r="A2" s="1"/>
    </row>
    <row r="3" spans="1:6" ht="15.6" x14ac:dyDescent="0.3">
      <c r="A3" s="4" t="s">
        <v>34</v>
      </c>
    </row>
    <row r="4" spans="1:6" ht="7.5" customHeight="1" x14ac:dyDescent="0.3">
      <c r="A4" s="4"/>
    </row>
    <row r="5" spans="1:6" x14ac:dyDescent="0.3">
      <c r="A5" s="5" t="s">
        <v>0</v>
      </c>
      <c r="B5" s="52" t="s">
        <v>60</v>
      </c>
      <c r="C5" s="52"/>
      <c r="D5" s="52"/>
    </row>
    <row r="6" spans="1:6" x14ac:dyDescent="0.3">
      <c r="A6" s="5" t="s">
        <v>2</v>
      </c>
      <c r="B6" s="26"/>
      <c r="C6" s="6" t="s">
        <v>33</v>
      </c>
      <c r="E6" s="27"/>
    </row>
    <row r="7" spans="1:6" x14ac:dyDescent="0.3">
      <c r="A7" s="7" t="s">
        <v>4</v>
      </c>
      <c r="B7" s="34">
        <v>12</v>
      </c>
    </row>
    <row r="8" spans="1:6" x14ac:dyDescent="0.3">
      <c r="A8" s="5" t="s">
        <v>3</v>
      </c>
      <c r="B8" s="56" t="s">
        <v>1</v>
      </c>
      <c r="C8" s="57"/>
    </row>
    <row r="11" spans="1:6" ht="15.6" x14ac:dyDescent="0.3">
      <c r="A11" s="4" t="s">
        <v>37</v>
      </c>
      <c r="B11"/>
      <c r="C11"/>
      <c r="D11"/>
      <c r="E11"/>
      <c r="F11"/>
    </row>
    <row r="12" spans="1:6" ht="8.25" customHeight="1" x14ac:dyDescent="0.3">
      <c r="A12" s="37"/>
      <c r="B12"/>
      <c r="C12"/>
      <c r="D12"/>
      <c r="E12"/>
      <c r="F12"/>
    </row>
    <row r="13" spans="1:6" x14ac:dyDescent="0.3">
      <c r="A13" s="36" t="s">
        <v>8</v>
      </c>
      <c r="B13" s="9" t="s">
        <v>56</v>
      </c>
      <c r="C13" s="8" t="s">
        <v>26</v>
      </c>
      <c r="D13" s="8" t="s">
        <v>57</v>
      </c>
      <c r="E13" s="9" t="s">
        <v>58</v>
      </c>
      <c r="F13" s="8" t="s">
        <v>5</v>
      </c>
    </row>
    <row r="14" spans="1:6" ht="21" customHeight="1" x14ac:dyDescent="0.3">
      <c r="A14" s="44" t="s">
        <v>61</v>
      </c>
      <c r="B14" s="44" t="s">
        <v>76</v>
      </c>
      <c r="C14" s="44" t="s">
        <v>25</v>
      </c>
      <c r="D14" s="40">
        <v>0</v>
      </c>
      <c r="E14" s="43">
        <v>13100</v>
      </c>
      <c r="F14" s="11" t="s">
        <v>62</v>
      </c>
    </row>
    <row r="15" spans="1:6" ht="20.25" customHeight="1" x14ac:dyDescent="0.3">
      <c r="A15" s="10"/>
      <c r="B15" s="5"/>
      <c r="C15" s="35" t="s">
        <v>50</v>
      </c>
      <c r="D15" s="38">
        <v>0</v>
      </c>
      <c r="E15" s="38">
        <v>0</v>
      </c>
      <c r="F15" s="5"/>
    </row>
    <row r="16" spans="1:6" ht="20.25" customHeight="1" x14ac:dyDescent="0.3">
      <c r="A16" s="10"/>
      <c r="B16" s="5"/>
      <c r="C16" s="35" t="s">
        <v>50</v>
      </c>
      <c r="D16" s="38">
        <v>0</v>
      </c>
      <c r="E16" s="38">
        <v>0</v>
      </c>
      <c r="F16" s="5"/>
    </row>
    <row r="17" spans="1:12" ht="20.25" customHeight="1" x14ac:dyDescent="0.3">
      <c r="A17" s="10"/>
      <c r="B17" s="5"/>
      <c r="C17" s="35" t="s">
        <v>50</v>
      </c>
      <c r="D17" s="38">
        <v>0</v>
      </c>
      <c r="E17" s="38">
        <v>0</v>
      </c>
      <c r="F17" s="5"/>
    </row>
    <row r="21" spans="1:12" x14ac:dyDescent="0.3">
      <c r="A21" s="29" t="s">
        <v>49</v>
      </c>
    </row>
    <row r="23" spans="1:12" ht="15.6" x14ac:dyDescent="0.3">
      <c r="A23" s="4" t="s">
        <v>28</v>
      </c>
    </row>
    <row r="24" spans="1:12" ht="8.25" customHeight="1" x14ac:dyDescent="0.3">
      <c r="A24" s="4"/>
    </row>
    <row r="25" spans="1:12" ht="15.6" x14ac:dyDescent="0.3">
      <c r="A25" s="58"/>
      <c r="B25" s="58"/>
      <c r="C25" s="58"/>
      <c r="D25" s="58"/>
      <c r="E25" s="58"/>
      <c r="F25" s="58"/>
      <c r="G25" s="58"/>
      <c r="H25" s="58"/>
      <c r="I25" s="58"/>
      <c r="J25" s="58"/>
      <c r="K25" s="12"/>
    </row>
    <row r="26" spans="1:12" ht="169.8" customHeight="1" x14ac:dyDescent="0.3">
      <c r="A26" s="53" t="s">
        <v>82</v>
      </c>
      <c r="B26" s="54"/>
      <c r="C26" s="54"/>
      <c r="D26" s="54"/>
      <c r="E26" s="54"/>
      <c r="F26" s="54"/>
      <c r="G26" s="54"/>
      <c r="H26" s="54"/>
      <c r="I26" s="54"/>
      <c r="J26" s="54"/>
      <c r="K26" s="13">
        <f>LEN(TRIM(A26))-LEN(SUBSTITUTE(A26," ",""))+1</f>
        <v>167</v>
      </c>
      <c r="L26" s="14" t="s">
        <v>29</v>
      </c>
    </row>
    <row r="27" spans="1:12" x14ac:dyDescent="0.3">
      <c r="A27" s="15"/>
      <c r="B27" s="13"/>
      <c r="C27" s="13"/>
      <c r="D27" s="13"/>
      <c r="E27" s="13"/>
      <c r="F27" s="13"/>
      <c r="G27" s="13"/>
      <c r="H27" s="13"/>
      <c r="I27" s="13"/>
      <c r="J27" s="13"/>
      <c r="K27" s="13"/>
      <c r="L27" s="14"/>
    </row>
    <row r="28" spans="1:12" ht="15.6" x14ac:dyDescent="0.3">
      <c r="A28" s="4" t="s">
        <v>7</v>
      </c>
      <c r="B28" s="13"/>
      <c r="C28" s="13"/>
      <c r="D28" s="13"/>
      <c r="E28" s="13"/>
      <c r="F28" s="13"/>
      <c r="G28" s="13"/>
      <c r="H28" s="13"/>
      <c r="I28" s="13"/>
      <c r="J28" s="13"/>
      <c r="K28" s="13"/>
      <c r="L28" s="14"/>
    </row>
    <row r="29" spans="1:12" ht="30" customHeight="1" x14ac:dyDescent="0.3">
      <c r="A29" s="59" t="s">
        <v>45</v>
      </c>
      <c r="B29" s="59"/>
      <c r="C29" s="59"/>
      <c r="D29" s="59"/>
      <c r="E29" s="59"/>
      <c r="F29" s="59"/>
      <c r="G29" s="59"/>
      <c r="H29" s="59"/>
      <c r="I29" s="59"/>
      <c r="J29" s="59"/>
      <c r="K29" s="13"/>
      <c r="L29" s="14"/>
    </row>
    <row r="30" spans="1:12" ht="56.4" customHeight="1" x14ac:dyDescent="0.3">
      <c r="A30" s="60" t="s">
        <v>55</v>
      </c>
      <c r="B30" s="60"/>
      <c r="C30" s="60"/>
      <c r="D30" s="60"/>
      <c r="E30" s="60"/>
      <c r="F30" s="60"/>
      <c r="G30" s="60"/>
      <c r="H30" s="60"/>
      <c r="I30" s="60"/>
      <c r="J30" s="60"/>
      <c r="K30" s="13">
        <f t="shared" ref="K30" si="0">LEN(TRIM(A30))-LEN(SUBSTITUTE(A30," ",""))+1</f>
        <v>1</v>
      </c>
      <c r="L30" s="14" t="s">
        <v>29</v>
      </c>
    </row>
    <row r="31" spans="1:12" ht="15" customHeight="1" x14ac:dyDescent="0.3">
      <c r="A31" s="15"/>
      <c r="B31" s="15"/>
      <c r="C31" s="15"/>
      <c r="D31" s="15"/>
      <c r="E31" s="15"/>
      <c r="F31" s="15"/>
      <c r="G31" s="15"/>
      <c r="H31" s="15"/>
      <c r="I31" s="15"/>
      <c r="J31" s="15"/>
      <c r="K31" s="13"/>
      <c r="L31" s="14"/>
    </row>
    <row r="32" spans="1:12" ht="15" customHeight="1" x14ac:dyDescent="0.3">
      <c r="A32" s="4" t="s">
        <v>7</v>
      </c>
      <c r="B32" s="13"/>
      <c r="C32" s="13"/>
      <c r="D32" s="13"/>
      <c r="E32" s="13"/>
      <c r="F32" s="13"/>
      <c r="G32" s="13"/>
      <c r="H32" s="13"/>
      <c r="I32" s="13"/>
      <c r="J32" s="13"/>
      <c r="K32" s="13"/>
      <c r="L32" s="14"/>
    </row>
    <row r="33" spans="1:12" ht="15" customHeight="1" x14ac:dyDescent="0.3">
      <c r="A33" s="59" t="s">
        <v>46</v>
      </c>
      <c r="B33" s="59"/>
      <c r="C33" s="59"/>
      <c r="D33" s="59"/>
      <c r="E33" s="59"/>
      <c r="F33" s="59"/>
      <c r="G33" s="59"/>
      <c r="H33" s="59"/>
      <c r="I33" s="59"/>
      <c r="J33" s="59"/>
      <c r="K33" s="13"/>
      <c r="L33" s="14"/>
    </row>
    <row r="34" spans="1:12" ht="57" customHeight="1" x14ac:dyDescent="0.3">
      <c r="A34" s="60" t="s">
        <v>55</v>
      </c>
      <c r="B34" s="60"/>
      <c r="C34" s="60"/>
      <c r="D34" s="60"/>
      <c r="E34" s="60"/>
      <c r="F34" s="60"/>
      <c r="G34" s="60"/>
      <c r="H34" s="60"/>
      <c r="I34" s="60"/>
      <c r="J34" s="60"/>
      <c r="K34" s="13">
        <f t="shared" ref="K34" si="1">LEN(TRIM(A34))-LEN(SUBSTITUTE(A34," ",""))+1</f>
        <v>1</v>
      </c>
      <c r="L34" s="14" t="s">
        <v>29</v>
      </c>
    </row>
    <row r="35" spans="1:12" x14ac:dyDescent="0.3">
      <c r="A35" s="15"/>
      <c r="B35" s="13"/>
      <c r="C35" s="13"/>
      <c r="D35" s="13"/>
      <c r="E35" s="13"/>
      <c r="F35" s="13"/>
      <c r="G35" s="13"/>
      <c r="H35" s="13"/>
      <c r="I35" s="13"/>
      <c r="J35" s="13"/>
      <c r="K35" s="16"/>
      <c r="L35" s="14"/>
    </row>
    <row r="36" spans="1:12" ht="15.6" x14ac:dyDescent="0.3">
      <c r="A36" s="4" t="s">
        <v>35</v>
      </c>
      <c r="K36" s="16"/>
    </row>
    <row r="37" spans="1:12" ht="8.25" customHeight="1" x14ac:dyDescent="0.3">
      <c r="A37" s="4"/>
      <c r="K37" s="16"/>
    </row>
    <row r="38" spans="1:12" ht="15.6" x14ac:dyDescent="0.3">
      <c r="A38" s="58"/>
      <c r="B38" s="58"/>
      <c r="C38" s="58"/>
      <c r="D38" s="58"/>
      <c r="E38" s="58"/>
      <c r="F38" s="58"/>
      <c r="G38" s="58"/>
      <c r="H38" s="58"/>
      <c r="I38" s="58"/>
      <c r="J38" s="58"/>
      <c r="K38" s="16"/>
    </row>
    <row r="39" spans="1:12" ht="271.5" customHeight="1" x14ac:dyDescent="0.3">
      <c r="A39" s="55" t="s">
        <v>97</v>
      </c>
      <c r="B39" s="55"/>
      <c r="C39" s="55"/>
      <c r="D39" s="55"/>
      <c r="E39" s="55"/>
      <c r="F39" s="55"/>
      <c r="G39" s="55"/>
      <c r="H39" s="55"/>
      <c r="I39" s="55"/>
      <c r="J39" s="55"/>
      <c r="K39" s="13">
        <f>LEN(TRIM(A39))-LEN(SUBSTITUTE(A39," ",""))+1</f>
        <v>212</v>
      </c>
      <c r="L39" s="14" t="s">
        <v>29</v>
      </c>
    </row>
    <row r="40" spans="1:12" ht="15.6" x14ac:dyDescent="0.3">
      <c r="A40" s="61" t="s">
        <v>30</v>
      </c>
      <c r="B40" s="61"/>
      <c r="C40" s="61"/>
      <c r="D40" s="61"/>
      <c r="E40" s="61"/>
      <c r="F40" s="61"/>
      <c r="G40" s="61"/>
      <c r="H40" s="61"/>
      <c r="I40" s="61"/>
      <c r="J40" s="61"/>
      <c r="K40" s="13"/>
      <c r="L40" s="14"/>
    </row>
    <row r="41" spans="1:12" ht="57.6" customHeight="1" x14ac:dyDescent="0.3">
      <c r="A41" s="50" t="s">
        <v>89</v>
      </c>
      <c r="B41" s="62"/>
      <c r="C41" s="62"/>
      <c r="D41" s="62"/>
      <c r="E41" s="62"/>
      <c r="F41" s="62"/>
      <c r="G41" s="62"/>
      <c r="H41" s="62"/>
      <c r="I41" s="62"/>
      <c r="J41" s="62"/>
      <c r="K41" s="13">
        <f t="shared" ref="K41" si="2">LEN(TRIM(A41))-LEN(SUBSTITUTE(A41," ",""))+1</f>
        <v>28</v>
      </c>
      <c r="L41" s="14" t="s">
        <v>29</v>
      </c>
    </row>
    <row r="42" spans="1:12" ht="15.6" x14ac:dyDescent="0.3">
      <c r="A42" s="17"/>
      <c r="B42" s="17"/>
      <c r="C42" s="17"/>
      <c r="D42" s="17"/>
      <c r="E42" s="17"/>
      <c r="F42" s="17"/>
      <c r="G42" s="17"/>
      <c r="H42" s="17"/>
      <c r="I42" s="17"/>
      <c r="J42" s="17"/>
      <c r="K42" s="13"/>
      <c r="L42" s="14"/>
    </row>
    <row r="43" spans="1:12" ht="15.6" x14ac:dyDescent="0.3">
      <c r="A43" s="4" t="s">
        <v>36</v>
      </c>
      <c r="K43" s="13"/>
      <c r="L43" s="14"/>
    </row>
    <row r="44" spans="1:12" ht="6" customHeight="1" x14ac:dyDescent="0.3">
      <c r="A44" s="4"/>
      <c r="K44" s="13"/>
      <c r="L44" s="14"/>
    </row>
    <row r="45" spans="1:12" s="14" customFormat="1" ht="88.8" customHeight="1" x14ac:dyDescent="0.3">
      <c r="A45" s="50" t="s">
        <v>90</v>
      </c>
      <c r="B45" s="51"/>
      <c r="C45" s="51"/>
      <c r="D45" s="51"/>
      <c r="E45" s="51"/>
      <c r="F45" s="51"/>
      <c r="G45" s="51"/>
      <c r="H45" s="51"/>
      <c r="I45" s="51"/>
      <c r="J45" s="51"/>
      <c r="K45" s="13">
        <f t="shared" ref="K45" si="3">LEN(TRIM(A45))-LEN(SUBSTITUTE(A45," ",""))+1</f>
        <v>66</v>
      </c>
      <c r="L45" s="14" t="s">
        <v>29</v>
      </c>
    </row>
    <row r="48" spans="1:12" x14ac:dyDescent="0.3">
      <c r="A48" s="30" t="s">
        <v>22</v>
      </c>
    </row>
  </sheetData>
  <mergeCells count="13">
    <mergeCell ref="A45:J45"/>
    <mergeCell ref="B5:D5"/>
    <mergeCell ref="A26:J26"/>
    <mergeCell ref="A39:J39"/>
    <mergeCell ref="B8:C8"/>
    <mergeCell ref="A25:J25"/>
    <mergeCell ref="A33:J33"/>
    <mergeCell ref="A34:J34"/>
    <mergeCell ref="A40:J40"/>
    <mergeCell ref="A41:J41"/>
    <mergeCell ref="A29:J29"/>
    <mergeCell ref="A30:J30"/>
    <mergeCell ref="A38:J38"/>
  </mergeCells>
  <dataValidations count="1">
    <dataValidation type="list" allowBlank="1" showInputMessage="1" showErrorMessage="1" sqref="B8:C8 B19 C14:C17 B7 C10:C12" xr:uid="{81FC3379-AA49-41DE-9549-3A91E557FD3C}">
      <formula1>#REF!</formula1>
    </dataValidation>
  </dataValidations>
  <pageMargins left="0.7" right="0.7" top="0.75" bottom="0.75" header="0.3" footer="0.3"/>
  <pageSetup paperSize="9" scale="70" fitToHeight="0" orientation="landscape" horizontalDpi="1200" verticalDpi="1200" r:id="rId1"/>
  <headerFooter>
    <oddHeader>&amp;L&amp;"Calibri"&amp;11&amp;K000000                    Official (Closed) - Non Sensitive&amp;1#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30059-5782-46C3-BF8B-32B6E978D62A}">
  <sheetPr>
    <pageSetUpPr fitToPage="1"/>
  </sheetPr>
  <dimension ref="A1:T48"/>
  <sheetViews>
    <sheetView zoomScaleNormal="100" workbookViewId="0">
      <selection activeCell="A50" sqref="A50"/>
    </sheetView>
  </sheetViews>
  <sheetFormatPr defaultColWidth="9.21875" defaultRowHeight="14.4" x14ac:dyDescent="0.3"/>
  <cols>
    <col min="1" max="1" width="30.77734375" style="2" customWidth="1"/>
    <col min="2" max="2" width="15.77734375" style="2" customWidth="1"/>
    <col min="3" max="4" width="8.21875" style="2" customWidth="1"/>
    <col min="5" max="5" width="9" style="2" customWidth="1"/>
    <col min="6" max="12" width="8.21875" style="2" customWidth="1"/>
    <col min="13" max="13" width="18.5546875" style="2" customWidth="1"/>
    <col min="14" max="21" width="15.77734375" style="2" customWidth="1"/>
    <col min="22" max="22" width="30.77734375" style="2" customWidth="1"/>
    <col min="23" max="23" width="9.21875" style="2"/>
    <col min="24" max="24" width="55.5546875" style="2" customWidth="1"/>
    <col min="25" max="25" width="54" style="2" customWidth="1"/>
    <col min="26" max="16384" width="9.21875" style="2"/>
  </cols>
  <sheetData>
    <row r="1" spans="1:20" ht="18" x14ac:dyDescent="0.35">
      <c r="A1" s="1" t="s">
        <v>27</v>
      </c>
    </row>
    <row r="3" spans="1:20" ht="18" x14ac:dyDescent="0.35">
      <c r="A3" s="3" t="s">
        <v>31</v>
      </c>
    </row>
    <row r="5" spans="1:20" x14ac:dyDescent="0.3">
      <c r="C5" s="66"/>
      <c r="D5" s="66"/>
      <c r="E5" s="66"/>
      <c r="F5" s="66"/>
      <c r="G5" s="66"/>
      <c r="H5" s="66"/>
      <c r="I5" s="66"/>
      <c r="J5" s="66"/>
      <c r="K5" s="66"/>
      <c r="L5" s="66"/>
      <c r="M5" s="66"/>
      <c r="N5" s="66"/>
      <c r="O5" s="66"/>
      <c r="P5" s="66"/>
      <c r="Q5" s="66"/>
    </row>
    <row r="6" spans="1:20" ht="18" x14ac:dyDescent="0.35">
      <c r="A6" s="4" t="s">
        <v>37</v>
      </c>
      <c r="B6" s="1"/>
      <c r="C6" s="1"/>
      <c r="D6" s="1"/>
      <c r="E6" s="1"/>
      <c r="F6" s="1"/>
      <c r="G6" s="1"/>
      <c r="H6" s="1"/>
      <c r="I6" s="1"/>
      <c r="J6" s="1"/>
      <c r="K6" s="1"/>
      <c r="L6" s="1"/>
      <c r="M6" s="1"/>
      <c r="N6" s="1"/>
      <c r="O6" s="1"/>
      <c r="P6" s="1"/>
      <c r="Q6" s="1"/>
    </row>
    <row r="7" spans="1:20" ht="32.25" customHeight="1" x14ac:dyDescent="0.35">
      <c r="A7" s="67" t="s">
        <v>32</v>
      </c>
      <c r="B7" s="68"/>
      <c r="C7" s="68"/>
      <c r="D7" s="68"/>
      <c r="E7" s="68"/>
      <c r="F7" s="68"/>
      <c r="G7" s="68"/>
      <c r="H7" s="68"/>
      <c r="I7" s="68"/>
      <c r="J7" s="68"/>
      <c r="K7" s="68"/>
      <c r="L7" s="68"/>
      <c r="M7" s="68"/>
      <c r="N7" s="68"/>
      <c r="O7" s="68"/>
      <c r="P7" s="68"/>
      <c r="Q7" s="1"/>
    </row>
    <row r="8" spans="1:20" ht="47.25" customHeight="1" x14ac:dyDescent="0.3">
      <c r="A8" s="19" t="s">
        <v>48</v>
      </c>
      <c r="B8" s="19" t="s">
        <v>47</v>
      </c>
      <c r="C8" s="76" t="s">
        <v>10</v>
      </c>
      <c r="D8" s="76"/>
      <c r="E8" s="76" t="s">
        <v>6</v>
      </c>
      <c r="F8" s="76"/>
      <c r="G8" s="76"/>
      <c r="H8" s="76" t="s">
        <v>9</v>
      </c>
      <c r="I8" s="76"/>
      <c r="J8" s="76"/>
      <c r="K8" s="76" t="s">
        <v>11</v>
      </c>
      <c r="L8" s="76"/>
      <c r="M8" s="76"/>
      <c r="N8" s="75" t="s">
        <v>12</v>
      </c>
      <c r="O8" s="75"/>
      <c r="P8" s="75"/>
      <c r="Q8" s="18"/>
    </row>
    <row r="9" spans="1:20" x14ac:dyDescent="0.3">
      <c r="A9" s="10" t="str">
        <f>Overview!A14</f>
        <v xml:space="preserve">Infineon Technologies </v>
      </c>
      <c r="B9" s="42" t="s">
        <v>25</v>
      </c>
      <c r="C9" s="65" t="s">
        <v>23</v>
      </c>
      <c r="D9" s="65"/>
      <c r="E9" s="63" t="s">
        <v>79</v>
      </c>
      <c r="F9" s="63"/>
      <c r="G9" s="63"/>
      <c r="H9" s="63" t="s">
        <v>64</v>
      </c>
      <c r="I9" s="63"/>
      <c r="J9" s="63"/>
      <c r="K9" s="63" t="s">
        <v>78</v>
      </c>
      <c r="L9" s="63"/>
      <c r="M9" s="63"/>
      <c r="N9" s="64" t="s">
        <v>80</v>
      </c>
      <c r="O9" s="64"/>
      <c r="P9" s="64"/>
      <c r="Q9" s="18"/>
    </row>
    <row r="10" spans="1:20" x14ac:dyDescent="0.3">
      <c r="A10" s="10" t="str">
        <f>Overview!A14</f>
        <v xml:space="preserve">Infineon Technologies </v>
      </c>
      <c r="B10" s="42" t="s">
        <v>25</v>
      </c>
      <c r="C10" s="65" t="s">
        <v>24</v>
      </c>
      <c r="D10" s="65"/>
      <c r="E10" s="63" t="s">
        <v>63</v>
      </c>
      <c r="F10" s="63"/>
      <c r="G10" s="63"/>
      <c r="H10" s="63" t="s">
        <v>65</v>
      </c>
      <c r="I10" s="63"/>
      <c r="J10" s="63"/>
      <c r="K10" s="63" t="s">
        <v>75</v>
      </c>
      <c r="L10" s="63"/>
      <c r="M10" s="63"/>
      <c r="N10" s="64" t="s">
        <v>77</v>
      </c>
      <c r="O10" s="64"/>
      <c r="P10" s="64"/>
      <c r="Q10" s="18"/>
    </row>
    <row r="11" spans="1:20" x14ac:dyDescent="0.3">
      <c r="A11" s="10">
        <f>Overview!A16</f>
        <v>0</v>
      </c>
      <c r="B11" s="8">
        <f>Overview!B16</f>
        <v>0</v>
      </c>
      <c r="C11" s="65" t="s">
        <v>50</v>
      </c>
      <c r="D11" s="65"/>
      <c r="E11" s="77"/>
      <c r="F11" s="77"/>
      <c r="G11" s="77"/>
      <c r="H11" s="77"/>
      <c r="I11" s="77"/>
      <c r="J11" s="77"/>
      <c r="K11" s="77"/>
      <c r="L11" s="77"/>
      <c r="M11" s="77"/>
      <c r="N11" s="78"/>
      <c r="O11" s="78"/>
      <c r="P11" s="78"/>
      <c r="Q11" s="18"/>
    </row>
    <row r="12" spans="1:20" x14ac:dyDescent="0.3">
      <c r="A12" s="20"/>
      <c r="B12" s="20"/>
      <c r="F12" s="20"/>
      <c r="G12" s="20"/>
      <c r="H12" s="20"/>
      <c r="I12" s="20"/>
      <c r="J12" s="20"/>
      <c r="K12" s="20"/>
      <c r="L12" s="20"/>
      <c r="M12" s="21"/>
      <c r="N12" s="21"/>
      <c r="O12" s="21"/>
      <c r="Q12" s="18"/>
    </row>
    <row r="13" spans="1:20" ht="18" x14ac:dyDescent="0.35">
      <c r="A13" s="4" t="s">
        <v>38</v>
      </c>
      <c r="B13" s="1"/>
      <c r="C13" s="1"/>
      <c r="D13" s="1"/>
      <c r="E13" s="1"/>
      <c r="F13" s="1"/>
      <c r="G13" s="18"/>
      <c r="H13" s="18"/>
      <c r="I13" s="18"/>
      <c r="J13" s="18"/>
      <c r="K13" s="18"/>
      <c r="L13" s="18"/>
      <c r="M13" s="18"/>
      <c r="N13" s="18"/>
      <c r="O13" s="18"/>
      <c r="P13" s="18"/>
      <c r="Q13" s="18"/>
    </row>
    <row r="14" spans="1:20" ht="15" thickBot="1" x14ac:dyDescent="0.35">
      <c r="G14" s="18"/>
      <c r="H14" s="18"/>
      <c r="I14" s="18"/>
      <c r="J14" s="18"/>
      <c r="K14" s="18"/>
      <c r="L14" s="18"/>
      <c r="M14" s="18"/>
      <c r="N14" s="18"/>
      <c r="O14" s="18"/>
      <c r="P14" s="18"/>
      <c r="Q14" s="18"/>
      <c r="R14" s="18"/>
      <c r="S14" s="18"/>
      <c r="T14" s="18"/>
    </row>
    <row r="15" spans="1:20" x14ac:dyDescent="0.3">
      <c r="A15" s="79" t="s">
        <v>19</v>
      </c>
      <c r="B15" s="80"/>
      <c r="C15" s="83" t="s">
        <v>17</v>
      </c>
      <c r="D15" s="83"/>
      <c r="E15" s="83"/>
      <c r="F15" s="83"/>
      <c r="G15" s="83" t="s">
        <v>18</v>
      </c>
      <c r="H15" s="83"/>
      <c r="I15" s="83"/>
      <c r="J15" s="84"/>
      <c r="K15" s="18"/>
      <c r="L15" s="18"/>
      <c r="M15" s="18"/>
      <c r="N15" s="18"/>
      <c r="O15" s="18"/>
      <c r="P15" s="18"/>
      <c r="Q15" s="18"/>
      <c r="R15" s="18"/>
      <c r="S15" s="18"/>
      <c r="T15" s="18"/>
    </row>
    <row r="16" spans="1:20" ht="18.75" customHeight="1" x14ac:dyDescent="0.3">
      <c r="A16" s="81"/>
      <c r="B16" s="82"/>
      <c r="C16" s="22" t="s">
        <v>13</v>
      </c>
      <c r="D16" s="22" t="s">
        <v>14</v>
      </c>
      <c r="E16" s="22" t="s">
        <v>15</v>
      </c>
      <c r="F16" s="22" t="s">
        <v>16</v>
      </c>
      <c r="G16" s="22" t="s">
        <v>13</v>
      </c>
      <c r="H16" s="22" t="s">
        <v>14</v>
      </c>
      <c r="I16" s="22" t="s">
        <v>15</v>
      </c>
      <c r="J16" s="23" t="s">
        <v>16</v>
      </c>
      <c r="K16" s="18"/>
      <c r="L16" s="18"/>
      <c r="T16" s="18"/>
    </row>
    <row r="17" spans="1:10" ht="30" customHeight="1" x14ac:dyDescent="0.3">
      <c r="A17" s="69" t="s">
        <v>83</v>
      </c>
      <c r="B17" s="70"/>
      <c r="C17" s="28"/>
      <c r="D17" s="5"/>
      <c r="E17" s="5"/>
      <c r="F17" s="5"/>
      <c r="G17" s="5"/>
      <c r="H17" s="5"/>
      <c r="I17" s="5"/>
      <c r="J17" s="24"/>
    </row>
    <row r="18" spans="1:10" ht="30" customHeight="1" x14ac:dyDescent="0.3">
      <c r="A18" s="69" t="s">
        <v>66</v>
      </c>
      <c r="B18" s="70"/>
      <c r="C18" s="28"/>
      <c r="D18" s="28"/>
      <c r="E18" s="41"/>
      <c r="F18" s="5"/>
      <c r="G18" s="5"/>
      <c r="H18" s="5"/>
      <c r="I18" s="5"/>
      <c r="J18" s="24"/>
    </row>
    <row r="19" spans="1:10" ht="30" customHeight="1" x14ac:dyDescent="0.3">
      <c r="A19" s="69" t="s">
        <v>67</v>
      </c>
      <c r="B19" s="70"/>
      <c r="C19" s="5"/>
      <c r="D19" s="28"/>
      <c r="E19" s="28"/>
      <c r="F19" s="41"/>
      <c r="G19" s="5"/>
      <c r="H19" s="5"/>
      <c r="I19" s="5"/>
      <c r="J19" s="24"/>
    </row>
    <row r="20" spans="1:10" ht="30" customHeight="1" x14ac:dyDescent="0.3">
      <c r="A20" s="69" t="s">
        <v>68</v>
      </c>
      <c r="B20" s="70"/>
      <c r="C20" s="5"/>
      <c r="D20" s="5"/>
      <c r="E20" s="28"/>
      <c r="F20" s="28"/>
      <c r="G20" s="5"/>
      <c r="H20" s="5"/>
      <c r="I20" s="5"/>
      <c r="J20" s="24"/>
    </row>
    <row r="21" spans="1:10" ht="30" customHeight="1" x14ac:dyDescent="0.3">
      <c r="A21" s="89"/>
      <c r="B21" s="90"/>
      <c r="C21" s="5"/>
      <c r="D21" s="5"/>
      <c r="E21" s="5"/>
      <c r="F21" s="5"/>
      <c r="G21" s="5"/>
      <c r="H21" s="5"/>
      <c r="I21" s="5"/>
      <c r="J21" s="24"/>
    </row>
    <row r="22" spans="1:10" ht="30" customHeight="1" x14ac:dyDescent="0.3">
      <c r="A22" s="89"/>
      <c r="B22" s="90"/>
      <c r="C22" s="5"/>
      <c r="D22" s="5"/>
      <c r="E22" s="5"/>
      <c r="F22" s="5"/>
      <c r="G22" s="5"/>
      <c r="H22" s="5"/>
      <c r="I22" s="5"/>
      <c r="J22" s="24"/>
    </row>
    <row r="23" spans="1:10" ht="30" customHeight="1" x14ac:dyDescent="0.3">
      <c r="A23" s="89"/>
      <c r="B23" s="90"/>
      <c r="C23" s="5"/>
      <c r="D23" s="5"/>
      <c r="E23" s="5"/>
      <c r="F23" s="5"/>
      <c r="G23" s="5"/>
      <c r="H23" s="5"/>
      <c r="I23" s="5"/>
      <c r="J23" s="24"/>
    </row>
    <row r="24" spans="1:10" ht="30" customHeight="1" thickBot="1" x14ac:dyDescent="0.35">
      <c r="A24" s="91"/>
      <c r="B24" s="92"/>
      <c r="C24" s="25"/>
      <c r="D24" s="25"/>
      <c r="E24" s="25"/>
      <c r="F24" s="25"/>
      <c r="G24" s="25"/>
      <c r="H24" s="25"/>
      <c r="I24" s="25"/>
      <c r="J24" s="39"/>
    </row>
    <row r="25" spans="1:10" ht="30" customHeight="1" thickBot="1" x14ac:dyDescent="0.35">
      <c r="A25" s="18"/>
      <c r="B25" s="18"/>
    </row>
    <row r="26" spans="1:10" x14ac:dyDescent="0.3">
      <c r="A26" s="71" t="s">
        <v>21</v>
      </c>
      <c r="B26" s="72"/>
      <c r="C26" s="83" t="s">
        <v>17</v>
      </c>
      <c r="D26" s="83"/>
      <c r="E26" s="83"/>
      <c r="F26" s="83"/>
      <c r="G26" s="83" t="s">
        <v>18</v>
      </c>
      <c r="H26" s="83"/>
      <c r="I26" s="83"/>
      <c r="J26" s="84"/>
    </row>
    <row r="27" spans="1:10" x14ac:dyDescent="0.3">
      <c r="A27" s="73"/>
      <c r="B27" s="74"/>
      <c r="C27" s="22" t="s">
        <v>13</v>
      </c>
      <c r="D27" s="22" t="s">
        <v>14</v>
      </c>
      <c r="E27" s="22" t="s">
        <v>15</v>
      </c>
      <c r="F27" s="22" t="s">
        <v>16</v>
      </c>
      <c r="G27" s="22" t="s">
        <v>13</v>
      </c>
      <c r="H27" s="22" t="s">
        <v>14</v>
      </c>
      <c r="I27" s="22" t="s">
        <v>15</v>
      </c>
      <c r="J27" s="23" t="s">
        <v>16</v>
      </c>
    </row>
    <row r="28" spans="1:10" ht="30" customHeight="1" x14ac:dyDescent="0.3">
      <c r="A28" s="69" t="s">
        <v>84</v>
      </c>
      <c r="B28" s="70"/>
      <c r="C28" s="28"/>
      <c r="D28" s="5"/>
      <c r="E28" s="5"/>
      <c r="F28" s="5"/>
      <c r="G28" s="5"/>
      <c r="H28" s="5"/>
      <c r="I28" s="5"/>
      <c r="J28" s="24"/>
    </row>
    <row r="29" spans="1:10" ht="30" customHeight="1" x14ac:dyDescent="0.3">
      <c r="A29" s="69" t="s">
        <v>71</v>
      </c>
      <c r="B29" s="70"/>
      <c r="C29" s="28"/>
      <c r="D29" s="28"/>
      <c r="E29" s="41"/>
      <c r="F29" s="5"/>
      <c r="G29" s="5"/>
      <c r="H29" s="5"/>
      <c r="I29" s="5"/>
      <c r="J29" s="24"/>
    </row>
    <row r="30" spans="1:10" ht="30" customHeight="1" x14ac:dyDescent="0.3">
      <c r="A30" s="69" t="s">
        <v>69</v>
      </c>
      <c r="B30" s="70"/>
      <c r="C30" s="5"/>
      <c r="D30" s="28"/>
      <c r="E30" s="28"/>
      <c r="F30" s="41"/>
      <c r="G30" s="5"/>
      <c r="H30" s="5"/>
      <c r="I30" s="5"/>
      <c r="J30" s="24"/>
    </row>
    <row r="31" spans="1:10" ht="30" customHeight="1" x14ac:dyDescent="0.3">
      <c r="A31" s="69" t="s">
        <v>68</v>
      </c>
      <c r="B31" s="70"/>
      <c r="C31" s="5"/>
      <c r="D31" s="5"/>
      <c r="E31" s="28"/>
      <c r="F31" s="28"/>
      <c r="G31" s="5"/>
      <c r="H31" s="5"/>
      <c r="I31" s="5"/>
      <c r="J31" s="24"/>
    </row>
    <row r="32" spans="1:10" ht="30" customHeight="1" x14ac:dyDescent="0.3">
      <c r="A32" s="85"/>
      <c r="B32" s="86"/>
      <c r="C32" s="5"/>
      <c r="D32" s="5"/>
      <c r="E32" s="5"/>
      <c r="F32" s="5"/>
      <c r="G32" s="5"/>
      <c r="H32" s="5"/>
      <c r="I32" s="5"/>
      <c r="J32" s="24"/>
    </row>
    <row r="33" spans="1:10" ht="30" customHeight="1" x14ac:dyDescent="0.3">
      <c r="A33" s="85"/>
      <c r="B33" s="86"/>
      <c r="C33" s="5"/>
      <c r="D33" s="5"/>
      <c r="E33" s="5"/>
      <c r="F33" s="5"/>
      <c r="G33" s="5"/>
      <c r="H33" s="5"/>
      <c r="I33" s="5"/>
      <c r="J33" s="24"/>
    </row>
    <row r="34" spans="1:10" ht="30" customHeight="1" x14ac:dyDescent="0.3">
      <c r="A34" s="85"/>
      <c r="B34" s="86"/>
      <c r="C34" s="5"/>
      <c r="D34" s="5"/>
      <c r="E34" s="5"/>
      <c r="F34" s="5"/>
      <c r="G34" s="5"/>
      <c r="H34" s="5"/>
      <c r="I34" s="5"/>
      <c r="J34" s="24"/>
    </row>
    <row r="35" spans="1:10" ht="30" customHeight="1" thickBot="1" x14ac:dyDescent="0.35">
      <c r="A35" s="87"/>
      <c r="B35" s="88"/>
      <c r="C35" s="25"/>
      <c r="D35" s="25"/>
      <c r="E35" s="25"/>
      <c r="F35" s="25"/>
      <c r="G35" s="25"/>
      <c r="H35" s="25"/>
      <c r="I35" s="25"/>
      <c r="J35" s="39"/>
    </row>
    <row r="36" spans="1:10" ht="30" customHeight="1" thickBot="1" x14ac:dyDescent="0.35">
      <c r="A36" s="18"/>
      <c r="B36" s="18"/>
    </row>
    <row r="37" spans="1:10" x14ac:dyDescent="0.3">
      <c r="A37" s="79" t="s">
        <v>20</v>
      </c>
      <c r="B37" s="80"/>
      <c r="C37" s="83" t="s">
        <v>17</v>
      </c>
      <c r="D37" s="83"/>
      <c r="E37" s="83"/>
      <c r="F37" s="83"/>
      <c r="G37" s="83" t="s">
        <v>18</v>
      </c>
      <c r="H37" s="83"/>
      <c r="I37" s="83"/>
      <c r="J37" s="84"/>
    </row>
    <row r="38" spans="1:10" x14ac:dyDescent="0.3">
      <c r="A38" s="81"/>
      <c r="B38" s="82"/>
      <c r="C38" s="22" t="s">
        <v>13</v>
      </c>
      <c r="D38" s="22" t="s">
        <v>14</v>
      </c>
      <c r="E38" s="22" t="s">
        <v>15</v>
      </c>
      <c r="F38" s="22" t="s">
        <v>16</v>
      </c>
      <c r="G38" s="22" t="s">
        <v>13</v>
      </c>
      <c r="H38" s="22" t="s">
        <v>14</v>
      </c>
      <c r="I38" s="22" t="s">
        <v>15</v>
      </c>
      <c r="J38" s="23" t="s">
        <v>16</v>
      </c>
    </row>
    <row r="39" spans="1:10" ht="30" customHeight="1" x14ac:dyDescent="0.3">
      <c r="A39" s="69" t="s">
        <v>70</v>
      </c>
      <c r="B39" s="70"/>
      <c r="C39" s="28"/>
      <c r="D39" s="5"/>
      <c r="E39" s="5"/>
      <c r="F39" s="5"/>
      <c r="G39" s="5"/>
      <c r="H39" s="5"/>
      <c r="I39" s="5"/>
      <c r="J39" s="24"/>
    </row>
    <row r="40" spans="1:10" ht="30" customHeight="1" x14ac:dyDescent="0.3">
      <c r="A40" s="69" t="s">
        <v>71</v>
      </c>
      <c r="B40" s="70"/>
      <c r="C40" s="28"/>
      <c r="D40" s="28"/>
      <c r="E40" s="41"/>
      <c r="F40" s="5"/>
      <c r="G40" s="5"/>
      <c r="H40" s="5"/>
      <c r="I40" s="5"/>
      <c r="J40" s="24"/>
    </row>
    <row r="41" spans="1:10" ht="30" customHeight="1" x14ac:dyDescent="0.3">
      <c r="A41" s="69" t="s">
        <v>69</v>
      </c>
      <c r="B41" s="70"/>
      <c r="C41" s="5"/>
      <c r="D41" s="28"/>
      <c r="E41" s="28"/>
      <c r="F41" s="41"/>
      <c r="G41" s="5"/>
      <c r="H41" s="5"/>
      <c r="I41" s="5"/>
      <c r="J41" s="24"/>
    </row>
    <row r="42" spans="1:10" ht="30" customHeight="1" x14ac:dyDescent="0.3">
      <c r="A42" s="69" t="s">
        <v>85</v>
      </c>
      <c r="B42" s="70"/>
      <c r="C42" s="5"/>
      <c r="D42" s="5"/>
      <c r="E42" s="28"/>
      <c r="F42" s="28"/>
      <c r="G42" s="5"/>
      <c r="H42" s="5"/>
      <c r="I42" s="5"/>
      <c r="J42" s="24"/>
    </row>
    <row r="43" spans="1:10" ht="30" customHeight="1" x14ac:dyDescent="0.3">
      <c r="A43" s="85"/>
      <c r="B43" s="86"/>
      <c r="C43" s="5"/>
      <c r="D43" s="5"/>
      <c r="E43" s="5"/>
      <c r="F43" s="5"/>
      <c r="G43" s="5"/>
      <c r="H43" s="5"/>
      <c r="I43" s="5"/>
      <c r="J43" s="24"/>
    </row>
    <row r="44" spans="1:10" ht="30" customHeight="1" x14ac:dyDescent="0.3">
      <c r="A44" s="85"/>
      <c r="B44" s="86"/>
      <c r="C44" s="5"/>
      <c r="D44" s="5"/>
      <c r="E44" s="5"/>
      <c r="F44" s="5"/>
      <c r="G44" s="5"/>
      <c r="H44" s="5"/>
      <c r="I44" s="5"/>
      <c r="J44" s="24"/>
    </row>
    <row r="45" spans="1:10" ht="30" customHeight="1" x14ac:dyDescent="0.3">
      <c r="A45" s="85"/>
      <c r="B45" s="86"/>
      <c r="C45" s="5"/>
      <c r="D45" s="5"/>
      <c r="E45" s="5"/>
      <c r="F45" s="5"/>
      <c r="G45" s="5"/>
      <c r="H45" s="5"/>
      <c r="I45" s="5"/>
      <c r="J45" s="24"/>
    </row>
    <row r="46" spans="1:10" ht="30" customHeight="1" thickBot="1" x14ac:dyDescent="0.35">
      <c r="A46" s="87"/>
      <c r="B46" s="88"/>
      <c r="C46" s="25"/>
      <c r="D46" s="25"/>
      <c r="E46" s="25"/>
      <c r="F46" s="25"/>
      <c r="G46" s="25"/>
      <c r="H46" s="25"/>
      <c r="I46" s="25"/>
      <c r="J46" s="39"/>
    </row>
    <row r="47" spans="1:10" ht="30" customHeight="1" x14ac:dyDescent="0.3">
      <c r="A47" s="18"/>
      <c r="B47" s="18"/>
    </row>
    <row r="48" spans="1:10" x14ac:dyDescent="0.3">
      <c r="A48" s="18" t="s">
        <v>22</v>
      </c>
      <c r="B48" s="18"/>
    </row>
  </sheetData>
  <mergeCells count="59">
    <mergeCell ref="C26:F26"/>
    <mergeCell ref="G26:J26"/>
    <mergeCell ref="A28:B28"/>
    <mergeCell ref="A32:B32"/>
    <mergeCell ref="A33:B33"/>
    <mergeCell ref="A34:B34"/>
    <mergeCell ref="A35:B35"/>
    <mergeCell ref="A20:B20"/>
    <mergeCell ref="A21:B21"/>
    <mergeCell ref="A22:B22"/>
    <mergeCell ref="A23:B23"/>
    <mergeCell ref="A24:B24"/>
    <mergeCell ref="A44:B44"/>
    <mergeCell ref="A45:B45"/>
    <mergeCell ref="A46:B46"/>
    <mergeCell ref="G37:J37"/>
    <mergeCell ref="A39:B39"/>
    <mergeCell ref="A40:B40"/>
    <mergeCell ref="A41:B41"/>
    <mergeCell ref="A42:B42"/>
    <mergeCell ref="A43:B43"/>
    <mergeCell ref="C37:F37"/>
    <mergeCell ref="A37:B38"/>
    <mergeCell ref="N11:P11"/>
    <mergeCell ref="A15:B16"/>
    <mergeCell ref="C15:F15"/>
    <mergeCell ref="G15:J15"/>
    <mergeCell ref="A17:B17"/>
    <mergeCell ref="A7:P7"/>
    <mergeCell ref="A29:B29"/>
    <mergeCell ref="A30:B30"/>
    <mergeCell ref="A31:B31"/>
    <mergeCell ref="A26:B27"/>
    <mergeCell ref="N8:P8"/>
    <mergeCell ref="K8:M8"/>
    <mergeCell ref="H8:J8"/>
    <mergeCell ref="E8:G8"/>
    <mergeCell ref="C8:D8"/>
    <mergeCell ref="A19:B19"/>
    <mergeCell ref="C11:D11"/>
    <mergeCell ref="E11:G11"/>
    <mergeCell ref="H11:J11"/>
    <mergeCell ref="K11:M11"/>
    <mergeCell ref="A18:B18"/>
    <mergeCell ref="C5:E5"/>
    <mergeCell ref="F5:H5"/>
    <mergeCell ref="I5:L5"/>
    <mergeCell ref="M5:O5"/>
    <mergeCell ref="P5:Q5"/>
    <mergeCell ref="H10:J10"/>
    <mergeCell ref="K10:M10"/>
    <mergeCell ref="N10:P10"/>
    <mergeCell ref="C9:D9"/>
    <mergeCell ref="E9:G9"/>
    <mergeCell ref="H9:J9"/>
    <mergeCell ref="K9:M9"/>
    <mergeCell ref="N9:P9"/>
    <mergeCell ref="C10:D10"/>
    <mergeCell ref="E10:G10"/>
  </mergeCells>
  <dataValidations count="1">
    <dataValidation type="list" allowBlank="1" showInputMessage="1" showErrorMessage="1" sqref="C9:D11" xr:uid="{4A7BCBAA-8240-4D73-A585-54D7124FF4E8}">
      <formula1>#REF!</formula1>
    </dataValidation>
  </dataValidations>
  <pageMargins left="0.7" right="0.7" top="0.75" bottom="0.75" header="0.3" footer="0.3"/>
  <pageSetup paperSize="9" scale="36" fitToHeight="0" orientation="landscape" horizontalDpi="1200" verticalDpi="1200" r:id="rId1"/>
  <headerFooter>
    <oddHeader>&amp;L&amp;"Calibri"&amp;11&amp;K000000                    Official (Closed) - Non Sensitive&amp;1#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A851-65FE-4F8A-A9A6-B5F644ADF0D8}">
  <sheetPr>
    <pageSetUpPr fitToPage="1"/>
  </sheetPr>
  <dimension ref="A1:L33"/>
  <sheetViews>
    <sheetView topLeftCell="A12" zoomScaleNormal="100" workbookViewId="0">
      <selection activeCell="A35" sqref="A35"/>
    </sheetView>
  </sheetViews>
  <sheetFormatPr defaultColWidth="9.21875" defaultRowHeight="14.4" x14ac:dyDescent="0.3"/>
  <cols>
    <col min="1" max="1" width="29.5546875" style="2" customWidth="1"/>
    <col min="2" max="2" width="26" style="2" customWidth="1"/>
    <col min="3" max="3" width="24.77734375" style="2" customWidth="1"/>
    <col min="4" max="4" width="30.77734375" style="2" customWidth="1"/>
    <col min="5" max="10" width="9.21875" style="2"/>
    <col min="11" max="11" width="6" style="31" customWidth="1"/>
    <col min="12" max="12" width="14.44140625" style="2" customWidth="1"/>
    <col min="13" max="16384" width="9.21875" style="2"/>
  </cols>
  <sheetData>
    <row r="1" spans="1:12" ht="18" x14ac:dyDescent="0.35">
      <c r="A1" s="1" t="s">
        <v>27</v>
      </c>
    </row>
    <row r="2" spans="1:12" ht="18" x14ac:dyDescent="0.35">
      <c r="A2" s="1"/>
    </row>
    <row r="3" spans="1:12" ht="18" x14ac:dyDescent="0.35">
      <c r="A3" s="3" t="s">
        <v>39</v>
      </c>
    </row>
    <row r="5" spans="1:12" ht="30" customHeight="1" x14ac:dyDescent="0.3">
      <c r="A5" s="58" t="s">
        <v>51</v>
      </c>
      <c r="B5" s="58"/>
      <c r="C5" s="58"/>
      <c r="D5" s="58"/>
      <c r="E5" s="58"/>
      <c r="F5" s="58"/>
      <c r="G5" s="58"/>
      <c r="H5" s="58"/>
      <c r="I5" s="58"/>
      <c r="J5" s="58"/>
      <c r="K5" s="32"/>
    </row>
    <row r="6" spans="1:12" ht="80.099999999999994" customHeight="1" x14ac:dyDescent="0.3">
      <c r="A6" s="53" t="s">
        <v>86</v>
      </c>
      <c r="B6" s="54"/>
      <c r="C6" s="54"/>
      <c r="D6" s="54"/>
      <c r="E6" s="54"/>
      <c r="F6" s="54"/>
      <c r="G6" s="54"/>
      <c r="H6" s="54"/>
      <c r="I6" s="54"/>
      <c r="J6" s="54"/>
      <c r="K6" s="33">
        <f>LEN(TRIM(A6))-LEN(SUBSTITUTE(A6," ",""))+1</f>
        <v>77</v>
      </c>
      <c r="L6" s="14" t="s">
        <v>29</v>
      </c>
    </row>
    <row r="7" spans="1:12" x14ac:dyDescent="0.3">
      <c r="A7" s="15"/>
      <c r="B7" s="13"/>
      <c r="C7" s="13"/>
      <c r="D7" s="13"/>
      <c r="E7" s="13"/>
      <c r="F7" s="13"/>
      <c r="G7" s="13"/>
      <c r="H7" s="13"/>
      <c r="I7" s="13"/>
      <c r="J7" s="13"/>
      <c r="K7" s="33"/>
      <c r="L7" s="14"/>
    </row>
    <row r="8" spans="1:12" ht="33.75" customHeight="1" x14ac:dyDescent="0.3">
      <c r="A8" s="58" t="s">
        <v>52</v>
      </c>
      <c r="B8" s="58"/>
      <c r="C8" s="58"/>
      <c r="D8" s="58"/>
      <c r="E8" s="58"/>
      <c r="F8" s="58"/>
      <c r="G8" s="58"/>
      <c r="H8" s="58"/>
      <c r="I8" s="58"/>
      <c r="J8" s="58"/>
      <c r="K8" s="32"/>
    </row>
    <row r="9" spans="1:12" ht="80.099999999999994" customHeight="1" x14ac:dyDescent="0.3">
      <c r="A9" s="53" t="s">
        <v>72</v>
      </c>
      <c r="B9" s="54"/>
      <c r="C9" s="54"/>
      <c r="D9" s="54"/>
      <c r="E9" s="54"/>
      <c r="F9" s="54"/>
      <c r="G9" s="54"/>
      <c r="H9" s="54"/>
      <c r="I9" s="54"/>
      <c r="J9" s="54"/>
      <c r="K9" s="33">
        <f>LEN(TRIM(A9))-LEN(SUBSTITUTE(A9," ",""))+1</f>
        <v>73</v>
      </c>
      <c r="L9" s="14" t="s">
        <v>29</v>
      </c>
    </row>
    <row r="10" spans="1:12" x14ac:dyDescent="0.3">
      <c r="A10" s="15"/>
      <c r="B10" s="13"/>
      <c r="C10" s="13"/>
      <c r="D10" s="13"/>
      <c r="E10" s="13"/>
      <c r="F10" s="13"/>
      <c r="G10" s="13"/>
      <c r="H10" s="13"/>
      <c r="I10" s="13"/>
      <c r="J10" s="13"/>
      <c r="K10" s="33"/>
      <c r="L10" s="14"/>
    </row>
    <row r="11" spans="1:12" ht="27.75" customHeight="1" x14ac:dyDescent="0.3">
      <c r="A11" s="58" t="s">
        <v>53</v>
      </c>
      <c r="B11" s="58"/>
      <c r="C11" s="58"/>
      <c r="D11" s="58"/>
      <c r="E11" s="58"/>
      <c r="F11" s="58"/>
      <c r="G11" s="58"/>
      <c r="H11" s="58"/>
      <c r="I11" s="58"/>
      <c r="J11" s="58"/>
      <c r="K11" s="32"/>
    </row>
    <row r="12" spans="1:12" ht="80.099999999999994" customHeight="1" x14ac:dyDescent="0.3">
      <c r="A12" s="53" t="s">
        <v>73</v>
      </c>
      <c r="B12" s="54"/>
      <c r="C12" s="54"/>
      <c r="D12" s="54"/>
      <c r="E12" s="54"/>
      <c r="F12" s="54"/>
      <c r="G12" s="54"/>
      <c r="H12" s="54"/>
      <c r="I12" s="54"/>
      <c r="J12" s="54"/>
      <c r="K12" s="33">
        <f>LEN(TRIM(A12))-LEN(SUBSTITUTE(A12," ",""))+1</f>
        <v>60</v>
      </c>
      <c r="L12" s="14" t="s">
        <v>29</v>
      </c>
    </row>
    <row r="13" spans="1:12" x14ac:dyDescent="0.3">
      <c r="A13" s="15"/>
      <c r="B13" s="13"/>
      <c r="C13" s="13"/>
      <c r="D13" s="13"/>
      <c r="E13" s="13"/>
      <c r="F13" s="13"/>
      <c r="G13" s="13"/>
      <c r="H13" s="13"/>
      <c r="I13" s="13"/>
      <c r="J13" s="13"/>
      <c r="K13" s="33"/>
      <c r="L13" s="14"/>
    </row>
    <row r="14" spans="1:12" ht="32.25" customHeight="1" x14ac:dyDescent="0.3">
      <c r="A14" s="94" t="s">
        <v>41</v>
      </c>
      <c r="B14" s="94"/>
      <c r="C14" s="94"/>
      <c r="D14" s="94"/>
      <c r="E14" s="94"/>
      <c r="F14" s="94"/>
      <c r="G14" s="94"/>
      <c r="H14" s="94"/>
      <c r="I14" s="94"/>
      <c r="J14" s="94"/>
      <c r="K14" s="32"/>
    </row>
    <row r="15" spans="1:12" ht="80.099999999999994" customHeight="1" x14ac:dyDescent="0.3">
      <c r="A15" s="53" t="s">
        <v>87</v>
      </c>
      <c r="B15" s="54"/>
      <c r="C15" s="54"/>
      <c r="D15" s="54"/>
      <c r="E15" s="54"/>
      <c r="F15" s="54"/>
      <c r="G15" s="54"/>
      <c r="H15" s="54"/>
      <c r="I15" s="54"/>
      <c r="J15" s="54"/>
      <c r="K15" s="33">
        <f>LEN(TRIM(A15))-LEN(SUBSTITUTE(A15," ",""))+1</f>
        <v>65</v>
      </c>
      <c r="L15" s="14" t="s">
        <v>29</v>
      </c>
    </row>
    <row r="16" spans="1:12" x14ac:dyDescent="0.3">
      <c r="A16" s="15"/>
      <c r="B16" s="13"/>
      <c r="C16" s="13"/>
      <c r="D16" s="13"/>
      <c r="E16" s="13"/>
      <c r="F16" s="13"/>
      <c r="G16" s="13"/>
      <c r="H16" s="13"/>
      <c r="I16" s="13"/>
      <c r="J16" s="13"/>
      <c r="K16" s="33"/>
      <c r="L16" s="14"/>
    </row>
    <row r="17" spans="1:12" ht="32.25" customHeight="1" x14ac:dyDescent="0.3">
      <c r="A17" s="94" t="s">
        <v>54</v>
      </c>
      <c r="B17" s="94"/>
      <c r="C17" s="94"/>
      <c r="D17" s="94"/>
      <c r="E17" s="94"/>
      <c r="F17" s="94"/>
      <c r="G17" s="94"/>
      <c r="H17" s="94"/>
      <c r="I17" s="94"/>
      <c r="J17" s="94"/>
      <c r="K17" s="32"/>
    </row>
    <row r="18" spans="1:12" ht="80.099999999999994" customHeight="1" x14ac:dyDescent="0.3">
      <c r="A18" s="53" t="s">
        <v>88</v>
      </c>
      <c r="B18" s="54"/>
      <c r="C18" s="54"/>
      <c r="D18" s="54"/>
      <c r="E18" s="54"/>
      <c r="F18" s="54"/>
      <c r="G18" s="54"/>
      <c r="H18" s="54"/>
      <c r="I18" s="54"/>
      <c r="J18" s="54"/>
      <c r="K18" s="33">
        <f>LEN(TRIM(A18))-LEN(SUBSTITUTE(A18," ",""))+1</f>
        <v>48</v>
      </c>
      <c r="L18" s="14" t="s">
        <v>29</v>
      </c>
    </row>
    <row r="19" spans="1:12" x14ac:dyDescent="0.3">
      <c r="A19" s="15"/>
      <c r="B19" s="13"/>
      <c r="C19" s="13"/>
      <c r="D19" s="13"/>
      <c r="E19" s="13"/>
      <c r="F19" s="13"/>
      <c r="G19" s="13"/>
      <c r="H19" s="13"/>
      <c r="I19" s="13"/>
      <c r="J19" s="13"/>
      <c r="K19" s="33"/>
      <c r="L19" s="14"/>
    </row>
    <row r="20" spans="1:12" ht="27.75" customHeight="1" x14ac:dyDescent="0.3">
      <c r="A20" s="93" t="s">
        <v>42</v>
      </c>
      <c r="B20" s="61"/>
      <c r="C20" s="61"/>
      <c r="D20" s="61"/>
      <c r="E20" s="61"/>
      <c r="F20" s="61"/>
      <c r="G20" s="61"/>
      <c r="H20" s="61"/>
      <c r="I20" s="61"/>
      <c r="J20" s="61"/>
      <c r="K20" s="32"/>
    </row>
    <row r="21" spans="1:12" ht="80.099999999999994" customHeight="1" x14ac:dyDescent="0.3">
      <c r="A21" s="53" t="s">
        <v>81</v>
      </c>
      <c r="B21" s="54"/>
      <c r="C21" s="54"/>
      <c r="D21" s="54"/>
      <c r="E21" s="54"/>
      <c r="F21" s="54"/>
      <c r="G21" s="54"/>
      <c r="H21" s="54"/>
      <c r="I21" s="54"/>
      <c r="J21" s="54"/>
      <c r="K21" s="33">
        <f>LEN(TRIM(A21))-LEN(SUBSTITUTE(A21," ",""))+1</f>
        <v>28</v>
      </c>
      <c r="L21" s="14" t="s">
        <v>29</v>
      </c>
    </row>
    <row r="22" spans="1:12" x14ac:dyDescent="0.3">
      <c r="A22" s="15"/>
      <c r="B22" s="13"/>
      <c r="C22" s="13"/>
      <c r="D22" s="13"/>
      <c r="E22" s="13"/>
      <c r="F22" s="13"/>
      <c r="G22" s="13"/>
      <c r="H22" s="13"/>
      <c r="I22" s="13"/>
      <c r="J22" s="13"/>
      <c r="K22" s="33"/>
      <c r="L22" s="14"/>
    </row>
    <row r="23" spans="1:12" ht="15.75" customHeight="1" x14ac:dyDescent="0.3">
      <c r="A23" s="58" t="s">
        <v>43</v>
      </c>
      <c r="B23" s="58"/>
      <c r="C23" s="58"/>
      <c r="D23" s="58"/>
      <c r="E23" s="58"/>
      <c r="F23" s="58"/>
      <c r="G23" s="58"/>
      <c r="H23" s="58"/>
      <c r="I23" s="58"/>
      <c r="J23" s="58"/>
      <c r="K23" s="32"/>
    </row>
    <row r="24" spans="1:12" ht="80.099999999999994" customHeight="1" x14ac:dyDescent="0.3">
      <c r="A24" s="53" t="s">
        <v>74</v>
      </c>
      <c r="B24" s="54"/>
      <c r="C24" s="54"/>
      <c r="D24" s="54"/>
      <c r="E24" s="54"/>
      <c r="F24" s="54"/>
      <c r="G24" s="54"/>
      <c r="H24" s="54"/>
      <c r="I24" s="54"/>
      <c r="J24" s="54"/>
      <c r="K24" s="33">
        <f>LEN(TRIM(A24))-LEN(SUBSTITUTE(A24," ",""))+1</f>
        <v>48</v>
      </c>
      <c r="L24" s="14" t="s">
        <v>29</v>
      </c>
    </row>
    <row r="25" spans="1:12" x14ac:dyDescent="0.3">
      <c r="A25" s="15"/>
      <c r="B25" s="13"/>
      <c r="C25" s="13"/>
      <c r="D25" s="13"/>
      <c r="E25" s="13"/>
      <c r="F25" s="13"/>
      <c r="G25" s="13"/>
      <c r="H25" s="13"/>
      <c r="I25" s="13"/>
      <c r="J25" s="13"/>
      <c r="K25" s="33"/>
      <c r="L25" s="14"/>
    </row>
    <row r="26" spans="1:12" ht="15.6" x14ac:dyDescent="0.3">
      <c r="A26" s="95" t="s">
        <v>40</v>
      </c>
      <c r="B26" s="96"/>
      <c r="C26" s="96"/>
      <c r="D26" s="96"/>
      <c r="E26" s="96"/>
      <c r="F26" s="96"/>
      <c r="G26" s="96"/>
      <c r="H26" s="96"/>
      <c r="I26" s="96"/>
      <c r="J26" s="97"/>
      <c r="K26" s="32"/>
    </row>
    <row r="27" spans="1:12" ht="80.099999999999994" customHeight="1" x14ac:dyDescent="0.3">
      <c r="A27" s="53" t="s">
        <v>91</v>
      </c>
      <c r="B27" s="54"/>
      <c r="C27" s="54"/>
      <c r="D27" s="54"/>
      <c r="E27" s="54"/>
      <c r="F27" s="54"/>
      <c r="G27" s="54"/>
      <c r="H27" s="54"/>
      <c r="I27" s="54"/>
      <c r="J27" s="54"/>
      <c r="K27" s="33">
        <f>LEN(TRIM(A27))-LEN(SUBSTITUTE(A27," ",""))+1</f>
        <v>47</v>
      </c>
      <c r="L27" s="14" t="s">
        <v>29</v>
      </c>
    </row>
    <row r="28" spans="1:12" x14ac:dyDescent="0.3">
      <c r="A28" s="15"/>
      <c r="B28" s="13"/>
      <c r="C28" s="13"/>
      <c r="D28" s="13"/>
      <c r="E28" s="13"/>
      <c r="F28" s="13"/>
      <c r="G28" s="13"/>
      <c r="H28" s="13"/>
      <c r="I28" s="13"/>
      <c r="J28" s="13"/>
      <c r="K28" s="33"/>
      <c r="L28" s="14"/>
    </row>
    <row r="29" spans="1:12" ht="15.6" x14ac:dyDescent="0.3">
      <c r="A29" s="58" t="s">
        <v>44</v>
      </c>
      <c r="B29" s="58"/>
      <c r="C29" s="58"/>
      <c r="D29" s="58"/>
      <c r="E29" s="58"/>
      <c r="F29" s="58"/>
      <c r="G29" s="58"/>
      <c r="H29" s="58"/>
      <c r="I29" s="58"/>
      <c r="J29" s="58"/>
      <c r="K29" s="32"/>
    </row>
    <row r="30" spans="1:12" ht="80.099999999999994" customHeight="1" x14ac:dyDescent="0.3">
      <c r="A30" s="60"/>
      <c r="B30" s="98"/>
      <c r="C30" s="98"/>
      <c r="D30" s="98"/>
      <c r="E30" s="98"/>
      <c r="F30" s="98"/>
      <c r="G30" s="98"/>
      <c r="H30" s="98"/>
      <c r="I30" s="98"/>
      <c r="J30" s="98"/>
      <c r="K30" s="33">
        <f>LEN(TRIM(A30))-LEN(SUBSTITUTE(A30," ",""))+1</f>
        <v>1</v>
      </c>
      <c r="L30" s="14" t="s">
        <v>29</v>
      </c>
    </row>
    <row r="31" spans="1:12" x14ac:dyDescent="0.3">
      <c r="A31" s="15"/>
      <c r="B31" s="13"/>
      <c r="C31" s="13"/>
      <c r="D31" s="13"/>
      <c r="E31" s="13"/>
      <c r="F31" s="13"/>
      <c r="G31" s="13"/>
      <c r="H31" s="13"/>
      <c r="I31" s="13"/>
      <c r="J31" s="13"/>
      <c r="K31" s="33"/>
      <c r="L31" s="14"/>
    </row>
    <row r="33" spans="1:1" x14ac:dyDescent="0.3">
      <c r="A33" s="30" t="s">
        <v>22</v>
      </c>
    </row>
  </sheetData>
  <mergeCells count="18">
    <mergeCell ref="A26:J26"/>
    <mergeCell ref="A27:J27"/>
    <mergeCell ref="A29:J29"/>
    <mergeCell ref="A30:J30"/>
    <mergeCell ref="A21:J21"/>
    <mergeCell ref="A24:J24"/>
    <mergeCell ref="A5:J5"/>
    <mergeCell ref="A6:J6"/>
    <mergeCell ref="A23:J23"/>
    <mergeCell ref="A8:J8"/>
    <mergeCell ref="A11:J11"/>
    <mergeCell ref="A12:J12"/>
    <mergeCell ref="A18:J18"/>
    <mergeCell ref="A20:J20"/>
    <mergeCell ref="A9:J9"/>
    <mergeCell ref="A14:J14"/>
    <mergeCell ref="A15:J15"/>
    <mergeCell ref="A17:J17"/>
  </mergeCells>
  <pageMargins left="0.7" right="0.7" top="0.75" bottom="0.75" header="0.3" footer="0.3"/>
  <pageSetup paperSize="9" scale="71" fitToHeight="0" orientation="landscape" horizontalDpi="1200" verticalDpi="1200" r:id="rId1"/>
  <headerFooter>
    <oddHeader>&amp;L&amp;"Calibri"&amp;11&amp;K000000                    Official (Closed) - Non Sensitive&amp;1#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AD1D-ECF6-4440-A039-B153E9F0A486}">
  <dimension ref="B2:C16"/>
  <sheetViews>
    <sheetView workbookViewId="0">
      <selection activeCell="B31" sqref="B31"/>
    </sheetView>
  </sheetViews>
  <sheetFormatPr defaultRowHeight="14.4" x14ac:dyDescent="0.3"/>
  <cols>
    <col min="2" max="2" width="91.6640625" customWidth="1"/>
    <col min="3" max="3" width="16.44140625" customWidth="1"/>
  </cols>
  <sheetData>
    <row r="2" spans="2:3" ht="15.6" x14ac:dyDescent="0.3">
      <c r="B2" s="49" t="s">
        <v>95</v>
      </c>
    </row>
    <row r="3" spans="2:3" x14ac:dyDescent="0.3">
      <c r="B3" s="48" t="s">
        <v>92</v>
      </c>
      <c r="C3" s="48" t="s">
        <v>93</v>
      </c>
    </row>
    <row r="4" spans="2:3" x14ac:dyDescent="0.3">
      <c r="B4" s="46" t="s">
        <v>96</v>
      </c>
      <c r="C4" s="47">
        <v>10000</v>
      </c>
    </row>
    <row r="5" spans="2:3" x14ac:dyDescent="0.3">
      <c r="B5" s="46" t="s">
        <v>94</v>
      </c>
      <c r="C5" s="46">
        <v>3100</v>
      </c>
    </row>
    <row r="6" spans="2:3" x14ac:dyDescent="0.3">
      <c r="B6" s="45"/>
      <c r="C6" s="45"/>
    </row>
    <row r="7" spans="2:3" x14ac:dyDescent="0.3">
      <c r="B7" s="45"/>
      <c r="C7" s="45"/>
    </row>
    <row r="8" spans="2:3" x14ac:dyDescent="0.3">
      <c r="B8" s="45"/>
      <c r="C8" s="45"/>
    </row>
    <row r="9" spans="2:3" x14ac:dyDescent="0.3">
      <c r="B9" s="45"/>
      <c r="C9" s="45"/>
    </row>
    <row r="10" spans="2:3" x14ac:dyDescent="0.3">
      <c r="B10" s="45"/>
      <c r="C10" s="45"/>
    </row>
    <row r="11" spans="2:3" x14ac:dyDescent="0.3">
      <c r="B11" s="45"/>
      <c r="C11" s="45"/>
    </row>
    <row r="12" spans="2:3" x14ac:dyDescent="0.3">
      <c r="B12" s="45"/>
      <c r="C12" s="45"/>
    </row>
    <row r="13" spans="2:3" x14ac:dyDescent="0.3">
      <c r="B13" s="45"/>
      <c r="C13" s="45"/>
    </row>
    <row r="14" spans="2:3" x14ac:dyDescent="0.3">
      <c r="B14" s="45"/>
      <c r="C14" s="45"/>
    </row>
    <row r="15" spans="2:3" x14ac:dyDescent="0.3">
      <c r="B15" s="45"/>
      <c r="C15" s="45"/>
    </row>
    <row r="16" spans="2:3" x14ac:dyDescent="0.3">
      <c r="B16" s="45"/>
      <c r="C16" s="4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PublishingRollupImage xmlns="http://schemas.microsoft.com/sharepoint/v3" xsi:nil="true"/>
    <PublishingContactEmail xmlns="http://schemas.microsoft.com/sharepoint/v3" xsi:nil="true"/>
    <PublishingVariationRelationshipLinkFieldID xmlns="http://schemas.microsoft.com/sharepoint/v3">
      <Url xsi:nil="true"/>
      <Description xsi:nil="true"/>
    </PublishingVariationRelationshipLinkFieldID>
    <SeoKeywords xmlns="http://schemas.microsoft.com/sharepoint/v3" xsi:nil="true"/>
    <PublishingVariationGroupID xmlns="http://schemas.microsoft.com/sharepoint/v3" xsi:nil="true"/>
    <Audience xmlns="http://schemas.microsoft.com/sharepoint/v3" xsi:nil="true"/>
    <PublishingIsFurlPage xmlns="http://schemas.microsoft.com/sharepoint/v3" xsi:nil="true"/>
    <SeoBrowserTitle xmlns="http://schemas.microsoft.com/sharepoint/v3" xsi:nil="true"/>
    <PublishingContactPicture xmlns="http://schemas.microsoft.com/sharepoint/v3">
      <Url xsi:nil="true"/>
      <Description xsi:nil="true"/>
    </PublishingContactPicture>
    <SeoRobotsNoIndex xmlns="http://schemas.microsoft.com/sharepoint/v3" xsi:nil="true"/>
    <SeoMetaDescription xmlns="http://schemas.microsoft.com/sharepoint/v3" xsi:nil="true"/>
    <PublishingContact xmlns="http://schemas.microsoft.com/sharepoint/v3">
      <UserInfo>
        <DisplayName/>
        <AccountId xsi:nil="true"/>
        <AccountType/>
      </UserInfo>
    </PublishingContact>
    <PublishingContactName xmlns="http://schemas.microsoft.com/sharepoint/v3" xsi:nil="true"/>
    <Comment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Page" ma:contentTypeID="0x010100C568DB52D9D0A14D9B2FDCC96666E9F2007948130EC3DB064584E219954237AF39002797A539312F804D8B1369106FF8703A" ma:contentTypeVersion="17" ma:contentTypeDescription="Page is a system content type template created by the Publishing Resources feature. The column templates from Page will be added to all Pages libraries created by the Publishing feature." ma:contentTypeScope="" ma:versionID="17071adb9e28b9a29f058f9b39cf1adc">
  <xsd:schema xmlns:xsd="http://www.w3.org/2001/XMLSchema" xmlns:xs="http://www.w3.org/2001/XMLSchema" xmlns:p="http://schemas.microsoft.com/office/2006/metadata/properties" xmlns:ns1="http://schemas.microsoft.com/sharepoint/v3" targetNamespace="http://schemas.microsoft.com/office/2006/metadata/properties" ma:root="true" ma:fieldsID="12723f131994a92cf5f60ab69414e60e" ns1:_="">
    <xsd:import namespace="http://schemas.microsoft.com/sharepoint/v3"/>
    <xsd:element name="properties">
      <xsd:complexType>
        <xsd:sequence>
          <xsd:element name="documentManagement">
            <xsd:complexType>
              <xsd:all>
                <xsd:element ref="ns1:Comments" minOccurs="0"/>
                <xsd:element ref="ns1:PublishingStartDate" minOccurs="0"/>
                <xsd:element ref="ns1:PublishingExpirationDate" minOccurs="0"/>
                <xsd:element ref="ns1:PublishingContact" minOccurs="0"/>
                <xsd:element ref="ns1:PublishingContactEmail" minOccurs="0"/>
                <xsd:element ref="ns1:PublishingContactName" minOccurs="0"/>
                <xsd:element ref="ns1:PublishingContactPicture" minOccurs="0"/>
                <xsd:element ref="ns1:PublishingPageLayout" minOccurs="0"/>
                <xsd:element ref="ns1:PublishingVariationGroupID" minOccurs="0"/>
                <xsd:element ref="ns1:PublishingVariationRelationshipLinkFieldID" minOccurs="0"/>
                <xsd:element ref="ns1:PublishingRollupImage" minOccurs="0"/>
                <xsd:element ref="ns1:Audience" minOccurs="0"/>
                <xsd:element ref="ns1:PublishingIsFurlPage" minOccurs="0"/>
                <xsd:element ref="ns1:SeoBrowserTitle" minOccurs="0"/>
                <xsd:element ref="ns1:SeoMetaDescription" minOccurs="0"/>
                <xsd:element ref="ns1:SeoKeywords" minOccurs="0"/>
                <xsd:element ref="ns1:SeoRobotsNoIndex"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omments" ma:index="4" nillable="true" ma:displayName="Description" ma:internalName="Comments" ma:readOnly="false">
      <xsd:simpleType>
        <xsd:restriction base="dms:Note">
          <xsd:maxLength value="255"/>
        </xsd:restriction>
      </xsd:simpleType>
    </xsd:element>
    <xsd:element name="PublishingStartDate" ma:index="5" nillable="true" ma:displayName="Scheduling Start Date" ma:description="" ma:internalName="PublishingStartDate">
      <xsd:simpleType>
        <xsd:restriction base="dms:Unknown"/>
      </xsd:simpleType>
    </xsd:element>
    <xsd:element name="PublishingExpirationDate" ma:index="6" nillable="true" ma:displayName="Scheduling End Date" ma:description="" ma:internalName="PublishingExpirationDate">
      <xsd:simpleType>
        <xsd:restriction base="dms:Unknown"/>
      </xsd:simpleType>
    </xsd:element>
    <xsd:element name="PublishingContact" ma:index="7" nillable="true" ma:displayName="Contact" ma:description="" ma:list="UserInfo" ma:internalName="PublishingContac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ingContactEmail" ma:index="8" nillable="true" ma:displayName="Contact E-Mail Address" ma:description="" ma:internalName="PublishingContactEmail">
      <xsd:simpleType>
        <xsd:restriction base="dms:Text">
          <xsd:maxLength value="255"/>
        </xsd:restriction>
      </xsd:simpleType>
    </xsd:element>
    <xsd:element name="PublishingContactName" ma:index="9" nillable="true" ma:displayName="Contact Name" ma:description="" ma:internalName="PublishingContactName">
      <xsd:simpleType>
        <xsd:restriction base="dms:Text">
          <xsd:maxLength value="255"/>
        </xsd:restriction>
      </xsd:simpleType>
    </xsd:element>
    <xsd:element name="PublishingContactPicture" ma:index="10" nillable="true" ma:displayName="Contact Picture" ma:description="" ma:format="Image" ma:internalName="PublishingContactPicture">
      <xsd:complexType>
        <xsd:complexContent>
          <xsd:extension base="dms:URL">
            <xsd:sequence>
              <xsd:element name="Url" type="dms:ValidUrl" minOccurs="0" nillable="true"/>
              <xsd:element name="Description" type="xsd:string" nillable="true"/>
            </xsd:sequence>
          </xsd:extension>
        </xsd:complexContent>
      </xsd:complexType>
    </xsd:element>
    <xsd:element name="PublishingPageLayout" ma:index="11" nillable="true" ma:displayName="Page Layout" ma:internalName="PublishingPageLayout"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PublishingVariationGroupID" ma:index="12" nillable="true" ma:displayName="Variation Group ID" ma:hidden="true" ma:internalName="PublishingVariationGroupID">
      <xsd:simpleType>
        <xsd:restriction base="dms:Text">
          <xsd:maxLength value="255"/>
        </xsd:restriction>
      </xsd:simpleType>
    </xsd:element>
    <xsd:element name="PublishingVariationRelationshipLinkFieldID" ma:index="13" nillable="true" ma:displayName="Variation Relationship Link" ma:hidden="true" ma:internalName="PublishingVariationRelationshipLinkFieldID">
      <xsd:complexType>
        <xsd:complexContent>
          <xsd:extension base="dms:URL">
            <xsd:sequence>
              <xsd:element name="Url" type="dms:ValidUrl" minOccurs="0" nillable="true"/>
              <xsd:element name="Description" type="xsd:string" nillable="true"/>
            </xsd:sequence>
          </xsd:extension>
        </xsd:complexContent>
      </xsd:complexType>
    </xsd:element>
    <xsd:element name="PublishingRollupImage" ma:index="14" nillable="true" ma:displayName="Rollup Image" ma:description="" ma:internalName="PublishingRollupImage">
      <xsd:simpleType>
        <xsd:restriction base="dms:Unknown"/>
      </xsd:simpleType>
    </xsd:element>
    <xsd:element name="Audience" ma:index="15" nillable="true" ma:displayName="Target Audiences" ma:description="" ma:internalName="Audience">
      <xsd:simpleType>
        <xsd:restriction base="dms:Unknown"/>
      </xsd:simpleType>
    </xsd:element>
    <xsd:element name="PublishingIsFurlPage" ma:index="20" nillable="true" ma:displayName="Hide physical URLs from search" ma:description="If checked, the physical URL of this page will not appear in search results. Friendly URLs assigned to this page will always appear." ma:internalName="PublishingIsFurlPage">
      <xsd:simpleType>
        <xsd:restriction base="dms:Boolean"/>
      </xsd:simpleType>
    </xsd:element>
    <xsd:element name="SeoBrowserTitle" ma:index="21" nillable="true" ma:displayName="Browser Title" ma:description="Browser Title is a site column created by the Publishing feature. It is used as the title that appears at the top of a browser window and may appear in Internet search results." ma:hidden="true" ma:internalName="SeoBrowserTitle">
      <xsd:simpleType>
        <xsd:restriction base="dms:Text"/>
      </xsd:simpleType>
    </xsd:element>
    <xsd:element name="SeoMetaDescription" ma:index="22" nillable="true" ma:displayName="Meta Description" ma:description="Meta Description is a site column created by the Publishing feature. Internet search engines may display this description in search results pages." ma:hidden="true" ma:internalName="SeoMetaDescription">
      <xsd:simpleType>
        <xsd:restriction base="dms:Text"/>
      </xsd:simpleType>
    </xsd:element>
    <xsd:element name="SeoKeywords" ma:index="23" nillable="true" ma:displayName="Meta Keywords" ma:description="Meta Keywords" ma:hidden="true" ma:internalName="SeoKeywords">
      <xsd:simpleType>
        <xsd:restriction base="dms:Text"/>
      </xsd:simpleType>
    </xsd:element>
    <xsd:element name="SeoRobotsNoIndex" ma:index="24" nillable="true" ma:displayName="Hide from Internet Search Engines" ma:description="Hide from Internet Search Engines is a site column created by the Publishing feature. It is used to indicate to search engine crawlers that a particular page should not be indexed." ma:hidden="true" ma:internalName="RobotsNoIndex">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D3C2C7-F06D-4C94-9BF7-C920172F6FBA}">
  <ds:schemaRefs>
    <ds:schemaRef ds:uri="http://schemas.microsoft.com/sharepoint/v3/contenttype/forms"/>
  </ds:schemaRefs>
</ds:datastoreItem>
</file>

<file path=customXml/itemProps2.xml><?xml version="1.0" encoding="utf-8"?>
<ds:datastoreItem xmlns:ds="http://schemas.openxmlformats.org/officeDocument/2006/customXml" ds:itemID="{1259E015-6037-4551-B444-4D92852A567E}">
  <ds:schemaRefs>
    <ds:schemaRef ds:uri="http://schemas.microsoft.com/office/2006/documentManagement/types"/>
    <ds:schemaRef ds:uri="http://schemas.microsoft.com/office/infopath/2007/PartnerControl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purl.org/dc/dcmitype/"/>
    <ds:schemaRef ds:uri="http://schemas.microsoft.com/sharepoint/v3"/>
  </ds:schemaRefs>
</ds:datastoreItem>
</file>

<file path=customXml/itemProps3.xml><?xml version="1.0" encoding="utf-8"?>
<ds:datastoreItem xmlns:ds="http://schemas.openxmlformats.org/officeDocument/2006/customXml" ds:itemID="{6E608823-FFD3-47B1-ABAB-09FDBE6430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15a25aa-e944-415d-b7a7-40f6b9180b6b}" enabled="1" method="Privileged" siteId="{eeb8d0e8-3544-41d3-aac6-934c309faf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Project Team - Timeline</vt:lpstr>
      <vt:lpstr>Project Info</vt:lpstr>
      <vt:lpstr>Contribution in-kind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Lee Keen Kok</dc:creator>
  <cp:lastModifiedBy>Poh Wesley (ATV SYS SAE CS AI)</cp:lastModifiedBy>
  <cp:lastPrinted>2021-10-05T03:44:00Z</cp:lastPrinted>
  <dcterms:created xsi:type="dcterms:W3CDTF">2021-10-05T01:50:37Z</dcterms:created>
  <dcterms:modified xsi:type="dcterms:W3CDTF">2026-04-06T02:36:38Z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0x010100C568DB52D9D0A14D9B2FDCC96666E9F2007948130EC3DB064584E219954237AF39002797A539312F804D8B1369106FF8703A</vt:lpwstr>
  </property>
  <property fmtid="{D5CDD505-2E9C-101B-9397-08002B2CF9AE}" pid="3" name="Order">
    <vt:r8>500</vt:r8>
  </property>
  <property fmtid="{D5CDD505-2E9C-101B-9397-08002B2CF9AE}" pid="4" name="xd_ProgID">
    <vt:lpwstr/>
  </property>
  <property fmtid="{D5CDD505-2E9C-101B-9397-08002B2CF9AE}" pid="5" name="TemplateUrl">
    <vt:lpwstr/>
  </property>
  <property fmtid="{D5CDD505-2E9C-101B-9397-08002B2CF9AE}" pid="6" name="_CopySource">
    <vt:lpwstr>https://staffhome.np.edu.sg/campus/tdi/SiteCollectionDocuments/DGF/NP_Grant_Proposal_Template_v2.3.xlsx</vt:lpwstr>
  </property>
  <property fmtid="{D5CDD505-2E9C-101B-9397-08002B2CF9AE}" pid="7" name="MSIP_Label_a15a25aa-e944-415d-b7a7-40f6b9180b6b_Enabled">
    <vt:lpwstr>true</vt:lpwstr>
  </property>
  <property fmtid="{D5CDD505-2E9C-101B-9397-08002B2CF9AE}" pid="8" name="MSIP_Label_a15a25aa-e944-415d-b7a7-40f6b9180b6b_SetDate">
    <vt:lpwstr>2025-12-11 04:20:28Z</vt:lpwstr>
  </property>
  <property fmtid="{D5CDD505-2E9C-101B-9397-08002B2CF9AE}" pid="9" name="MSIP_Label_a15a25aa-e944-415d-b7a7-40f6b9180b6b_Method">
    <vt:lpwstr>Privileged</vt:lpwstr>
  </property>
  <property fmtid="{D5CDD505-2E9C-101B-9397-08002B2CF9AE}" pid="10" name="MSIP_Label_a15a25aa-e944-415d-b7a7-40f6b9180b6b_Name">
    <vt:lpwstr>a15a25aa-e944-415d-b7a7-40f6b9180b6b</vt:lpwstr>
  </property>
  <property fmtid="{D5CDD505-2E9C-101B-9397-08002B2CF9AE}" pid="11" name="MSIP_Label_a15a25aa-e944-415d-b7a7-40f6b9180b6b_SiteId">
    <vt:lpwstr>eeb8d0e8-3544-41d3-aac6-934c309faf5a</vt:lpwstr>
  </property>
  <property fmtid="{D5CDD505-2E9C-101B-9397-08002B2CF9AE}" pid="12" name="MSIP_Label_a15a25aa-e944-415d-b7a7-40f6b9180b6b_ActionId">
    <vt:lpwstr>0e0d9898-f6af-434f-a2e1-f66eead0ad7b</vt:lpwstr>
  </property>
  <property fmtid="{D5CDD505-2E9C-101B-9397-08002B2CF9AE}" pid="13" name="MSIP_Label_a15a25aa-e944-415d-b7a7-40f6b9180b6b_ContentBits">
    <vt:lpwstr>0</vt:lpwstr>
  </property>
</Properties>
</file>