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sle\OneDrive\Documentos\PCP - PLANEJAMENTO E CONTROLE DE PRODUÇÃO\"/>
    </mc:Choice>
  </mc:AlternateContent>
  <xr:revisionPtr revIDLastSave="0" documentId="8_{3E460492-6128-47F9-A045-84258EBC8C71}" xr6:coauthVersionLast="47" xr6:coauthVersionMax="47" xr10:uidLastSave="{00000000-0000-0000-0000-000000000000}"/>
  <bookViews>
    <workbookView xWindow="-108" yWindow="-108" windowWidth="23256" windowHeight="12456" xr2:uid="{07E99D6E-5511-44EE-B043-46D23AEB4EE0}"/>
  </bookViews>
  <sheets>
    <sheet name="Previsão com Sazonalidad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36" i="2"/>
  <c r="C37" i="2"/>
  <c r="C38" i="2"/>
  <c r="C39" i="2"/>
  <c r="C40" i="2"/>
  <c r="C33" i="2"/>
  <c r="C34" i="2"/>
  <c r="D33" i="2"/>
  <c r="D35" i="2"/>
  <c r="D40" i="2"/>
  <c r="E40" i="2"/>
  <c r="D39" i="2"/>
  <c r="E39" i="2"/>
  <c r="E38" i="2"/>
  <c r="D38" i="2"/>
  <c r="E37" i="2"/>
  <c r="D37" i="2"/>
  <c r="E34" i="2"/>
  <c r="E36" i="2"/>
  <c r="D34" i="2"/>
  <c r="D36" i="2"/>
  <c r="E33" i="2"/>
  <c r="E35" i="2"/>
</calcChain>
</file>

<file path=xl/sharedStrings.xml><?xml version="1.0" encoding="utf-8"?>
<sst xmlns="http://schemas.openxmlformats.org/spreadsheetml/2006/main" count="5" uniqueCount="5">
  <si>
    <t>Data</t>
  </si>
  <si>
    <t>Vendas</t>
  </si>
  <si>
    <t>Previsão(Vendas)</t>
  </si>
  <si>
    <t>Limite de Confiança Inferior(Vendas)</t>
  </si>
  <si>
    <t>Limite de Confiança Superior(Vendas)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</si>
</sst>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'Previsão com Sazonalidade'!$B$1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'Previsão com Sazonalidade'!$B$2:$B$40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15</c:v>
                </c:pt>
                <c:pt idx="3">
                  <c:v>35</c:v>
                </c:pt>
                <c:pt idx="4">
                  <c:v>36</c:v>
                </c:pt>
                <c:pt idx="5">
                  <c:v>20</c:v>
                </c:pt>
                <c:pt idx="6">
                  <c:v>10</c:v>
                </c:pt>
                <c:pt idx="7">
                  <c:v>60</c:v>
                </c:pt>
                <c:pt idx="8">
                  <c:v>80</c:v>
                </c:pt>
                <c:pt idx="9">
                  <c:v>72</c:v>
                </c:pt>
                <c:pt idx="10">
                  <c:v>13</c:v>
                </c:pt>
                <c:pt idx="11">
                  <c:v>10</c:v>
                </c:pt>
                <c:pt idx="12">
                  <c:v>22</c:v>
                </c:pt>
                <c:pt idx="13">
                  <c:v>33</c:v>
                </c:pt>
                <c:pt idx="14">
                  <c:v>39</c:v>
                </c:pt>
                <c:pt idx="15">
                  <c:v>48</c:v>
                </c:pt>
                <c:pt idx="16">
                  <c:v>51</c:v>
                </c:pt>
                <c:pt idx="17">
                  <c:v>58</c:v>
                </c:pt>
                <c:pt idx="18">
                  <c:v>47</c:v>
                </c:pt>
                <c:pt idx="19">
                  <c:v>39</c:v>
                </c:pt>
                <c:pt idx="20">
                  <c:v>33</c:v>
                </c:pt>
                <c:pt idx="21">
                  <c:v>26</c:v>
                </c:pt>
                <c:pt idx="22">
                  <c:v>21</c:v>
                </c:pt>
                <c:pt idx="23">
                  <c:v>16</c:v>
                </c:pt>
                <c:pt idx="24">
                  <c:v>27</c:v>
                </c:pt>
                <c:pt idx="25">
                  <c:v>10</c:v>
                </c:pt>
                <c:pt idx="26">
                  <c:v>9</c:v>
                </c:pt>
                <c:pt idx="27">
                  <c:v>20</c:v>
                </c:pt>
                <c:pt idx="28">
                  <c:v>30</c:v>
                </c:pt>
                <c:pt idx="29">
                  <c:v>15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8-4CCA-8066-7D6501EC11CF}"/>
            </c:ext>
          </c:extLst>
        </c:ser>
        <c:ser>
          <c:idx val="1"/>
          <c:order val="1"/>
          <c:tx>
            <c:strRef>
              <c:f>'Previsão com Sazonalidade'!$C$1</c:f>
              <c:strCache>
                <c:ptCount val="1"/>
                <c:pt idx="0">
                  <c:v>Previsão(Vendas)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'Previsão com Sazonalidade'!$A$2:$A$40</c:f>
              <c:numCache>
                <c:formatCode>m/d/yyyy</c:formatCode>
                <c:ptCount val="39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</c:numCache>
            </c:numRef>
          </c:cat>
          <c:val>
            <c:numRef>
              <c:f>'Previsão com Sazonalidade'!$C$2:$C$40</c:f>
              <c:numCache>
                <c:formatCode>General</c:formatCode>
                <c:ptCount val="39"/>
                <c:pt idx="30">
                  <c:v>27</c:v>
                </c:pt>
                <c:pt idx="31">
                  <c:v>34.983912954979978</c:v>
                </c:pt>
                <c:pt idx="32">
                  <c:v>23.905103063684692</c:v>
                </c:pt>
                <c:pt idx="33">
                  <c:v>15.801360948807307</c:v>
                </c:pt>
                <c:pt idx="34">
                  <c:v>-3.9255232795223076</c:v>
                </c:pt>
                <c:pt idx="35">
                  <c:v>17.530953751027244</c:v>
                </c:pt>
                <c:pt idx="36">
                  <c:v>25.42097728732962</c:v>
                </c:pt>
                <c:pt idx="37">
                  <c:v>19.153937482887351</c:v>
                </c:pt>
                <c:pt idx="38">
                  <c:v>-4.4219139946157675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8-4CCA-8066-7D6501EC11CF}"/>
            </c:ext>
          </c:extLst>
        </c:ser>
        <c:ser>
          <c:idx val="2"/>
          <c:order val="2"/>
          <c:tx>
            <c:strRef>
              <c:f>'Previsão com Sazonalidade'!$D$1</c:f>
              <c:strCache>
                <c:ptCount val="1"/>
                <c:pt idx="0">
                  <c:v>Limite de Confiança Inferior(Vendas)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'Previsão com Sazonalidade'!$A$2:$A$40</c:f>
              <c:numCache>
                <c:formatCode>m/d/yyyy</c:formatCode>
                <c:ptCount val="39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</c:numCache>
            </c:numRef>
          </c:cat>
          <c:val>
            <c:numRef>
              <c:f>'Previsão com Sazonalidade'!$D$2:$D$40</c:f>
              <c:numCache>
                <c:formatCode>General</c:formatCode>
                <c:ptCount val="39"/>
                <c:pt idx="30" formatCode="0.00">
                  <c:v>27</c:v>
                </c:pt>
                <c:pt idx="31" formatCode="0.00">
                  <c:v>6.8119590251250806</c:v>
                </c:pt>
                <c:pt idx="32" formatCode="0.00">
                  <c:v>-7.6173370051732121</c:v>
                </c:pt>
                <c:pt idx="33" formatCode="0.00">
                  <c:v>-18.759702328337049</c:v>
                </c:pt>
                <c:pt idx="34" formatCode="0.00">
                  <c:v>-41.289532384541523</c:v>
                </c:pt>
                <c:pt idx="35" formatCode="0.00">
                  <c:v>-22.449942435429858</c:v>
                </c:pt>
                <c:pt idx="36" formatCode="0.00">
                  <c:v>-17.02519253494831</c:v>
                </c:pt>
                <c:pt idx="37" formatCode="0.00">
                  <c:v>-25.630954856451027</c:v>
                </c:pt>
                <c:pt idx="38" formatCode="0.00">
                  <c:v>-51.43788356861954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8-4CCA-8066-7D6501EC11CF}"/>
            </c:ext>
          </c:extLst>
        </c:ser>
        <c:ser>
          <c:idx val="3"/>
          <c:order val="3"/>
          <c:tx>
            <c:strRef>
              <c:f>'Previsão com Sazonalidade'!$E$1</c:f>
              <c:strCache>
                <c:ptCount val="1"/>
                <c:pt idx="0">
                  <c:v>Limite de Confiança Superior(Vendas)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'Previsão com Sazonalidade'!$A$2:$A$40</c:f>
              <c:numCache>
                <c:formatCode>m/d/yyyy</c:formatCode>
                <c:ptCount val="39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</c:numCache>
            </c:numRef>
          </c:cat>
          <c:val>
            <c:numRef>
              <c:f>'Previsão com Sazonalidade'!$E$2:$E$40</c:f>
              <c:numCache>
                <c:formatCode>General</c:formatCode>
                <c:ptCount val="39"/>
                <c:pt idx="30" formatCode="0.00">
                  <c:v>27</c:v>
                </c:pt>
                <c:pt idx="31" formatCode="0.00">
                  <c:v>63.155866884834879</c:v>
                </c:pt>
                <c:pt idx="32" formatCode="0.00">
                  <c:v>55.427543132542596</c:v>
                </c:pt>
                <c:pt idx="33" formatCode="0.00">
                  <c:v>50.362424225951663</c:v>
                </c:pt>
                <c:pt idx="34" formatCode="0.00">
                  <c:v>33.438485825496905</c:v>
                </c:pt>
                <c:pt idx="35" formatCode="0.00">
                  <c:v>57.511849937484342</c:v>
                </c:pt>
                <c:pt idx="36" formatCode="0.00">
                  <c:v>67.867147109607544</c:v>
                </c:pt>
                <c:pt idx="37" formatCode="0.00">
                  <c:v>63.938829822225728</c:v>
                </c:pt>
                <c:pt idx="38" formatCode="0.00">
                  <c:v>42.594055579388012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8-4CCA-8066-7D6501EC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829344"/>
        <c:axId val="1155828384"/>
      </c:lineChart>
      <c:catAx>
        <c:axId val="11558293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828384"/>
        <c:crosses val="autoZero"/>
        <c:auto val="1"/>
        <c:lblAlgn val="ctr"/>
        <c:lblOffset val="100"/>
        <c:noMultiLvlLbl val="0"/>
      </c:catAx>
      <c:valAx>
        <c:axId val="11558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8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520000</xdr:colOff>
      <xdr:row>9</xdr:row>
      <xdr:rowOff>147014</xdr:rowOff>
    </xdr:from>
    <xdr:to>
      <xdr:col>18</xdr:col>
      <xdr:colOff>210010</xdr:colOff>
      <xdr:row>29</xdr:row>
      <xdr:rowOff>156539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9409C-3C16-8EA2-9C21-DDC7BA343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C83D4-2C13-40B3-ABEC-EAE4D95C2093}" name="Tabela1" displayName="Tabela1" ref="A1:E40" totalsRowShown="0">
  <autoFilter ref="A1:E40" xr:uid="{CD8C83D4-2C13-40B3-ABEC-EAE4D95C2093}"/>
  <tableColumns count="5">
    <tableColumn id="1" xr3:uid="{69E336AE-55B9-4F0C-9D75-FA116C495DAB}" name="Data" dataDxfId="2"/>
    <tableColumn id="2" xr3:uid="{71E0982F-6AFB-474A-A0B8-61A5A22B4D39}" name="Vendas"/>
    <tableColumn id="3" xr3:uid="{49431587-07E0-44B1-A4CF-EB8D24A4F08E}" name="Previsão(Vendas)">
      <calculatedColumnFormula>_xlfn.FORECAST.ETS(A2,$B$2:$B$32,$A$2:$A$32,14,1)</calculatedColumnFormula>
    </tableColumn>
    <tableColumn id="4" xr3:uid="{B0982894-5948-4F6C-AB82-6951C7C63228}" name="Limite de Confiança Inferior(Vendas)" dataDxfId="1">
      <calculatedColumnFormula>C2-_xlfn.FORECAST.ETS.CONFINT(A2,$B$2:$B$32,$A$2:$A$32,0.95,14,1)</calculatedColumnFormula>
    </tableColumn>
    <tableColumn id="5" xr3:uid="{DEAFF84B-8E1F-45C2-9D06-940F049A711B}" name="Limite de Confiança Superior(Vendas)" dataDxfId="0">
      <calculatedColumnFormula>C2+_xlfn.FORECAST.ETS.CONFINT(A2,$B$2:$B$32,$A$2:$A$32,0.95,14,1)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342D-3D7B-41E1-B272-9E8E880F49CE}">
  <dimension ref="A1:H40"/>
  <sheetViews>
    <sheetView tabSelected="1" zoomScale="75" workbookViewId="0">
      <selection activeCell="E31" sqref="E31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7.44140625" customWidth="1"/>
    <col min="4" max="4" width="33.109375" customWidth="1"/>
    <col min="5" max="5" width="34.21875" customWidth="1"/>
    <col min="7" max="7" width="11.77734375" customWidth="1"/>
    <col min="8" max="8" width="7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 s="1">
        <v>45658</v>
      </c>
      <c r="B2">
        <v>20</v>
      </c>
      <c r="H2" s="3"/>
    </row>
    <row r="3" spans="1:8" x14ac:dyDescent="0.3">
      <c r="A3" s="1">
        <v>45659</v>
      </c>
      <c r="B3">
        <v>30</v>
      </c>
      <c r="H3" s="3"/>
    </row>
    <row r="4" spans="1:8" x14ac:dyDescent="0.3">
      <c r="A4" s="1">
        <v>45660</v>
      </c>
      <c r="B4">
        <v>15</v>
      </c>
      <c r="H4" s="3"/>
    </row>
    <row r="5" spans="1:8" x14ac:dyDescent="0.3">
      <c r="A5" s="1">
        <v>45661</v>
      </c>
      <c r="B5">
        <v>35</v>
      </c>
      <c r="H5" s="3"/>
    </row>
    <row r="6" spans="1:8" x14ac:dyDescent="0.3">
      <c r="A6" s="1">
        <v>45662</v>
      </c>
      <c r="B6">
        <v>36</v>
      </c>
      <c r="H6" s="3"/>
    </row>
    <row r="7" spans="1:8" x14ac:dyDescent="0.3">
      <c r="A7" s="1">
        <v>45663</v>
      </c>
      <c r="B7">
        <v>20</v>
      </c>
      <c r="H7" s="3"/>
    </row>
    <row r="8" spans="1:8" x14ac:dyDescent="0.3">
      <c r="A8" s="1">
        <v>45664</v>
      </c>
      <c r="B8">
        <v>10</v>
      </c>
      <c r="H8" s="3"/>
    </row>
    <row r="9" spans="1:8" x14ac:dyDescent="0.3">
      <c r="A9" s="1">
        <v>45665</v>
      </c>
      <c r="B9">
        <v>60</v>
      </c>
    </row>
    <row r="10" spans="1:8" x14ac:dyDescent="0.3">
      <c r="A10" s="1">
        <v>45666</v>
      </c>
      <c r="B10">
        <v>80</v>
      </c>
    </row>
    <row r="11" spans="1:8" x14ac:dyDescent="0.3">
      <c r="A11" s="1">
        <v>45667</v>
      </c>
      <c r="B11">
        <v>72</v>
      </c>
    </row>
    <row r="12" spans="1:8" x14ac:dyDescent="0.3">
      <c r="A12" s="1">
        <v>45668</v>
      </c>
      <c r="B12">
        <v>13</v>
      </c>
    </row>
    <row r="13" spans="1:8" x14ac:dyDescent="0.3">
      <c r="A13" s="1">
        <v>45669</v>
      </c>
      <c r="B13">
        <v>10</v>
      </c>
    </row>
    <row r="14" spans="1:8" x14ac:dyDescent="0.3">
      <c r="A14" s="1">
        <v>45670</v>
      </c>
      <c r="B14">
        <v>22</v>
      </c>
    </row>
    <row r="15" spans="1:8" x14ac:dyDescent="0.3">
      <c r="A15" s="1">
        <v>45671</v>
      </c>
      <c r="B15">
        <v>33</v>
      </c>
    </row>
    <row r="16" spans="1:8" x14ac:dyDescent="0.3">
      <c r="A16" s="1">
        <v>45672</v>
      </c>
      <c r="B16">
        <v>39</v>
      </c>
    </row>
    <row r="17" spans="1:5" x14ac:dyDescent="0.3">
      <c r="A17" s="1">
        <v>45673</v>
      </c>
      <c r="B17">
        <v>48</v>
      </c>
    </row>
    <row r="18" spans="1:5" x14ac:dyDescent="0.3">
      <c r="A18" s="1">
        <v>45674</v>
      </c>
      <c r="B18">
        <v>51</v>
      </c>
    </row>
    <row r="19" spans="1:5" x14ac:dyDescent="0.3">
      <c r="A19" s="1">
        <v>45675</v>
      </c>
      <c r="B19">
        <v>58</v>
      </c>
    </row>
    <row r="20" spans="1:5" x14ac:dyDescent="0.3">
      <c r="A20" s="1">
        <v>45676</v>
      </c>
      <c r="B20">
        <v>47</v>
      </c>
    </row>
    <row r="21" spans="1:5" x14ac:dyDescent="0.3">
      <c r="A21" s="1">
        <v>45677</v>
      </c>
      <c r="B21">
        <v>39</v>
      </c>
    </row>
    <row r="22" spans="1:5" x14ac:dyDescent="0.3">
      <c r="A22" s="1">
        <v>45678</v>
      </c>
      <c r="B22">
        <v>33</v>
      </c>
    </row>
    <row r="23" spans="1:5" x14ac:dyDescent="0.3">
      <c r="A23" s="1">
        <v>45679</v>
      </c>
      <c r="B23">
        <v>26</v>
      </c>
    </row>
    <row r="24" spans="1:5" x14ac:dyDescent="0.3">
      <c r="A24" s="1">
        <v>45680</v>
      </c>
      <c r="B24">
        <v>21</v>
      </c>
    </row>
    <row r="25" spans="1:5" x14ac:dyDescent="0.3">
      <c r="A25" s="1">
        <v>45681</v>
      </c>
      <c r="B25">
        <v>16</v>
      </c>
    </row>
    <row r="26" spans="1:5" x14ac:dyDescent="0.3">
      <c r="A26" s="1">
        <v>45682</v>
      </c>
      <c r="B26">
        <v>27</v>
      </c>
    </row>
    <row r="27" spans="1:5" x14ac:dyDescent="0.3">
      <c r="A27" s="1">
        <v>45683</v>
      </c>
      <c r="B27">
        <v>10</v>
      </c>
    </row>
    <row r="28" spans="1:5" x14ac:dyDescent="0.3">
      <c r="A28" s="1">
        <v>45684</v>
      </c>
      <c r="B28">
        <v>9</v>
      </c>
    </row>
    <row r="29" spans="1:5" x14ac:dyDescent="0.3">
      <c r="A29" s="1">
        <v>45685</v>
      </c>
      <c r="B29">
        <v>20</v>
      </c>
    </row>
    <row r="30" spans="1:5" x14ac:dyDescent="0.3">
      <c r="A30" s="1">
        <v>45686</v>
      </c>
      <c r="B30">
        <v>30</v>
      </c>
    </row>
    <row r="31" spans="1:5" x14ac:dyDescent="0.3">
      <c r="A31" s="1">
        <v>45687</v>
      </c>
      <c r="B31">
        <v>15</v>
      </c>
    </row>
    <row r="32" spans="1:5" x14ac:dyDescent="0.3">
      <c r="A32" s="1">
        <v>45688</v>
      </c>
      <c r="B32">
        <v>27</v>
      </c>
      <c r="C32">
        <v>27</v>
      </c>
      <c r="D32" s="2">
        <v>27</v>
      </c>
      <c r="E32" s="2">
        <v>27</v>
      </c>
    </row>
    <row r="33" spans="1:5" x14ac:dyDescent="0.3">
      <c r="A33" s="1">
        <v>45689</v>
      </c>
      <c r="C33">
        <f>_xlfn.FORECAST.ETS(A33,$B$2:$B$32,$A$2:$A$32,14,1)</f>
        <v>34.983912954979978</v>
      </c>
      <c r="D33" s="2">
        <f>C33-_xlfn.FORECAST.ETS.CONFINT(A33,$B$2:$B$32,$A$2:$A$32,0.95,14,1)</f>
        <v>6.8119590251250806</v>
      </c>
      <c r="E33" s="2">
        <f>C33+_xlfn.FORECAST.ETS.CONFINT(A33,$B$2:$B$32,$A$2:$A$32,0.95,14,1)</f>
        <v>63.155866884834879</v>
      </c>
    </row>
    <row r="34" spans="1:5" x14ac:dyDescent="0.3">
      <c r="A34" s="1">
        <v>45690</v>
      </c>
      <c r="C34">
        <f>_xlfn.FORECAST.ETS(A34,$B$2:$B$32,$A$2:$A$32,14,1)</f>
        <v>23.905103063684692</v>
      </c>
      <c r="D34" s="2">
        <f>C34-_xlfn.FORECAST.ETS.CONFINT(A34,$B$2:$B$32,$A$2:$A$32,0.95,14,1)</f>
        <v>-7.6173370051732121</v>
      </c>
      <c r="E34" s="2">
        <f>C34+_xlfn.FORECAST.ETS.CONFINT(A34,$B$2:$B$32,$A$2:$A$32,0.95,14,1)</f>
        <v>55.427543132542596</v>
      </c>
    </row>
    <row r="35" spans="1:5" x14ac:dyDescent="0.3">
      <c r="A35" s="1">
        <v>45691</v>
      </c>
      <c r="C35">
        <f>_xlfn.FORECAST.ETS(A35,$B$2:$B$32,$A$2:$A$32,14,1)</f>
        <v>15.801360948807307</v>
      </c>
      <c r="D35" s="2">
        <f>C35-_xlfn.FORECAST.ETS.CONFINT(A35,$B$2:$B$32,$A$2:$A$32,0.95,14,1)</f>
        <v>-18.759702328337049</v>
      </c>
      <c r="E35" s="2">
        <f>C35+_xlfn.FORECAST.ETS.CONFINT(A35,$B$2:$B$32,$A$2:$A$32,0.95,14,1)</f>
        <v>50.362424225951663</v>
      </c>
    </row>
    <row r="36" spans="1:5" x14ac:dyDescent="0.3">
      <c r="A36" s="1">
        <v>45692</v>
      </c>
      <c r="C36">
        <f>_xlfn.FORECAST.ETS(A36,$B$2:$B$32,$A$2:$A$32,14,1)</f>
        <v>-3.9255232795223076</v>
      </c>
      <c r="D36" s="2">
        <f>C36-_xlfn.FORECAST.ETS.CONFINT(A36,$B$2:$B$32,$A$2:$A$32,0.95,14,1)</f>
        <v>-41.289532384541523</v>
      </c>
      <c r="E36" s="2">
        <f>C36+_xlfn.FORECAST.ETS.CONFINT(A36,$B$2:$B$32,$A$2:$A$32,0.95,14,1)</f>
        <v>33.438485825496905</v>
      </c>
    </row>
    <row r="37" spans="1:5" x14ac:dyDescent="0.3">
      <c r="A37" s="1">
        <v>45693</v>
      </c>
      <c r="C37">
        <f>_xlfn.FORECAST.ETS(A37,$B$2:$B$32,$A$2:$A$32,14,1)</f>
        <v>17.530953751027244</v>
      </c>
      <c r="D37" s="2">
        <f>C37-_xlfn.FORECAST.ETS.CONFINT(A37,$B$2:$B$32,$A$2:$A$32,0.95,14,1)</f>
        <v>-22.449942435429858</v>
      </c>
      <c r="E37" s="2">
        <f>C37+_xlfn.FORECAST.ETS.CONFINT(A37,$B$2:$B$32,$A$2:$A$32,0.95,14,1)</f>
        <v>57.511849937484342</v>
      </c>
    </row>
    <row r="38" spans="1:5" x14ac:dyDescent="0.3">
      <c r="A38" s="1">
        <v>45694</v>
      </c>
      <c r="C38">
        <f>_xlfn.FORECAST.ETS(A38,$B$2:$B$32,$A$2:$A$32,14,1)</f>
        <v>25.42097728732962</v>
      </c>
      <c r="D38" s="2">
        <f>C38-_xlfn.FORECAST.ETS.CONFINT(A38,$B$2:$B$32,$A$2:$A$32,0.95,14,1)</f>
        <v>-17.02519253494831</v>
      </c>
      <c r="E38" s="2">
        <f>C38+_xlfn.FORECAST.ETS.CONFINT(A38,$B$2:$B$32,$A$2:$A$32,0.95,14,1)</f>
        <v>67.867147109607544</v>
      </c>
    </row>
    <row r="39" spans="1:5" x14ac:dyDescent="0.3">
      <c r="A39" s="1">
        <v>45695</v>
      </c>
      <c r="C39">
        <f>_xlfn.FORECAST.ETS(A39,$B$2:$B$32,$A$2:$A$32,14,1)</f>
        <v>19.153937482887351</v>
      </c>
      <c r="D39" s="2">
        <f>C39-_xlfn.FORECAST.ETS.CONFINT(A39,$B$2:$B$32,$A$2:$A$32,0.95,14,1)</f>
        <v>-25.630954856451027</v>
      </c>
      <c r="E39" s="2">
        <f>C39+_xlfn.FORECAST.ETS.CONFINT(A39,$B$2:$B$32,$A$2:$A$32,0.95,14,1)</f>
        <v>63.938829822225728</v>
      </c>
    </row>
    <row r="40" spans="1:5" x14ac:dyDescent="0.3">
      <c r="A40" s="1">
        <v>45696</v>
      </c>
      <c r="C40">
        <f>_xlfn.FORECAST.ETS(A40,$B$2:$B$32,$A$2:$A$32,14,1)</f>
        <v>-4.4219139946157675</v>
      </c>
      <c r="D40" s="2">
        <f>C40-_xlfn.FORECAST.ETS.CONFINT(A40,$B$2:$B$32,$A$2:$A$32,0.95,14,1)</f>
        <v>-51.43788356861954</v>
      </c>
      <c r="E40" s="2">
        <f>C40+_xlfn.FORECAST.ETS.CONFINT(A40,$B$2:$B$32,$A$2:$A$32,0.95,14,1)</f>
        <v>42.594055579388012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Previsão com Sazonalidade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sampaio</dc:creator>
  <cp:lastModifiedBy>wesley sampaio</cp:lastModifiedBy>
  <dcterms:created xsi:type="dcterms:W3CDTF">2025-06-11T08:45:29Z</dcterms:created>
  <dcterms:modified xsi:type="dcterms:W3CDTF">2025-06-11T08:54:08Z</dcterms:modified>
</cp:coreProperties>
</file>