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slley Santos\Documents\"/>
    </mc:Choice>
  </mc:AlternateContent>
  <xr:revisionPtr revIDLastSave="0" documentId="13_ncr:1_{E608FF5D-ED50-4A7F-B200-2DFF34F27929}" xr6:coauthVersionLast="47" xr6:coauthVersionMax="47" xr10:uidLastSave="{00000000-0000-0000-0000-000000000000}"/>
  <bookViews>
    <workbookView xWindow="-108" yWindow="-108" windowWidth="23256" windowHeight="12456" xr2:uid="{B91268C3-05AB-4C23-AE30-1A873CA48B1C}"/>
  </bookViews>
  <sheets>
    <sheet name="ANALISE" sheetId="2" r:id="rId1"/>
    <sheet name="BD DADOS" sheetId="1" r:id="rId2"/>
  </sheets>
  <definedNames>
    <definedName name="SegmentaçãodeDados_DIA_DA_SEMANA">#N/A</definedName>
  </definedNames>
  <calcPr calcId="191029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<sst xmlns="http://schemas.openxmlformats.org/spreadsheetml/2006/main" count="20" uniqueCount="20">
  <si>
    <t>HORA</t>
  </si>
  <si>
    <t>QUANTIDADE</t>
  </si>
  <si>
    <t>R$ COMPRA</t>
  </si>
  <si>
    <t>R$ VENDA</t>
  </si>
  <si>
    <t>DATA</t>
  </si>
  <si>
    <t>DIA DA SEMANA</t>
  </si>
  <si>
    <t>Rótulos de Linha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</si>
  <si>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</si>
  <si>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</si>
  <si>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</si>
  <si>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</si>
  <si>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</si>
  <si>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</si>
  <si>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</si>
  <si>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</si>
  <si>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</si>
  <si>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</si>
  <si>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</si>
  <si>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</si>
  <si>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Média de R$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</si>
</sst>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5" xfId="0" applyNumberFormat="1" applyBorder="1"/>
    <xf numFmtId="20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6" xfId="0" applyBorder="1"/>
    <xf numFmtId="14" fontId="0" fillId="0" borderId="7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20" fontId="0" fillId="0" borderId="0" xfId="0" applyNumberForma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de grafico.xlsx]ANALISE!Tabela dinâmica9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330711837063922E-3"/>
              <c:y val="-0.12711864406779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008267795926598E-3"/>
              <c:y val="-0.16949152542372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11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9405122000403305E-2"/>
                  <c:h val="8.4675326601124007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0413389796329904E-3"/>
              <c:y val="-0.216572504708097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49606775559515E-3"/>
              <c:y val="-0.28248587570621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248033877797202E-3"/>
              <c:y val="-0.174199623352165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529138939302275E-2"/>
              <c:y val="-0.338983050847457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49606775559515E-3"/>
              <c:y val="-0.301318267419962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0661423674127843E-3"/>
              <c:y val="-0.32485875706214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744101633393835E-3"/>
              <c:y val="-0.258945386064030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787756844161154E-16"/>
              <c:y val="-0.343691148775894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496067755595885E-2"/>
              <c:y val="-0.27306967984934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496067755595887E-3"/>
              <c:y val="-0.169491525423728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825669376786395E-2"/>
          <c:y val="5.3719397363465163E-2"/>
          <c:w val="0.92532245867530261"/>
          <c:h val="0.843109507144940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ANALISE!$B$16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EF-49A8-97CD-4D1768DAF7A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EF-49A8-97CD-4D1768DAF7A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CEF-49A8-97CD-4D1768DAF7A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EF-49A8-97CD-4D1768DAF7A0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EF-49A8-97CD-4D1768DAF7A0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CEF-49A8-97CD-4D1768DAF7A0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6CEF-49A8-97CD-4D1768DAF7A0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EF-49A8-97CD-4D1768DAF7A0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6CEF-49A8-97CD-4D1768DAF7A0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CEF-49A8-97CD-4D1768DAF7A0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6CEF-49A8-97CD-4D1768DAF7A0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CEF-49A8-97CD-4D1768DAF7A0}"/>
              </c:ext>
            </c:extLst>
          </c:dPt>
          <c:dLbls>
            <c:dLbl>
              <c:idx val="0"/>
              <c:layout>
                <c:manualLayout>
                  <c:x val="4.0330711837063922E-3"/>
                  <c:y val="-0.1271186440677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EF-49A8-97CD-4D1768DAF7A0}"/>
                </c:ext>
              </c:extLst>
            </c:dLbl>
            <c:dLbl>
              <c:idx val="1"/>
              <c:layout>
                <c:manualLayout>
                  <c:x val="-1.008267795926598E-3"/>
                  <c:y val="-0.16949152542372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11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405122000403305E-2"/>
                      <c:h val="8.46753266011240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EF-49A8-97CD-4D1768DAF7A0}"/>
                </c:ext>
              </c:extLst>
            </c:dLbl>
            <c:dLbl>
              <c:idx val="2"/>
              <c:layout>
                <c:manualLayout>
                  <c:x val="5.0413389796329904E-3"/>
                  <c:y val="-0.21657250470809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EF-49A8-97CD-4D1768DAF7A0}"/>
                </c:ext>
              </c:extLst>
            </c:dLbl>
            <c:dLbl>
              <c:idx val="3"/>
              <c:layout>
                <c:manualLayout>
                  <c:x val="6.049606775559515E-3"/>
                  <c:y val="-0.2824858757062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EF-49A8-97CD-4D1768DAF7A0}"/>
                </c:ext>
              </c:extLst>
            </c:dLbl>
            <c:dLbl>
              <c:idx val="4"/>
              <c:layout>
                <c:manualLayout>
                  <c:x val="6.4529138939302275E-2"/>
                  <c:y val="-0.33898305084745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EF-49A8-97CD-4D1768DAF7A0}"/>
                </c:ext>
              </c:extLst>
            </c:dLbl>
            <c:dLbl>
              <c:idx val="5"/>
              <c:layout>
                <c:manualLayout>
                  <c:x val="3.0248033877797202E-3"/>
                  <c:y val="-0.17419962335216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EF-49A8-97CD-4D1768DAF7A0}"/>
                </c:ext>
              </c:extLst>
            </c:dLbl>
            <c:dLbl>
              <c:idx val="6"/>
              <c:layout>
                <c:manualLayout>
                  <c:x val="6.049606775559515E-3"/>
                  <c:y val="-0.30131826741996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EF-49A8-97CD-4D1768DAF7A0}"/>
                </c:ext>
              </c:extLst>
            </c:dLbl>
            <c:dLbl>
              <c:idx val="7"/>
              <c:layout>
                <c:manualLayout>
                  <c:x val="8.0661423674127843E-3"/>
                  <c:y val="-0.32485875706214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EF-49A8-97CD-4D1768DAF7A0}"/>
                </c:ext>
              </c:extLst>
            </c:dLbl>
            <c:dLbl>
              <c:idx val="8"/>
              <c:layout>
                <c:manualLayout>
                  <c:x val="9.0744101633393835E-3"/>
                  <c:y val="-0.25894538606403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EF-49A8-97CD-4D1768DAF7A0}"/>
                </c:ext>
              </c:extLst>
            </c:dLbl>
            <c:dLbl>
              <c:idx val="9"/>
              <c:layout>
                <c:manualLayout>
                  <c:x val="-1.4787756844161154E-16"/>
                  <c:y val="-0.34369114877589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EF-49A8-97CD-4D1768DAF7A0}"/>
                </c:ext>
              </c:extLst>
            </c:dLbl>
            <c:dLbl>
              <c:idx val="10"/>
              <c:layout>
                <c:manualLayout>
                  <c:x val="6.0496067755595885E-2"/>
                  <c:y val="-0.273069679849340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EF-49A8-97CD-4D1768DAF7A0}"/>
                </c:ext>
              </c:extLst>
            </c:dLbl>
            <c:dLbl>
              <c:idx val="11"/>
              <c:layout>
                <c:manualLayout>
                  <c:x val="6.0496067755595887E-3"/>
                  <c:y val="-0.16949152542372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EF-49A8-97CD-4D1768DAF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ANALISE!$A$17:$A$28</c:f>
              <c:strCache>
                <c:ptCount val="12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</c:strCache>
            </c:strRef>
          </c:cat>
          <c:val>
            <c:numRef>
              <c:f>ANALISE!$B$17:$B$28</c:f>
              <c:numCache>
                <c:formatCode>_("R$"* #,##0.00_);_("R$"* \(#,##0.00\);_("R$"* "-"??_);_(@_)</c:formatCode>
                <c:ptCount val="12"/>
                <c:pt idx="0">
                  <c:v>21.95</c:v>
                </c:pt>
                <c:pt idx="1">
                  <c:v>69.5</c:v>
                </c:pt>
                <c:pt idx="2">
                  <c:v>306.7</c:v>
                </c:pt>
                <c:pt idx="3">
                  <c:v>382.05</c:v>
                </c:pt>
                <c:pt idx="4">
                  <c:v>1111.6600000000001</c:v>
                </c:pt>
                <c:pt idx="5">
                  <c:v>115</c:v>
                </c:pt>
                <c:pt idx="6">
                  <c:v>495.54</c:v>
                </c:pt>
                <c:pt idx="7">
                  <c:v>655.55</c:v>
                </c:pt>
                <c:pt idx="8">
                  <c:v>338.01</c:v>
                </c:pt>
                <c:pt idx="9">
                  <c:v>716.37</c:v>
                </c:pt>
                <c:pt idx="10">
                  <c:v>1035.97</c:v>
                </c:pt>
                <c:pt idx="11">
                  <c:v>84.03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9A8-97CD-4D1768DAF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8650639"/>
        <c:axId val="2018651119"/>
        <c:axId val="0"/>
      </c:bar3DChart>
      <c:catAx>
        <c:axId val="2018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2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8651119"/>
        <c:crosses val="autoZero"/>
        <c:auto val="1"/>
        <c:lblAlgn val="ctr"/>
        <c:lblOffset val="100"/>
        <c:noMultiLvlLbl val="0"/>
      </c:catAx>
      <c:valAx>
        <c:axId val="20186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86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0B0EB-A021-D1A8-09DA-ED6E2FC28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1264920</xdr:colOff>
      <xdr:row>14</xdr:row>
      <xdr:rowOff>175261</xdr:rowOff>
    </xdr:from>
    <xdr:to>
      <xdr:col>4</xdr:col>
      <xdr:colOff>396240</xdr:colOff>
      <xdr:row>28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IA DA SEMANA">
              <a:extLst>
                <a:ext uri="{FF2B5EF4-FFF2-40B4-BE49-F238E27FC236}">
                  <a16:creationId xmlns:a16="http://schemas.microsoft.com/office/drawing/2014/main" id="{55F1C971-A1C2-E642-A40C-81801CA33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A SEMA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880" y="2735581"/>
              <a:ext cx="1828800" cy="2392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eslleySantana" refreshedDate="45041.881535532404" createdVersion="8" refreshedVersion="8" minRefreshableVersion="3" recordCount="12" xr:uid="{BDE9AFFF-05D5-4F3B-AA4C-418112404DCC}">
  <cacheSource type="worksheet">
    <worksheetSource name="BD_DADOS"/>
  </cacheSource>
  <cacheFields count="6">
    <cacheField name="DATA" numFmtId="14">
      <sharedItems containsSemiMixedTypes="0" containsNonDate="0" containsDate="1" containsString="0" minDate="2023-04-25T00:00:00" maxDate="2023-04-26T00:00:00"/>
    </cacheField>
    <cacheField name="HORA" numFmtId="20">
      <sharedItems containsSemiMixedTypes="0" containsNonDate="0" containsDate="1" containsString="0" minDate="1899-12-30T08:00:00" maxDate="1899-12-30T19:00:00" count="12">
        <d v="1899-12-30T12:00:00"/>
        <d v="1899-12-30T18:00:00"/>
        <d v="1899-12-30T17:00:00"/>
        <d v="1899-12-30T15:00:00"/>
        <d v="1899-12-30T14:00:00"/>
        <d v="1899-12-30T11:00:00"/>
        <d v="1899-12-30T16:00:00"/>
        <d v="1899-12-30T10:00:00"/>
        <d v="1899-12-30T13:00:00"/>
        <d v="1899-12-30T19:00:00"/>
        <d v="1899-12-30T09:00:00"/>
        <d v="1899-12-30T08:00:00"/>
      </sharedItems>
      <fieldGroup base="1">
        <rangePr groupBy="hours" startDate="1899-12-30T08:00:00" endDate="1899-12-30T19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QUANTIDADE" numFmtId="0">
      <sharedItems containsSemiMixedTypes="0" containsString="0" containsNumber="1" minValue="2" maxValue="26.757999999999999"/>
    </cacheField>
    <cacheField name="R$ COMPRA" numFmtId="0">
      <sharedItems containsSemiMixedTypes="0" containsString="0" containsNumber="1" minValue="15.78" maxValue="892.98"/>
    </cacheField>
    <cacheField name="R$ VENDA" numFmtId="0">
      <sharedItems containsSemiMixedTypes="0" containsString="0" containsNumber="1" minValue="21.95" maxValue="1111.6600000000001"/>
    </cacheField>
    <cacheField name="DIA DA SEMANA" numFmtId="0">
      <sharedItems count="2">
        <s v="terça-feira"/>
        <s v="quarta-feira" u="1"/>
      </sharedItems>
    </cacheField>
  </cacheFields>
  <extLst>
    <ext xmlns:x14="http://schemas.microsoft.com/office/spreadsheetml/2009/9/main" uri="{725AE2AE-9491-48be-B2B4-4EB974FC3084}">
      <x14:pivotCacheDefinition pivotCacheId="13599142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3-04-25T00:00:00"/>
    <x v="0"/>
    <n v="21.32"/>
    <n v="892.98"/>
    <n v="1111.6600000000001"/>
    <x v="0"/>
  </r>
  <r>
    <d v="2023-04-25T00:00:00"/>
    <x v="1"/>
    <n v="26.757999999999999"/>
    <n v="633.42999999999995"/>
    <n v="1035.97"/>
    <x v="0"/>
  </r>
  <r>
    <d v="2023-04-25T00:00:00"/>
    <x v="2"/>
    <n v="13.44"/>
    <n v="475.1"/>
    <n v="716.37"/>
    <x v="0"/>
  </r>
  <r>
    <d v="2023-04-25T00:00:00"/>
    <x v="3"/>
    <n v="26"/>
    <n v="436.11"/>
    <n v="655.55"/>
    <x v="0"/>
  </r>
  <r>
    <d v="2023-04-25T00:00:00"/>
    <x v="4"/>
    <n v="5.6639999999999997"/>
    <n v="316.51"/>
    <n v="495.54"/>
    <x v="0"/>
  </r>
  <r>
    <d v="2023-04-25T00:00:00"/>
    <x v="5"/>
    <n v="5.7839999999999998"/>
    <n v="259.54000000000002"/>
    <n v="382.05"/>
    <x v="0"/>
  </r>
  <r>
    <d v="2023-04-25T00:00:00"/>
    <x v="6"/>
    <n v="9.2360000000000007"/>
    <n v="235.37"/>
    <n v="338.01"/>
    <x v="0"/>
  </r>
  <r>
    <d v="2023-04-25T00:00:00"/>
    <x v="7"/>
    <n v="6.617"/>
    <n v="213.47"/>
    <n v="306.7"/>
    <x v="0"/>
  </r>
  <r>
    <d v="2023-04-25T00:00:00"/>
    <x v="8"/>
    <n v="2"/>
    <n v="144.19"/>
    <n v="115"/>
    <x v="0"/>
  </r>
  <r>
    <d v="2023-04-25T00:00:00"/>
    <x v="9"/>
    <n v="2.206"/>
    <n v="52.48"/>
    <n v="84.03"/>
    <x v="0"/>
  </r>
  <r>
    <d v="2023-04-25T00:00:00"/>
    <x v="10"/>
    <n v="3.1379999999999999"/>
    <n v="41.84"/>
    <n v="69.5"/>
    <x v="0"/>
  </r>
  <r>
    <d v="2023-04-25T00:00:00"/>
    <x v="11"/>
    <n v="2.0110000000000001"/>
    <n v="15.78"/>
    <n v="21.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7DE24-341B-43D0-A5E0-175A36E66390}" name="Tabela dinâmica9" cacheId="8" applyNumberFormats="0" applyBorderFormats="0" applyFontFormats="0" applyPatternFormats="0" applyAlignmentFormats="0" applyWidthHeightFormats="1" dataCaption="Valores" updatedVersion="8" minRefreshableVersion="3" preserveFormatting="0" rowGrandTotals="0" colGrandTotals="0" itemPrintTitles="1" createdVersion="8" indent="0" outline="1" outlineData="1" multipleFieldFilters="0" chartFormat="3">
  <location ref="A16:B28" firstHeaderRow="1" firstDataRow="1" firstDataCol="1"/>
  <pivotFields count="6">
    <pivotField numFmtId="14" showAll="0"/>
    <pivotField axis="axisRow" numFmtId="20" showAll="0">
      <items count="27">
        <item x="0"/>
        <item x="1"/>
        <item x="2"/>
        <item x="3"/>
        <item x="4"/>
        <item x="5"/>
        <item x="6"/>
        <item x="7"/>
        <item x="8"/>
        <item n="08:00" x="9"/>
        <item n="09:00" x="10"/>
        <item n="10:00" x="11"/>
        <item n="11:00" x="12"/>
        <item n="12:00" x="13"/>
        <item n="13:00" x="14"/>
        <item n="14:00" x="15"/>
        <item n="15:00" x="16"/>
        <item n="16:00" x="17"/>
        <item n="17:00" x="18"/>
        <item n="18:00" x="19"/>
        <item n="19:00"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  <pivotField showAll="0">
      <items count="3">
        <item x="0"/>
        <item m="1" x="1"/>
        <item t="default"/>
      </items>
    </pivotField>
  </pivotFields>
  <rowFields count="1">
    <field x="1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Média de R$ VENDA" fld="4" subtotal="average" baseField="1" baseItem="9" numFmtId="44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_DA_SEMANA" xr10:uid="{168C7737-05F6-4B29-9745-705024847032}" sourceName="DIA DA SEMANA">
  <pivotTables>
    <pivotTable tabId="2" name="Tabela dinâmica9"/>
  </pivotTables>
  <data>
    <tabular pivotCacheId="1359914281">
      <items count="2"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A SEMANA" xr10:uid="{B87B268D-4642-415D-AF9E-7EF35D003A11}" cache="SegmentaçãodeDados_DIA_DA_SEMANA" caption="DIA DA SEMANA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4A3A7-D9F3-455F-82F8-DA98C47AC669}" name="BD_DADOS" displayName="BD_DADOS" ref="A1:F13" totalsRowShown="0" headerRowDxfId="10" dataDxfId="8" headerRowBorderDxfId="9" tableBorderDxfId="7" totalsRowBorderDxfId="6">
  <autoFilter ref="A1:F13" xr:uid="{B994A3A7-D9F3-455F-82F8-DA98C47AC669}"/>
  <sortState xmlns:xlrd2="http://schemas.microsoft.com/office/spreadsheetml/2017/richdata2" ref="A2:F13">
    <sortCondition descending="1" ref="A1:A13"/>
  </sortState>
  <tableColumns count="6">
    <tableColumn id="1" xr3:uid="{E8DF6460-FD03-46D2-8FE5-5B133C9DAB97}" name="DATA" dataDxfId="5"/>
    <tableColumn id="2" xr3:uid="{47976A51-77E7-4545-9C1D-C3C399728C20}" name="HORA" dataDxfId="4"/>
    <tableColumn id="3" xr3:uid="{CBCEBBDC-A004-445A-B823-5032D9E732ED}" name="QUANTIDADE" dataDxfId="3"/>
    <tableColumn id="4" xr3:uid="{487DFC96-C247-4552-9B36-60DCAEF41F70}" name="R$ COMPRA" dataDxfId="2"/>
    <tableColumn id="5" xr3:uid="{1A030379-C33E-42EE-B620-13785B8CA314}" name="R$ VENDA" dataDxfId="1"/>
    <tableColumn id="6" xr3:uid="{57528110-8A81-441D-8554-61E2421E1FBC}" name="DIA DA SEMAN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190-885C-4DB5-A208-58F012453244}">
  <dimension ref="A16:B28"/>
  <sheetViews>
    <sheetView showGridLines="0" tabSelected="1" workbookViewId="0">
      <selection activeCell="L30" sqref="L30"/>
    </sheetView>
  </sheetViews>
  <sheetFormatPr defaultRowHeight="14.4" x14ac:dyDescent="0.3"/>
  <cols>
    <col min="1" max="1" width="17.5546875" bestFit="1" customWidth="1"/>
    <col min="2" max="2" width="18.5546875" bestFit="1" customWidth="1"/>
    <col min="3" max="3" width="10" bestFit="1" customWidth="1"/>
    <col min="4" max="4" width="10.77734375" bestFit="1" customWidth="1"/>
    <col min="5" max="5" width="7.6640625" bestFit="1" customWidth="1"/>
    <col min="6" max="6" width="10.77734375" bestFit="1" customWidth="1"/>
    <col min="7" max="7" width="7.6640625" bestFit="1" customWidth="1"/>
    <col min="8" max="8" width="10.77734375" bestFit="1" customWidth="1"/>
    <col min="9" max="9" width="7.6640625" bestFit="1" customWidth="1"/>
    <col min="10" max="10" width="10.77734375" bestFit="1" customWidth="1"/>
    <col min="11" max="11" width="8" bestFit="1" customWidth="1"/>
    <col min="12" max="12" width="10.77734375" bestFit="1" customWidth="1"/>
    <col min="13" max="13" width="7.6640625" bestFit="1" customWidth="1"/>
    <col min="14" max="14" width="10.77734375" bestFit="1" customWidth="1"/>
    <col min="15" max="15" width="7.6640625" bestFit="1" customWidth="1"/>
    <col min="16" max="16" width="10.77734375" bestFit="1" customWidth="1"/>
    <col min="17" max="17" width="7.6640625" bestFit="1" customWidth="1"/>
    <col min="18" max="18" width="10.77734375" bestFit="1" customWidth="1"/>
    <col min="19" max="19" width="7.6640625" bestFit="1" customWidth="1"/>
    <col min="20" max="20" width="10.77734375" bestFit="1" customWidth="1"/>
    <col min="21" max="21" width="7.6640625" bestFit="1" customWidth="1"/>
    <col min="22" max="22" width="10.77734375" bestFit="1" customWidth="1"/>
    <col min="23" max="23" width="8" bestFit="1" customWidth="1"/>
    <col min="24" max="24" width="10.77734375" bestFit="1" customWidth="1"/>
    <col min="25" max="25" width="7.6640625" bestFit="1" customWidth="1"/>
    <col min="26" max="26" width="10" bestFit="1" customWidth="1"/>
  </cols>
  <sheetData>
    <row r="16" spans="1:2" x14ac:dyDescent="0.3">
      <c r="A16" s="13" t="s">
        <v>6</v>
      </c>
      <c r="B16" t="s">
        <v>19</v>
      </c>
    </row>
    <row r="17" spans="1:2" x14ac:dyDescent="0.3">
      <c r="A17" s="14" t="s">
        <v>7</v>
      </c>
      <c r="B17" s="15">
        <v>21.95</v>
      </c>
    </row>
    <row r="18" spans="1:2" x14ac:dyDescent="0.3">
      <c r="A18" s="14" t="s">
        <v>8</v>
      </c>
      <c r="B18" s="15">
        <v>69.5</v>
      </c>
    </row>
    <row r="19" spans="1:2" x14ac:dyDescent="0.3">
      <c r="A19" s="14" t="s">
        <v>9</v>
      </c>
      <c r="B19" s="15">
        <v>306.7</v>
      </c>
    </row>
    <row r="20" spans="1:2" x14ac:dyDescent="0.3">
      <c r="A20" s="14" t="s">
        <v>10</v>
      </c>
      <c r="B20" s="15">
        <v>382.05</v>
      </c>
    </row>
    <row r="21" spans="1:2" x14ac:dyDescent="0.3">
      <c r="A21" s="14" t="s">
        <v>11</v>
      </c>
      <c r="B21" s="15">
        <v>1111.6600000000001</v>
      </c>
    </row>
    <row r="22" spans="1:2" x14ac:dyDescent="0.3">
      <c r="A22" s="14" t="s">
        <v>12</v>
      </c>
      <c r="B22" s="15">
        <v>115</v>
      </c>
    </row>
    <row r="23" spans="1:2" x14ac:dyDescent="0.3">
      <c r="A23" s="14" t="s">
        <v>13</v>
      </c>
      <c r="B23" s="15">
        <v>495.54</v>
      </c>
    </row>
    <row r="24" spans="1:2" x14ac:dyDescent="0.3">
      <c r="A24" s="14" t="s">
        <v>14</v>
      </c>
      <c r="B24" s="15">
        <v>655.55</v>
      </c>
    </row>
    <row r="25" spans="1:2" x14ac:dyDescent="0.3">
      <c r="A25" s="14" t="s">
        <v>15</v>
      </c>
      <c r="B25" s="15">
        <v>338.01</v>
      </c>
    </row>
    <row r="26" spans="1:2" x14ac:dyDescent="0.3">
      <c r="A26" s="14" t="s">
        <v>16</v>
      </c>
      <c r="B26" s="15">
        <v>716.37</v>
      </c>
    </row>
    <row r="27" spans="1:2" x14ac:dyDescent="0.3">
      <c r="A27" s="14" t="s">
        <v>17</v>
      </c>
      <c r="B27" s="15">
        <v>1035.97</v>
      </c>
    </row>
    <row r="28" spans="1:2" x14ac:dyDescent="0.3">
      <c r="A28" s="14" t="s">
        <v>18</v>
      </c>
      <c r="B28" s="15">
        <v>84.03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00-68EB-49A7-B5D7-EB97193A6C90}">
  <dimension ref="A1:F13"/>
  <sheetViews>
    <sheetView showGridLines="0" workbookViewId="0">
      <selection activeCell="C19" sqref="C19"/>
    </sheetView>
  </sheetViews>
  <sheetFormatPr defaultRowHeight="14.4" x14ac:dyDescent="0.3"/>
  <cols>
    <col min="1" max="1" width="10.5546875" bestFit="1" customWidth="1"/>
    <col min="3" max="3" width="14.33203125" customWidth="1"/>
    <col min="4" max="4" width="13.109375" customWidth="1"/>
    <col min="5" max="5" width="11.44140625" customWidth="1"/>
    <col min="6" max="6" width="13" bestFit="1" customWidth="1"/>
  </cols>
  <sheetData>
    <row r="1" spans="1:6" ht="33.6" customHeight="1" x14ac:dyDescent="0.3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5</v>
      </c>
    </row>
    <row r="2" spans="1:6" x14ac:dyDescent="0.3">
      <c r="A2" s="4">
        <v>45041</v>
      </c>
      <c r="B2" s="5">
        <v>0.5</v>
      </c>
      <c r="C2" s="6">
        <v>21.32</v>
      </c>
      <c r="D2" s="6">
        <v>892.98</v>
      </c>
      <c r="E2" s="7">
        <v>1111.6600000000001</v>
      </c>
      <c r="F2" s="8" t="str">
        <f>TEXT(BD_DADOS[[#This Row],[DATA]],"dddd")</f>
        <v>terça-feira</v>
      </c>
    </row>
    <row r="3" spans="1:6" x14ac:dyDescent="0.3">
      <c r="A3" s="4">
        <v>45041</v>
      </c>
      <c r="B3" s="5">
        <v>0.75</v>
      </c>
      <c r="C3" s="6">
        <v>26.757999999999999</v>
      </c>
      <c r="D3" s="6">
        <v>633.42999999999995</v>
      </c>
      <c r="E3" s="7">
        <v>1035.97</v>
      </c>
      <c r="F3" s="8" t="str">
        <f>TEXT(BD_DADOS[[#This Row],[DATA]],"dddd")</f>
        <v>terça-feira</v>
      </c>
    </row>
    <row r="4" spans="1:6" x14ac:dyDescent="0.3">
      <c r="A4" s="4">
        <v>45041</v>
      </c>
      <c r="B4" s="5">
        <v>0.70833333333333337</v>
      </c>
      <c r="C4" s="6">
        <v>13.44</v>
      </c>
      <c r="D4" s="6">
        <v>475.1</v>
      </c>
      <c r="E4" s="6">
        <v>716.37</v>
      </c>
      <c r="F4" s="8" t="str">
        <f>TEXT(BD_DADOS[[#This Row],[DATA]],"dddd")</f>
        <v>terça-feira</v>
      </c>
    </row>
    <row r="5" spans="1:6" x14ac:dyDescent="0.3">
      <c r="A5" s="4">
        <v>45041</v>
      </c>
      <c r="B5" s="5">
        <v>0.625</v>
      </c>
      <c r="C5" s="6">
        <v>26</v>
      </c>
      <c r="D5" s="6">
        <v>436.11</v>
      </c>
      <c r="E5" s="6">
        <v>655.55</v>
      </c>
      <c r="F5" s="8" t="str">
        <f>TEXT(BD_DADOS[[#This Row],[DATA]],"dddd")</f>
        <v>terça-feira</v>
      </c>
    </row>
    <row r="6" spans="1:6" x14ac:dyDescent="0.3">
      <c r="A6" s="4">
        <v>45041</v>
      </c>
      <c r="B6" s="5">
        <v>0.58333333333333337</v>
      </c>
      <c r="C6" s="6">
        <v>5.6639999999999997</v>
      </c>
      <c r="D6" s="6">
        <v>316.51</v>
      </c>
      <c r="E6" s="6">
        <v>495.54</v>
      </c>
      <c r="F6" s="8" t="str">
        <f>TEXT(BD_DADOS[[#This Row],[DATA]],"dddd")</f>
        <v>terça-feira</v>
      </c>
    </row>
    <row r="7" spans="1:6" x14ac:dyDescent="0.3">
      <c r="A7" s="4">
        <v>45041</v>
      </c>
      <c r="B7" s="5">
        <v>0.45833333333333331</v>
      </c>
      <c r="C7" s="6">
        <v>5.7839999999999998</v>
      </c>
      <c r="D7" s="6">
        <v>259.54000000000002</v>
      </c>
      <c r="E7" s="6">
        <v>382.05</v>
      </c>
      <c r="F7" s="8" t="str">
        <f>TEXT(BD_DADOS[[#This Row],[DATA]],"dddd")</f>
        <v>terça-feira</v>
      </c>
    </row>
    <row r="8" spans="1:6" x14ac:dyDescent="0.3">
      <c r="A8" s="4">
        <v>45041</v>
      </c>
      <c r="B8" s="5">
        <v>0.66666666666666663</v>
      </c>
      <c r="C8" s="6">
        <v>9.2360000000000007</v>
      </c>
      <c r="D8" s="6">
        <v>235.37</v>
      </c>
      <c r="E8" s="6">
        <v>338.01</v>
      </c>
      <c r="F8" s="8" t="str">
        <f>TEXT(BD_DADOS[[#This Row],[DATA]],"dddd")</f>
        <v>terça-feira</v>
      </c>
    </row>
    <row r="9" spans="1:6" x14ac:dyDescent="0.3">
      <c r="A9" s="4">
        <v>45041</v>
      </c>
      <c r="B9" s="5">
        <v>0.41666666666666669</v>
      </c>
      <c r="C9" s="6">
        <v>6.617</v>
      </c>
      <c r="D9" s="6">
        <v>213.47</v>
      </c>
      <c r="E9" s="6">
        <v>306.7</v>
      </c>
      <c r="F9" s="8" t="str">
        <f>TEXT(BD_DADOS[[#This Row],[DATA]],"dddd")</f>
        <v>terça-feira</v>
      </c>
    </row>
    <row r="10" spans="1:6" x14ac:dyDescent="0.3">
      <c r="A10" s="4">
        <v>45041</v>
      </c>
      <c r="B10" s="5">
        <v>0.54166666666666663</v>
      </c>
      <c r="C10" s="6">
        <v>2</v>
      </c>
      <c r="D10" s="6">
        <v>144.19</v>
      </c>
      <c r="E10" s="6">
        <v>115</v>
      </c>
      <c r="F10" s="8" t="str">
        <f>TEXT(BD_DADOS[[#This Row],[DATA]],"dddd")</f>
        <v>terça-feira</v>
      </c>
    </row>
    <row r="11" spans="1:6" x14ac:dyDescent="0.3">
      <c r="A11" s="4">
        <v>45041</v>
      </c>
      <c r="B11" s="5">
        <v>0.79166666666666663</v>
      </c>
      <c r="C11" s="6">
        <v>2.206</v>
      </c>
      <c r="D11" s="6">
        <v>52.48</v>
      </c>
      <c r="E11" s="6">
        <v>84.03</v>
      </c>
      <c r="F11" s="8" t="str">
        <f>TEXT(BD_DADOS[[#This Row],[DATA]],"dddd")</f>
        <v>terça-feira</v>
      </c>
    </row>
    <row r="12" spans="1:6" x14ac:dyDescent="0.3">
      <c r="A12" s="4">
        <v>45041</v>
      </c>
      <c r="B12" s="5">
        <v>0.375</v>
      </c>
      <c r="C12" s="6">
        <v>3.1379999999999999</v>
      </c>
      <c r="D12" s="6">
        <v>41.84</v>
      </c>
      <c r="E12" s="6">
        <v>69.5</v>
      </c>
      <c r="F12" s="8" t="str">
        <f>TEXT(BD_DADOS[[#This Row],[DATA]],"dddd")</f>
        <v>terça-feira</v>
      </c>
    </row>
    <row r="13" spans="1:6" x14ac:dyDescent="0.3">
      <c r="A13" s="9">
        <v>45041</v>
      </c>
      <c r="B13" s="10">
        <v>0.33333333333333331</v>
      </c>
      <c r="C13" s="11">
        <v>2.0110000000000001</v>
      </c>
      <c r="D13" s="11">
        <v>15.78</v>
      </c>
      <c r="E13" s="11">
        <v>21.95</v>
      </c>
      <c r="F13" s="12" t="str">
        <f>TEXT(BD_DADOS[[#This Row],[DATA]],"dddd")</f>
        <v>terça-feira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</vt:lpstr>
      <vt:lpstr>BD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WeslleySantana</dc:creator>
  <cp:lastModifiedBy>WeslleySantana</cp:lastModifiedBy>
  <dcterms:created xsi:type="dcterms:W3CDTF">2023-04-25T23:19:38Z</dcterms:created>
  <dcterms:modified xsi:type="dcterms:W3CDTF">2023-04-26T00:12:50Z</dcterms:modified>
</cp:coreProperties>
</file>