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3\31986\Kluis\Werkdocumenten\WP 3\WPXX Offshore transportkosten (Wessel)\Matlab\"/>
    </mc:Choice>
  </mc:AlternateContent>
  <xr:revisionPtr revIDLastSave="0" documentId="10_ncr:100000_{C9DCD070-6CCE-43DD-873D-1DEEDF5E722F}" xr6:coauthVersionLast="31" xr6:coauthVersionMax="31" xr10:uidLastSave="{00000000-0000-0000-0000-000000000000}"/>
  <bookViews>
    <workbookView xWindow="0" yWindow="0" windowWidth="20430" windowHeight="7485" xr2:uid="{076CD78D-8EC1-4231-82DC-C83F9E0426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</calcChain>
</file>

<file path=xl/sharedStrings.xml><?xml version="1.0" encoding="utf-8"?>
<sst xmlns="http://schemas.openxmlformats.org/spreadsheetml/2006/main" count="190" uniqueCount="84">
  <si>
    <t>Module</t>
  </si>
  <si>
    <t>Pipeline Construction</t>
  </si>
  <si>
    <t>Dimensions</t>
  </si>
  <si>
    <t>Variable</t>
  </si>
  <si>
    <t>Length</t>
  </si>
  <si>
    <t>Flow</t>
  </si>
  <si>
    <t>Diameter</t>
  </si>
  <si>
    <t>Viscosity</t>
  </si>
  <si>
    <t>Density</t>
  </si>
  <si>
    <t>Mild Steel Price</t>
  </si>
  <si>
    <t>€</t>
  </si>
  <si>
    <t>Stainless Steel Price</t>
  </si>
  <si>
    <t>Scale Factor Labour Costs</t>
  </si>
  <si>
    <t>Scale Factor Other Costs</t>
  </si>
  <si>
    <t>Value (Default)</t>
  </si>
  <si>
    <t>-</t>
  </si>
  <si>
    <t>kg/m3</t>
  </si>
  <si>
    <t>cSt</t>
  </si>
  <si>
    <t>Mt/a</t>
  </si>
  <si>
    <t>Maximum Pressure</t>
  </si>
  <si>
    <t>bar</t>
  </si>
  <si>
    <t>Leakage</t>
  </si>
  <si>
    <t>%</t>
  </si>
  <si>
    <t>Terrain - Onshore - Flat rural</t>
  </si>
  <si>
    <t>Terrain - Onshore - Urban</t>
  </si>
  <si>
    <t>Terrain - Onshore - Hills</t>
  </si>
  <si>
    <t>Terrain - Onshore  - Mountains</t>
  </si>
  <si>
    <t>Terrain - Offshore - Sandy seabed</t>
  </si>
  <si>
    <t xml:space="preserve">Terrain - Onshore - Average </t>
  </si>
  <si>
    <t>Terrain - Offshore - Trenched</t>
  </si>
  <si>
    <t>Terrain - Offshore - Difficult</t>
  </si>
  <si>
    <t xml:space="preserve">Terrain - Offshore - Average </t>
  </si>
  <si>
    <t>Crossing - Onshore - Road</t>
  </si>
  <si>
    <t>Crossing - Onshore - Pipeline</t>
  </si>
  <si>
    <t>Crossing - Onshore - Other</t>
  </si>
  <si>
    <t>Crossing - Offshore - Pipeline</t>
  </si>
  <si>
    <t>Crossing - Offshore - Other</t>
  </si>
  <si>
    <t>Scale Factor Terrain - Flat Rural</t>
  </si>
  <si>
    <t>Scale Factor - Urban</t>
  </si>
  <si>
    <t>Scale Factor Terrain - Hills</t>
  </si>
  <si>
    <t>Scale Factor Terrain - Mountains</t>
  </si>
  <si>
    <t>Scale Factor Terrain - Average</t>
  </si>
  <si>
    <t>Scale Factor Terrain - Sandy seabed</t>
  </si>
  <si>
    <t>Scale Factor Terrain - Trenched</t>
  </si>
  <si>
    <t>Scale Factor Terrain - Difficult</t>
  </si>
  <si>
    <t>O &amp; M Cost fixed</t>
  </si>
  <si>
    <t>O &amp; M Cost variable</t>
  </si>
  <si>
    <t>Max Mpa Steel</t>
  </si>
  <si>
    <t>Max Mpa Stainless Steel</t>
  </si>
  <si>
    <t>Safe Factor</t>
  </si>
  <si>
    <t>Wall Thickness</t>
  </si>
  <si>
    <t>Discount Rate</t>
  </si>
  <si>
    <t>Utilization Rate</t>
  </si>
  <si>
    <t>Project Duration</t>
  </si>
  <si>
    <t>Minimum Pressure</t>
  </si>
  <si>
    <t>Stainless Steel</t>
  </si>
  <si>
    <t xml:space="preserve">Mild Steel </t>
  </si>
  <si>
    <t>m</t>
  </si>
  <si>
    <t>Pipeline Compression</t>
  </si>
  <si>
    <t>Number of Trains</t>
  </si>
  <si>
    <t>kg/s</t>
  </si>
  <si>
    <t>VarAEnergy</t>
  </si>
  <si>
    <t>kJe/kg</t>
  </si>
  <si>
    <t>y</t>
  </si>
  <si>
    <t>I0</t>
  </si>
  <si>
    <t>W0</t>
  </si>
  <si>
    <t>M€</t>
  </si>
  <si>
    <t>MW</t>
  </si>
  <si>
    <t>Scaling factor</t>
  </si>
  <si>
    <t>me</t>
  </si>
  <si>
    <t>OpexCapexRatio</t>
  </si>
  <si>
    <t>Compressor Load</t>
  </si>
  <si>
    <t>h/a</t>
  </si>
  <si>
    <t>Electricity Costs</t>
  </si>
  <si>
    <t>euro/MWh</t>
  </si>
  <si>
    <t>Pipeline Electrolyse</t>
  </si>
  <si>
    <t>H2CaptMin</t>
  </si>
  <si>
    <t>H2CaptMax</t>
  </si>
  <si>
    <t>SEICost</t>
  </si>
  <si>
    <t>Electrolyse Efficiency</t>
  </si>
  <si>
    <t>kWh / kg</t>
  </si>
  <si>
    <t>Effectiveness</t>
  </si>
  <si>
    <t>Electrolyser Load</t>
  </si>
  <si>
    <t>Hours below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</si>
</sst>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NO Oranda Wide"/>
      <family val="1"/>
    </font>
    <font>
      <sz val="11"/>
      <color theme="1"/>
      <name val="TNO Oranda Wid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Protection="1"/>
    <xf numFmtId="0" fontId="4" fillId="0" borderId="0" xfId="0" applyFont="1" applyProtection="1"/>
    <xf numFmtId="0" fontId="4" fillId="0" borderId="0" xfId="0" applyFont="1" applyProtection="1">
      <protection locked="0"/>
    </xf>
    <xf numFmtId="0" fontId="4" fillId="0" borderId="0" xfId="0" applyFont="1" applyFill="1" applyProtection="1"/>
    <xf numFmtId="0" fontId="3" fillId="0" borderId="1" xfId="0" applyFont="1" applyBorder="1" applyProtection="1"/>
    <xf numFmtId="0" fontId="3" fillId="0" borderId="1" xfId="0" applyFont="1" applyBorder="1" applyProtection="1">
      <protection locked="0"/>
    </xf>
    <xf numFmtId="0" fontId="3" fillId="0" borderId="2" xfId="0" applyFont="1" applyBorder="1" applyProtection="1"/>
    <xf numFmtId="0" fontId="4" fillId="0" borderId="3" xfId="0" applyFont="1" applyBorder="1" applyProtection="1"/>
    <xf numFmtId="0" fontId="0" fillId="0" borderId="3" xfId="0" applyBorder="1" applyProtection="1"/>
    <xf numFmtId="0" fontId="4" fillId="0" borderId="5" xfId="0" applyFont="1" applyBorder="1" applyProtection="1"/>
    <xf numFmtId="0" fontId="4" fillId="0" borderId="4" xfId="0" applyFont="1" applyBorder="1" applyProtection="1"/>
    <xf numFmtId="0" fontId="4" fillId="0" borderId="4" xfId="0" applyFont="1" applyBorder="1" applyProtection="1">
      <protection locked="0"/>
    </xf>
    <xf numFmtId="0" fontId="0" fillId="0" borderId="0" xfId="0" applyBorder="1"/>
    <xf numFmtId="0" fontId="4" fillId="0" borderId="0" xfId="0" applyFont="1" applyBorder="1" applyProtection="1"/>
    <xf numFmtId="0" fontId="4" fillId="0" borderId="6" xfId="0" applyFont="1" applyBorder="1"/>
    <xf numFmtId="0" fontId="4" fillId="0" borderId="0" xfId="0" applyFont="1" applyBorder="1"/>
    <xf numFmtId="11" fontId="4" fillId="0" borderId="0" xfId="0" applyNumberFormat="1" applyFont="1" applyProtection="1">
      <protection locked="0"/>
    </xf>
    <xf numFmtId="0" fontId="4" fillId="0" borderId="0" xfId="0" applyFont="1" applyFill="1" applyBorder="1" applyProtection="1"/>
  </cellXfs>
  <cellStyles count="2">
    <cellStyle name="Normal" xfId="0" builtinId="0"/>
    <cellStyle name="Normal 4" xfId="1" xr:uid="{D99A2378-5B63-45BA-A347-77B2B1B62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1D00-1096-453E-AF0B-3CB94E8DBC89}">
  <dimension ref="A1:H65"/>
  <sheetViews>
    <sheetView tabSelected="1" topLeftCell="A34" workbookViewId="0">
      <selection activeCell="D62" sqref="D62"/>
    </sheetView>
  </sheetViews>
  <sheetFormatPr defaultRowHeight="15" x14ac:dyDescent="0.25"/>
  <cols>
    <col min="1" max="1" width="28.7109375" style="11" customWidth="1"/>
    <col min="2" max="2" width="35.42578125" style="3" bestFit="1" customWidth="1"/>
    <col min="3" max="3" width="16.42578125" style="2" customWidth="1"/>
    <col min="4" max="4" width="14.7109375" style="11" customWidth="1"/>
  </cols>
  <sheetData>
    <row r="1" spans="1:4" s="1" customFormat="1" ht="15.75" thickBot="1" x14ac:dyDescent="0.3">
      <c r="A1" s="9" t="s">
        <v>0</v>
      </c>
      <c r="B1" s="7" t="s">
        <v>3</v>
      </c>
      <c r="C1" s="8" t="s">
        <v>14</v>
      </c>
      <c r="D1" s="9" t="s">
        <v>2</v>
      </c>
    </row>
    <row r="2" spans="1:4" ht="15.75" thickTop="1" x14ac:dyDescent="0.25">
      <c r="A2" s="10" t="s">
        <v>1</v>
      </c>
      <c r="B2" s="4" t="s">
        <v>4</v>
      </c>
      <c r="C2" s="5">
        <v>80000</v>
      </c>
      <c r="D2" s="10" t="s">
        <v>57</v>
      </c>
    </row>
    <row r="3" spans="1:4" x14ac:dyDescent="0.25">
      <c r="A3" s="10" t="s">
        <v>1</v>
      </c>
      <c r="B3" s="4" t="s">
        <v>6</v>
      </c>
      <c r="C3" s="5">
        <v>0.45700000000000002</v>
      </c>
      <c r="D3" s="10" t="s">
        <v>57</v>
      </c>
    </row>
    <row r="4" spans="1:4" x14ac:dyDescent="0.25">
      <c r="A4" s="10" t="s">
        <v>1</v>
      </c>
      <c r="B4" s="4" t="s">
        <v>50</v>
      </c>
      <c r="C4" s="5">
        <v>5.0000000000000001E-3</v>
      </c>
      <c r="D4" s="10" t="s">
        <v>57</v>
      </c>
    </row>
    <row r="5" spans="1:4" x14ac:dyDescent="0.25">
      <c r="A5" s="10" t="s">
        <v>1</v>
      </c>
      <c r="B5" s="4" t="s">
        <v>5</v>
      </c>
      <c r="C5" s="5">
        <v>5</v>
      </c>
      <c r="D5" s="10" t="s">
        <v>18</v>
      </c>
    </row>
    <row r="6" spans="1:4" x14ac:dyDescent="0.25">
      <c r="A6" s="10" t="s">
        <v>1</v>
      </c>
      <c r="B6" s="4" t="s">
        <v>7</v>
      </c>
      <c r="C6" s="5">
        <v>8.9999999999999993E-3</v>
      </c>
      <c r="D6" s="10" t="s">
        <v>17</v>
      </c>
    </row>
    <row r="7" spans="1:4" x14ac:dyDescent="0.25">
      <c r="A7" s="10" t="s">
        <v>1</v>
      </c>
      <c r="B7" s="4" t="s">
        <v>56</v>
      </c>
      <c r="C7" s="5">
        <v>100</v>
      </c>
      <c r="D7" s="10" t="s">
        <v>22</v>
      </c>
    </row>
    <row r="8" spans="1:4" x14ac:dyDescent="0.25">
      <c r="A8" s="10" t="s">
        <v>1</v>
      </c>
      <c r="B8" s="4" t="s">
        <v>55</v>
      </c>
      <c r="C8" s="5">
        <v>0</v>
      </c>
      <c r="D8" s="10" t="s">
        <v>22</v>
      </c>
    </row>
    <row r="9" spans="1:4" x14ac:dyDescent="0.25">
      <c r="A9" s="10" t="s">
        <v>1</v>
      </c>
      <c r="B9" s="4" t="s">
        <v>8</v>
      </c>
      <c r="C9" s="5">
        <v>138.4144</v>
      </c>
      <c r="D9" s="10" t="s">
        <v>16</v>
      </c>
    </row>
    <row r="10" spans="1:4" x14ac:dyDescent="0.25">
      <c r="A10" s="10" t="s">
        <v>1</v>
      </c>
      <c r="B10" s="4" t="s">
        <v>9</v>
      </c>
      <c r="C10" s="5">
        <v>600</v>
      </c>
      <c r="D10" s="10" t="s">
        <v>10</v>
      </c>
    </row>
    <row r="11" spans="1:4" x14ac:dyDescent="0.25">
      <c r="A11" s="10" t="s">
        <v>1</v>
      </c>
      <c r="B11" s="4" t="s">
        <v>11</v>
      </c>
      <c r="C11" s="5">
        <v>5160</v>
      </c>
      <c r="D11" s="10" t="s">
        <v>10</v>
      </c>
    </row>
    <row r="12" spans="1:4" x14ac:dyDescent="0.25">
      <c r="A12" s="10" t="s">
        <v>1</v>
      </c>
      <c r="B12" s="4" t="s">
        <v>12</v>
      </c>
      <c r="C12" s="5">
        <f>40/26</f>
        <v>1.5384615384615385</v>
      </c>
      <c r="D12" s="10" t="s">
        <v>15</v>
      </c>
    </row>
    <row r="13" spans="1:4" x14ac:dyDescent="0.25">
      <c r="A13" s="10" t="s">
        <v>1</v>
      </c>
      <c r="B13" s="4" t="s">
        <v>13</v>
      </c>
      <c r="C13" s="5">
        <f>34/26</f>
        <v>1.3076923076923077</v>
      </c>
      <c r="D13" s="10" t="s">
        <v>15</v>
      </c>
    </row>
    <row r="14" spans="1:4" x14ac:dyDescent="0.25">
      <c r="A14" s="10" t="s">
        <v>1</v>
      </c>
      <c r="B14" s="4" t="s">
        <v>19</v>
      </c>
      <c r="C14" s="5">
        <v>40</v>
      </c>
      <c r="D14" s="10" t="s">
        <v>20</v>
      </c>
    </row>
    <row r="15" spans="1:4" x14ac:dyDescent="0.25">
      <c r="A15" s="10" t="s">
        <v>1</v>
      </c>
      <c r="B15" s="4" t="s">
        <v>54</v>
      </c>
      <c r="C15" s="5">
        <v>80</v>
      </c>
      <c r="D15" s="10" t="s">
        <v>20</v>
      </c>
    </row>
    <row r="16" spans="1:4" x14ac:dyDescent="0.25">
      <c r="A16" s="10" t="s">
        <v>1</v>
      </c>
      <c r="B16" s="4" t="s">
        <v>47</v>
      </c>
      <c r="C16" s="5">
        <v>483</v>
      </c>
      <c r="D16" s="10" t="s">
        <v>20</v>
      </c>
    </row>
    <row r="17" spans="1:4" x14ac:dyDescent="0.25">
      <c r="A17" s="10" t="s">
        <v>1</v>
      </c>
      <c r="B17" s="4" t="s">
        <v>48</v>
      </c>
      <c r="C17" s="5">
        <v>550</v>
      </c>
      <c r="D17" s="10" t="s">
        <v>20</v>
      </c>
    </row>
    <row r="18" spans="1:4" x14ac:dyDescent="0.25">
      <c r="A18" s="10" t="s">
        <v>1</v>
      </c>
      <c r="B18" s="4" t="s">
        <v>49</v>
      </c>
      <c r="C18" s="5">
        <v>2</v>
      </c>
      <c r="D18" s="10" t="s">
        <v>15</v>
      </c>
    </row>
    <row r="19" spans="1:4" x14ac:dyDescent="0.25">
      <c r="A19" s="10" t="s">
        <v>1</v>
      </c>
      <c r="B19" s="4" t="s">
        <v>21</v>
      </c>
      <c r="C19" s="5">
        <v>0</v>
      </c>
      <c r="D19" s="10" t="s">
        <v>22</v>
      </c>
    </row>
    <row r="20" spans="1:4" x14ac:dyDescent="0.25">
      <c r="A20" s="10" t="s">
        <v>1</v>
      </c>
      <c r="B20" s="6" t="s">
        <v>23</v>
      </c>
      <c r="C20" s="5">
        <v>0</v>
      </c>
      <c r="D20" s="10" t="s">
        <v>22</v>
      </c>
    </row>
    <row r="21" spans="1:4" x14ac:dyDescent="0.25">
      <c r="A21" s="10" t="s">
        <v>1</v>
      </c>
      <c r="B21" s="6" t="s">
        <v>24</v>
      </c>
      <c r="C21" s="5">
        <v>0</v>
      </c>
      <c r="D21" s="10" t="s">
        <v>22</v>
      </c>
    </row>
    <row r="22" spans="1:4" x14ac:dyDescent="0.25">
      <c r="A22" s="10" t="s">
        <v>1</v>
      </c>
      <c r="B22" s="6" t="s">
        <v>25</v>
      </c>
      <c r="C22" s="5">
        <v>0</v>
      </c>
      <c r="D22" s="10" t="s">
        <v>22</v>
      </c>
    </row>
    <row r="23" spans="1:4" x14ac:dyDescent="0.25">
      <c r="A23" s="10" t="s">
        <v>1</v>
      </c>
      <c r="B23" s="6" t="s">
        <v>26</v>
      </c>
      <c r="C23" s="5">
        <v>0</v>
      </c>
      <c r="D23" s="10" t="s">
        <v>22</v>
      </c>
    </row>
    <row r="24" spans="1:4" x14ac:dyDescent="0.25">
      <c r="A24" s="10" t="s">
        <v>1</v>
      </c>
      <c r="B24" s="6" t="s">
        <v>28</v>
      </c>
      <c r="C24" s="5">
        <v>0</v>
      </c>
      <c r="D24" s="10" t="s">
        <v>22</v>
      </c>
    </row>
    <row r="25" spans="1:4" x14ac:dyDescent="0.25">
      <c r="A25" s="10" t="s">
        <v>1</v>
      </c>
      <c r="B25" s="6" t="s">
        <v>27</v>
      </c>
      <c r="C25" s="5">
        <v>100</v>
      </c>
      <c r="D25" s="10" t="s">
        <v>22</v>
      </c>
    </row>
    <row r="26" spans="1:4" x14ac:dyDescent="0.25">
      <c r="A26" s="10" t="s">
        <v>1</v>
      </c>
      <c r="B26" s="6" t="s">
        <v>29</v>
      </c>
      <c r="C26" s="5">
        <v>0</v>
      </c>
      <c r="D26" s="10" t="s">
        <v>22</v>
      </c>
    </row>
    <row r="27" spans="1:4" x14ac:dyDescent="0.25">
      <c r="A27" s="10" t="s">
        <v>1</v>
      </c>
      <c r="B27" s="6" t="s">
        <v>30</v>
      </c>
      <c r="C27" s="5">
        <v>0</v>
      </c>
      <c r="D27" s="10" t="s">
        <v>22</v>
      </c>
    </row>
    <row r="28" spans="1:4" x14ac:dyDescent="0.25">
      <c r="A28" s="10" t="s">
        <v>1</v>
      </c>
      <c r="B28" s="6" t="s">
        <v>31</v>
      </c>
      <c r="C28" s="5">
        <v>0</v>
      </c>
      <c r="D28" s="10" t="s">
        <v>22</v>
      </c>
    </row>
    <row r="29" spans="1:4" x14ac:dyDescent="0.25">
      <c r="A29" s="10" t="s">
        <v>1</v>
      </c>
      <c r="B29" s="4" t="s">
        <v>32</v>
      </c>
      <c r="C29" s="5">
        <v>0</v>
      </c>
      <c r="D29" s="10" t="s">
        <v>15</v>
      </c>
    </row>
    <row r="30" spans="1:4" x14ac:dyDescent="0.25">
      <c r="A30" s="10" t="s">
        <v>1</v>
      </c>
      <c r="B30" s="4" t="s">
        <v>33</v>
      </c>
      <c r="C30" s="5">
        <v>0</v>
      </c>
      <c r="D30" s="10" t="s">
        <v>15</v>
      </c>
    </row>
    <row r="31" spans="1:4" x14ac:dyDescent="0.25">
      <c r="A31" s="10" t="s">
        <v>1</v>
      </c>
      <c r="B31" s="4" t="s">
        <v>34</v>
      </c>
      <c r="C31" s="5">
        <v>0</v>
      </c>
      <c r="D31" s="10" t="s">
        <v>15</v>
      </c>
    </row>
    <row r="32" spans="1:4" x14ac:dyDescent="0.25">
      <c r="A32" s="10" t="s">
        <v>1</v>
      </c>
      <c r="B32" s="4" t="s">
        <v>35</v>
      </c>
      <c r="C32" s="5">
        <v>0</v>
      </c>
      <c r="D32" s="10" t="s">
        <v>15</v>
      </c>
    </row>
    <row r="33" spans="1:8" x14ac:dyDescent="0.25">
      <c r="A33" s="10" t="s">
        <v>1</v>
      </c>
      <c r="B33" s="4" t="s">
        <v>36</v>
      </c>
      <c r="C33" s="5">
        <v>0</v>
      </c>
      <c r="D33" s="10" t="s">
        <v>15</v>
      </c>
    </row>
    <row r="34" spans="1:8" x14ac:dyDescent="0.25">
      <c r="A34" s="10" t="s">
        <v>1</v>
      </c>
      <c r="B34" s="4" t="s">
        <v>37</v>
      </c>
      <c r="C34" s="5">
        <v>1</v>
      </c>
      <c r="D34" s="10" t="s">
        <v>15</v>
      </c>
    </row>
    <row r="35" spans="1:8" x14ac:dyDescent="0.25">
      <c r="A35" s="10" t="s">
        <v>1</v>
      </c>
      <c r="B35" s="4" t="s">
        <v>38</v>
      </c>
      <c r="C35" s="5">
        <v>1.3</v>
      </c>
      <c r="D35" s="10" t="s">
        <v>15</v>
      </c>
    </row>
    <row r="36" spans="1:8" x14ac:dyDescent="0.25">
      <c r="A36" s="10" t="s">
        <v>1</v>
      </c>
      <c r="B36" s="4" t="s">
        <v>39</v>
      </c>
      <c r="C36" s="5">
        <v>1.3</v>
      </c>
      <c r="D36" s="10" t="s">
        <v>15</v>
      </c>
    </row>
    <row r="37" spans="1:8" x14ac:dyDescent="0.25">
      <c r="A37" s="10" t="s">
        <v>1</v>
      </c>
      <c r="B37" s="4" t="s">
        <v>40</v>
      </c>
      <c r="C37" s="5">
        <v>1.5</v>
      </c>
      <c r="D37" s="10" t="s">
        <v>15</v>
      </c>
    </row>
    <row r="38" spans="1:8" x14ac:dyDescent="0.25">
      <c r="A38" s="10" t="s">
        <v>1</v>
      </c>
      <c r="B38" s="4" t="s">
        <v>41</v>
      </c>
      <c r="C38" s="5">
        <v>1.2</v>
      </c>
      <c r="D38" s="10" t="s">
        <v>15</v>
      </c>
      <c r="H38" s="15"/>
    </row>
    <row r="39" spans="1:8" x14ac:dyDescent="0.25">
      <c r="A39" s="10" t="s">
        <v>1</v>
      </c>
      <c r="B39" s="4" t="s">
        <v>42</v>
      </c>
      <c r="C39" s="5">
        <v>1</v>
      </c>
      <c r="D39" s="10" t="s">
        <v>15</v>
      </c>
    </row>
    <row r="40" spans="1:8" x14ac:dyDescent="0.25">
      <c r="A40" s="10" t="s">
        <v>1</v>
      </c>
      <c r="B40" s="4" t="s">
        <v>43</v>
      </c>
      <c r="C40" s="5">
        <v>1.5</v>
      </c>
      <c r="D40" s="10" t="s">
        <v>15</v>
      </c>
    </row>
    <row r="41" spans="1:8" x14ac:dyDescent="0.25">
      <c r="A41" s="10" t="s">
        <v>1</v>
      </c>
      <c r="B41" s="4" t="s">
        <v>44</v>
      </c>
      <c r="C41" s="5">
        <v>3</v>
      </c>
      <c r="D41" s="10" t="s">
        <v>15</v>
      </c>
    </row>
    <row r="42" spans="1:8" x14ac:dyDescent="0.25">
      <c r="A42" s="10" t="s">
        <v>1</v>
      </c>
      <c r="B42" s="4" t="s">
        <v>45</v>
      </c>
      <c r="C42" s="5">
        <v>0.25</v>
      </c>
      <c r="D42" s="10" t="s">
        <v>22</v>
      </c>
    </row>
    <row r="43" spans="1:8" x14ac:dyDescent="0.25">
      <c r="A43" s="10" t="s">
        <v>1</v>
      </c>
      <c r="B43" s="4" t="s">
        <v>46</v>
      </c>
      <c r="C43" s="5">
        <v>29</v>
      </c>
      <c r="D43" s="10" t="s">
        <v>22</v>
      </c>
    </row>
    <row r="44" spans="1:8" x14ac:dyDescent="0.25">
      <c r="A44" s="10" t="s">
        <v>1</v>
      </c>
      <c r="B44" s="4" t="s">
        <v>51</v>
      </c>
      <c r="C44" s="5">
        <v>7</v>
      </c>
      <c r="D44" s="10" t="s">
        <v>22</v>
      </c>
    </row>
    <row r="45" spans="1:8" x14ac:dyDescent="0.25">
      <c r="A45" s="10" t="s">
        <v>1</v>
      </c>
      <c r="B45" s="4" t="s">
        <v>52</v>
      </c>
      <c r="C45" s="5">
        <v>70</v>
      </c>
      <c r="D45" s="10" t="s">
        <v>22</v>
      </c>
    </row>
    <row r="46" spans="1:8" ht="15.75" thickBot="1" x14ac:dyDescent="0.3">
      <c r="A46" s="12" t="s">
        <v>1</v>
      </c>
      <c r="B46" s="13" t="s">
        <v>53</v>
      </c>
      <c r="C46" s="14">
        <v>20</v>
      </c>
      <c r="D46" s="12" t="s">
        <v>63</v>
      </c>
    </row>
    <row r="47" spans="1:8" ht="15.75" thickTop="1" x14ac:dyDescent="0.25">
      <c r="A47" s="10" t="s">
        <v>58</v>
      </c>
      <c r="B47" s="4" t="s">
        <v>59</v>
      </c>
      <c r="C47" s="5">
        <v>2</v>
      </c>
      <c r="D47" s="10" t="s">
        <v>15</v>
      </c>
    </row>
    <row r="48" spans="1:8" x14ac:dyDescent="0.25">
      <c r="A48" s="10" t="s">
        <v>58</v>
      </c>
      <c r="B48" s="4" t="s">
        <v>76</v>
      </c>
      <c r="C48" s="5">
        <v>30</v>
      </c>
      <c r="D48" s="10" t="s">
        <v>60</v>
      </c>
    </row>
    <row r="49" spans="1:4" x14ac:dyDescent="0.25">
      <c r="A49" s="10" t="s">
        <v>58</v>
      </c>
      <c r="B49" s="4" t="s">
        <v>77</v>
      </c>
      <c r="C49" s="5">
        <v>300</v>
      </c>
      <c r="D49" s="10" t="s">
        <v>60</v>
      </c>
    </row>
    <row r="50" spans="1:4" x14ac:dyDescent="0.25">
      <c r="A50" s="16" t="s">
        <v>58</v>
      </c>
      <c r="B50" s="17" t="s">
        <v>61</v>
      </c>
      <c r="C50" s="5">
        <v>87.85</v>
      </c>
      <c r="D50" s="10" t="s">
        <v>62</v>
      </c>
    </row>
    <row r="51" spans="1:4" x14ac:dyDescent="0.25">
      <c r="A51" s="16" t="s">
        <v>58</v>
      </c>
      <c r="B51" s="18" t="s">
        <v>78</v>
      </c>
      <c r="C51" s="19">
        <v>1.11E-5</v>
      </c>
      <c r="D51" s="10" t="s">
        <v>10</v>
      </c>
    </row>
    <row r="52" spans="1:4" x14ac:dyDescent="0.25">
      <c r="A52" s="10" t="s">
        <v>58</v>
      </c>
      <c r="B52" s="4" t="s">
        <v>64</v>
      </c>
      <c r="C52" s="5">
        <v>21.9</v>
      </c>
      <c r="D52" s="10" t="s">
        <v>66</v>
      </c>
    </row>
    <row r="53" spans="1:4" x14ac:dyDescent="0.25">
      <c r="A53" s="10" t="s">
        <v>58</v>
      </c>
      <c r="B53" s="4" t="s">
        <v>65</v>
      </c>
      <c r="C53" s="5">
        <v>13</v>
      </c>
      <c r="D53" s="10" t="s">
        <v>67</v>
      </c>
    </row>
    <row r="54" spans="1:4" x14ac:dyDescent="0.25">
      <c r="A54" s="10" t="s">
        <v>58</v>
      </c>
      <c r="B54" s="4" t="s">
        <v>68</v>
      </c>
      <c r="C54" s="5">
        <v>0.67</v>
      </c>
      <c r="D54" s="10" t="s">
        <v>15</v>
      </c>
    </row>
    <row r="55" spans="1:4" x14ac:dyDescent="0.25">
      <c r="A55" s="10" t="s">
        <v>58</v>
      </c>
      <c r="B55" s="4" t="s">
        <v>69</v>
      </c>
      <c r="C55" s="5">
        <v>0.9</v>
      </c>
      <c r="D55" s="10" t="s">
        <v>15</v>
      </c>
    </row>
    <row r="56" spans="1:4" x14ac:dyDescent="0.25">
      <c r="A56" s="10" t="s">
        <v>58</v>
      </c>
      <c r="B56" s="4" t="s">
        <v>70</v>
      </c>
      <c r="C56" s="5">
        <v>4</v>
      </c>
      <c r="D56" s="10" t="s">
        <v>22</v>
      </c>
    </row>
    <row r="57" spans="1:4" x14ac:dyDescent="0.25">
      <c r="A57" s="10" t="s">
        <v>58</v>
      </c>
      <c r="B57" s="4" t="s">
        <v>71</v>
      </c>
      <c r="C57" s="5">
        <v>8000</v>
      </c>
      <c r="D57" s="10" t="s">
        <v>72</v>
      </c>
    </row>
    <row r="58" spans="1:4" ht="15.75" thickBot="1" x14ac:dyDescent="0.3">
      <c r="A58" s="12" t="s">
        <v>58</v>
      </c>
      <c r="B58" s="13" t="s">
        <v>73</v>
      </c>
      <c r="C58" s="14">
        <v>40</v>
      </c>
      <c r="D58" s="12" t="s">
        <v>74</v>
      </c>
    </row>
    <row r="59" spans="1:4" ht="15.75" thickTop="1" x14ac:dyDescent="0.25">
      <c r="A59" s="10" t="s">
        <v>75</v>
      </c>
      <c r="B59" s="3" t="s">
        <v>79</v>
      </c>
      <c r="C59" s="2">
        <v>50</v>
      </c>
      <c r="D59" s="11" t="s">
        <v>80</v>
      </c>
    </row>
    <row r="60" spans="1:4" x14ac:dyDescent="0.25">
      <c r="A60" s="10" t="s">
        <v>75</v>
      </c>
      <c r="B60" s="20" t="s">
        <v>81</v>
      </c>
      <c r="C60" s="2">
        <v>95</v>
      </c>
      <c r="D60" s="11" t="s">
        <v>22</v>
      </c>
    </row>
    <row r="61" spans="1:4" x14ac:dyDescent="0.25">
      <c r="A61" s="10" t="s">
        <v>75</v>
      </c>
      <c r="B61" s="20" t="s">
        <v>82</v>
      </c>
      <c r="C61" s="2">
        <v>8600</v>
      </c>
      <c r="D61" s="11" t="s">
        <v>72</v>
      </c>
    </row>
    <row r="62" spans="1:4" x14ac:dyDescent="0.25">
      <c r="A62" s="10" t="s">
        <v>75</v>
      </c>
      <c r="B62" s="20" t="s">
        <v>83</v>
      </c>
      <c r="C62" s="2">
        <v>43</v>
      </c>
      <c r="D62" s="11" t="s">
        <v>22</v>
      </c>
    </row>
    <row r="63" spans="1:4" x14ac:dyDescent="0.25">
      <c r="A63" s="10" t="s">
        <v>75</v>
      </c>
    </row>
    <row r="64" spans="1:4" x14ac:dyDescent="0.25">
      <c r="A64" s="10" t="s">
        <v>75</v>
      </c>
    </row>
    <row r="65" spans="1:1" x14ac:dyDescent="0.25">
      <c r="A65" s="10" t="s">
        <v>75</v>
      </c>
    </row>
  </sheetData>
  <sheetProtection inser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W. de Zeeuw</dc:creator>
  <cp:lastModifiedBy>Ir. W. de Zeeuw</cp:lastModifiedBy>
  <dcterms:created xsi:type="dcterms:W3CDTF">2018-12-13T15:04:49Z</dcterms:created>
  <dcterms:modified xsi:type="dcterms:W3CDTF">2019-02-25T12:16:30Z</dcterms:modified>
</cp:coreProperties>
</file>