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vip/projektstyrning/P0814/Projektdokument/Dokument/Arbetsdokument/Statistikinsamling 2019/Tabellfiler per mål/Ariun och AK/"/>
    </mc:Choice>
  </mc:AlternateContent>
  <bookViews>
    <workbookView xWindow="0" yWindow="0" windowWidth="28800" windowHeight="12888"/>
  </bookViews>
  <sheets>
    <sheet name="11.1.1" sheetId="8" r:id="rId1"/>
    <sheet name="11.1.2 (N)" sheetId="9" r:id="rId2"/>
    <sheet name="11.2.1" sheetId="10" r:id="rId3"/>
    <sheet name="11.2.2 (N)" sheetId="11" r:id="rId4"/>
    <sheet name="11.3.1" sheetId="12" r:id="rId5"/>
    <sheet name="11.3.2" sheetId="13" r:id="rId6"/>
    <sheet name="11.4.1" sheetId="14" r:id="rId7"/>
    <sheet name="11.5.1" sheetId="15" r:id="rId8"/>
    <sheet name="11.5.2" sheetId="16" r:id="rId9"/>
    <sheet name="11.6.1" sheetId="17" r:id="rId10"/>
    <sheet name="11.6.2" sheetId="18" r:id="rId11"/>
    <sheet name="11.6.3 (N)" sheetId="19" r:id="rId12"/>
    <sheet name="11.6.4 (N)" sheetId="20" r:id="rId13"/>
    <sheet name="11.7.1" sheetId="21" r:id="rId14"/>
    <sheet name="11.7.2" sheetId="22" r:id="rId15"/>
    <sheet name="11.7.2 (P)" sheetId="23" r:id="rId16"/>
    <sheet name="11.7.3 (N)" sheetId="24" r:id="rId17"/>
    <sheet name="11.7.4 (N)" sheetId="25" r:id="rId18"/>
    <sheet name="11.a.1" sheetId="26" r:id="rId19"/>
    <sheet name="11.b.1" sheetId="28" r:id="rId20"/>
    <sheet name="11.b.2" sheetId="29" r:id="rId2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9" i="14" l="1"/>
  <c r="K19" i="14" s="1"/>
  <c r="E19" i="14"/>
  <c r="F19" i="14" s="1"/>
  <c r="J18" i="14"/>
  <c r="K18" i="14" s="1"/>
  <c r="E18" i="14"/>
  <c r="F18" i="14" s="1"/>
  <c r="J17" i="14"/>
  <c r="E17" i="14"/>
  <c r="F17" i="14" s="1"/>
  <c r="J20" i="14" l="1"/>
  <c r="F20" i="14"/>
  <c r="K17" i="14"/>
  <c r="K20" i="14" s="1"/>
  <c r="E20" i="14"/>
</calcChain>
</file>

<file path=xl/sharedStrings.xml><?xml version="1.0" encoding="utf-8"?>
<sst xmlns="http://schemas.openxmlformats.org/spreadsheetml/2006/main" count="391" uniqueCount="215">
  <si>
    <t>Indikator som presenteras nedan:</t>
  </si>
  <si>
    <t>Avvikelse från globala indikatorn:</t>
  </si>
  <si>
    <t>11.1.1 Andel av den urbana befolkningen som lever i slumområden, informella bosättningar eller bristfälliga bostäder</t>
  </si>
  <si>
    <t>11.2.1 Andel av befolkningen (i tätorter) som har enkel tillgång till kollektivtrafik fördelat på kön, ålder och personer med funktionsnedsättning</t>
  </si>
  <si>
    <t>11.3.1 Förhållande mellan arealtillväxt och befolkningstillväxt</t>
  </si>
  <si>
    <t>Förhållande mellan arealtillväxt och befolkningstillväxt</t>
  </si>
  <si>
    <t>Andelen städer som har en struktur för civilsamhällets medbestämmande i stadsplanering och -förvaltning på regelbunden och demokratisk grund</t>
  </si>
  <si>
    <t>11.4.1 Samlade utgifter (offentliga och privata) per capita som går till att skydda, vårda och bevara kultur- och naturarv fördelat på typ av arv (kultur, natur eller bådadera och världsarvsområden), myndighet (nationell, regional eller lokal/kommunal), typ av utgift (administrativ utgift/investering) eller typ av privat gåva (gåvor in natura, privat icke-vinstdrivande sektor och sponsorskap)</t>
  </si>
  <si>
    <t>11.5.1 Antalet döda, saknade personer och direkt drabbade till följd av katastrofer per 100 000 invånare</t>
  </si>
  <si>
    <t>11.5.2 Direkta ekonomiska förluster i förhållande till BNP, skador på viktig infrastruktur och antal avbrott i grundläggande tjänster, till följd av katastrofer</t>
  </si>
  <si>
    <t>Direkta ekonomiska förluster i förhållande till BNP, skador på viktig infrastruktur och antal avbrott i grundläggande tjänster, till följd av katastrofer</t>
  </si>
  <si>
    <t>11.6.1 Andelen fast avfall som uppkommer i städer som regelbundet samlas in och slutdeponeras på rätt sätt i förhållande till det totala genererade fasta avfallet, fördelat på stad</t>
  </si>
  <si>
    <t>11.6.2 Årsmedelvärden för fina luftburna partiklar (t.ex. PM2,5 och PM10) i städer (befolkningsviktade)</t>
  </si>
  <si>
    <t>11.6.3 (N) Totalt behandlat mängd hushållsavfall och per capita</t>
  </si>
  <si>
    <t>11.7.1 Andelen bebyggd miljö i städer som är offentliga platser med tillgänglighet för alla fördelat på kön, ålder och personer med funktionsnedsättning</t>
  </si>
  <si>
    <t>11.7.2 Andelen personer som utsatts för fysiska eller sexuella trakasserier de senaste 12 månaderna fördelat på kön, ålder och funktionsnedsättning</t>
  </si>
  <si>
    <t>11.7.2 (P) Utsatta för våldsbrott (misshandel, hot och/eller personrån). Redovisas på ålder, kön och personer med funktionsnedsättning.</t>
  </si>
  <si>
    <t>11.7.3 (N) Tillgång till grönområde inom 200 meter från bostaden (i de 37 största tätorterna i landet)</t>
  </si>
  <si>
    <t>11.b.1 Antalet länder som antar och genomför nationella strategier för katastrofriskreducering i linje med Sendai FDRR 2015-2030</t>
  </si>
  <si>
    <t>11.b.2 Andelen lokala myndigheter som antar och genomför lokala strategier för katastrofriskreducering i linje med nationella strategier för katastrofriskreducering</t>
  </si>
  <si>
    <t xml:space="preserve">Andelen lokala myndigheter som antar och genomför lokala strategier för katastrofriskreducering i linje med nationella strategier för katastrofriskreducering  </t>
  </si>
  <si>
    <t>Direkt ekonomisk förlust (SEK)</t>
  </si>
  <si>
    <t>Direkt ekonomisk förlust/BNP</t>
  </si>
  <si>
    <t xml:space="preserve">Källa: Data insamlade av MSB för rapportering enligt Sendairamverket för katastrofriskreducering. </t>
  </si>
  <si>
    <t>Kommentarer:</t>
  </si>
  <si>
    <t>Endast allvarliga och omfattande händelser inkluderas i rapporteringen vilket innebär ett fåtal händelser. Många av åren har inga sådana händelser inträffat.</t>
  </si>
  <si>
    <t>Ej rapporterad</t>
  </si>
  <si>
    <t>Källa: Data insamlade av MSB för rapportering enligt Sendairamverket för katastrofriskreducering.</t>
  </si>
  <si>
    <t>Nationell startegi för katastrofriskreducering</t>
  </si>
  <si>
    <t>Nej</t>
  </si>
  <si>
    <t>Antal döda och saknade, totalt</t>
  </si>
  <si>
    <t>Antal döda och saknade, totalt/ 100 000 invånare</t>
  </si>
  <si>
    <t>Antal drabbade, totalt</t>
  </si>
  <si>
    <t>Data inte tillgängliga</t>
  </si>
  <si>
    <t>Antal drabbade, totalt/100 000 invånare</t>
  </si>
  <si>
    <t>Antal döda, saknade och drabbade, totalt</t>
  </si>
  <si>
    <t>Data ofullständiga</t>
  </si>
  <si>
    <t xml:space="preserve">Antal döda, saknade och drabbade, totalt/100 000 invånare. </t>
  </si>
  <si>
    <t>Källa: Data insamlade av MSB för rapportering enligt Sendairamverket för katastrofriskreducering. Befolkningsdata från SCB.</t>
  </si>
  <si>
    <t xml:space="preserve">Antal döda och saknade avser personer döda eller saknade som direkt konsekvens av en händelse. </t>
  </si>
  <si>
    <t>Antal drabbade inkluderar antal sjuka och skadade samt antal personer som har fått sin bostad skadad eller förstörd.</t>
  </si>
  <si>
    <t>Åren 2005-2014 är referensperiod för denna indikator enligt Sendairamverket för katastrofriskreducering.</t>
  </si>
  <si>
    <t>För beräkningar i förhållande till befolkning har följande värden använts: 2005: 9 047 752 personer, 2007: 9 182 927 personer, 2014: 9 747 355 personer (Källa: SCB)</t>
  </si>
  <si>
    <t>För Sendairamverket för katastrofriskreducering rapporteras antal döda och skadade respektive antal drabbade som två separata indikatorer. Enligt definitionen för antal drabbade ska indikatorn inkludera antal sjuka och skadade samt antal personer som har fått sin bostad skadad eller förstörd samt antal personer som har fått sin försörjning störd eller förstörd. Eftersom data för antalet personer som har fått sin försörjning störd eller förstörd inte finns tillgängliga har detta inte inkluderats i indikatorn.</t>
  </si>
  <si>
    <t xml:space="preserve"> Rural</t>
  </si>
  <si>
    <t xml:space="preserve"> Urban</t>
  </si>
  <si>
    <t xml:space="preserve"> Total</t>
  </si>
  <si>
    <t>Koncentration av PM2,5 (befolkningsviktat)</t>
  </si>
  <si>
    <t>År</t>
  </si>
  <si>
    <t>Källa: Naturvårdsverket</t>
  </si>
  <si>
    <t>Frågan i Nationella trygghetsundersökningen (NTU) handlar inte specifikt om fysiska eller sexuella trakasserier. Det handlar om ifall respondenten blivit förföljd eller fått oönskade besök, telefonsamtal eller meddelanden via brev, sms eller internet av en och samma person. Uppgifter om funktionsnedsättning saknas i NTU.</t>
  </si>
  <si>
    <t>Personer som blivit utsatta för trakasserier efter ålder 2016-2017</t>
  </si>
  <si>
    <t>Andel (%) av befolkningen för kvinnor respektive män i olika åldersgrupper</t>
  </si>
  <si>
    <t>Kvinnor</t>
  </si>
  <si>
    <t>Män</t>
  </si>
  <si>
    <t>16-24 år</t>
  </si>
  <si>
    <t>25-44 år</t>
  </si>
  <si>
    <t>45-64 år</t>
  </si>
  <si>
    <t>65-84 år</t>
  </si>
  <si>
    <t>Källa: Brottsförebyggande rådet</t>
  </si>
  <si>
    <t>11.6.4 (N) Luftkvalitet i närheten av bostaden; Antal exponerade för nivåer av luftföroreningar från trafik vid bostaden</t>
  </si>
  <si>
    <t>Andel (%) besvärade av bilavgaser vid bostaden</t>
  </si>
  <si>
    <t>Ålder</t>
  </si>
  <si>
    <t>Totalt</t>
  </si>
  <si>
    <t>19-81 år</t>
  </si>
  <si>
    <t>12 år</t>
  </si>
  <si>
    <t>18-80 år</t>
  </si>
  <si>
    <t>18-84 år</t>
  </si>
  <si>
    <t>2008-09</t>
  </si>
  <si>
    <t>2010-11</t>
  </si>
  <si>
    <t>2012-13</t>
  </si>
  <si>
    <t>2014-15</t>
  </si>
  <si>
    <t>2016-2017</t>
  </si>
  <si>
    <t>2018</t>
  </si>
  <si>
    <t>Samtliga 16-84 år</t>
  </si>
  <si>
    <t>Män 16-84 år</t>
  </si>
  <si>
    <t>Kvinnor 16-84 år</t>
  </si>
  <si>
    <t>INRIKES/UTRIKES FÖDD (16-84 ÅR)</t>
  </si>
  <si>
    <t>Inrikes född</t>
  </si>
  <si>
    <t>Utrikes född</t>
  </si>
  <si>
    <t>Utrikes född utanför Europa</t>
  </si>
  <si>
    <t>Utrikes född inom Europa</t>
  </si>
  <si>
    <t>Källa: SCB ULF/SILC</t>
  </si>
  <si>
    <t>*** Data för åren 2006-07 ingår inte i detta tabellpaket. Det förändringsarbete som pågick under dessa år verkar i en del fall ha påverkat indikatorer och lett till svårtolkade resultat under just dessa år.</t>
  </si>
  <si>
    <t>* Norm 2 definierar ett hushåll som trångbott om det finns fler än två boende per rum (sovrum), kök och vardagsrum oräknade. Detta gäller dock inte ensamstående, som inte anses trångbodda oavsett antal rum. Exempel: enligt norm 2 ska ett 4-personershushåll ha minst 3 rum och kök för att inte vara trångbott (1965 års bostadsbyggnadsutredning).</t>
  </si>
  <si>
    <t>** Norm 3 är definierar ett hushåll som trångbott om det finns fler än en boende per rum (sovrum), kök och vardagsrum oräknade. Sammanboende delar dock sovrum medan varje barn ska ha eget rum. Exempel: enligt norm 3 ska ett sammanboende 4-personershushåll ha minst 4 rum och kök för att inte vara trångbott (Boendeutredningen 1974).</t>
  </si>
  <si>
    <t>Andel av befolkningen (i tätorter) som har enkel tillgång* till kollektivtrafik</t>
  </si>
  <si>
    <t>Andelar (%)</t>
  </si>
  <si>
    <t>Antal</t>
  </si>
  <si>
    <t>År 2017</t>
  </si>
  <si>
    <t>Åldersgrupper</t>
  </si>
  <si>
    <t>0-17 år</t>
  </si>
  <si>
    <t>18-64 år</t>
  </si>
  <si>
    <t>65- år</t>
  </si>
  <si>
    <t>Samtliga</t>
  </si>
  <si>
    <t>Källa: SCB</t>
  </si>
  <si>
    <t>* Tillgång till kollektivtrafikhållplats inom 500 meter från bostaden med minst en avgång i timmen vardagar mellan 06:00 och 20:00</t>
  </si>
  <si>
    <t>Bostäder i kollektivtrafiknära* lägen</t>
  </si>
  <si>
    <t>Nytillkomna**</t>
  </si>
  <si>
    <t>* Bostäder inom 500 meter från en kollektivtrafikhållplats med minst en avgång i timmen vardagar mellan 06:00 och 20:00</t>
  </si>
  <si>
    <t>Tidsperiod</t>
  </si>
  <si>
    <t xml:space="preserve">Befolkningsförändring i urbana områden* (antal personer) </t>
  </si>
  <si>
    <t>Tillväxttakt för den urbana befolkningen**</t>
  </si>
  <si>
    <t>Förändring av den urbana arealen (hektar)</t>
  </si>
  <si>
    <t>Tillväxttakt för den urbana arealen</t>
  </si>
  <si>
    <t>2006-2009</t>
  </si>
  <si>
    <t>2009-2012</t>
  </si>
  <si>
    <t>2012-2015</t>
  </si>
  <si>
    <t>Urban areal per capita</t>
  </si>
  <si>
    <t>Urban areal (hektar)</t>
  </si>
  <si>
    <t>Urban befolkning (antal personer)</t>
  </si>
  <si>
    <t>Areal per capita (kvadratmeter)</t>
  </si>
  <si>
    <t>* Urbana områden definieras och avgränsas enligt en metodik framtagen av UN-HABITAT för global jämförbarhet. Avgränsningarna överensstämmer därför inte med den nationella statistik som tas fram för landarealer och befolkning i tätorter.</t>
  </si>
  <si>
    <t>** Urban befolkning är den delen av befolkningen som är folkbokförd inom områden som definieras som urbana områden enligt UN-HABITATs metodik.</t>
  </si>
  <si>
    <t>EU-finansiering*</t>
  </si>
  <si>
    <t>Nationell finansiering</t>
  </si>
  <si>
    <t xml:space="preserve">Totalt </t>
  </si>
  <si>
    <t xml:space="preserve">Per capita </t>
  </si>
  <si>
    <t>Kultur- och naturarv</t>
  </si>
  <si>
    <t>SUMMA</t>
  </si>
  <si>
    <t>I svenska kronor (SEK) och SEK per capita</t>
  </si>
  <si>
    <t>Källa: Årsredovisning för år 2018 för Riksantikvarieämbetet, Skogsstyrelsen, Svenska kyrkan, Statens Fastighetsverk, Naturvårdsverket och Hordbruksverket samt SCB för befolkningsuppgifter</t>
  </si>
  <si>
    <t>* Finansiering via Landsbygdsprogrammet och programmet för Lokalt Ledd Utveckling</t>
  </si>
  <si>
    <t>Kulturarv**</t>
  </si>
  <si>
    <t>Naturarv***</t>
  </si>
  <si>
    <t>** Exempelvis landskap, kyrkor, hembygdsgårdar och byggnader med högt kulturhistoriskt värde</t>
  </si>
  <si>
    <t>Offentliga utgifter finansierade av EU och av Sverige nationellt för vård och bevarande av kulturmiljöer och naturarv (biologiskt kulturarv) efter år, kategori och finansieringskälla</t>
  </si>
  <si>
    <t xml:space="preserve">Nedbrytning på personer med funktionsnedsättning kan inte göras. </t>
  </si>
  <si>
    <t>Andel av tätortsmarken</t>
  </si>
  <si>
    <t>Allmänt tillgänglig grönyta** i tätort* som andel av den totala landarealen</t>
  </si>
  <si>
    <t>Mark i tätort* som är allmänt tillgänglig fördelad efter typ av typ av mark</t>
  </si>
  <si>
    <t>Grönyta</t>
  </si>
  <si>
    <t>Ej grönyta (exkl. gatumark)</t>
  </si>
  <si>
    <t>Gatumark</t>
  </si>
  <si>
    <t>* I de 37 största tätorterna med 30 000 invånare eller mer.</t>
  </si>
  <si>
    <t>** Alla typer av gröna ytor inom tätortsgränsen, såsom allmänna parker och öppna gräsytor samt andra träd- eller gräsbevuxna ytor, vid byggnation överblivna gröna ytor (impediment),
villaträdgårdar, gröna ytor mellan flerbostadshus eller industribyggnader
och även gröna stråk mellan vägar etc.</t>
  </si>
  <si>
    <t>Befolkning i tätort* med tillgång till grönområde** inom 200 meter från bostaden efter åldersgrupper</t>
  </si>
  <si>
    <t>0-6 år</t>
  </si>
  <si>
    <t>7-15 år</t>
  </si>
  <si>
    <t>16-64 år</t>
  </si>
  <si>
    <t>65+ år</t>
  </si>
  <si>
    <t>Befolkning i tätort* med tillgång till grönområde** inom 200 meter från bostaden efter kön</t>
  </si>
  <si>
    <t>Könsfördelning</t>
  </si>
  <si>
    <t>** Definieras som ett område av sammanhängande grönytor som uppgår till minst 0,5 hektar och som är allmänt tillgängligt.</t>
  </si>
  <si>
    <t>Totalt behandlat hushållsavfall och behandlat hushållsavfall per capita</t>
  </si>
  <si>
    <t>Totalt (ton)</t>
  </si>
  <si>
    <t>Per capita (kg)</t>
  </si>
  <si>
    <t>16-19 år</t>
  </si>
  <si>
    <t>20-29 år</t>
  </si>
  <si>
    <t>30-39 år</t>
  </si>
  <si>
    <t>40-49 år</t>
  </si>
  <si>
    <t>50-59 år</t>
  </si>
  <si>
    <t>60-64 år</t>
  </si>
  <si>
    <t>65-69 år</t>
  </si>
  <si>
    <t>70-79 år</t>
  </si>
  <si>
    <t>80+ år</t>
  </si>
  <si>
    <t>Andel (16 år och äldre) som varit utsatta för hot eller våld på allmän plats efter kön och personer med funktionsnedsättning</t>
  </si>
  <si>
    <t>Proxyindikator för 11.7.2 för att fånga upp personer med funktionsnedsättning som saknas i NTU.</t>
  </si>
  <si>
    <t>Samtliga 16+ år</t>
  </si>
  <si>
    <t>År 2016-17</t>
  </si>
  <si>
    <t>Män med funktionsnedsättning</t>
  </si>
  <si>
    <t>Andel av befolkningen (16+ år) som avstått från att gå ut på kvällen på grund av oro för hot eller våld någon gång under de senaster 12 månaderna</t>
  </si>
  <si>
    <t>Andel (%)</t>
  </si>
  <si>
    <t>År 2008-09</t>
  </si>
  <si>
    <t>År 2010-11</t>
  </si>
  <si>
    <t>År 2012-13</t>
  </si>
  <si>
    <t>År 2014-15</t>
  </si>
  <si>
    <t>-</t>
  </si>
  <si>
    <t>År 2015</t>
  </si>
  <si>
    <t>År 2016</t>
  </si>
  <si>
    <t>År 2018</t>
  </si>
  <si>
    <t>Mark i tätort* som är offentlig plats som andel av den totala landarealen</t>
  </si>
  <si>
    <t>Global indikator, som den uttrycks i det globala indikatorramverket:</t>
  </si>
  <si>
    <t>Indikatorn är nationell</t>
  </si>
  <si>
    <t>inrikes födda/utrikes födda</t>
  </si>
  <si>
    <t>Trångboddhet enligt norm 2* i åldern 16-84 år redovisat efter kön och inrikes födda/utrikes födda</t>
  </si>
  <si>
    <t>Trångboddhet enligt norm 3** i åldern 16-84 år redovisat efter kön och inrikes födda/utrikes födda</t>
  </si>
  <si>
    <t xml:space="preserve">11.1.2(N) Trångboddhet. Andel av befolkningen som lever i trångboddhet enligt norm 2 och norm 3 i åldern 16-84 år redovisat efter kön och </t>
  </si>
  <si>
    <t xml:space="preserve">Global indikator, som den uttrycks i det globala indikatorramverket: </t>
  </si>
  <si>
    <t>11.2.1 Andel av befolkningen (i tätorter) som har enkel tillgång till kollektivtrafik fördelat på kön och ålder</t>
  </si>
  <si>
    <t>Nedbrytning på personer med funktionsnedsättning kan inte göras. I den nationella indikatorn görs en tydlig avgränsning till befolkning i tätorter, detta är inte tydligt uttyckt i metadata för den globala indikatorn</t>
  </si>
  <si>
    <t>Åldersgrupp</t>
  </si>
  <si>
    <t>Antal och andel (%)</t>
  </si>
  <si>
    <t>11.2.2 (N) Bostäder i kollektivtrafiknära lägen. Totalt antal och nytillkomna bostäder i kollektivtrafiknära lägen</t>
  </si>
  <si>
    <t>** Bostäder som uppförts under loppet av det aktuella referensåret</t>
  </si>
  <si>
    <t>11.3.1 Förhållande mellan arealtillväxt och befolkningstillväxt samt urban areal per capita</t>
  </si>
  <si>
    <t>*** Exempelvis betesmarker, slåtterängar och gamla träd</t>
  </si>
  <si>
    <t xml:space="preserve">11.4.1 Samlade utgifter (offentliga och privata) totalt och per capita som går till att skydda, vårda och bevara kultur- och naturarv fördelat på typ av arv (kultur, natur eller bådadera och </t>
  </si>
  <si>
    <t xml:space="preserve">världsarvsområden), myndighet (nationell, regional eller lokal/kommunal), typ av utgift (administrativ utgift/investering) eller typ av privat gåva (gåvor in natura, privat icke-vinstdrivande sektor och </t>
  </si>
  <si>
    <t>sponsorskap)</t>
  </si>
  <si>
    <t>Endast allvarliga och omfattande händelser inkluderas i rapporteringen vilket innebär ett fåtal händelser. Många av åren har inga sådana händelser inträffat</t>
  </si>
  <si>
    <t>11.6.2 Koncentration av PM2,5 (befolkningsviktat)</t>
  </si>
  <si>
    <t>Ingen avvikelse</t>
  </si>
  <si>
    <t>5,4 [5,1-5,9]</t>
  </si>
  <si>
    <t>6,1 [6,1-6,9]</t>
  </si>
  <si>
    <t>5,9 [5,8-6,5]</t>
  </si>
  <si>
    <t>Källa: Miljöhälsoenkäten 1999, 2003, 2007, 2011 och 2015, Folkhälsomyndigheten</t>
  </si>
  <si>
    <t>11.7.1 Andelen bebyggd miljö i städer som är offentliga platser med tillgänglighet för alla fördelat på kön, ålder och typ av mark</t>
  </si>
  <si>
    <t>11.7.2 Andelen personer som utsatts för fysiska eller sexuella trakasserier de senaste 12 månaderna fördelat på kön och ålder</t>
  </si>
  <si>
    <t>Samtliga med funktionsnedsättning 16+ år</t>
  </si>
  <si>
    <t>Kvinnor med funktionsnedsättning</t>
  </si>
  <si>
    <t>11.7.2 (P) Andel (16 år och äldre) som varit utsatta för hot eller våld på allmän plats efter kön och personer med funktionsnedsättning</t>
  </si>
  <si>
    <t>11.7.4 (N) Andel av befolkningen (16+ år) som avstått från att gå ut på kvällen på grund av oro för att bli överfallen eller hotad, någon gång under de senaste 12 månaderna. Redovisat på ålder och kön.</t>
  </si>
  <si>
    <t xml:space="preserve">11.b.2 Andelen lokala myndigheter som antar och genomför lokala strategier för katastrofriskreducering i linje med nationella strategier för katastrofriskreducering  </t>
  </si>
  <si>
    <t>Ingen statistik redovisas då detta inte mäts i Sverige. Kan antas vara 100 procent.</t>
  </si>
  <si>
    <t>Antal lokala myndigheter med strategi för katastrofriskreducering</t>
  </si>
  <si>
    <t>Ingen statistik redovisas. Kan antas vara 100 procent.</t>
  </si>
  <si>
    <t>I princip ingen avvikelse</t>
  </si>
  <si>
    <t>Ingen statistik redovisas. Kan antas vara 0 procent.</t>
  </si>
  <si>
    <t>Se kommentar</t>
  </si>
  <si>
    <t>11.a.1 Andel av befolkningen som lever i städer som tillämpar planer för stadsutveckling och regional utveckling som omfattar befolkningsprojektioner och resursbehov</t>
  </si>
  <si>
    <t>Antagande och genomförande av nationella strategier för katastrofriskreducering i linje med Sendai FDRR</t>
  </si>
  <si>
    <t>Sverige</t>
  </si>
  <si>
    <t>Indikatorn är icke-statistisk på nationell nivå, uppgifterna avser Sverige</t>
  </si>
  <si>
    <t>11.b.1 Antagande och genomförande av nationella strategier för katastrofriskreducering i linje med Sendai FDRR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</si>
</sst>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000"/>
    <numFmt numFmtId="167" formatCode="0.000"/>
  </numFmts>
  <fonts count="14" x14ac:knownFonts="1">
    <font>
      <sz val="11"/>
      <color theme="1"/>
      <name val="Calibri"/>
      <family val="2"/>
      <scheme val="minor"/>
    </font>
    <font>
      <sz val="12"/>
      <color theme="1"/>
      <name val="Times New Roman"/>
      <family val="2"/>
    </font>
    <font>
      <sz val="8"/>
      <color theme="1"/>
      <name val="Roboto"/>
    </font>
    <font>
      <i/>
      <sz val="10"/>
      <color rgb="FF0000FF"/>
      <name val="Roboto"/>
    </font>
    <font>
      <sz val="10"/>
      <name val="Roboto"/>
    </font>
    <font>
      <b/>
      <sz val="10"/>
      <color theme="1"/>
      <name val="Roboto"/>
    </font>
    <font>
      <sz val="10"/>
      <color theme="1"/>
      <name val="Roboto"/>
    </font>
    <font>
      <b/>
      <sz val="8"/>
      <color theme="1"/>
      <name val="Roboto"/>
    </font>
    <font>
      <sz val="11"/>
      <color theme="1"/>
      <name val="Calibri"/>
      <family val="2"/>
      <scheme val="minor"/>
    </font>
    <font>
      <sz val="8"/>
      <color rgb="FF000000"/>
      <name val="Roboto"/>
    </font>
    <font>
      <b/>
      <sz val="8"/>
      <color rgb="FF000000"/>
      <name val="Roboto"/>
    </font>
    <font>
      <b/>
      <sz val="9"/>
      <color rgb="FF000000"/>
      <name val="Arial"/>
      <family val="2"/>
    </font>
    <font>
      <b/>
      <sz val="11"/>
      <color theme="1"/>
      <name val="Calibri"/>
      <family val="2"/>
      <scheme val="minor"/>
    </font>
    <font>
      <sz val="9"/>
      <name val="Roboto"/>
    </font>
  </fonts>
  <fills count="5">
    <fill>
      <patternFill patternType="none"/>
    </fill>
    <fill>
      <patternFill patternType="gray125"/>
    </fill>
    <fill>
      <patternFill patternType="solid">
        <fgColor theme="0"/>
        <bgColor indexed="64"/>
      </patternFill>
    </fill>
    <fill>
      <patternFill patternType="solid">
        <fgColor rgb="FFB8C976"/>
        <bgColor indexed="64"/>
      </patternFill>
    </fill>
    <fill>
      <patternFill patternType="solid">
        <fgColor rgb="FF9AB23B"/>
        <bgColor indexed="64"/>
      </patternFill>
    </fill>
  </fills>
  <borders count="11">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ck">
        <color rgb="FFB8B8B8"/>
      </top>
      <bottom/>
      <diagonal/>
    </border>
  </borders>
  <cellStyleXfs count="6">
    <xf numFmtId="0" fontId="0" fillId="0" borderId="0"/>
    <xf numFmtId="0" fontId="1" fillId="0" borderId="0"/>
    <xf numFmtId="0" fontId="8" fillId="0" borderId="0"/>
    <xf numFmtId="0" fontId="11" fillId="3" borderId="10" applyAlignment="0">
      <alignment horizontal="left" vertical="center"/>
      <protection locked="0"/>
    </xf>
    <xf numFmtId="0" fontId="11" fillId="4" borderId="10" applyAlignment="0">
      <alignment horizontal="left" vertical="center"/>
      <protection locked="0"/>
    </xf>
    <xf numFmtId="0" fontId="8" fillId="0" borderId="0"/>
  </cellStyleXfs>
  <cellXfs count="151">
    <xf numFmtId="0" fontId="0" fillId="0" borderId="0" xfId="0"/>
    <xf numFmtId="0" fontId="2" fillId="0" borderId="0" xfId="0" applyFont="1"/>
    <xf numFmtId="0" fontId="3" fillId="2" borderId="0" xfId="1" applyFont="1" applyFill="1" applyBorder="1" applyAlignment="1">
      <alignment horizontal="left" vertical="top" wrapText="1" indent="1"/>
    </xf>
    <xf numFmtId="0" fontId="2" fillId="0" borderId="0" xfId="0" applyFont="1" applyBorder="1" applyAlignment="1">
      <alignment wrapText="1"/>
    </xf>
    <xf numFmtId="0" fontId="2" fillId="0" borderId="2" xfId="0" applyFont="1" applyBorder="1" applyAlignment="1">
      <alignment wrapText="1"/>
    </xf>
    <xf numFmtId="0" fontId="2" fillId="0" borderId="9" xfId="0" applyFont="1" applyBorder="1" applyAlignment="1">
      <alignment wrapText="1"/>
    </xf>
    <xf numFmtId="0" fontId="7" fillId="0" borderId="0" xfId="0" applyFont="1"/>
    <xf numFmtId="0" fontId="7" fillId="0" borderId="0" xfId="0" applyFont="1" applyAlignment="1">
      <alignment wrapText="1"/>
    </xf>
    <xf numFmtId="0" fontId="2" fillId="0" borderId="0" xfId="0" applyFont="1" applyAlignment="1"/>
    <xf numFmtId="0" fontId="2" fillId="0" borderId="0" xfId="0" applyFont="1" applyAlignment="1">
      <alignment wrapText="1"/>
    </xf>
    <xf numFmtId="0" fontId="2" fillId="0" borderId="0" xfId="0" applyFont="1" applyFill="1" applyBorder="1" applyAlignment="1"/>
    <xf numFmtId="0" fontId="2" fillId="0" borderId="9" xfId="0" applyFont="1" applyBorder="1" applyAlignment="1">
      <alignment vertical="top" wrapText="1"/>
    </xf>
    <xf numFmtId="0" fontId="2" fillId="0" borderId="9" xfId="0" applyFont="1" applyBorder="1" applyAlignment="1">
      <alignment horizontal="right" vertical="center" wrapText="1"/>
    </xf>
    <xf numFmtId="0" fontId="2" fillId="0" borderId="7" xfId="0" applyFont="1" applyBorder="1" applyAlignment="1">
      <alignment wrapText="1"/>
    </xf>
    <xf numFmtId="0" fontId="2" fillId="0" borderId="9" xfId="0" applyFont="1" applyBorder="1"/>
    <xf numFmtId="0" fontId="2" fillId="0" borderId="7" xfId="0" applyFont="1" applyBorder="1"/>
    <xf numFmtId="0" fontId="2" fillId="0" borderId="0" xfId="0" applyFont="1" applyBorder="1"/>
    <xf numFmtId="0" fontId="2" fillId="0" borderId="2" xfId="0" applyFont="1" applyBorder="1"/>
    <xf numFmtId="0" fontId="2" fillId="0" borderId="7" xfId="0" applyFont="1" applyBorder="1" applyAlignment="1">
      <alignment horizontal="left"/>
    </xf>
    <xf numFmtId="0" fontId="2" fillId="0" borderId="0" xfId="0" applyFont="1" applyBorder="1" applyAlignment="1">
      <alignment horizontal="left"/>
    </xf>
    <xf numFmtId="0" fontId="2" fillId="0" borderId="2" xfId="0" applyFont="1" applyBorder="1" applyAlignment="1">
      <alignment horizontal="left"/>
    </xf>
    <xf numFmtId="0" fontId="10" fillId="0" borderId="0" xfId="2" applyFont="1" applyAlignment="1">
      <alignment horizontal="left" vertical="center"/>
    </xf>
    <xf numFmtId="0" fontId="2" fillId="0" borderId="0" xfId="2" applyFont="1"/>
    <xf numFmtId="0" fontId="9" fillId="0" borderId="2" xfId="2" applyFont="1" applyBorder="1" applyAlignment="1">
      <alignment vertical="center"/>
    </xf>
    <xf numFmtId="0" fontId="9" fillId="0" borderId="9" xfId="2" applyFont="1" applyBorder="1" applyAlignment="1">
      <alignment horizontal="center" vertical="center"/>
    </xf>
    <xf numFmtId="0" fontId="9" fillId="0" borderId="0" xfId="2" applyFont="1" applyBorder="1" applyAlignment="1">
      <alignment horizontal="center" vertical="center"/>
    </xf>
    <xf numFmtId="0" fontId="9" fillId="0" borderId="0" xfId="2" applyFont="1" applyBorder="1" applyAlignment="1">
      <alignment horizontal="right" vertical="center"/>
    </xf>
    <xf numFmtId="0" fontId="9" fillId="0" borderId="7" xfId="2" applyFont="1" applyBorder="1" applyAlignment="1">
      <alignment vertical="center"/>
    </xf>
    <xf numFmtId="0" fontId="9" fillId="0" borderId="7" xfId="2" applyFont="1" applyBorder="1" applyAlignment="1">
      <alignment horizontal="right" vertical="center"/>
    </xf>
    <xf numFmtId="0" fontId="9" fillId="0" borderId="2" xfId="2" applyFont="1" applyBorder="1" applyAlignment="1">
      <alignment horizontal="right" vertical="center"/>
    </xf>
    <xf numFmtId="165" fontId="9" fillId="0" borderId="2" xfId="2" applyNumberFormat="1" applyFont="1" applyBorder="1" applyAlignment="1">
      <alignment horizontal="right" vertical="center"/>
    </xf>
    <xf numFmtId="165" fontId="9" fillId="0" borderId="7" xfId="2" applyNumberFormat="1" applyFont="1" applyBorder="1" applyAlignment="1">
      <alignment horizontal="right" vertical="center"/>
    </xf>
    <xf numFmtId="0" fontId="2" fillId="0" borderId="0" xfId="0" applyFont="1" applyAlignment="1">
      <alignment horizontal="right"/>
    </xf>
    <xf numFmtId="0" fontId="2" fillId="2" borderId="0" xfId="0" applyFont="1" applyFill="1"/>
    <xf numFmtId="0" fontId="2" fillId="0" borderId="2" xfId="0" applyFont="1" applyBorder="1" applyAlignment="1">
      <alignment horizontal="right"/>
    </xf>
    <xf numFmtId="0" fontId="10" fillId="0" borderId="0" xfId="2" applyFont="1" applyFill="1" applyAlignment="1">
      <alignment vertical="center"/>
    </xf>
    <xf numFmtId="0" fontId="10" fillId="0" borderId="0" xfId="2" applyFont="1" applyFill="1" applyAlignment="1">
      <alignment vertical="center" wrapText="1"/>
    </xf>
    <xf numFmtId="0" fontId="2" fillId="0" borderId="0" xfId="2" applyFont="1" applyFill="1"/>
    <xf numFmtId="0" fontId="2" fillId="0" borderId="0" xfId="2" applyFont="1" applyFill="1" applyBorder="1" applyAlignment="1">
      <alignment vertical="center"/>
    </xf>
    <xf numFmtId="0" fontId="2" fillId="0" borderId="0" xfId="2" applyFont="1" applyFill="1" applyAlignment="1">
      <alignment vertical="center"/>
    </xf>
    <xf numFmtId="0" fontId="2" fillId="0" borderId="0" xfId="2" applyFont="1" applyFill="1" applyAlignment="1">
      <alignment vertical="center" wrapText="1"/>
    </xf>
    <xf numFmtId="0" fontId="2" fillId="0" borderId="0" xfId="2" applyFont="1" applyFill="1" applyBorder="1" applyAlignment="1">
      <alignment horizontal="center" vertical="center" wrapText="1"/>
    </xf>
    <xf numFmtId="0" fontId="2" fillId="0" borderId="0" xfId="2" applyFont="1" applyFill="1" applyAlignment="1">
      <alignment horizontal="center" vertical="center" wrapText="1"/>
    </xf>
    <xf numFmtId="3" fontId="2" fillId="0" borderId="0" xfId="2" applyNumberFormat="1" applyFont="1" applyAlignment="1">
      <alignment horizontal="center"/>
    </xf>
    <xf numFmtId="165" fontId="2" fillId="0" borderId="0" xfId="2" applyNumberFormat="1" applyFont="1" applyFill="1" applyAlignment="1">
      <alignment horizontal="center" vertical="center" wrapText="1"/>
    </xf>
    <xf numFmtId="165" fontId="2" fillId="0" borderId="0" xfId="2" applyNumberFormat="1" applyFont="1" applyFill="1" applyBorder="1" applyAlignment="1">
      <alignment horizontal="center" vertical="center" wrapText="1"/>
    </xf>
    <xf numFmtId="0" fontId="2" fillId="0" borderId="2" xfId="2" applyFont="1" applyFill="1" applyBorder="1" applyAlignment="1">
      <alignment horizontal="center" vertical="center" wrapText="1"/>
    </xf>
    <xf numFmtId="3" fontId="2" fillId="0" borderId="2" xfId="2" applyNumberFormat="1" applyFont="1" applyBorder="1" applyAlignment="1">
      <alignment horizontal="center"/>
    </xf>
    <xf numFmtId="0" fontId="2" fillId="0" borderId="2" xfId="2" applyFont="1" applyFill="1" applyBorder="1" applyAlignment="1">
      <alignment horizontal="center" vertical="center"/>
    </xf>
    <xf numFmtId="165" fontId="2" fillId="0" borderId="2" xfId="2" applyNumberFormat="1" applyFont="1" applyFill="1" applyBorder="1" applyAlignment="1">
      <alignment horizontal="center" vertical="center"/>
    </xf>
    <xf numFmtId="165" fontId="2" fillId="0" borderId="2" xfId="2" applyNumberFormat="1" applyFont="1" applyFill="1" applyBorder="1" applyAlignment="1">
      <alignment horizontal="left" vertical="center"/>
    </xf>
    <xf numFmtId="0" fontId="9" fillId="0" borderId="0" xfId="2" applyFont="1" applyFill="1" applyAlignment="1">
      <alignment vertical="center"/>
    </xf>
    <xf numFmtId="0" fontId="2" fillId="0" borderId="0" xfId="2" applyFont="1" applyFill="1" applyBorder="1"/>
    <xf numFmtId="166" fontId="2" fillId="0" borderId="0" xfId="2" applyNumberFormat="1" applyFont="1" applyAlignment="1">
      <alignment horizontal="center"/>
    </xf>
    <xf numFmtId="3" fontId="2" fillId="0" borderId="0" xfId="2" applyNumberFormat="1" applyFont="1" applyFill="1" applyAlignment="1">
      <alignment horizontal="center" vertical="center" wrapText="1"/>
    </xf>
    <xf numFmtId="167" fontId="2" fillId="0" borderId="0" xfId="2" applyNumberFormat="1" applyFont="1" applyFill="1" applyAlignment="1">
      <alignment horizontal="center" vertical="center" wrapText="1"/>
    </xf>
    <xf numFmtId="3" fontId="2" fillId="0" borderId="0" xfId="2" applyNumberFormat="1" applyFont="1" applyFill="1" applyBorder="1" applyAlignment="1">
      <alignment horizontal="center" vertical="center" wrapText="1"/>
    </xf>
    <xf numFmtId="167" fontId="2" fillId="0" borderId="0" xfId="2" applyNumberFormat="1" applyFont="1" applyFill="1" applyBorder="1" applyAlignment="1">
      <alignment horizontal="center" vertical="center" wrapText="1"/>
    </xf>
    <xf numFmtId="166" fontId="2" fillId="0" borderId="2" xfId="2" applyNumberFormat="1" applyFont="1" applyBorder="1" applyAlignment="1">
      <alignment horizontal="center"/>
    </xf>
    <xf numFmtId="3" fontId="2" fillId="0" borderId="2" xfId="2" applyNumberFormat="1" applyFont="1" applyFill="1" applyBorder="1" applyAlignment="1">
      <alignment horizontal="center" vertical="center"/>
    </xf>
    <xf numFmtId="167" fontId="2" fillId="0" borderId="2" xfId="2" applyNumberFormat="1" applyFont="1" applyFill="1" applyBorder="1" applyAlignment="1">
      <alignment horizontal="center" vertical="center"/>
    </xf>
    <xf numFmtId="0" fontId="2" fillId="0" borderId="0" xfId="2" applyFont="1" applyAlignment="1">
      <alignment horizontal="center" vertical="center"/>
    </xf>
    <xf numFmtId="3" fontId="2" fillId="0" borderId="0" xfId="2" applyNumberFormat="1" applyFont="1"/>
    <xf numFmtId="0" fontId="2" fillId="0" borderId="2" xfId="2" applyFont="1" applyBorder="1" applyAlignment="1">
      <alignment horizontal="center" vertical="center"/>
    </xf>
    <xf numFmtId="3" fontId="2" fillId="0" borderId="2" xfId="2" applyNumberFormat="1" applyFont="1" applyBorder="1"/>
    <xf numFmtId="3" fontId="2" fillId="0" borderId="0" xfId="0" applyNumberFormat="1" applyFont="1" applyBorder="1" applyAlignment="1">
      <alignment vertical="top"/>
    </xf>
    <xf numFmtId="3" fontId="2" fillId="0" borderId="0" xfId="0" applyNumberFormat="1" applyFont="1" applyBorder="1"/>
    <xf numFmtId="3" fontId="2" fillId="0" borderId="2" xfId="0" applyNumberFormat="1" applyFont="1" applyBorder="1"/>
    <xf numFmtId="0" fontId="10" fillId="0" borderId="0" xfId="2" applyFont="1" applyAlignment="1">
      <alignment vertical="center"/>
    </xf>
    <xf numFmtId="1" fontId="2" fillId="0" borderId="2" xfId="2" applyNumberFormat="1" applyFont="1" applyFill="1" applyBorder="1" applyAlignment="1">
      <alignment horizontal="center" vertical="center"/>
    </xf>
    <xf numFmtId="0" fontId="2" fillId="0" borderId="0" xfId="2" applyFont="1" applyBorder="1"/>
    <xf numFmtId="0" fontId="8" fillId="0" borderId="0" xfId="2"/>
    <xf numFmtId="3" fontId="9" fillId="0" borderId="0" xfId="2" applyNumberFormat="1" applyFont="1" applyBorder="1" applyAlignment="1">
      <alignment horizontal="center" vertical="center"/>
    </xf>
    <xf numFmtId="164" fontId="9" fillId="0" borderId="0" xfId="2" applyNumberFormat="1" applyFont="1" applyBorder="1" applyAlignment="1">
      <alignment horizontal="center" vertical="center"/>
    </xf>
    <xf numFmtId="164" fontId="9" fillId="0" borderId="2" xfId="2" applyNumberFormat="1" applyFont="1" applyBorder="1" applyAlignment="1">
      <alignment horizontal="center" vertical="center"/>
    </xf>
    <xf numFmtId="0" fontId="7" fillId="0" borderId="0" xfId="0" applyFont="1" applyAlignment="1">
      <alignment wrapText="1"/>
    </xf>
    <xf numFmtId="0" fontId="7" fillId="0" borderId="0" xfId="0" applyFont="1" applyAlignment="1"/>
    <xf numFmtId="0" fontId="7" fillId="0" borderId="9" xfId="0" applyFont="1" applyBorder="1"/>
    <xf numFmtId="0" fontId="9" fillId="0" borderId="9" xfId="2" applyFont="1" applyBorder="1" applyAlignment="1">
      <alignment vertical="center"/>
    </xf>
    <xf numFmtId="0" fontId="2" fillId="0" borderId="9" xfId="2" applyFont="1" applyBorder="1"/>
    <xf numFmtId="0" fontId="2" fillId="0" borderId="0" xfId="0" applyFont="1" applyAlignment="1">
      <alignment wrapText="1"/>
    </xf>
    <xf numFmtId="0" fontId="2" fillId="0" borderId="0" xfId="0" applyFont="1" applyBorder="1" applyAlignment="1">
      <alignment horizontal="center"/>
    </xf>
    <xf numFmtId="0" fontId="9" fillId="0" borderId="0" xfId="2" applyFont="1" applyBorder="1" applyAlignment="1">
      <alignment vertical="center"/>
    </xf>
    <xf numFmtId="0" fontId="2" fillId="0" borderId="7" xfId="0" applyFont="1" applyBorder="1" applyAlignment="1">
      <alignment horizontal="center"/>
    </xf>
    <xf numFmtId="0" fontId="2" fillId="0" borderId="2" xfId="0" applyFont="1" applyBorder="1" applyAlignment="1">
      <alignment horizontal="center"/>
    </xf>
    <xf numFmtId="0" fontId="2" fillId="0" borderId="9" xfId="0" applyFont="1" applyBorder="1" applyAlignment="1">
      <alignment horizontal="center" wrapText="1"/>
    </xf>
    <xf numFmtId="0" fontId="4" fillId="2" borderId="5" xfId="1" applyFont="1" applyFill="1" applyBorder="1" applyAlignment="1">
      <alignment horizontal="left" vertical="top" wrapText="1" indent="1"/>
    </xf>
    <xf numFmtId="0" fontId="4" fillId="2" borderId="0" xfId="1" applyFont="1" applyFill="1" applyBorder="1" applyAlignment="1">
      <alignment horizontal="left" vertical="top" wrapText="1" indent="1"/>
    </xf>
    <xf numFmtId="0" fontId="4" fillId="2" borderId="4" xfId="1" applyFont="1" applyFill="1" applyBorder="1" applyAlignment="1">
      <alignment horizontal="left" vertical="top" wrapText="1" indent="1"/>
    </xf>
    <xf numFmtId="0" fontId="3" fillId="2" borderId="0" xfId="1" applyFont="1" applyFill="1" applyBorder="1" applyAlignment="1">
      <alignment horizontal="left" vertical="top" wrapText="1" indent="1"/>
    </xf>
    <xf numFmtId="0" fontId="5" fillId="2" borderId="0" xfId="1" applyFont="1" applyFill="1" applyBorder="1" applyAlignment="1">
      <alignment horizontal="left" vertical="center" wrapText="1" indent="1"/>
    </xf>
    <xf numFmtId="0" fontId="5" fillId="2" borderId="4" xfId="1" applyFont="1" applyFill="1" applyBorder="1" applyAlignment="1">
      <alignment horizontal="left" vertical="center" wrapText="1" indent="1"/>
    </xf>
    <xf numFmtId="0" fontId="4" fillId="2" borderId="5" xfId="1" applyFont="1" applyFill="1" applyBorder="1" applyAlignment="1">
      <alignment horizontal="left" vertical="top" wrapText="1" indent="1"/>
    </xf>
    <xf numFmtId="0" fontId="7" fillId="0" borderId="9" xfId="0" applyFont="1" applyBorder="1" applyAlignment="1">
      <alignment horizontal="right"/>
    </xf>
    <xf numFmtId="0" fontId="7" fillId="0" borderId="0" xfId="0" applyFont="1" applyAlignment="1">
      <alignment horizontal="right"/>
    </xf>
    <xf numFmtId="0" fontId="7" fillId="0" borderId="2" xfId="2" applyFont="1" applyFill="1" applyBorder="1" applyAlignment="1">
      <alignment vertical="center" wrapText="1"/>
    </xf>
    <xf numFmtId="0" fontId="7" fillId="0" borderId="0" xfId="2" applyFont="1" applyFill="1" applyBorder="1" applyAlignment="1">
      <alignment horizontal="center" vertical="center" wrapText="1"/>
    </xf>
    <xf numFmtId="0" fontId="7" fillId="0" borderId="9" xfId="2" applyFont="1" applyFill="1" applyBorder="1" applyAlignment="1">
      <alignment horizontal="center" vertical="center"/>
    </xf>
    <xf numFmtId="0" fontId="7" fillId="0" borderId="0" xfId="2" applyFont="1"/>
    <xf numFmtId="0" fontId="7" fillId="0" borderId="7" xfId="2" applyFont="1" applyFill="1" applyBorder="1"/>
    <xf numFmtId="0" fontId="7" fillId="0" borderId="9" xfId="2" applyFont="1" applyFill="1" applyBorder="1" applyAlignment="1">
      <alignment horizontal="center" vertical="center" wrapText="1"/>
    </xf>
    <xf numFmtId="0" fontId="7" fillId="0" borderId="0" xfId="0" applyFont="1" applyBorder="1" applyAlignment="1">
      <alignment horizontal="center"/>
    </xf>
    <xf numFmtId="0" fontId="7" fillId="0" borderId="9" xfId="0" applyFont="1" applyBorder="1" applyAlignment="1">
      <alignment horizontal="center" vertical="center" wrapText="1"/>
    </xf>
    <xf numFmtId="0" fontId="7" fillId="0" borderId="9" xfId="0" applyFont="1" applyBorder="1" applyAlignment="1">
      <alignment horizontal="center" vertical="center"/>
    </xf>
    <xf numFmtId="0" fontId="7" fillId="0" borderId="0" xfId="0" applyFont="1" applyBorder="1" applyAlignment="1">
      <alignment horizontal="center" vertical="center"/>
    </xf>
    <xf numFmtId="0" fontId="0" fillId="0" borderId="0" xfId="0" applyAlignment="1">
      <alignment horizontal="left" vertical="top" wrapText="1" indent="1"/>
    </xf>
    <xf numFmtId="0" fontId="0" fillId="0" borderId="4" xfId="0" applyBorder="1" applyAlignment="1">
      <alignment horizontal="left" vertical="top" wrapText="1" indent="1"/>
    </xf>
    <xf numFmtId="0" fontId="7" fillId="0" borderId="9" xfId="0" applyFont="1" applyBorder="1" applyAlignment="1">
      <alignment wrapText="1"/>
    </xf>
    <xf numFmtId="0" fontId="2" fillId="0" borderId="7" xfId="0" applyFont="1" applyBorder="1" applyAlignment="1">
      <alignment horizontal="right" wrapText="1"/>
    </xf>
    <xf numFmtId="0" fontId="2" fillId="0" borderId="2" xfId="0" applyFont="1" applyBorder="1" applyAlignment="1">
      <alignment horizontal="right" wrapText="1"/>
    </xf>
    <xf numFmtId="0" fontId="7" fillId="0" borderId="9" xfId="0" applyFont="1" applyBorder="1" applyAlignment="1">
      <alignment horizontal="left"/>
    </xf>
    <xf numFmtId="0" fontId="2" fillId="0" borderId="9" xfId="0" applyFont="1" applyBorder="1" applyAlignment="1">
      <alignment horizontal="right"/>
    </xf>
    <xf numFmtId="0" fontId="10" fillId="0" borderId="9" xfId="2" applyFont="1" applyBorder="1" applyAlignment="1">
      <alignment horizontal="center" vertical="center"/>
    </xf>
    <xf numFmtId="0" fontId="10" fillId="0" borderId="0" xfId="2" applyFont="1" applyBorder="1" applyAlignment="1">
      <alignment horizontal="center" vertical="center"/>
    </xf>
    <xf numFmtId="0" fontId="10" fillId="0" borderId="9" xfId="2" applyFont="1" applyBorder="1" applyAlignment="1">
      <alignment horizontal="right" vertical="center"/>
    </xf>
    <xf numFmtId="0" fontId="10" fillId="0" borderId="0" xfId="2" applyFont="1" applyBorder="1" applyAlignment="1">
      <alignment horizontal="right" vertical="center"/>
    </xf>
    <xf numFmtId="0" fontId="7" fillId="0" borderId="9" xfId="0" applyFont="1" applyBorder="1" applyAlignment="1">
      <alignment horizontal="center"/>
    </xf>
    <xf numFmtId="0" fontId="7" fillId="0" borderId="9" xfId="0" applyFont="1" applyBorder="1" applyAlignment="1">
      <alignment horizontal="right" wrapText="1"/>
    </xf>
    <xf numFmtId="0" fontId="5" fillId="2" borderId="0" xfId="1" applyFont="1" applyFill="1" applyBorder="1" applyAlignment="1">
      <alignment horizontal="left" vertical="center" wrapText="1" indent="1"/>
    </xf>
    <xf numFmtId="0" fontId="6" fillId="0" borderId="0" xfId="0" applyFont="1"/>
    <xf numFmtId="0" fontId="5" fillId="2" borderId="5" xfId="1" applyFont="1" applyFill="1" applyBorder="1" applyAlignment="1">
      <alignment horizontal="left" vertical="center" wrapText="1" indent="1"/>
    </xf>
    <xf numFmtId="0" fontId="5" fillId="2" borderId="0" xfId="1" applyFont="1" applyFill="1" applyBorder="1" applyAlignment="1">
      <alignment horizontal="left" vertical="center" wrapText="1" indent="1"/>
    </xf>
    <xf numFmtId="0" fontId="5" fillId="2" borderId="4" xfId="1" applyFont="1" applyFill="1" applyBorder="1" applyAlignment="1">
      <alignment horizontal="left" vertical="center" wrapText="1" indent="1"/>
    </xf>
    <xf numFmtId="0" fontId="4" fillId="2" borderId="5" xfId="1" applyFont="1" applyFill="1" applyBorder="1" applyAlignment="1">
      <alignment horizontal="left" vertical="top" wrapText="1" indent="1"/>
    </xf>
    <xf numFmtId="0" fontId="4" fillId="2" borderId="0" xfId="1" applyFont="1" applyFill="1" applyBorder="1" applyAlignment="1">
      <alignment horizontal="left" vertical="top" wrapText="1" indent="1"/>
    </xf>
    <xf numFmtId="0" fontId="4" fillId="2" borderId="4" xfId="1" applyFont="1" applyFill="1" applyBorder="1" applyAlignment="1">
      <alignment horizontal="left" vertical="top" wrapText="1" indent="1"/>
    </xf>
    <xf numFmtId="0" fontId="3" fillId="2" borderId="3" xfId="1" applyFont="1" applyFill="1" applyBorder="1" applyAlignment="1">
      <alignment horizontal="left" vertical="top" wrapText="1" indent="1"/>
    </xf>
    <xf numFmtId="0" fontId="3" fillId="2" borderId="2" xfId="1" applyFont="1" applyFill="1" applyBorder="1" applyAlignment="1">
      <alignment horizontal="left" vertical="top" wrapText="1" indent="1"/>
    </xf>
    <xf numFmtId="0" fontId="3" fillId="2" borderId="1" xfId="1" applyFont="1" applyFill="1" applyBorder="1" applyAlignment="1">
      <alignment horizontal="left" vertical="top" wrapText="1" indent="1"/>
    </xf>
    <xf numFmtId="0" fontId="6" fillId="2" borderId="8" xfId="0" applyFont="1" applyFill="1" applyBorder="1" applyAlignment="1">
      <alignment horizontal="left" wrapText="1" indent="1"/>
    </xf>
    <xf numFmtId="0" fontId="6" fillId="2" borderId="7" xfId="0" applyFont="1" applyFill="1" applyBorder="1" applyAlignment="1">
      <alignment horizontal="left" wrapText="1" indent="1"/>
    </xf>
    <xf numFmtId="0" fontId="6" fillId="2" borderId="6" xfId="0" applyFont="1" applyFill="1" applyBorder="1" applyAlignment="1">
      <alignment horizontal="left" wrapText="1" indent="1"/>
    </xf>
    <xf numFmtId="0" fontId="2" fillId="0" borderId="0" xfId="0" applyFont="1" applyAlignment="1">
      <alignment wrapText="1"/>
    </xf>
    <xf numFmtId="0" fontId="7" fillId="0" borderId="9" xfId="2" applyFont="1" applyFill="1" applyBorder="1" applyAlignment="1">
      <alignment horizontal="center" vertical="center" wrapText="1"/>
    </xf>
    <xf numFmtId="0" fontId="12" fillId="0" borderId="9" xfId="0" applyFont="1" applyBorder="1" applyAlignment="1">
      <alignment horizontal="center" vertical="center" wrapText="1"/>
    </xf>
    <xf numFmtId="0" fontId="3" fillId="2" borderId="0" xfId="1" applyFont="1" applyFill="1" applyBorder="1" applyAlignment="1">
      <alignment horizontal="left" vertical="top" wrapText="1" indent="1"/>
    </xf>
    <xf numFmtId="0" fontId="3" fillId="2" borderId="4" xfId="1" applyFont="1" applyFill="1" applyBorder="1" applyAlignment="1">
      <alignment horizontal="left" vertical="top" wrapText="1" indent="1"/>
    </xf>
    <xf numFmtId="0" fontId="7" fillId="0" borderId="0" xfId="0" applyFont="1" applyBorder="1" applyAlignment="1">
      <alignment horizontal="center"/>
    </xf>
    <xf numFmtId="0" fontId="0" fillId="0" borderId="0" xfId="0" applyAlignment="1">
      <alignment horizontal="left" vertical="top" wrapText="1" indent="1"/>
    </xf>
    <xf numFmtId="0" fontId="0" fillId="0" borderId="4" xfId="0" applyBorder="1" applyAlignment="1">
      <alignment horizontal="left" vertical="top" wrapText="1" indent="1"/>
    </xf>
    <xf numFmtId="0" fontId="9" fillId="0" borderId="0" xfId="2" applyFont="1" applyBorder="1" applyAlignment="1">
      <alignment vertical="center"/>
    </xf>
    <xf numFmtId="0" fontId="9" fillId="0" borderId="7" xfId="2" applyFont="1" applyBorder="1" applyAlignment="1">
      <alignment vertical="center"/>
    </xf>
    <xf numFmtId="0" fontId="9" fillId="0" borderId="0" xfId="2" applyFont="1" applyAlignment="1">
      <alignment vertical="center"/>
    </xf>
    <xf numFmtId="0" fontId="9" fillId="0" borderId="2" xfId="2" applyFont="1" applyBorder="1" applyAlignment="1">
      <alignment vertical="center"/>
    </xf>
    <xf numFmtId="0" fontId="10" fillId="0" borderId="9" xfId="2" applyFont="1" applyBorder="1" applyAlignment="1">
      <alignment horizontal="center" vertical="center"/>
    </xf>
    <xf numFmtId="0" fontId="12" fillId="0" borderId="9" xfId="0" applyFont="1" applyBorder="1" applyAlignment="1">
      <alignment horizontal="center" vertical="center"/>
    </xf>
    <xf numFmtId="0" fontId="13" fillId="2" borderId="5" xfId="1" applyFont="1" applyFill="1" applyBorder="1" applyAlignment="1">
      <alignment horizontal="left" vertical="top" wrapText="1" indent="1"/>
    </xf>
    <xf numFmtId="0" fontId="13" fillId="2" borderId="0" xfId="1" applyFont="1" applyFill="1" applyBorder="1" applyAlignment="1">
      <alignment horizontal="left" vertical="top" wrapText="1" indent="1"/>
    </xf>
    <xf numFmtId="0" fontId="2" fillId="0" borderId="2" xfId="0" applyFont="1" applyFill="1" applyBorder="1" applyAlignment="1">
      <alignment wrapText="1"/>
    </xf>
    <xf numFmtId="0" fontId="2" fillId="0" borderId="2" xfId="0" applyFont="1" applyFill="1" applyBorder="1" applyAlignment="1">
      <alignment horizontal="right" wrapText="1"/>
    </xf>
    <xf numFmtId="0" fontId="2" fillId="0" borderId="0" xfId="0" applyFont="1" applyFill="1"/>
  </cellXfs>
  <cellStyles count="6">
    <cellStyle name="Normal" xfId="0" builtinId="0"/>
    <cellStyle name="Normal 17" xfId="1"/>
    <cellStyle name="Normal 2" xfId="2"/>
    <cellStyle name="Normal 4 2" xfId="5"/>
    <cellStyle name="SCBLime" xfId="3"/>
    <cellStyle name="SCBLime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0"/>
  <sheetViews>
    <sheetView tabSelected="1" zoomScaleNormal="100" workbookViewId="0"/>
  </sheetViews>
  <sheetFormatPr defaultColWidth="9.109375" defaultRowHeight="12" x14ac:dyDescent="0.3"/>
  <cols>
    <col min="1" max="16384" width="9.109375" style="1"/>
  </cols>
  <sheetData>
    <row r="2" spans="2:17" ht="15" x14ac:dyDescent="0.35">
      <c r="B2" s="129"/>
      <c r="C2" s="130"/>
      <c r="D2" s="130"/>
      <c r="E2" s="130"/>
      <c r="F2" s="130"/>
      <c r="G2" s="130"/>
      <c r="H2" s="130"/>
      <c r="I2" s="130"/>
      <c r="J2" s="130"/>
      <c r="K2" s="130"/>
      <c r="L2" s="130"/>
      <c r="M2" s="130"/>
      <c r="N2" s="130"/>
      <c r="O2" s="130"/>
      <c r="P2" s="130"/>
      <c r="Q2" s="131"/>
    </row>
    <row r="3" spans="2:17" ht="15" x14ac:dyDescent="0.3">
      <c r="B3" s="120" t="s">
        <v>0</v>
      </c>
      <c r="C3" s="121"/>
      <c r="D3" s="121"/>
      <c r="E3" s="121"/>
      <c r="F3" s="121"/>
      <c r="G3" s="121"/>
      <c r="H3" s="121"/>
      <c r="I3" s="121"/>
      <c r="J3" s="121"/>
      <c r="K3" s="121"/>
      <c r="L3" s="121"/>
      <c r="M3" s="121"/>
      <c r="N3" s="121"/>
      <c r="O3" s="121"/>
      <c r="P3" s="121"/>
      <c r="Q3" s="122"/>
    </row>
    <row r="4" spans="2:17" ht="15" x14ac:dyDescent="0.3">
      <c r="B4" s="123" t="s">
        <v>2</v>
      </c>
      <c r="C4" s="124"/>
      <c r="D4" s="124"/>
      <c r="E4" s="124"/>
      <c r="F4" s="124"/>
      <c r="G4" s="124"/>
      <c r="H4" s="124"/>
      <c r="I4" s="124"/>
      <c r="J4" s="124"/>
      <c r="K4" s="124"/>
      <c r="L4" s="124"/>
      <c r="M4" s="124"/>
      <c r="N4" s="124"/>
      <c r="O4" s="124"/>
      <c r="P4" s="124"/>
      <c r="Q4" s="125"/>
    </row>
    <row r="5" spans="2:17" ht="15" x14ac:dyDescent="0.3">
      <c r="B5" s="120" t="s">
        <v>1</v>
      </c>
      <c r="C5" s="121"/>
      <c r="D5" s="121"/>
      <c r="E5" s="121"/>
      <c r="F5" s="121"/>
      <c r="G5" s="121"/>
      <c r="H5" s="121"/>
      <c r="I5" s="121"/>
      <c r="J5" s="121"/>
      <c r="K5" s="121"/>
      <c r="L5" s="121"/>
      <c r="M5" s="121"/>
      <c r="N5" s="121"/>
      <c r="O5" s="121"/>
      <c r="P5" s="121"/>
      <c r="Q5" s="122"/>
    </row>
    <row r="6" spans="2:17" ht="15" x14ac:dyDescent="0.3">
      <c r="B6" s="123" t="s">
        <v>209</v>
      </c>
      <c r="C6" s="124"/>
      <c r="D6" s="124"/>
      <c r="E6" s="124"/>
      <c r="F6" s="124"/>
      <c r="G6" s="124"/>
      <c r="H6" s="124"/>
      <c r="I6" s="124"/>
      <c r="J6" s="124"/>
      <c r="K6" s="124"/>
      <c r="L6" s="124"/>
      <c r="M6" s="124"/>
      <c r="N6" s="124"/>
      <c r="O6" s="124"/>
      <c r="P6" s="124"/>
      <c r="Q6" s="125"/>
    </row>
    <row r="7" spans="2:17" ht="15" x14ac:dyDescent="0.3">
      <c r="B7" s="126"/>
      <c r="C7" s="127"/>
      <c r="D7" s="127"/>
      <c r="E7" s="127"/>
      <c r="F7" s="127"/>
      <c r="G7" s="127"/>
      <c r="H7" s="127"/>
      <c r="I7" s="127"/>
      <c r="J7" s="127"/>
      <c r="K7" s="127"/>
      <c r="L7" s="127"/>
      <c r="M7" s="127"/>
      <c r="N7" s="127"/>
      <c r="O7" s="127"/>
      <c r="P7" s="127"/>
      <c r="Q7" s="128"/>
    </row>
    <row r="10" spans="2:17" ht="15" x14ac:dyDescent="0.35">
      <c r="B10" s="119" t="s">
        <v>208</v>
      </c>
    </row>
  </sheetData>
  <mergeCells count="6">
    <mergeCell ref="B3:Q3"/>
    <mergeCell ref="B4:Q4"/>
    <mergeCell ref="B7:Q7"/>
    <mergeCell ref="B2:Q2"/>
    <mergeCell ref="B6:Q6"/>
    <mergeCell ref="B5:Q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0"/>
  <sheetViews>
    <sheetView zoomScaleNormal="100" workbookViewId="0"/>
  </sheetViews>
  <sheetFormatPr defaultColWidth="9.109375" defaultRowHeight="12" x14ac:dyDescent="0.3"/>
  <cols>
    <col min="1" max="16384" width="9.109375" style="1"/>
  </cols>
  <sheetData>
    <row r="2" spans="2:17" ht="15" x14ac:dyDescent="0.35">
      <c r="B2" s="129"/>
      <c r="C2" s="130"/>
      <c r="D2" s="130"/>
      <c r="E2" s="130"/>
      <c r="F2" s="130"/>
      <c r="G2" s="130"/>
      <c r="H2" s="130"/>
      <c r="I2" s="130"/>
      <c r="J2" s="130"/>
      <c r="K2" s="130"/>
      <c r="L2" s="130"/>
      <c r="M2" s="130"/>
      <c r="N2" s="130"/>
      <c r="O2" s="130"/>
      <c r="P2" s="130"/>
      <c r="Q2" s="131"/>
    </row>
    <row r="3" spans="2:17" ht="15" x14ac:dyDescent="0.3">
      <c r="B3" s="120" t="s">
        <v>0</v>
      </c>
      <c r="C3" s="121"/>
      <c r="D3" s="121"/>
      <c r="E3" s="121"/>
      <c r="F3" s="121"/>
      <c r="G3" s="121"/>
      <c r="H3" s="121"/>
      <c r="I3" s="121"/>
      <c r="J3" s="121"/>
      <c r="K3" s="121"/>
      <c r="L3" s="121"/>
      <c r="M3" s="121"/>
      <c r="N3" s="121"/>
      <c r="O3" s="121"/>
      <c r="P3" s="121"/>
      <c r="Q3" s="122"/>
    </row>
    <row r="4" spans="2:17" ht="35.25" customHeight="1" x14ac:dyDescent="0.3">
      <c r="B4" s="123" t="s">
        <v>11</v>
      </c>
      <c r="C4" s="124"/>
      <c r="D4" s="124"/>
      <c r="E4" s="124"/>
      <c r="F4" s="124"/>
      <c r="G4" s="124"/>
      <c r="H4" s="124"/>
      <c r="I4" s="124"/>
      <c r="J4" s="124"/>
      <c r="K4" s="124"/>
      <c r="L4" s="124"/>
      <c r="M4" s="124"/>
      <c r="N4" s="124"/>
      <c r="O4" s="124"/>
      <c r="P4" s="124"/>
      <c r="Q4" s="125"/>
    </row>
    <row r="5" spans="2:17" ht="15" x14ac:dyDescent="0.3">
      <c r="B5" s="120" t="s">
        <v>1</v>
      </c>
      <c r="C5" s="121"/>
      <c r="D5" s="121"/>
      <c r="E5" s="121"/>
      <c r="F5" s="121"/>
      <c r="G5" s="121"/>
      <c r="H5" s="121"/>
      <c r="I5" s="121"/>
      <c r="J5" s="121"/>
      <c r="K5" s="121"/>
      <c r="L5" s="121"/>
      <c r="M5" s="121"/>
      <c r="N5" s="121"/>
      <c r="O5" s="121"/>
      <c r="P5" s="121"/>
      <c r="Q5" s="122"/>
    </row>
    <row r="6" spans="2:17" ht="15" x14ac:dyDescent="0.3">
      <c r="B6" s="123" t="s">
        <v>209</v>
      </c>
      <c r="C6" s="135"/>
      <c r="D6" s="135"/>
      <c r="E6" s="135"/>
      <c r="F6" s="135"/>
      <c r="G6" s="135"/>
      <c r="H6" s="135"/>
      <c r="I6" s="135"/>
      <c r="J6" s="135"/>
      <c r="K6" s="135"/>
      <c r="L6" s="135"/>
      <c r="M6" s="135"/>
      <c r="N6" s="135"/>
      <c r="O6" s="135"/>
      <c r="P6" s="135"/>
      <c r="Q6" s="136"/>
    </row>
    <row r="7" spans="2:17" ht="15" x14ac:dyDescent="0.3">
      <c r="B7" s="126"/>
      <c r="C7" s="127"/>
      <c r="D7" s="127"/>
      <c r="E7" s="127"/>
      <c r="F7" s="127"/>
      <c r="G7" s="127"/>
      <c r="H7" s="127"/>
      <c r="I7" s="127"/>
      <c r="J7" s="127"/>
      <c r="K7" s="127"/>
      <c r="L7" s="127"/>
      <c r="M7" s="127"/>
      <c r="N7" s="127"/>
      <c r="O7" s="127"/>
      <c r="P7" s="127"/>
      <c r="Q7" s="128"/>
    </row>
    <row r="10" spans="2:17" ht="15" x14ac:dyDescent="0.35">
      <c r="B10" s="119" t="s">
        <v>206</v>
      </c>
    </row>
  </sheetData>
  <mergeCells count="6">
    <mergeCell ref="B7:Q7"/>
    <mergeCell ref="B2:Q2"/>
    <mergeCell ref="B5:Q5"/>
    <mergeCell ref="B6:Q6"/>
    <mergeCell ref="B3:Q3"/>
    <mergeCell ref="B4:Q4"/>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6"/>
  <sheetViews>
    <sheetView zoomScaleNormal="100" workbookViewId="0"/>
  </sheetViews>
  <sheetFormatPr defaultColWidth="9.109375" defaultRowHeight="12" x14ac:dyDescent="0.3"/>
  <cols>
    <col min="1" max="1" width="9.109375" style="1"/>
    <col min="2" max="2" width="7.5546875" style="1" customWidth="1"/>
    <col min="3" max="16384" width="9.109375" style="1"/>
  </cols>
  <sheetData>
    <row r="2" spans="2:17" ht="15" x14ac:dyDescent="0.35">
      <c r="B2" s="129"/>
      <c r="C2" s="130"/>
      <c r="D2" s="130"/>
      <c r="E2" s="130"/>
      <c r="F2" s="130"/>
      <c r="G2" s="130"/>
      <c r="H2" s="130"/>
      <c r="I2" s="130"/>
      <c r="J2" s="130"/>
      <c r="K2" s="130"/>
      <c r="L2" s="130"/>
      <c r="M2" s="130"/>
      <c r="N2" s="130"/>
      <c r="O2" s="130"/>
      <c r="P2" s="130"/>
      <c r="Q2" s="131"/>
    </row>
    <row r="3" spans="2:17" ht="15" x14ac:dyDescent="0.3">
      <c r="B3" s="120" t="s">
        <v>0</v>
      </c>
      <c r="C3" s="121"/>
      <c r="D3" s="121"/>
      <c r="E3" s="121"/>
      <c r="F3" s="121"/>
      <c r="G3" s="121"/>
      <c r="H3" s="121"/>
      <c r="I3" s="121"/>
      <c r="J3" s="121"/>
      <c r="K3" s="121"/>
      <c r="L3" s="121"/>
      <c r="M3" s="121"/>
      <c r="N3" s="121"/>
      <c r="O3" s="121"/>
      <c r="P3" s="121"/>
      <c r="Q3" s="122"/>
    </row>
    <row r="4" spans="2:17" ht="15" x14ac:dyDescent="0.3">
      <c r="B4" s="123" t="s">
        <v>191</v>
      </c>
      <c r="C4" s="124"/>
      <c r="D4" s="124"/>
      <c r="E4" s="124"/>
      <c r="F4" s="124"/>
      <c r="G4" s="124"/>
      <c r="H4" s="124"/>
      <c r="I4" s="124"/>
      <c r="J4" s="124"/>
      <c r="K4" s="124"/>
      <c r="L4" s="124"/>
      <c r="M4" s="124"/>
      <c r="N4" s="124"/>
      <c r="O4" s="124"/>
      <c r="P4" s="124"/>
      <c r="Q4" s="125"/>
    </row>
    <row r="5" spans="2:17" ht="15" x14ac:dyDescent="0.3">
      <c r="B5" s="120" t="s">
        <v>1</v>
      </c>
      <c r="C5" s="121"/>
      <c r="D5" s="121"/>
      <c r="E5" s="121"/>
      <c r="F5" s="121"/>
      <c r="G5" s="121"/>
      <c r="H5" s="121"/>
      <c r="I5" s="121"/>
      <c r="J5" s="121"/>
      <c r="K5" s="121"/>
      <c r="L5" s="121"/>
      <c r="M5" s="121"/>
      <c r="N5" s="121"/>
      <c r="O5" s="121"/>
      <c r="P5" s="121"/>
      <c r="Q5" s="122"/>
    </row>
    <row r="6" spans="2:17" ht="15" x14ac:dyDescent="0.3">
      <c r="B6" s="123" t="s">
        <v>192</v>
      </c>
      <c r="C6" s="135"/>
      <c r="D6" s="135"/>
      <c r="E6" s="135"/>
      <c r="F6" s="135"/>
      <c r="G6" s="135"/>
      <c r="H6" s="135"/>
      <c r="I6" s="135"/>
      <c r="J6" s="135"/>
      <c r="K6" s="135"/>
      <c r="L6" s="135"/>
      <c r="M6" s="135"/>
      <c r="N6" s="135"/>
      <c r="O6" s="135"/>
      <c r="P6" s="135"/>
      <c r="Q6" s="136"/>
    </row>
    <row r="7" spans="2:17" ht="15" x14ac:dyDescent="0.3">
      <c r="B7" s="120" t="s">
        <v>172</v>
      </c>
      <c r="C7" s="121"/>
      <c r="D7" s="121"/>
      <c r="E7" s="121"/>
      <c r="F7" s="121"/>
      <c r="G7" s="121"/>
      <c r="H7" s="121"/>
      <c r="I7" s="121"/>
      <c r="J7" s="121"/>
      <c r="K7" s="121"/>
      <c r="L7" s="121"/>
      <c r="M7" s="121"/>
      <c r="N7" s="121"/>
      <c r="O7" s="121"/>
      <c r="P7" s="121"/>
      <c r="Q7" s="122"/>
    </row>
    <row r="8" spans="2:17" ht="15" x14ac:dyDescent="0.3">
      <c r="B8" s="123" t="s">
        <v>12</v>
      </c>
      <c r="C8" s="124"/>
      <c r="D8" s="124"/>
      <c r="E8" s="124"/>
      <c r="F8" s="124"/>
      <c r="G8" s="124"/>
      <c r="H8" s="124"/>
      <c r="I8" s="124"/>
      <c r="J8" s="124"/>
      <c r="K8" s="124"/>
      <c r="L8" s="124"/>
      <c r="M8" s="124"/>
      <c r="N8" s="124"/>
      <c r="O8" s="124"/>
      <c r="P8" s="124"/>
      <c r="Q8" s="125"/>
    </row>
    <row r="9" spans="2:17" ht="15" x14ac:dyDescent="0.3">
      <c r="B9" s="126"/>
      <c r="C9" s="127"/>
      <c r="D9" s="127"/>
      <c r="E9" s="127"/>
      <c r="F9" s="127"/>
      <c r="G9" s="127"/>
      <c r="H9" s="127"/>
      <c r="I9" s="127"/>
      <c r="J9" s="127"/>
      <c r="K9" s="127"/>
      <c r="L9" s="127"/>
      <c r="M9" s="127"/>
      <c r="N9" s="127"/>
      <c r="O9" s="127"/>
      <c r="P9" s="127"/>
      <c r="Q9" s="128"/>
    </row>
    <row r="10" spans="2:17" ht="15" x14ac:dyDescent="0.3">
      <c r="B10" s="2"/>
      <c r="C10" s="2"/>
      <c r="D10" s="2"/>
      <c r="E10" s="2"/>
      <c r="F10" s="2"/>
      <c r="G10" s="2"/>
      <c r="H10" s="2"/>
      <c r="I10" s="2"/>
      <c r="J10" s="2"/>
      <c r="K10" s="2"/>
      <c r="L10" s="2"/>
      <c r="M10" s="2"/>
      <c r="N10" s="2"/>
      <c r="O10" s="2"/>
      <c r="P10" s="2"/>
      <c r="Q10" s="2"/>
    </row>
    <row r="11" spans="2:17" x14ac:dyDescent="0.3">
      <c r="B11" s="6" t="s">
        <v>47</v>
      </c>
    </row>
    <row r="12" spans="2:17" x14ac:dyDescent="0.3">
      <c r="B12" s="110" t="s">
        <v>48</v>
      </c>
      <c r="C12" s="77" t="s">
        <v>44</v>
      </c>
      <c r="D12" s="77" t="s">
        <v>45</v>
      </c>
      <c r="E12" s="77" t="s">
        <v>46</v>
      </c>
    </row>
    <row r="13" spans="2:17" x14ac:dyDescent="0.3">
      <c r="B13" s="18">
        <v>2016</v>
      </c>
      <c r="C13" s="15" t="s">
        <v>193</v>
      </c>
      <c r="D13" s="15" t="s">
        <v>194</v>
      </c>
      <c r="E13" s="15" t="s">
        <v>195</v>
      </c>
    </row>
    <row r="14" spans="2:17" x14ac:dyDescent="0.3">
      <c r="B14" s="19">
        <v>2011</v>
      </c>
      <c r="C14" s="16"/>
      <c r="D14" s="16"/>
      <c r="E14" s="16">
        <v>8.7224664688110298</v>
      </c>
    </row>
    <row r="15" spans="2:17" x14ac:dyDescent="0.3">
      <c r="B15" s="20">
        <v>2008</v>
      </c>
      <c r="C15" s="17"/>
      <c r="D15" s="17"/>
      <c r="E15" s="17">
        <v>11.8</v>
      </c>
    </row>
    <row r="16" spans="2:17" x14ac:dyDescent="0.3">
      <c r="B16" s="1" t="s">
        <v>49</v>
      </c>
    </row>
  </sheetData>
  <mergeCells count="8">
    <mergeCell ref="B9:Q9"/>
    <mergeCell ref="B2:Q2"/>
    <mergeCell ref="B7:Q7"/>
    <mergeCell ref="B8:Q8"/>
    <mergeCell ref="B5:Q5"/>
    <mergeCell ref="B6:Q6"/>
    <mergeCell ref="B3:Q3"/>
    <mergeCell ref="B4:Q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5"/>
  <sheetViews>
    <sheetView zoomScaleNormal="100" workbookViewId="0"/>
  </sheetViews>
  <sheetFormatPr defaultColWidth="9.109375" defaultRowHeight="12" x14ac:dyDescent="0.3"/>
  <cols>
    <col min="1" max="2" width="9.109375" style="1"/>
    <col min="3" max="3" width="10" style="1" customWidth="1"/>
    <col min="4" max="4" width="11.44140625" style="1" customWidth="1"/>
    <col min="5" max="16384" width="9.109375" style="1"/>
  </cols>
  <sheetData>
    <row r="2" spans="2:17" ht="15" x14ac:dyDescent="0.35">
      <c r="B2" s="129"/>
      <c r="C2" s="130"/>
      <c r="D2" s="130"/>
      <c r="E2" s="130"/>
      <c r="F2" s="130"/>
      <c r="G2" s="130"/>
      <c r="H2" s="130"/>
      <c r="I2" s="130"/>
      <c r="J2" s="130"/>
      <c r="K2" s="130"/>
      <c r="L2" s="130"/>
      <c r="M2" s="130"/>
      <c r="N2" s="130"/>
      <c r="O2" s="130"/>
      <c r="P2" s="130"/>
      <c r="Q2" s="131"/>
    </row>
    <row r="3" spans="2:17" ht="15" x14ac:dyDescent="0.3">
      <c r="B3" s="120" t="s">
        <v>0</v>
      </c>
      <c r="C3" s="121"/>
      <c r="D3" s="121"/>
      <c r="E3" s="121"/>
      <c r="F3" s="121"/>
      <c r="G3" s="121"/>
      <c r="H3" s="121"/>
      <c r="I3" s="121"/>
      <c r="J3" s="121"/>
      <c r="K3" s="121"/>
      <c r="L3" s="121"/>
      <c r="M3" s="121"/>
      <c r="N3" s="121"/>
      <c r="O3" s="121"/>
      <c r="P3" s="121"/>
      <c r="Q3" s="122"/>
    </row>
    <row r="4" spans="2:17" ht="15" x14ac:dyDescent="0.3">
      <c r="B4" s="123" t="s">
        <v>13</v>
      </c>
      <c r="C4" s="124"/>
      <c r="D4" s="124"/>
      <c r="E4" s="124"/>
      <c r="F4" s="124"/>
      <c r="G4" s="124"/>
      <c r="H4" s="124"/>
      <c r="I4" s="124"/>
      <c r="J4" s="124"/>
      <c r="K4" s="124"/>
      <c r="L4" s="124"/>
      <c r="M4" s="124"/>
      <c r="N4" s="124"/>
      <c r="O4" s="124"/>
      <c r="P4" s="124"/>
      <c r="Q4" s="125"/>
    </row>
    <row r="5" spans="2:17" ht="15" x14ac:dyDescent="0.3">
      <c r="B5" s="120" t="s">
        <v>1</v>
      </c>
      <c r="C5" s="121"/>
      <c r="D5" s="121"/>
      <c r="E5" s="121"/>
      <c r="F5" s="121"/>
      <c r="G5" s="121"/>
      <c r="H5" s="121"/>
      <c r="I5" s="121"/>
      <c r="J5" s="121"/>
      <c r="K5" s="121"/>
      <c r="L5" s="121"/>
      <c r="M5" s="121"/>
      <c r="N5" s="121"/>
      <c r="O5" s="121"/>
      <c r="P5" s="121"/>
      <c r="Q5" s="122"/>
    </row>
    <row r="6" spans="2:17" ht="15" x14ac:dyDescent="0.3">
      <c r="B6" s="123" t="s">
        <v>173</v>
      </c>
      <c r="C6" s="135"/>
      <c r="D6" s="135"/>
      <c r="E6" s="135"/>
      <c r="F6" s="135"/>
      <c r="G6" s="135"/>
      <c r="H6" s="135"/>
      <c r="I6" s="135"/>
      <c r="J6" s="135"/>
      <c r="K6" s="135"/>
      <c r="L6" s="135"/>
      <c r="M6" s="135"/>
      <c r="N6" s="135"/>
      <c r="O6" s="135"/>
      <c r="P6" s="135"/>
      <c r="Q6" s="136"/>
    </row>
    <row r="7" spans="2:17" ht="15" x14ac:dyDescent="0.3">
      <c r="B7" s="126"/>
      <c r="C7" s="127"/>
      <c r="D7" s="127"/>
      <c r="E7" s="127"/>
      <c r="F7" s="127"/>
      <c r="G7" s="127"/>
      <c r="H7" s="127"/>
      <c r="I7" s="127"/>
      <c r="J7" s="127"/>
      <c r="K7" s="127"/>
      <c r="L7" s="127"/>
      <c r="M7" s="127"/>
      <c r="N7" s="127"/>
      <c r="O7" s="127"/>
      <c r="P7" s="127"/>
      <c r="Q7" s="128"/>
    </row>
    <row r="9" spans="2:17" x14ac:dyDescent="0.3">
      <c r="B9" s="68" t="s">
        <v>144</v>
      </c>
      <c r="C9" s="68"/>
      <c r="D9" s="68"/>
    </row>
    <row r="10" spans="2:17" x14ac:dyDescent="0.3">
      <c r="B10" s="24" t="s">
        <v>48</v>
      </c>
      <c r="C10" s="24" t="s">
        <v>145</v>
      </c>
      <c r="D10" s="24" t="s">
        <v>146</v>
      </c>
    </row>
    <row r="11" spans="2:17" x14ac:dyDescent="0.3">
      <c r="B11" s="25">
        <v>2010</v>
      </c>
      <c r="C11" s="72">
        <v>2367620</v>
      </c>
      <c r="D11" s="73">
        <v>251.45795740459684</v>
      </c>
    </row>
    <row r="12" spans="2:17" x14ac:dyDescent="0.3">
      <c r="B12" s="25">
        <v>2012</v>
      </c>
      <c r="C12" s="72">
        <v>2326350</v>
      </c>
      <c r="D12" s="73">
        <v>243.44663549497676</v>
      </c>
    </row>
    <row r="13" spans="2:17" x14ac:dyDescent="0.3">
      <c r="B13" s="25">
        <v>2014</v>
      </c>
      <c r="C13" s="72">
        <v>2190680</v>
      </c>
      <c r="D13" s="73">
        <v>224.74609778755365</v>
      </c>
    </row>
    <row r="14" spans="2:17" x14ac:dyDescent="0.3">
      <c r="B14" s="63">
        <v>2016</v>
      </c>
      <c r="C14" s="59">
        <v>2483110</v>
      </c>
      <c r="D14" s="74">
        <v>248.43141470670835</v>
      </c>
    </row>
    <row r="15" spans="2:17" x14ac:dyDescent="0.3">
      <c r="B15" s="140" t="s">
        <v>49</v>
      </c>
      <c r="C15" s="140"/>
      <c r="D15" s="140"/>
    </row>
  </sheetData>
  <mergeCells count="7">
    <mergeCell ref="B15:D15"/>
    <mergeCell ref="B7:Q7"/>
    <mergeCell ref="B2:Q2"/>
    <mergeCell ref="B4:Q4"/>
    <mergeCell ref="B5:Q5"/>
    <mergeCell ref="B6:Q6"/>
    <mergeCell ref="B3:Q3"/>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6"/>
  <sheetViews>
    <sheetView zoomScaleNormal="100" workbookViewId="0"/>
  </sheetViews>
  <sheetFormatPr defaultColWidth="9.109375" defaultRowHeight="12" x14ac:dyDescent="0.3"/>
  <cols>
    <col min="1" max="16384" width="9.109375" style="1"/>
  </cols>
  <sheetData>
    <row r="2" spans="2:17" ht="15" x14ac:dyDescent="0.35">
      <c r="B2" s="129"/>
      <c r="C2" s="130"/>
      <c r="D2" s="130"/>
      <c r="E2" s="130"/>
      <c r="F2" s="130"/>
      <c r="G2" s="130"/>
      <c r="H2" s="130"/>
      <c r="I2" s="130"/>
      <c r="J2" s="130"/>
      <c r="K2" s="130"/>
      <c r="L2" s="130"/>
      <c r="M2" s="130"/>
      <c r="N2" s="130"/>
      <c r="O2" s="130"/>
      <c r="P2" s="130"/>
      <c r="Q2" s="131"/>
    </row>
    <row r="3" spans="2:17" ht="15" x14ac:dyDescent="0.3">
      <c r="B3" s="120" t="s">
        <v>0</v>
      </c>
      <c r="C3" s="121"/>
      <c r="D3" s="121"/>
      <c r="E3" s="121"/>
      <c r="F3" s="121"/>
      <c r="G3" s="121"/>
      <c r="H3" s="121"/>
      <c r="I3" s="121"/>
      <c r="J3" s="121"/>
      <c r="K3" s="121"/>
      <c r="L3" s="121"/>
      <c r="M3" s="121"/>
      <c r="N3" s="121"/>
      <c r="O3" s="121"/>
      <c r="P3" s="121"/>
      <c r="Q3" s="122"/>
    </row>
    <row r="4" spans="2:17" ht="15" x14ac:dyDescent="0.3">
      <c r="B4" s="123" t="s">
        <v>60</v>
      </c>
      <c r="C4" s="124"/>
      <c r="D4" s="124"/>
      <c r="E4" s="124"/>
      <c r="F4" s="124"/>
      <c r="G4" s="124"/>
      <c r="H4" s="124"/>
      <c r="I4" s="124"/>
      <c r="J4" s="124"/>
      <c r="K4" s="124"/>
      <c r="L4" s="124"/>
      <c r="M4" s="124"/>
      <c r="N4" s="124"/>
      <c r="O4" s="124"/>
      <c r="P4" s="124"/>
      <c r="Q4" s="125"/>
    </row>
    <row r="5" spans="2:17" ht="15" x14ac:dyDescent="0.3">
      <c r="B5" s="120" t="s">
        <v>1</v>
      </c>
      <c r="C5" s="121"/>
      <c r="D5" s="121"/>
      <c r="E5" s="121"/>
      <c r="F5" s="121"/>
      <c r="G5" s="121"/>
      <c r="H5" s="121"/>
      <c r="I5" s="121"/>
      <c r="J5" s="121"/>
      <c r="K5" s="121"/>
      <c r="L5" s="121"/>
      <c r="M5" s="121"/>
      <c r="N5" s="121"/>
      <c r="O5" s="121"/>
      <c r="P5" s="121"/>
      <c r="Q5" s="122"/>
    </row>
    <row r="6" spans="2:17" ht="15" x14ac:dyDescent="0.3">
      <c r="B6" s="123" t="s">
        <v>173</v>
      </c>
      <c r="C6" s="135"/>
      <c r="D6" s="135"/>
      <c r="E6" s="135"/>
      <c r="F6" s="135"/>
      <c r="G6" s="135"/>
      <c r="H6" s="135"/>
      <c r="I6" s="135"/>
      <c r="J6" s="135"/>
      <c r="K6" s="135"/>
      <c r="L6" s="135"/>
      <c r="M6" s="135"/>
      <c r="N6" s="135"/>
      <c r="O6" s="135"/>
      <c r="P6" s="135"/>
      <c r="Q6" s="136"/>
    </row>
    <row r="7" spans="2:17" ht="15" x14ac:dyDescent="0.3">
      <c r="B7" s="126"/>
      <c r="C7" s="127"/>
      <c r="D7" s="127"/>
      <c r="E7" s="127"/>
      <c r="F7" s="127"/>
      <c r="G7" s="127"/>
      <c r="H7" s="127"/>
      <c r="I7" s="127"/>
      <c r="J7" s="127"/>
      <c r="K7" s="127"/>
      <c r="L7" s="127"/>
      <c r="M7" s="127"/>
      <c r="N7" s="127"/>
      <c r="O7" s="127"/>
      <c r="P7" s="127"/>
      <c r="Q7" s="128"/>
    </row>
    <row r="9" spans="2:17" x14ac:dyDescent="0.3">
      <c r="B9" s="6" t="s">
        <v>61</v>
      </c>
    </row>
    <row r="10" spans="2:17" x14ac:dyDescent="0.3">
      <c r="B10" s="111" t="s">
        <v>48</v>
      </c>
      <c r="C10" s="111" t="s">
        <v>62</v>
      </c>
      <c r="D10" s="111" t="s">
        <v>53</v>
      </c>
      <c r="E10" s="111" t="s">
        <v>54</v>
      </c>
      <c r="F10" s="111" t="s">
        <v>63</v>
      </c>
    </row>
    <row r="11" spans="2:17" x14ac:dyDescent="0.3">
      <c r="B11" s="1">
        <v>1999</v>
      </c>
      <c r="C11" s="32" t="s">
        <v>64</v>
      </c>
      <c r="D11" s="1">
        <v>17.7</v>
      </c>
      <c r="E11" s="1">
        <v>13.3</v>
      </c>
      <c r="F11" s="1">
        <v>15.5</v>
      </c>
    </row>
    <row r="12" spans="2:17" x14ac:dyDescent="0.3">
      <c r="B12" s="1">
        <v>2003</v>
      </c>
      <c r="C12" s="32" t="s">
        <v>65</v>
      </c>
      <c r="F12" s="33">
        <v>24</v>
      </c>
    </row>
    <row r="13" spans="2:17" x14ac:dyDescent="0.3">
      <c r="B13" s="1">
        <v>2007</v>
      </c>
      <c r="C13" s="32" t="s">
        <v>66</v>
      </c>
      <c r="D13" s="1">
        <v>21.8</v>
      </c>
      <c r="E13" s="1">
        <v>14.5</v>
      </c>
      <c r="F13" s="1">
        <v>18.100000000000001</v>
      </c>
    </row>
    <row r="14" spans="2:17" x14ac:dyDescent="0.3">
      <c r="B14" s="1">
        <v>2011</v>
      </c>
      <c r="C14" s="32" t="s">
        <v>65</v>
      </c>
      <c r="F14" s="1">
        <v>15</v>
      </c>
    </row>
    <row r="15" spans="2:17" x14ac:dyDescent="0.3">
      <c r="B15" s="17">
        <v>2015</v>
      </c>
      <c r="C15" s="34" t="s">
        <v>67</v>
      </c>
      <c r="D15" s="17">
        <v>20.3</v>
      </c>
      <c r="E15" s="17">
        <v>13.6</v>
      </c>
      <c r="F15" s="17">
        <v>16.899999999999999</v>
      </c>
    </row>
    <row r="16" spans="2:17" x14ac:dyDescent="0.3">
      <c r="B16" s="1" t="s">
        <v>196</v>
      </c>
    </row>
  </sheetData>
  <mergeCells count="6">
    <mergeCell ref="B7:Q7"/>
    <mergeCell ref="B2:Q2"/>
    <mergeCell ref="B4:Q4"/>
    <mergeCell ref="B5:Q5"/>
    <mergeCell ref="B6:Q6"/>
    <mergeCell ref="B3:Q3"/>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0"/>
  <sheetViews>
    <sheetView zoomScaleNormal="100" workbookViewId="0"/>
  </sheetViews>
  <sheetFormatPr defaultColWidth="9.109375" defaultRowHeight="12" x14ac:dyDescent="0.3"/>
  <cols>
    <col min="1" max="2" width="9.109375" style="1"/>
    <col min="3" max="3" width="18.109375" style="1" bestFit="1" customWidth="1"/>
    <col min="4" max="4" width="20.5546875" style="1" customWidth="1"/>
    <col min="5" max="16384" width="9.109375" style="1"/>
  </cols>
  <sheetData>
    <row r="2" spans="2:17" ht="15" x14ac:dyDescent="0.35">
      <c r="B2" s="129"/>
      <c r="C2" s="130"/>
      <c r="D2" s="130"/>
      <c r="E2" s="130"/>
      <c r="F2" s="130"/>
      <c r="G2" s="130"/>
      <c r="H2" s="130"/>
      <c r="I2" s="130"/>
      <c r="J2" s="130"/>
      <c r="K2" s="130"/>
      <c r="L2" s="130"/>
      <c r="M2" s="130"/>
      <c r="N2" s="130"/>
      <c r="O2" s="130"/>
      <c r="P2" s="130"/>
      <c r="Q2" s="131"/>
    </row>
    <row r="3" spans="2:17" ht="15" x14ac:dyDescent="0.3">
      <c r="B3" s="120" t="s">
        <v>0</v>
      </c>
      <c r="C3" s="121"/>
      <c r="D3" s="121"/>
      <c r="E3" s="121"/>
      <c r="F3" s="121"/>
      <c r="G3" s="121"/>
      <c r="H3" s="121"/>
      <c r="I3" s="121"/>
      <c r="J3" s="121"/>
      <c r="K3" s="121"/>
      <c r="L3" s="121"/>
      <c r="M3" s="121"/>
      <c r="N3" s="121"/>
      <c r="O3" s="121"/>
      <c r="P3" s="121"/>
      <c r="Q3" s="122"/>
    </row>
    <row r="4" spans="2:17" ht="15" x14ac:dyDescent="0.3">
      <c r="B4" s="123" t="s">
        <v>197</v>
      </c>
      <c r="C4" s="124"/>
      <c r="D4" s="124"/>
      <c r="E4" s="124"/>
      <c r="F4" s="124"/>
      <c r="G4" s="124"/>
      <c r="H4" s="124"/>
      <c r="I4" s="124"/>
      <c r="J4" s="124"/>
      <c r="K4" s="124"/>
      <c r="L4" s="124"/>
      <c r="M4" s="124"/>
      <c r="N4" s="124"/>
      <c r="O4" s="124"/>
      <c r="P4" s="124"/>
      <c r="Q4" s="125"/>
    </row>
    <row r="5" spans="2:17" ht="15" x14ac:dyDescent="0.3">
      <c r="B5" s="120" t="s">
        <v>1</v>
      </c>
      <c r="C5" s="121"/>
      <c r="D5" s="121"/>
      <c r="E5" s="121"/>
      <c r="F5" s="121"/>
      <c r="G5" s="121"/>
      <c r="H5" s="121"/>
      <c r="I5" s="121"/>
      <c r="J5" s="121"/>
      <c r="K5" s="121"/>
      <c r="L5" s="121"/>
      <c r="M5" s="121"/>
      <c r="N5" s="121"/>
      <c r="O5" s="121"/>
      <c r="P5" s="121"/>
      <c r="Q5" s="122"/>
    </row>
    <row r="6" spans="2:17" ht="18" customHeight="1" x14ac:dyDescent="0.3">
      <c r="B6" s="123" t="s">
        <v>127</v>
      </c>
      <c r="C6" s="135"/>
      <c r="D6" s="135"/>
      <c r="E6" s="135"/>
      <c r="F6" s="135"/>
      <c r="G6" s="135"/>
      <c r="H6" s="135"/>
      <c r="I6" s="135"/>
      <c r="J6" s="135"/>
      <c r="K6" s="135"/>
      <c r="L6" s="135"/>
      <c r="M6" s="135"/>
      <c r="N6" s="135"/>
      <c r="O6" s="135"/>
      <c r="P6" s="135"/>
      <c r="Q6" s="136"/>
    </row>
    <row r="7" spans="2:17" ht="15" x14ac:dyDescent="0.3">
      <c r="B7" s="120" t="s">
        <v>178</v>
      </c>
      <c r="C7" s="121"/>
      <c r="D7" s="121"/>
      <c r="E7" s="121"/>
      <c r="F7" s="121"/>
      <c r="G7" s="121"/>
      <c r="H7" s="121"/>
      <c r="I7" s="121"/>
      <c r="J7" s="121"/>
      <c r="K7" s="121"/>
      <c r="L7" s="121"/>
      <c r="M7" s="121"/>
      <c r="N7" s="121"/>
      <c r="O7" s="121"/>
      <c r="P7" s="121"/>
      <c r="Q7" s="122"/>
    </row>
    <row r="8" spans="2:17" ht="15" x14ac:dyDescent="0.3">
      <c r="B8" s="123" t="s">
        <v>14</v>
      </c>
      <c r="C8" s="124"/>
      <c r="D8" s="124"/>
      <c r="E8" s="124"/>
      <c r="F8" s="124"/>
      <c r="G8" s="124"/>
      <c r="H8" s="124"/>
      <c r="I8" s="124"/>
      <c r="J8" s="124"/>
      <c r="K8" s="124"/>
      <c r="L8" s="124"/>
      <c r="M8" s="124"/>
      <c r="N8" s="124"/>
      <c r="O8" s="124"/>
      <c r="P8" s="124"/>
      <c r="Q8" s="125"/>
    </row>
    <row r="9" spans="2:17" ht="15" x14ac:dyDescent="0.3">
      <c r="B9" s="126"/>
      <c r="C9" s="127"/>
      <c r="D9" s="127"/>
      <c r="E9" s="127"/>
      <c r="F9" s="127"/>
      <c r="G9" s="127"/>
      <c r="H9" s="127"/>
      <c r="I9" s="127"/>
      <c r="J9" s="127"/>
      <c r="K9" s="127"/>
      <c r="L9" s="127"/>
      <c r="M9" s="127"/>
      <c r="N9" s="127"/>
      <c r="O9" s="127"/>
      <c r="P9" s="127"/>
      <c r="Q9" s="128"/>
    </row>
    <row r="11" spans="2:17" x14ac:dyDescent="0.3">
      <c r="B11" s="68" t="s">
        <v>171</v>
      </c>
      <c r="C11" s="68"/>
    </row>
    <row r="12" spans="2:17" x14ac:dyDescent="0.3">
      <c r="B12" s="142" t="s">
        <v>87</v>
      </c>
      <c r="C12" s="142"/>
    </row>
    <row r="13" spans="2:17" s="6" customFormat="1" x14ac:dyDescent="0.3">
      <c r="B13" s="112" t="s">
        <v>48</v>
      </c>
      <c r="C13" s="112" t="s">
        <v>128</v>
      </c>
    </row>
    <row r="14" spans="2:17" x14ac:dyDescent="0.3">
      <c r="B14" s="63">
        <v>2010</v>
      </c>
      <c r="C14" s="69">
        <v>62</v>
      </c>
    </row>
    <row r="15" spans="2:17" x14ac:dyDescent="0.3">
      <c r="B15" s="140" t="s">
        <v>95</v>
      </c>
      <c r="C15" s="140"/>
    </row>
    <row r="17" spans="2:6" x14ac:dyDescent="0.3">
      <c r="B17" s="68" t="s">
        <v>129</v>
      </c>
      <c r="C17" s="68"/>
    </row>
    <row r="18" spans="2:6" x14ac:dyDescent="0.3">
      <c r="B18" s="142" t="s">
        <v>87</v>
      </c>
      <c r="C18" s="142"/>
    </row>
    <row r="19" spans="2:6" s="6" customFormat="1" x14ac:dyDescent="0.3">
      <c r="B19" s="112" t="s">
        <v>48</v>
      </c>
      <c r="C19" s="112" t="s">
        <v>128</v>
      </c>
    </row>
    <row r="20" spans="2:6" x14ac:dyDescent="0.3">
      <c r="B20" s="63">
        <v>2010</v>
      </c>
      <c r="C20" s="69">
        <v>43</v>
      </c>
    </row>
    <row r="21" spans="2:6" x14ac:dyDescent="0.3">
      <c r="B21" s="140" t="s">
        <v>95</v>
      </c>
      <c r="C21" s="140"/>
    </row>
    <row r="23" spans="2:6" x14ac:dyDescent="0.3">
      <c r="B23" s="68" t="s">
        <v>130</v>
      </c>
      <c r="C23" s="68"/>
      <c r="D23" s="68"/>
      <c r="E23" s="68"/>
      <c r="F23" s="68"/>
    </row>
    <row r="24" spans="2:6" x14ac:dyDescent="0.3">
      <c r="B24" s="143" t="s">
        <v>87</v>
      </c>
      <c r="C24" s="143"/>
      <c r="D24" s="143"/>
      <c r="E24" s="143"/>
      <c r="F24" s="143"/>
    </row>
    <row r="25" spans="2:6" s="6" customFormat="1" x14ac:dyDescent="0.3">
      <c r="B25" s="112" t="s">
        <v>48</v>
      </c>
      <c r="C25" s="112" t="s">
        <v>131</v>
      </c>
      <c r="D25" s="112" t="s">
        <v>132</v>
      </c>
      <c r="E25" s="112" t="s">
        <v>133</v>
      </c>
      <c r="F25" s="112" t="s">
        <v>63</v>
      </c>
    </row>
    <row r="26" spans="2:6" x14ac:dyDescent="0.3">
      <c r="B26" s="63">
        <v>2010</v>
      </c>
      <c r="C26" s="69">
        <v>67</v>
      </c>
      <c r="D26" s="69">
        <v>21</v>
      </c>
      <c r="E26" s="69">
        <v>12</v>
      </c>
      <c r="F26" s="69">
        <v>100</v>
      </c>
    </row>
    <row r="27" spans="2:6" x14ac:dyDescent="0.3">
      <c r="B27" s="141" t="s">
        <v>95</v>
      </c>
      <c r="C27" s="141"/>
      <c r="D27" s="141"/>
      <c r="E27" s="141"/>
      <c r="F27" s="70"/>
    </row>
    <row r="29" spans="2:6" x14ac:dyDescent="0.3">
      <c r="B29" s="22" t="s">
        <v>134</v>
      </c>
    </row>
    <row r="30" spans="2:6" x14ac:dyDescent="0.3">
      <c r="B30" s="22" t="s">
        <v>135</v>
      </c>
    </row>
  </sheetData>
  <mergeCells count="14">
    <mergeCell ref="B27:E27"/>
    <mergeCell ref="B12:C12"/>
    <mergeCell ref="B15:C15"/>
    <mergeCell ref="B18:C18"/>
    <mergeCell ref="B21:C21"/>
    <mergeCell ref="B24:F24"/>
    <mergeCell ref="B9:Q9"/>
    <mergeCell ref="B2:Q2"/>
    <mergeCell ref="B7:Q7"/>
    <mergeCell ref="B8:Q8"/>
    <mergeCell ref="B5:Q5"/>
    <mergeCell ref="B6:Q6"/>
    <mergeCell ref="B3:Q3"/>
    <mergeCell ref="B4:Q4"/>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4"/>
  <sheetViews>
    <sheetView zoomScaleNormal="100" workbookViewId="0"/>
  </sheetViews>
  <sheetFormatPr defaultColWidth="9.109375" defaultRowHeight="12" x14ac:dyDescent="0.3"/>
  <cols>
    <col min="1" max="7" width="9.109375" style="1"/>
    <col min="8" max="8" width="1.88671875" style="1" customWidth="1"/>
    <col min="9" max="14" width="9.109375" style="1"/>
    <col min="15" max="15" width="2.109375" style="1" customWidth="1"/>
    <col min="16" max="16384" width="9.109375" style="1"/>
  </cols>
  <sheetData>
    <row r="2" spans="2:18" ht="15" x14ac:dyDescent="0.35">
      <c r="B2" s="129"/>
      <c r="C2" s="130"/>
      <c r="D2" s="130"/>
      <c r="E2" s="130"/>
      <c r="F2" s="130"/>
      <c r="G2" s="130"/>
      <c r="H2" s="130"/>
      <c r="I2" s="130"/>
      <c r="J2" s="130"/>
      <c r="K2" s="130"/>
      <c r="L2" s="130"/>
      <c r="M2" s="130"/>
      <c r="N2" s="130"/>
      <c r="O2" s="130"/>
      <c r="P2" s="130"/>
      <c r="Q2" s="130"/>
      <c r="R2" s="131"/>
    </row>
    <row r="3" spans="2:18" ht="15" x14ac:dyDescent="0.3">
      <c r="B3" s="120" t="s">
        <v>0</v>
      </c>
      <c r="C3" s="121"/>
      <c r="D3" s="121"/>
      <c r="E3" s="121"/>
      <c r="F3" s="121"/>
      <c r="G3" s="121"/>
      <c r="H3" s="121"/>
      <c r="I3" s="121"/>
      <c r="J3" s="121"/>
      <c r="K3" s="121"/>
      <c r="L3" s="121"/>
      <c r="M3" s="121"/>
      <c r="N3" s="121"/>
      <c r="O3" s="121"/>
      <c r="P3" s="121"/>
      <c r="Q3" s="121"/>
      <c r="R3" s="122"/>
    </row>
    <row r="4" spans="2:18" ht="15" x14ac:dyDescent="0.3">
      <c r="B4" s="123" t="s">
        <v>198</v>
      </c>
      <c r="C4" s="124"/>
      <c r="D4" s="124"/>
      <c r="E4" s="124"/>
      <c r="F4" s="124"/>
      <c r="G4" s="124"/>
      <c r="H4" s="124"/>
      <c r="I4" s="124"/>
      <c r="J4" s="124"/>
      <c r="K4" s="124"/>
      <c r="L4" s="124"/>
      <c r="M4" s="124"/>
      <c r="N4" s="124"/>
      <c r="O4" s="124"/>
      <c r="P4" s="124"/>
      <c r="Q4" s="124"/>
      <c r="R4" s="125"/>
    </row>
    <row r="5" spans="2:18" ht="12" customHeight="1" x14ac:dyDescent="0.3">
      <c r="B5" s="120" t="s">
        <v>1</v>
      </c>
      <c r="C5" s="121"/>
      <c r="D5" s="121"/>
      <c r="E5" s="121"/>
      <c r="F5" s="121"/>
      <c r="G5" s="121"/>
      <c r="H5" s="121"/>
      <c r="I5" s="121"/>
      <c r="J5" s="121"/>
      <c r="K5" s="121"/>
      <c r="L5" s="121"/>
      <c r="M5" s="121"/>
      <c r="N5" s="121"/>
      <c r="O5" s="121"/>
      <c r="P5" s="121"/>
      <c r="Q5" s="121"/>
      <c r="R5" s="122"/>
    </row>
    <row r="6" spans="2:18" ht="28.5" customHeight="1" x14ac:dyDescent="0.3">
      <c r="B6" s="123" t="s">
        <v>50</v>
      </c>
      <c r="C6" s="135"/>
      <c r="D6" s="135"/>
      <c r="E6" s="135"/>
      <c r="F6" s="135"/>
      <c r="G6" s="135"/>
      <c r="H6" s="135"/>
      <c r="I6" s="135"/>
      <c r="J6" s="135"/>
      <c r="K6" s="135"/>
      <c r="L6" s="135"/>
      <c r="M6" s="135"/>
      <c r="N6" s="135"/>
      <c r="O6" s="135"/>
      <c r="P6" s="135"/>
      <c r="Q6" s="135"/>
      <c r="R6" s="136"/>
    </row>
    <row r="7" spans="2:18" ht="15" x14ac:dyDescent="0.3">
      <c r="B7" s="120" t="s">
        <v>178</v>
      </c>
      <c r="C7" s="121"/>
      <c r="D7" s="121"/>
      <c r="E7" s="121"/>
      <c r="F7" s="121"/>
      <c r="G7" s="121"/>
      <c r="H7" s="121"/>
      <c r="I7" s="121"/>
      <c r="J7" s="121"/>
      <c r="K7" s="121"/>
      <c r="L7" s="121"/>
      <c r="M7" s="121"/>
      <c r="N7" s="121"/>
      <c r="O7" s="121"/>
      <c r="P7" s="121"/>
      <c r="Q7" s="121"/>
      <c r="R7" s="122"/>
    </row>
    <row r="8" spans="2:18" ht="15" x14ac:dyDescent="0.3">
      <c r="B8" s="123" t="s">
        <v>15</v>
      </c>
      <c r="C8" s="124"/>
      <c r="D8" s="124"/>
      <c r="E8" s="124"/>
      <c r="F8" s="124"/>
      <c r="G8" s="124"/>
      <c r="H8" s="124"/>
      <c r="I8" s="124"/>
      <c r="J8" s="124"/>
      <c r="K8" s="124"/>
      <c r="L8" s="124"/>
      <c r="M8" s="124"/>
      <c r="N8" s="124"/>
      <c r="O8" s="124"/>
      <c r="P8" s="124"/>
      <c r="Q8" s="124"/>
      <c r="R8" s="125"/>
    </row>
    <row r="9" spans="2:18" ht="15" x14ac:dyDescent="0.3">
      <c r="B9" s="126"/>
      <c r="C9" s="127"/>
      <c r="D9" s="127"/>
      <c r="E9" s="127"/>
      <c r="F9" s="127"/>
      <c r="G9" s="127"/>
      <c r="H9" s="127"/>
      <c r="I9" s="127"/>
      <c r="J9" s="127"/>
      <c r="K9" s="127"/>
      <c r="L9" s="127"/>
      <c r="M9" s="127"/>
      <c r="N9" s="127"/>
      <c r="O9" s="127"/>
      <c r="P9" s="127"/>
      <c r="Q9" s="127"/>
      <c r="R9" s="128"/>
    </row>
    <row r="11" spans="2:18" x14ac:dyDescent="0.3">
      <c r="B11" s="21" t="s">
        <v>51</v>
      </c>
      <c r="C11" s="21"/>
      <c r="D11" s="21"/>
      <c r="E11" s="21"/>
      <c r="F11" s="21"/>
      <c r="G11" s="21"/>
      <c r="H11" s="22"/>
      <c r="I11" s="22"/>
      <c r="J11" s="22"/>
      <c r="K11" s="22"/>
      <c r="L11" s="22"/>
      <c r="M11" s="22"/>
    </row>
    <row r="12" spans="2:18" x14ac:dyDescent="0.3">
      <c r="B12" s="82" t="s">
        <v>52</v>
      </c>
      <c r="C12" s="82"/>
      <c r="D12" s="82"/>
      <c r="E12" s="82"/>
      <c r="F12" s="82"/>
      <c r="G12" s="82"/>
      <c r="H12" s="22"/>
      <c r="I12" s="22"/>
      <c r="J12" s="22"/>
      <c r="K12" s="22"/>
      <c r="L12" s="22"/>
      <c r="M12" s="22"/>
    </row>
    <row r="13" spans="2:18" s="6" customFormat="1" ht="14.4" x14ac:dyDescent="0.3">
      <c r="B13" s="144" t="s">
        <v>53</v>
      </c>
      <c r="C13" s="144"/>
      <c r="D13" s="144"/>
      <c r="E13" s="144"/>
      <c r="F13" s="144"/>
      <c r="G13" s="145"/>
      <c r="H13" s="113"/>
      <c r="I13" s="144" t="s">
        <v>54</v>
      </c>
      <c r="J13" s="144"/>
      <c r="K13" s="144"/>
      <c r="L13" s="144"/>
      <c r="M13" s="144"/>
      <c r="N13" s="145"/>
    </row>
    <row r="14" spans="2:18" s="94" customFormat="1" x14ac:dyDescent="0.3">
      <c r="B14" s="114" t="s">
        <v>48</v>
      </c>
      <c r="C14" s="114" t="s">
        <v>55</v>
      </c>
      <c r="D14" s="114" t="s">
        <v>56</v>
      </c>
      <c r="E14" s="114" t="s">
        <v>57</v>
      </c>
      <c r="F14" s="114" t="s">
        <v>58</v>
      </c>
      <c r="G14" s="114" t="s">
        <v>63</v>
      </c>
      <c r="H14" s="115"/>
      <c r="I14" s="114" t="s">
        <v>48</v>
      </c>
      <c r="J14" s="114" t="s">
        <v>55</v>
      </c>
      <c r="K14" s="114" t="s">
        <v>56</v>
      </c>
      <c r="L14" s="114" t="s">
        <v>57</v>
      </c>
      <c r="M14" s="114" t="s">
        <v>58</v>
      </c>
      <c r="N14" s="114" t="s">
        <v>63</v>
      </c>
      <c r="P14" s="114" t="s">
        <v>63</v>
      </c>
    </row>
    <row r="15" spans="2:18" x14ac:dyDescent="0.3">
      <c r="B15" s="27">
        <v>2016</v>
      </c>
      <c r="C15" s="28">
        <v>14.2</v>
      </c>
      <c r="D15" s="28">
        <v>7.5</v>
      </c>
      <c r="E15" s="28">
        <v>4.9000000000000004</v>
      </c>
      <c r="F15" s="28">
        <v>3.7</v>
      </c>
      <c r="G15" s="26">
        <v>6.7</v>
      </c>
      <c r="H15" s="26"/>
      <c r="I15" s="27">
        <v>2016</v>
      </c>
      <c r="J15" s="28">
        <v>6.3</v>
      </c>
      <c r="K15" s="28">
        <v>5.5</v>
      </c>
      <c r="L15" s="31">
        <v>4</v>
      </c>
      <c r="M15" s="28">
        <v>4.7</v>
      </c>
      <c r="N15" s="26">
        <v>4.9000000000000004</v>
      </c>
      <c r="P15" s="26">
        <v>5.9</v>
      </c>
    </row>
    <row r="16" spans="2:18" x14ac:dyDescent="0.3">
      <c r="B16" s="23">
        <v>2017</v>
      </c>
      <c r="C16" s="29">
        <v>13.3</v>
      </c>
      <c r="D16" s="29">
        <v>7.7</v>
      </c>
      <c r="E16" s="30">
        <v>5</v>
      </c>
      <c r="F16" s="29">
        <v>3.5</v>
      </c>
      <c r="G16" s="29">
        <v>6.7</v>
      </c>
      <c r="H16" s="26"/>
      <c r="I16" s="23">
        <v>2017</v>
      </c>
      <c r="J16" s="29">
        <v>6.5</v>
      </c>
      <c r="K16" s="29">
        <v>5.7</v>
      </c>
      <c r="L16" s="29">
        <v>4.5999999999999996</v>
      </c>
      <c r="M16" s="29">
        <v>4.2</v>
      </c>
      <c r="N16" s="29">
        <v>5.0999999999999996</v>
      </c>
      <c r="P16" s="29">
        <v>5.9</v>
      </c>
    </row>
    <row r="17" spans="2:2" x14ac:dyDescent="0.3">
      <c r="B17" s="1" t="s">
        <v>59</v>
      </c>
    </row>
    <row r="20" spans="2:2" ht="12.75" customHeight="1" x14ac:dyDescent="0.3"/>
    <row r="21" spans="2:2" ht="12.75" customHeight="1" x14ac:dyDescent="0.3"/>
    <row r="22" spans="2:2" ht="12.75" customHeight="1" x14ac:dyDescent="0.3"/>
    <row r="23" spans="2:2" ht="12.75" customHeight="1" x14ac:dyDescent="0.3"/>
    <row r="24" spans="2:2" ht="12.75" customHeight="1" x14ac:dyDescent="0.3"/>
  </sheetData>
  <mergeCells count="10">
    <mergeCell ref="I13:N13"/>
    <mergeCell ref="B9:R9"/>
    <mergeCell ref="B2:R2"/>
    <mergeCell ref="B7:R7"/>
    <mergeCell ref="B8:R8"/>
    <mergeCell ref="B5:R5"/>
    <mergeCell ref="B6:R6"/>
    <mergeCell ref="B3:R3"/>
    <mergeCell ref="B4:R4"/>
    <mergeCell ref="B13:G13"/>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0"/>
  <sheetViews>
    <sheetView zoomScaleNormal="100" workbookViewId="0"/>
  </sheetViews>
  <sheetFormatPr defaultColWidth="9.109375" defaultRowHeight="12" x14ac:dyDescent="0.3"/>
  <cols>
    <col min="1" max="1" width="9.109375" style="1"/>
    <col min="2" max="2" width="31.33203125" style="1" customWidth="1"/>
    <col min="3" max="3" width="8.5546875" style="1" bestFit="1" customWidth="1"/>
    <col min="4" max="6" width="9.109375" style="1"/>
    <col min="7" max="7" width="1.33203125" style="1" customWidth="1"/>
    <col min="8" max="16384" width="9.109375" style="1"/>
  </cols>
  <sheetData>
    <row r="2" spans="2:17" ht="15" x14ac:dyDescent="0.35">
      <c r="B2" s="129"/>
      <c r="C2" s="130"/>
      <c r="D2" s="130"/>
      <c r="E2" s="130"/>
      <c r="F2" s="130"/>
      <c r="G2" s="130"/>
      <c r="H2" s="130"/>
      <c r="I2" s="130"/>
      <c r="J2" s="130"/>
      <c r="K2" s="130"/>
      <c r="L2" s="130"/>
      <c r="M2" s="130"/>
      <c r="N2" s="130"/>
      <c r="O2" s="130"/>
      <c r="P2" s="130"/>
      <c r="Q2" s="131"/>
    </row>
    <row r="3" spans="2:17" ht="15" x14ac:dyDescent="0.3">
      <c r="B3" s="120" t="s">
        <v>0</v>
      </c>
      <c r="C3" s="121"/>
      <c r="D3" s="121"/>
      <c r="E3" s="121"/>
      <c r="F3" s="121"/>
      <c r="G3" s="121"/>
      <c r="H3" s="121"/>
      <c r="I3" s="121"/>
      <c r="J3" s="121"/>
      <c r="K3" s="121"/>
      <c r="L3" s="121"/>
      <c r="M3" s="121"/>
      <c r="N3" s="121"/>
      <c r="O3" s="121"/>
      <c r="P3" s="121"/>
      <c r="Q3" s="122"/>
    </row>
    <row r="4" spans="2:17" ht="15" x14ac:dyDescent="0.3">
      <c r="B4" s="123" t="s">
        <v>201</v>
      </c>
      <c r="C4" s="124"/>
      <c r="D4" s="124"/>
      <c r="E4" s="124"/>
      <c r="F4" s="124"/>
      <c r="G4" s="124"/>
      <c r="H4" s="124"/>
      <c r="I4" s="124"/>
      <c r="J4" s="124"/>
      <c r="K4" s="124"/>
      <c r="L4" s="124"/>
      <c r="M4" s="124"/>
      <c r="N4" s="124"/>
      <c r="O4" s="124"/>
      <c r="P4" s="124"/>
      <c r="Q4" s="125"/>
    </row>
    <row r="5" spans="2:17" ht="17.25" customHeight="1" x14ac:dyDescent="0.3">
      <c r="B5" s="120" t="s">
        <v>1</v>
      </c>
      <c r="C5" s="121"/>
      <c r="D5" s="121"/>
      <c r="E5" s="121"/>
      <c r="F5" s="121"/>
      <c r="G5" s="121"/>
      <c r="H5" s="121"/>
      <c r="I5" s="121"/>
      <c r="J5" s="121"/>
      <c r="K5" s="121"/>
      <c r="L5" s="121"/>
      <c r="M5" s="121"/>
      <c r="N5" s="121"/>
      <c r="O5" s="121"/>
      <c r="P5" s="121"/>
      <c r="Q5" s="122"/>
    </row>
    <row r="6" spans="2:17" ht="13.5" customHeight="1" x14ac:dyDescent="0.3">
      <c r="B6" s="123" t="s">
        <v>157</v>
      </c>
      <c r="C6" s="135"/>
      <c r="D6" s="135"/>
      <c r="E6" s="135"/>
      <c r="F6" s="135"/>
      <c r="G6" s="135"/>
      <c r="H6" s="135"/>
      <c r="I6" s="135"/>
      <c r="J6" s="135"/>
      <c r="K6" s="135"/>
      <c r="L6" s="135"/>
      <c r="M6" s="135"/>
      <c r="N6" s="135"/>
      <c r="O6" s="135"/>
      <c r="P6" s="135"/>
      <c r="Q6" s="136"/>
    </row>
    <row r="7" spans="2:17" ht="17.25" customHeight="1" x14ac:dyDescent="0.3">
      <c r="B7" s="120" t="s">
        <v>172</v>
      </c>
      <c r="C7" s="121"/>
      <c r="D7" s="121"/>
      <c r="E7" s="121"/>
      <c r="F7" s="121"/>
      <c r="G7" s="121"/>
      <c r="H7" s="121"/>
      <c r="I7" s="121"/>
      <c r="J7" s="121"/>
      <c r="K7" s="121"/>
      <c r="L7" s="121"/>
      <c r="M7" s="121"/>
      <c r="N7" s="121"/>
      <c r="O7" s="121"/>
      <c r="P7" s="121"/>
      <c r="Q7" s="122"/>
    </row>
    <row r="8" spans="2:17" ht="16.5" customHeight="1" x14ac:dyDescent="0.3">
      <c r="B8" s="123" t="s">
        <v>16</v>
      </c>
      <c r="C8" s="124"/>
      <c r="D8" s="124"/>
      <c r="E8" s="124"/>
      <c r="F8" s="124"/>
      <c r="G8" s="124"/>
      <c r="H8" s="124"/>
      <c r="I8" s="124"/>
      <c r="J8" s="124"/>
      <c r="K8" s="124"/>
      <c r="L8" s="124"/>
      <c r="M8" s="124"/>
      <c r="N8" s="124"/>
      <c r="O8" s="124"/>
      <c r="P8" s="124"/>
      <c r="Q8" s="125"/>
    </row>
    <row r="9" spans="2:17" ht="9" customHeight="1" x14ac:dyDescent="0.3">
      <c r="B9" s="126"/>
      <c r="C9" s="127"/>
      <c r="D9" s="127"/>
      <c r="E9" s="127"/>
      <c r="F9" s="127"/>
      <c r="G9" s="127"/>
      <c r="H9" s="127"/>
      <c r="I9" s="127"/>
      <c r="J9" s="127"/>
      <c r="K9" s="127"/>
      <c r="L9" s="127"/>
      <c r="M9" s="127"/>
      <c r="N9" s="127"/>
      <c r="O9" s="127"/>
      <c r="P9" s="127"/>
      <c r="Q9" s="128"/>
    </row>
    <row r="11" spans="2:17" x14ac:dyDescent="0.3">
      <c r="B11" s="21" t="s">
        <v>156</v>
      </c>
    </row>
    <row r="12" spans="2:17" x14ac:dyDescent="0.3">
      <c r="C12" s="1" t="s">
        <v>162</v>
      </c>
      <c r="D12" s="21"/>
      <c r="E12" s="21"/>
      <c r="F12" s="21"/>
      <c r="G12" s="22"/>
      <c r="H12" s="22"/>
      <c r="I12" s="22"/>
      <c r="J12" s="22"/>
      <c r="K12" s="22"/>
      <c r="L12" s="22"/>
    </row>
    <row r="13" spans="2:17" x14ac:dyDescent="0.3">
      <c r="B13" s="78"/>
      <c r="C13" s="79" t="s">
        <v>159</v>
      </c>
      <c r="D13" s="22"/>
    </row>
    <row r="14" spans="2:17" x14ac:dyDescent="0.3">
      <c r="B14" s="77" t="s">
        <v>158</v>
      </c>
      <c r="C14" s="14">
        <v>2.8</v>
      </c>
    </row>
    <row r="15" spans="2:17" x14ac:dyDescent="0.3">
      <c r="B15" s="16" t="s">
        <v>53</v>
      </c>
      <c r="C15" s="16">
        <v>1.9</v>
      </c>
    </row>
    <row r="16" spans="2:17" x14ac:dyDescent="0.3">
      <c r="B16" s="17" t="s">
        <v>54</v>
      </c>
      <c r="C16" s="17">
        <v>3.7</v>
      </c>
    </row>
    <row r="17" spans="2:3" x14ac:dyDescent="0.3">
      <c r="B17" s="77" t="s">
        <v>199</v>
      </c>
      <c r="C17" s="14">
        <v>4</v>
      </c>
    </row>
    <row r="18" spans="2:3" ht="12.75" customHeight="1" x14ac:dyDescent="0.3">
      <c r="B18" s="16" t="s">
        <v>200</v>
      </c>
      <c r="C18" s="16">
        <v>3.1</v>
      </c>
    </row>
    <row r="19" spans="2:3" ht="12.75" customHeight="1" x14ac:dyDescent="0.3">
      <c r="B19" s="17" t="s">
        <v>160</v>
      </c>
      <c r="C19" s="17">
        <v>5.0999999999999996</v>
      </c>
    </row>
    <row r="20" spans="2:3" x14ac:dyDescent="0.3">
      <c r="B20" s="1" t="s">
        <v>82</v>
      </c>
    </row>
  </sheetData>
  <mergeCells count="8">
    <mergeCell ref="B9:Q9"/>
    <mergeCell ref="B2:Q2"/>
    <mergeCell ref="B7:Q7"/>
    <mergeCell ref="B8:Q8"/>
    <mergeCell ref="B5:Q5"/>
    <mergeCell ref="B6:Q6"/>
    <mergeCell ref="B3:Q3"/>
    <mergeCell ref="B4:Q4"/>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4"/>
  <sheetViews>
    <sheetView zoomScaleNormal="100" workbookViewId="0"/>
  </sheetViews>
  <sheetFormatPr defaultColWidth="9.109375" defaultRowHeight="12" x14ac:dyDescent="0.3"/>
  <cols>
    <col min="1" max="16384" width="9.109375" style="1"/>
  </cols>
  <sheetData>
    <row r="2" spans="2:17" ht="15" x14ac:dyDescent="0.35">
      <c r="B2" s="129"/>
      <c r="C2" s="130"/>
      <c r="D2" s="130"/>
      <c r="E2" s="130"/>
      <c r="F2" s="130"/>
      <c r="G2" s="130"/>
      <c r="H2" s="130"/>
      <c r="I2" s="130"/>
      <c r="J2" s="130"/>
      <c r="K2" s="130"/>
      <c r="L2" s="130"/>
      <c r="M2" s="130"/>
      <c r="N2" s="130"/>
      <c r="O2" s="130"/>
      <c r="P2" s="130"/>
      <c r="Q2" s="131"/>
    </row>
    <row r="3" spans="2:17" ht="15" x14ac:dyDescent="0.3">
      <c r="B3" s="120" t="s">
        <v>0</v>
      </c>
      <c r="C3" s="121"/>
      <c r="D3" s="121"/>
      <c r="E3" s="121"/>
      <c r="F3" s="121"/>
      <c r="G3" s="121"/>
      <c r="H3" s="121"/>
      <c r="I3" s="121"/>
      <c r="J3" s="121"/>
      <c r="K3" s="121"/>
      <c r="L3" s="121"/>
      <c r="M3" s="121"/>
      <c r="N3" s="121"/>
      <c r="O3" s="121"/>
      <c r="P3" s="121"/>
      <c r="Q3" s="122"/>
    </row>
    <row r="4" spans="2:17" ht="15" x14ac:dyDescent="0.3">
      <c r="B4" s="123" t="s">
        <v>17</v>
      </c>
      <c r="C4" s="124"/>
      <c r="D4" s="124"/>
      <c r="E4" s="124"/>
      <c r="F4" s="124"/>
      <c r="G4" s="124"/>
      <c r="H4" s="124"/>
      <c r="I4" s="124"/>
      <c r="J4" s="124"/>
      <c r="K4" s="124"/>
      <c r="L4" s="124"/>
      <c r="M4" s="124"/>
      <c r="N4" s="124"/>
      <c r="O4" s="124"/>
      <c r="P4" s="124"/>
      <c r="Q4" s="125"/>
    </row>
    <row r="5" spans="2:17" ht="15" x14ac:dyDescent="0.3">
      <c r="B5" s="120" t="s">
        <v>1</v>
      </c>
      <c r="C5" s="121"/>
      <c r="D5" s="121"/>
      <c r="E5" s="121"/>
      <c r="F5" s="121"/>
      <c r="G5" s="121"/>
      <c r="H5" s="121"/>
      <c r="I5" s="121"/>
      <c r="J5" s="121"/>
      <c r="K5" s="121"/>
      <c r="L5" s="121"/>
      <c r="M5" s="121"/>
      <c r="N5" s="121"/>
      <c r="O5" s="121"/>
      <c r="P5" s="121"/>
      <c r="Q5" s="122"/>
    </row>
    <row r="6" spans="2:17" ht="15" x14ac:dyDescent="0.3">
      <c r="B6" s="123" t="s">
        <v>173</v>
      </c>
      <c r="C6" s="135"/>
      <c r="D6" s="135"/>
      <c r="E6" s="135"/>
      <c r="F6" s="135"/>
      <c r="G6" s="135"/>
      <c r="H6" s="135"/>
      <c r="I6" s="135"/>
      <c r="J6" s="135"/>
      <c r="K6" s="135"/>
      <c r="L6" s="135"/>
      <c r="M6" s="135"/>
      <c r="N6" s="135"/>
      <c r="O6" s="135"/>
      <c r="P6" s="135"/>
      <c r="Q6" s="136"/>
    </row>
    <row r="7" spans="2:17" ht="15" x14ac:dyDescent="0.3">
      <c r="B7" s="126"/>
      <c r="C7" s="127"/>
      <c r="D7" s="127"/>
      <c r="E7" s="127"/>
      <c r="F7" s="127"/>
      <c r="G7" s="127"/>
      <c r="H7" s="127"/>
      <c r="I7" s="127"/>
      <c r="J7" s="127"/>
      <c r="K7" s="127"/>
      <c r="L7" s="127"/>
      <c r="M7" s="127"/>
      <c r="N7" s="127"/>
      <c r="O7" s="127"/>
      <c r="P7" s="127"/>
      <c r="Q7" s="128"/>
    </row>
    <row r="9" spans="2:17" x14ac:dyDescent="0.3">
      <c r="B9" s="68" t="s">
        <v>136</v>
      </c>
      <c r="C9" s="68"/>
      <c r="D9" s="68"/>
      <c r="E9" s="68"/>
      <c r="F9" s="68"/>
    </row>
    <row r="10" spans="2:17" x14ac:dyDescent="0.3">
      <c r="B10" s="142" t="s">
        <v>87</v>
      </c>
      <c r="C10" s="142"/>
      <c r="D10" s="142"/>
      <c r="E10" s="142"/>
      <c r="F10" s="142"/>
    </row>
    <row r="11" spans="2:17" x14ac:dyDescent="0.3">
      <c r="B11" s="144" t="s">
        <v>90</v>
      </c>
      <c r="C11" s="144"/>
      <c r="D11" s="144"/>
      <c r="E11" s="144"/>
      <c r="F11" s="144"/>
    </row>
    <row r="12" spans="2:17" x14ac:dyDescent="0.3">
      <c r="B12" s="112" t="s">
        <v>48</v>
      </c>
      <c r="C12" s="112" t="s">
        <v>137</v>
      </c>
      <c r="D12" s="112" t="s">
        <v>138</v>
      </c>
      <c r="E12" s="112" t="s">
        <v>139</v>
      </c>
      <c r="F12" s="112" t="s">
        <v>140</v>
      </c>
    </row>
    <row r="13" spans="2:17" x14ac:dyDescent="0.3">
      <c r="B13" s="63">
        <v>2010</v>
      </c>
      <c r="C13" s="69">
        <v>94</v>
      </c>
      <c r="D13" s="69">
        <v>94</v>
      </c>
      <c r="E13" s="69">
        <v>92</v>
      </c>
      <c r="F13" s="69">
        <v>93</v>
      </c>
    </row>
    <row r="14" spans="2:17" x14ac:dyDescent="0.3">
      <c r="B14" s="140" t="s">
        <v>95</v>
      </c>
      <c r="C14" s="140"/>
      <c r="D14" s="140"/>
      <c r="E14" s="140"/>
      <c r="F14" s="70"/>
    </row>
    <row r="15" spans="2:17" x14ac:dyDescent="0.3">
      <c r="B15" s="22"/>
      <c r="C15" s="22"/>
      <c r="D15" s="22"/>
      <c r="E15" s="22"/>
      <c r="F15" s="22"/>
    </row>
    <row r="16" spans="2:17" x14ac:dyDescent="0.3">
      <c r="B16" s="68" t="s">
        <v>141</v>
      </c>
      <c r="C16" s="68"/>
      <c r="D16" s="68"/>
      <c r="E16" s="68"/>
      <c r="F16" s="68"/>
    </row>
    <row r="17" spans="2:6" x14ac:dyDescent="0.3">
      <c r="B17" s="142" t="s">
        <v>87</v>
      </c>
      <c r="C17" s="142"/>
      <c r="D17" s="142"/>
      <c r="E17" s="142"/>
      <c r="F17" s="142"/>
    </row>
    <row r="18" spans="2:6" ht="14.4" x14ac:dyDescent="0.3">
      <c r="B18" s="112"/>
      <c r="C18" s="144" t="s">
        <v>142</v>
      </c>
      <c r="D18" s="145"/>
      <c r="E18" s="22"/>
      <c r="F18" s="22"/>
    </row>
    <row r="19" spans="2:6" x14ac:dyDescent="0.3">
      <c r="B19" s="112" t="s">
        <v>48</v>
      </c>
      <c r="C19" s="112" t="s">
        <v>53</v>
      </c>
      <c r="D19" s="112" t="s">
        <v>54</v>
      </c>
      <c r="E19" s="22"/>
      <c r="F19" s="22"/>
    </row>
    <row r="20" spans="2:6" ht="14.4" x14ac:dyDescent="0.3">
      <c r="B20" s="63">
        <v>2010</v>
      </c>
      <c r="C20" s="69">
        <v>92</v>
      </c>
      <c r="D20" s="69">
        <v>92</v>
      </c>
      <c r="E20" s="71"/>
      <c r="F20" s="71"/>
    </row>
    <row r="21" spans="2:6" ht="14.4" x14ac:dyDescent="0.3">
      <c r="B21" s="140" t="s">
        <v>95</v>
      </c>
      <c r="C21" s="140"/>
      <c r="D21" s="140"/>
      <c r="E21" s="140"/>
      <c r="F21" s="71"/>
    </row>
    <row r="22" spans="2:6" ht="14.4" x14ac:dyDescent="0.3">
      <c r="B22" s="71"/>
      <c r="C22" s="71"/>
      <c r="D22" s="71"/>
      <c r="E22" s="71"/>
      <c r="F22" s="71"/>
    </row>
    <row r="23" spans="2:6" ht="14.4" x14ac:dyDescent="0.3">
      <c r="B23" s="22" t="s">
        <v>134</v>
      </c>
      <c r="C23" s="71"/>
      <c r="D23" s="71"/>
      <c r="E23" s="71"/>
      <c r="F23" s="71"/>
    </row>
    <row r="24" spans="2:6" ht="14.4" x14ac:dyDescent="0.3">
      <c r="B24" s="22" t="s">
        <v>143</v>
      </c>
      <c r="C24" s="71"/>
      <c r="D24" s="71"/>
      <c r="E24" s="71"/>
      <c r="F24" s="71"/>
    </row>
  </sheetData>
  <mergeCells count="12">
    <mergeCell ref="B21:E21"/>
    <mergeCell ref="B10:F10"/>
    <mergeCell ref="B11:F11"/>
    <mergeCell ref="B14:E14"/>
    <mergeCell ref="B17:F17"/>
    <mergeCell ref="C18:D18"/>
    <mergeCell ref="B7:Q7"/>
    <mergeCell ref="B2:Q2"/>
    <mergeCell ref="B4:Q4"/>
    <mergeCell ref="B5:Q5"/>
    <mergeCell ref="B6:Q6"/>
    <mergeCell ref="B3:Q3"/>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4"/>
  <sheetViews>
    <sheetView zoomScaleNormal="100" workbookViewId="0"/>
  </sheetViews>
  <sheetFormatPr defaultColWidth="9.109375" defaultRowHeight="12" x14ac:dyDescent="0.3"/>
  <cols>
    <col min="1" max="16384" width="9.109375" style="1"/>
  </cols>
  <sheetData>
    <row r="2" spans="2:17" ht="15" x14ac:dyDescent="0.35">
      <c r="B2" s="129"/>
      <c r="C2" s="130"/>
      <c r="D2" s="130"/>
      <c r="E2" s="130"/>
      <c r="F2" s="130"/>
      <c r="G2" s="130"/>
      <c r="H2" s="130"/>
      <c r="I2" s="130"/>
      <c r="J2" s="130"/>
      <c r="K2" s="130"/>
      <c r="L2" s="130"/>
      <c r="M2" s="130"/>
      <c r="N2" s="130"/>
      <c r="O2" s="130"/>
      <c r="P2" s="130"/>
      <c r="Q2" s="131"/>
    </row>
    <row r="3" spans="2:17" ht="15" x14ac:dyDescent="0.3">
      <c r="B3" s="120" t="s">
        <v>0</v>
      </c>
      <c r="C3" s="121"/>
      <c r="D3" s="121"/>
      <c r="E3" s="121"/>
      <c r="F3" s="121"/>
      <c r="G3" s="121"/>
      <c r="H3" s="121"/>
      <c r="I3" s="121"/>
      <c r="J3" s="121"/>
      <c r="K3" s="121"/>
      <c r="L3" s="121"/>
      <c r="M3" s="121"/>
      <c r="N3" s="121"/>
      <c r="O3" s="121"/>
      <c r="P3" s="121"/>
      <c r="Q3" s="122"/>
    </row>
    <row r="4" spans="2:17" ht="32.25" customHeight="1" x14ac:dyDescent="0.3">
      <c r="B4" s="123" t="s">
        <v>202</v>
      </c>
      <c r="C4" s="124"/>
      <c r="D4" s="124"/>
      <c r="E4" s="124"/>
      <c r="F4" s="124"/>
      <c r="G4" s="124"/>
      <c r="H4" s="124"/>
      <c r="I4" s="124"/>
      <c r="J4" s="124"/>
      <c r="K4" s="124"/>
      <c r="L4" s="124"/>
      <c r="M4" s="124"/>
      <c r="N4" s="124"/>
      <c r="O4" s="124"/>
      <c r="P4" s="124"/>
      <c r="Q4" s="125"/>
    </row>
    <row r="5" spans="2:17" ht="15" x14ac:dyDescent="0.3">
      <c r="B5" s="120" t="s">
        <v>1</v>
      </c>
      <c r="C5" s="121"/>
      <c r="D5" s="121"/>
      <c r="E5" s="121"/>
      <c r="F5" s="121"/>
      <c r="G5" s="121"/>
      <c r="H5" s="121"/>
      <c r="I5" s="121"/>
      <c r="J5" s="121"/>
      <c r="K5" s="121"/>
      <c r="L5" s="121"/>
      <c r="M5" s="121"/>
      <c r="N5" s="121"/>
      <c r="O5" s="121"/>
      <c r="P5" s="121"/>
      <c r="Q5" s="122"/>
    </row>
    <row r="6" spans="2:17" ht="15" x14ac:dyDescent="0.3">
      <c r="B6" s="123" t="s">
        <v>173</v>
      </c>
      <c r="C6" s="135"/>
      <c r="D6" s="135"/>
      <c r="E6" s="135"/>
      <c r="F6" s="135"/>
      <c r="G6" s="135"/>
      <c r="H6" s="135"/>
      <c r="I6" s="135"/>
      <c r="J6" s="135"/>
      <c r="K6" s="135"/>
      <c r="L6" s="135"/>
      <c r="M6" s="135"/>
      <c r="N6" s="135"/>
      <c r="O6" s="135"/>
      <c r="P6" s="135"/>
      <c r="Q6" s="136"/>
    </row>
    <row r="7" spans="2:17" ht="15" x14ac:dyDescent="0.3">
      <c r="B7" s="126"/>
      <c r="C7" s="127"/>
      <c r="D7" s="127"/>
      <c r="E7" s="127"/>
      <c r="F7" s="127"/>
      <c r="G7" s="127"/>
      <c r="H7" s="127"/>
      <c r="I7" s="127"/>
      <c r="J7" s="127"/>
      <c r="K7" s="127"/>
      <c r="L7" s="127"/>
      <c r="M7" s="127"/>
      <c r="N7" s="127"/>
      <c r="O7" s="127"/>
      <c r="P7" s="127"/>
      <c r="Q7" s="128"/>
    </row>
    <row r="9" spans="2:17" ht="12.75" customHeight="1" x14ac:dyDescent="0.3">
      <c r="B9" s="6" t="s">
        <v>161</v>
      </c>
    </row>
    <row r="10" spans="2:17" s="6" customFormat="1" x14ac:dyDescent="0.3">
      <c r="B10" s="6" t="s">
        <v>162</v>
      </c>
    </row>
    <row r="11" spans="2:17" s="6" customFormat="1" x14ac:dyDescent="0.3">
      <c r="C11" s="116" t="s">
        <v>163</v>
      </c>
      <c r="D11" s="116" t="s">
        <v>164</v>
      </c>
      <c r="E11" s="116" t="s">
        <v>165</v>
      </c>
      <c r="F11" s="116" t="s">
        <v>166</v>
      </c>
      <c r="G11" s="116" t="s">
        <v>159</v>
      </c>
    </row>
    <row r="12" spans="2:17" x14ac:dyDescent="0.3">
      <c r="B12" s="15" t="s">
        <v>94</v>
      </c>
      <c r="C12" s="15">
        <v>14.2</v>
      </c>
      <c r="D12" s="15">
        <v>12.2</v>
      </c>
      <c r="E12" s="15">
        <v>10.7</v>
      </c>
      <c r="F12" s="83" t="s">
        <v>167</v>
      </c>
      <c r="G12" s="15">
        <v>15.3</v>
      </c>
    </row>
    <row r="13" spans="2:17" x14ac:dyDescent="0.3">
      <c r="B13" s="16" t="s">
        <v>53</v>
      </c>
      <c r="C13" s="16">
        <v>22.7</v>
      </c>
      <c r="D13" s="16">
        <v>19.399999999999999</v>
      </c>
      <c r="E13" s="16">
        <v>17.100000000000001</v>
      </c>
      <c r="F13" s="81" t="s">
        <v>167</v>
      </c>
      <c r="G13" s="16">
        <v>24.2</v>
      </c>
    </row>
    <row r="14" spans="2:17" x14ac:dyDescent="0.3">
      <c r="B14" s="16" t="s">
        <v>54</v>
      </c>
      <c r="C14" s="16">
        <v>5.6</v>
      </c>
      <c r="D14" s="16">
        <v>5</v>
      </c>
      <c r="E14" s="16">
        <v>4.3</v>
      </c>
      <c r="F14" s="81" t="s">
        <v>167</v>
      </c>
      <c r="G14" s="16">
        <v>6.4</v>
      </c>
    </row>
    <row r="15" spans="2:17" x14ac:dyDescent="0.3">
      <c r="B15" s="16" t="s">
        <v>147</v>
      </c>
      <c r="C15" s="16">
        <v>12</v>
      </c>
      <c r="D15" s="16">
        <v>13.7</v>
      </c>
      <c r="E15" s="16">
        <v>9.6999999999999993</v>
      </c>
      <c r="F15" s="81" t="s">
        <v>167</v>
      </c>
      <c r="G15" s="16">
        <v>17.7</v>
      </c>
    </row>
    <row r="16" spans="2:17" x14ac:dyDescent="0.3">
      <c r="B16" s="16" t="s">
        <v>148</v>
      </c>
      <c r="C16" s="16">
        <v>13.2</v>
      </c>
      <c r="D16" s="16">
        <v>12.9</v>
      </c>
      <c r="E16" s="16">
        <v>11.9</v>
      </c>
      <c r="F16" s="81" t="s">
        <v>167</v>
      </c>
      <c r="G16" s="16">
        <v>19.3</v>
      </c>
    </row>
    <row r="17" spans="2:7" x14ac:dyDescent="0.3">
      <c r="B17" s="16" t="s">
        <v>149</v>
      </c>
      <c r="C17" s="16">
        <v>10.6</v>
      </c>
      <c r="D17" s="16">
        <v>9.9</v>
      </c>
      <c r="E17" s="16">
        <v>9.9</v>
      </c>
      <c r="F17" s="81" t="s">
        <v>167</v>
      </c>
      <c r="G17" s="16">
        <v>13.8</v>
      </c>
    </row>
    <row r="18" spans="2:7" x14ac:dyDescent="0.3">
      <c r="B18" s="16" t="s">
        <v>150</v>
      </c>
      <c r="C18" s="16">
        <v>10.8</v>
      </c>
      <c r="D18" s="16">
        <v>9.6999999999999993</v>
      </c>
      <c r="E18" s="16">
        <v>7.8</v>
      </c>
      <c r="F18" s="81" t="s">
        <v>167</v>
      </c>
      <c r="G18" s="16">
        <v>14.2</v>
      </c>
    </row>
    <row r="19" spans="2:7" x14ac:dyDescent="0.3">
      <c r="B19" s="16" t="s">
        <v>151</v>
      </c>
      <c r="C19" s="16">
        <v>12.2</v>
      </c>
      <c r="D19" s="16">
        <v>9.1</v>
      </c>
      <c r="E19" s="16">
        <v>7.6</v>
      </c>
      <c r="F19" s="81" t="s">
        <v>167</v>
      </c>
      <c r="G19" s="16">
        <v>12.5</v>
      </c>
    </row>
    <row r="20" spans="2:7" x14ac:dyDescent="0.3">
      <c r="B20" s="16" t="s">
        <v>152</v>
      </c>
      <c r="C20" s="16">
        <v>15.4</v>
      </c>
      <c r="D20" s="16">
        <v>11.4</v>
      </c>
      <c r="E20" s="16">
        <v>10.4</v>
      </c>
      <c r="F20" s="81" t="s">
        <v>167</v>
      </c>
      <c r="G20" s="16">
        <v>12</v>
      </c>
    </row>
    <row r="21" spans="2:7" x14ac:dyDescent="0.3">
      <c r="B21" s="16" t="s">
        <v>153</v>
      </c>
      <c r="C21" s="16">
        <v>16.399999999999999</v>
      </c>
      <c r="D21" s="16">
        <v>11.6</v>
      </c>
      <c r="E21" s="16">
        <v>11.7</v>
      </c>
      <c r="F21" s="81" t="s">
        <v>167</v>
      </c>
      <c r="G21" s="16">
        <v>15.7</v>
      </c>
    </row>
    <row r="22" spans="2:7" x14ac:dyDescent="0.3">
      <c r="B22" s="16" t="s">
        <v>154</v>
      </c>
      <c r="C22" s="16">
        <v>22.8</v>
      </c>
      <c r="D22" s="16">
        <v>17.7</v>
      </c>
      <c r="E22" s="16">
        <v>14.2</v>
      </c>
      <c r="F22" s="81" t="s">
        <v>167</v>
      </c>
      <c r="G22" s="16">
        <v>16</v>
      </c>
    </row>
    <row r="23" spans="2:7" x14ac:dyDescent="0.3">
      <c r="B23" s="17" t="s">
        <v>155</v>
      </c>
      <c r="C23" s="17">
        <v>27.4</v>
      </c>
      <c r="D23" s="17">
        <v>24.2</v>
      </c>
      <c r="E23" s="17">
        <v>21.7</v>
      </c>
      <c r="F23" s="84" t="s">
        <v>167</v>
      </c>
      <c r="G23" s="17">
        <v>18.8</v>
      </c>
    </row>
    <row r="24" spans="2:7" x14ac:dyDescent="0.3">
      <c r="B24" s="1" t="s">
        <v>82</v>
      </c>
    </row>
  </sheetData>
  <mergeCells count="6">
    <mergeCell ref="B7:Q7"/>
    <mergeCell ref="B2:Q2"/>
    <mergeCell ref="B5:Q5"/>
    <mergeCell ref="B6:Q6"/>
    <mergeCell ref="B3:Q3"/>
    <mergeCell ref="B4:Q4"/>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0"/>
  <sheetViews>
    <sheetView zoomScaleNormal="100" workbookViewId="0"/>
  </sheetViews>
  <sheetFormatPr defaultColWidth="9.109375" defaultRowHeight="12" x14ac:dyDescent="0.3"/>
  <cols>
    <col min="1" max="16384" width="9.109375" style="1"/>
  </cols>
  <sheetData>
    <row r="2" spans="2:17" ht="15" x14ac:dyDescent="0.35">
      <c r="B2" s="129"/>
      <c r="C2" s="130"/>
      <c r="D2" s="130"/>
      <c r="E2" s="130"/>
      <c r="F2" s="130"/>
      <c r="G2" s="130"/>
      <c r="H2" s="130"/>
      <c r="I2" s="130"/>
      <c r="J2" s="130"/>
      <c r="K2" s="130"/>
      <c r="L2" s="130"/>
      <c r="M2" s="130"/>
      <c r="N2" s="130"/>
      <c r="O2" s="130"/>
      <c r="P2" s="130"/>
      <c r="Q2" s="131"/>
    </row>
    <row r="3" spans="2:17" ht="15" x14ac:dyDescent="0.3">
      <c r="B3" s="120" t="s">
        <v>0</v>
      </c>
      <c r="C3" s="121"/>
      <c r="D3" s="121"/>
      <c r="E3" s="121"/>
      <c r="F3" s="121"/>
      <c r="G3" s="121"/>
      <c r="H3" s="121"/>
      <c r="I3" s="121"/>
      <c r="J3" s="121"/>
      <c r="K3" s="121"/>
      <c r="L3" s="121"/>
      <c r="M3" s="121"/>
      <c r="N3" s="121"/>
      <c r="O3" s="121"/>
      <c r="P3" s="121"/>
      <c r="Q3" s="122"/>
    </row>
    <row r="4" spans="2:17" ht="15" x14ac:dyDescent="0.3">
      <c r="B4" s="123" t="s">
        <v>210</v>
      </c>
      <c r="C4" s="124"/>
      <c r="D4" s="124"/>
      <c r="E4" s="124"/>
      <c r="F4" s="124"/>
      <c r="G4" s="124"/>
      <c r="H4" s="124"/>
      <c r="I4" s="124"/>
      <c r="J4" s="124"/>
      <c r="K4" s="124"/>
      <c r="L4" s="124"/>
      <c r="M4" s="124"/>
      <c r="N4" s="124"/>
      <c r="O4" s="124"/>
      <c r="P4" s="124"/>
      <c r="Q4" s="125"/>
    </row>
    <row r="5" spans="2:17" ht="15" x14ac:dyDescent="0.3">
      <c r="B5" s="120" t="s">
        <v>1</v>
      </c>
      <c r="C5" s="121"/>
      <c r="D5" s="121"/>
      <c r="E5" s="121"/>
      <c r="F5" s="121"/>
      <c r="G5" s="121"/>
      <c r="H5" s="121"/>
      <c r="I5" s="121"/>
      <c r="J5" s="121"/>
      <c r="K5" s="121"/>
      <c r="L5" s="121"/>
      <c r="M5" s="121"/>
      <c r="N5" s="121"/>
      <c r="O5" s="121"/>
      <c r="P5" s="121"/>
      <c r="Q5" s="122"/>
    </row>
    <row r="6" spans="2:17" ht="15" x14ac:dyDescent="0.3">
      <c r="B6" s="123" t="s">
        <v>209</v>
      </c>
      <c r="C6" s="135"/>
      <c r="D6" s="135"/>
      <c r="E6" s="135"/>
      <c r="F6" s="135"/>
      <c r="G6" s="135"/>
      <c r="H6" s="135"/>
      <c r="I6" s="135"/>
      <c r="J6" s="135"/>
      <c r="K6" s="135"/>
      <c r="L6" s="135"/>
      <c r="M6" s="135"/>
      <c r="N6" s="135"/>
      <c r="O6" s="135"/>
      <c r="P6" s="135"/>
      <c r="Q6" s="136"/>
    </row>
    <row r="7" spans="2:17" ht="15" x14ac:dyDescent="0.3">
      <c r="B7" s="126"/>
      <c r="C7" s="127"/>
      <c r="D7" s="127"/>
      <c r="E7" s="127"/>
      <c r="F7" s="127"/>
      <c r="G7" s="127"/>
      <c r="H7" s="127"/>
      <c r="I7" s="127"/>
      <c r="J7" s="127"/>
      <c r="K7" s="127"/>
      <c r="L7" s="127"/>
      <c r="M7" s="127"/>
      <c r="N7" s="127"/>
      <c r="O7" s="127"/>
      <c r="P7" s="127"/>
      <c r="Q7" s="128"/>
    </row>
    <row r="10" spans="2:17" ht="15" x14ac:dyDescent="0.35">
      <c r="B10" s="119" t="s">
        <v>204</v>
      </c>
    </row>
  </sheetData>
  <mergeCells count="6">
    <mergeCell ref="B7:Q7"/>
    <mergeCell ref="B2:Q2"/>
    <mergeCell ref="B5:Q5"/>
    <mergeCell ref="B6:Q6"/>
    <mergeCell ref="B3:Q3"/>
    <mergeCell ref="B4:Q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38"/>
  <sheetViews>
    <sheetView zoomScaleNormal="100" workbookViewId="0"/>
  </sheetViews>
  <sheetFormatPr defaultColWidth="9.109375" defaultRowHeight="12" x14ac:dyDescent="0.3"/>
  <cols>
    <col min="1" max="1" width="9.109375" style="1"/>
    <col min="2" max="2" width="26.33203125" style="1" customWidth="1"/>
    <col min="3" max="3" width="6.5546875" style="1" bestFit="1" customWidth="1"/>
    <col min="4" max="4" width="8.44140625" style="1" customWidth="1"/>
    <col min="5" max="6" width="6.5546875" style="1" bestFit="1" customWidth="1"/>
    <col min="7" max="7" width="8.33203125" style="1" bestFit="1" customWidth="1"/>
    <col min="8" max="8" width="7" style="1" customWidth="1"/>
    <col min="9" max="9" width="6.5546875" style="1" bestFit="1" customWidth="1"/>
    <col min="10" max="10" width="8.109375" style="1" bestFit="1" customWidth="1"/>
    <col min="11" max="11" width="6.5546875" style="1" bestFit="1" customWidth="1"/>
    <col min="12" max="12" width="8.109375" style="1" bestFit="1" customWidth="1"/>
    <col min="13" max="13" width="6.5546875" style="1" bestFit="1" customWidth="1"/>
    <col min="14" max="14" width="8.109375" style="1" bestFit="1" customWidth="1"/>
    <col min="15" max="15" width="6.5546875" style="1" bestFit="1" customWidth="1"/>
    <col min="16" max="16" width="8.109375" style="1" bestFit="1" customWidth="1"/>
    <col min="17" max="17" width="6.5546875" style="1" bestFit="1" customWidth="1"/>
    <col min="18" max="18" width="8.109375" style="1" bestFit="1" customWidth="1"/>
    <col min="19" max="19" width="6.5546875" style="1" bestFit="1" customWidth="1"/>
    <col min="20" max="20" width="8.109375" style="1" bestFit="1" customWidth="1"/>
    <col min="21" max="21" width="6.5546875" style="1" bestFit="1" customWidth="1"/>
    <col min="22" max="22" width="8.109375" style="1" bestFit="1" customWidth="1"/>
    <col min="23" max="23" width="6.5546875" style="1" bestFit="1" customWidth="1"/>
    <col min="24" max="24" width="8.109375" style="1" bestFit="1" customWidth="1"/>
    <col min="25" max="25" width="6.5546875" style="1" bestFit="1" customWidth="1"/>
    <col min="26" max="26" width="8.109375" style="1" bestFit="1" customWidth="1"/>
    <col min="27" max="27" width="6.5546875" style="1" bestFit="1" customWidth="1"/>
    <col min="28" max="28" width="9.109375" style="1"/>
    <col min="29" max="29" width="7.33203125" style="1" bestFit="1" customWidth="1"/>
    <col min="30" max="30" width="8.109375" style="1" bestFit="1" customWidth="1"/>
    <col min="31" max="31" width="6.5546875" style="1" bestFit="1" customWidth="1"/>
    <col min="32" max="32" width="8.109375" style="1" bestFit="1" customWidth="1"/>
    <col min="33" max="33" width="6.5546875" style="1" bestFit="1" customWidth="1"/>
    <col min="34" max="34" width="8.109375" style="1" bestFit="1" customWidth="1"/>
    <col min="35" max="35" width="6.5546875" style="1" bestFit="1" customWidth="1"/>
    <col min="36" max="36" width="8.109375" style="1" bestFit="1" customWidth="1"/>
    <col min="37" max="37" width="6.5546875" style="1" bestFit="1" customWidth="1"/>
    <col min="38" max="38" width="8.109375" style="1" bestFit="1" customWidth="1"/>
    <col min="39" max="39" width="8.33203125" style="1" bestFit="1" customWidth="1"/>
    <col min="40" max="40" width="8.109375" style="1" bestFit="1" customWidth="1"/>
    <col min="41" max="41" width="5" style="1" bestFit="1" customWidth="1"/>
    <col min="42" max="42" width="8.109375" style="1" bestFit="1" customWidth="1"/>
    <col min="43" max="16384" width="9.109375" style="1"/>
  </cols>
  <sheetData>
    <row r="2" spans="2:17" ht="15" x14ac:dyDescent="0.35">
      <c r="B2" s="129"/>
      <c r="C2" s="130"/>
      <c r="D2" s="130"/>
      <c r="E2" s="130"/>
      <c r="F2" s="130"/>
      <c r="G2" s="130"/>
      <c r="H2" s="130"/>
      <c r="I2" s="130"/>
      <c r="J2" s="130"/>
      <c r="K2" s="130"/>
      <c r="L2" s="130"/>
      <c r="M2" s="130"/>
      <c r="N2" s="130"/>
      <c r="O2" s="130"/>
      <c r="P2" s="130"/>
      <c r="Q2" s="131"/>
    </row>
    <row r="3" spans="2:17" ht="15" x14ac:dyDescent="0.3">
      <c r="B3" s="120" t="s">
        <v>0</v>
      </c>
      <c r="C3" s="121"/>
      <c r="D3" s="121"/>
      <c r="E3" s="121"/>
      <c r="F3" s="121"/>
      <c r="G3" s="121"/>
      <c r="H3" s="121"/>
      <c r="I3" s="121"/>
      <c r="J3" s="121"/>
      <c r="K3" s="121"/>
      <c r="L3" s="121"/>
      <c r="M3" s="121"/>
      <c r="N3" s="121"/>
      <c r="O3" s="121"/>
      <c r="P3" s="121"/>
      <c r="Q3" s="122"/>
    </row>
    <row r="4" spans="2:17" ht="15" x14ac:dyDescent="0.3">
      <c r="B4" s="123" t="s">
        <v>177</v>
      </c>
      <c r="C4" s="124"/>
      <c r="D4" s="124"/>
      <c r="E4" s="124"/>
      <c r="F4" s="124"/>
      <c r="G4" s="124"/>
      <c r="H4" s="124"/>
      <c r="I4" s="124"/>
      <c r="J4" s="124"/>
      <c r="K4" s="124"/>
      <c r="L4" s="124"/>
      <c r="M4" s="124"/>
      <c r="N4" s="124"/>
      <c r="O4" s="124"/>
      <c r="P4" s="124"/>
      <c r="Q4" s="125"/>
    </row>
    <row r="5" spans="2:17" ht="15" x14ac:dyDescent="0.3">
      <c r="B5" s="86" t="s">
        <v>174</v>
      </c>
      <c r="C5" s="87"/>
      <c r="D5" s="87"/>
      <c r="E5" s="87"/>
      <c r="F5" s="87"/>
      <c r="G5" s="87"/>
      <c r="H5" s="87"/>
      <c r="I5" s="87"/>
      <c r="J5" s="87"/>
      <c r="K5" s="87"/>
      <c r="L5" s="87"/>
      <c r="M5" s="87"/>
      <c r="N5" s="87"/>
      <c r="O5" s="87"/>
      <c r="P5" s="87"/>
      <c r="Q5" s="88"/>
    </row>
    <row r="6" spans="2:17" ht="15" customHeight="1" x14ac:dyDescent="0.3">
      <c r="B6" s="120" t="s">
        <v>1</v>
      </c>
      <c r="C6" s="121"/>
      <c r="D6" s="121"/>
      <c r="E6" s="121"/>
      <c r="F6" s="121"/>
      <c r="G6" s="121"/>
      <c r="H6" s="121"/>
      <c r="I6" s="121"/>
      <c r="J6" s="121"/>
      <c r="K6" s="121"/>
      <c r="L6" s="121"/>
      <c r="M6" s="121"/>
      <c r="N6" s="121"/>
      <c r="O6" s="121"/>
      <c r="P6" s="121"/>
      <c r="Q6" s="122"/>
    </row>
    <row r="7" spans="2:17" ht="15" x14ac:dyDescent="0.3">
      <c r="B7" s="123" t="s">
        <v>173</v>
      </c>
      <c r="C7" s="124"/>
      <c r="D7" s="124"/>
      <c r="E7" s="124"/>
      <c r="F7" s="124"/>
      <c r="G7" s="124"/>
      <c r="H7" s="124"/>
      <c r="I7" s="124"/>
      <c r="J7" s="124"/>
      <c r="K7" s="124"/>
      <c r="L7" s="124"/>
      <c r="M7" s="124"/>
      <c r="N7" s="124"/>
      <c r="O7" s="124"/>
      <c r="P7" s="124"/>
      <c r="Q7" s="125"/>
    </row>
    <row r="8" spans="2:17" ht="15" x14ac:dyDescent="0.3">
      <c r="B8" s="126"/>
      <c r="C8" s="127"/>
      <c r="D8" s="127"/>
      <c r="E8" s="127"/>
      <c r="F8" s="127"/>
      <c r="G8" s="127"/>
      <c r="H8" s="127"/>
      <c r="I8" s="127"/>
      <c r="J8" s="127"/>
      <c r="K8" s="127"/>
      <c r="L8" s="127"/>
      <c r="M8" s="127"/>
      <c r="N8" s="127"/>
      <c r="O8" s="127"/>
      <c r="P8" s="127"/>
      <c r="Q8" s="128"/>
    </row>
    <row r="9" spans="2:17" ht="15" x14ac:dyDescent="0.3">
      <c r="B9" s="89"/>
      <c r="C9" s="89"/>
      <c r="D9" s="89"/>
      <c r="E9" s="89"/>
      <c r="F9" s="89"/>
      <c r="G9" s="89"/>
      <c r="H9" s="89"/>
      <c r="I9" s="89"/>
      <c r="J9" s="89"/>
      <c r="K9" s="89"/>
      <c r="L9" s="89"/>
      <c r="M9" s="89"/>
      <c r="N9" s="89"/>
      <c r="O9" s="89"/>
      <c r="P9" s="89"/>
      <c r="Q9" s="89"/>
    </row>
    <row r="11" spans="2:17" x14ac:dyDescent="0.3">
      <c r="B11" s="35" t="s">
        <v>175</v>
      </c>
    </row>
    <row r="12" spans="2:17" x14ac:dyDescent="0.3">
      <c r="B12" s="1" t="s">
        <v>87</v>
      </c>
    </row>
    <row r="13" spans="2:17" s="94" customFormat="1" x14ac:dyDescent="0.3">
      <c r="B13" s="93"/>
      <c r="C13" s="93" t="s">
        <v>68</v>
      </c>
      <c r="D13" s="93" t="s">
        <v>69</v>
      </c>
      <c r="E13" s="93" t="s">
        <v>70</v>
      </c>
      <c r="F13" s="93" t="s">
        <v>71</v>
      </c>
      <c r="G13" s="93" t="s">
        <v>72</v>
      </c>
      <c r="H13" s="93" t="s">
        <v>73</v>
      </c>
    </row>
    <row r="14" spans="2:17" x14ac:dyDescent="0.3">
      <c r="B14" s="15" t="s">
        <v>74</v>
      </c>
      <c r="C14" s="15">
        <v>3.2</v>
      </c>
      <c r="D14" s="15">
        <v>3.8</v>
      </c>
      <c r="E14" s="15">
        <v>4.2</v>
      </c>
      <c r="F14" s="15">
        <v>4</v>
      </c>
      <c r="G14" s="15">
        <v>4.5999999999999996</v>
      </c>
      <c r="H14" s="15">
        <v>5.2</v>
      </c>
    </row>
    <row r="15" spans="2:17" x14ac:dyDescent="0.3">
      <c r="B15" s="16" t="s">
        <v>75</v>
      </c>
      <c r="C15" s="16">
        <v>3.1</v>
      </c>
      <c r="D15" s="16">
        <v>3.7</v>
      </c>
      <c r="E15" s="16">
        <v>4.4000000000000004</v>
      </c>
      <c r="F15" s="16">
        <v>3.7</v>
      </c>
      <c r="G15" s="16">
        <v>4.8</v>
      </c>
      <c r="H15" s="16">
        <v>5.2</v>
      </c>
    </row>
    <row r="16" spans="2:17" x14ac:dyDescent="0.3">
      <c r="B16" s="16" t="s">
        <v>76</v>
      </c>
      <c r="C16" s="16">
        <v>3.4</v>
      </c>
      <c r="D16" s="16">
        <v>3.9</v>
      </c>
      <c r="E16" s="16">
        <v>4</v>
      </c>
      <c r="F16" s="16">
        <v>4.4000000000000004</v>
      </c>
      <c r="G16" s="16">
        <v>4.5</v>
      </c>
      <c r="H16" s="16">
        <v>5.2</v>
      </c>
    </row>
    <row r="17" spans="2:8" x14ac:dyDescent="0.3">
      <c r="B17" s="16" t="s">
        <v>77</v>
      </c>
      <c r="C17" s="16"/>
      <c r="D17" s="16"/>
      <c r="E17" s="16"/>
      <c r="F17" s="16"/>
      <c r="G17" s="16"/>
      <c r="H17" s="16"/>
    </row>
    <row r="18" spans="2:8" x14ac:dyDescent="0.3">
      <c r="B18" s="16" t="s">
        <v>78</v>
      </c>
      <c r="C18" s="16">
        <v>2</v>
      </c>
      <c r="D18" s="16">
        <v>2.4</v>
      </c>
      <c r="E18" s="16">
        <v>2.6</v>
      </c>
      <c r="F18" s="16">
        <v>2.2999999999999998</v>
      </c>
      <c r="G18" s="16">
        <v>2.2000000000000002</v>
      </c>
      <c r="H18" s="16">
        <v>2.2999999999999998</v>
      </c>
    </row>
    <row r="19" spans="2:8" x14ac:dyDescent="0.3">
      <c r="B19" s="16" t="s">
        <v>79</v>
      </c>
      <c r="C19" s="16">
        <v>10</v>
      </c>
      <c r="D19" s="16">
        <v>10.7</v>
      </c>
      <c r="E19" s="16">
        <v>11.9</v>
      </c>
      <c r="F19" s="16">
        <v>11.6</v>
      </c>
      <c r="G19" s="16">
        <v>15.1</v>
      </c>
      <c r="H19" s="16">
        <v>16.600000000000001</v>
      </c>
    </row>
    <row r="20" spans="2:8" x14ac:dyDescent="0.3">
      <c r="B20" s="16" t="s">
        <v>80</v>
      </c>
      <c r="C20" s="16">
        <v>17.600000000000001</v>
      </c>
      <c r="D20" s="16">
        <v>16.600000000000001</v>
      </c>
      <c r="E20" s="16">
        <v>16.3</v>
      </c>
      <c r="F20" s="16">
        <v>17.2</v>
      </c>
      <c r="G20" s="16">
        <v>21.6</v>
      </c>
      <c r="H20" s="16">
        <v>22.5</v>
      </c>
    </row>
    <row r="21" spans="2:8" x14ac:dyDescent="0.3">
      <c r="B21" s="17" t="s">
        <v>81</v>
      </c>
      <c r="C21" s="17">
        <v>7</v>
      </c>
      <c r="D21" s="17">
        <v>9.6</v>
      </c>
      <c r="E21" s="17">
        <v>10.5</v>
      </c>
      <c r="F21" s="17">
        <v>6.5</v>
      </c>
      <c r="G21" s="17">
        <v>8.1</v>
      </c>
      <c r="H21" s="17">
        <v>7.9</v>
      </c>
    </row>
    <row r="23" spans="2:8" x14ac:dyDescent="0.3">
      <c r="B23" s="35" t="s">
        <v>176</v>
      </c>
    </row>
    <row r="24" spans="2:8" x14ac:dyDescent="0.3">
      <c r="B24" s="1" t="s">
        <v>87</v>
      </c>
    </row>
    <row r="25" spans="2:8" s="94" customFormat="1" x14ac:dyDescent="0.3">
      <c r="B25" s="93"/>
      <c r="C25" s="93" t="s">
        <v>68</v>
      </c>
      <c r="D25" s="93" t="s">
        <v>69</v>
      </c>
      <c r="E25" s="93" t="s">
        <v>70</v>
      </c>
      <c r="F25" s="93" t="s">
        <v>71</v>
      </c>
      <c r="G25" s="93" t="s">
        <v>72</v>
      </c>
      <c r="H25" s="93" t="s">
        <v>73</v>
      </c>
    </row>
    <row r="26" spans="2:8" x14ac:dyDescent="0.3">
      <c r="B26" s="15" t="s">
        <v>74</v>
      </c>
      <c r="C26" s="15">
        <v>15</v>
      </c>
      <c r="D26" s="15">
        <v>15.7</v>
      </c>
      <c r="E26" s="15">
        <v>17.3</v>
      </c>
      <c r="F26" s="15">
        <v>16.5</v>
      </c>
      <c r="G26" s="15">
        <v>17.3</v>
      </c>
      <c r="H26" s="15">
        <v>17.7</v>
      </c>
    </row>
    <row r="27" spans="2:8" x14ac:dyDescent="0.3">
      <c r="B27" s="16" t="s">
        <v>75</v>
      </c>
      <c r="C27" s="16">
        <v>15.1</v>
      </c>
      <c r="D27" s="16">
        <v>15.9</v>
      </c>
      <c r="E27" s="16">
        <v>18.100000000000001</v>
      </c>
      <c r="F27" s="16">
        <v>16.7</v>
      </c>
      <c r="G27" s="16">
        <v>17.3</v>
      </c>
      <c r="H27" s="16">
        <v>17.7</v>
      </c>
    </row>
    <row r="28" spans="2:8" x14ac:dyDescent="0.3">
      <c r="B28" s="16" t="s">
        <v>76</v>
      </c>
      <c r="C28" s="16">
        <v>15</v>
      </c>
      <c r="D28" s="16">
        <v>15.5</v>
      </c>
      <c r="E28" s="16">
        <v>16.600000000000001</v>
      </c>
      <c r="F28" s="16">
        <v>16.399999999999999</v>
      </c>
      <c r="G28" s="16">
        <v>17.3</v>
      </c>
      <c r="H28" s="16">
        <v>17.600000000000001</v>
      </c>
    </row>
    <row r="29" spans="2:8" x14ac:dyDescent="0.3">
      <c r="B29" s="16" t="s">
        <v>77</v>
      </c>
      <c r="C29" s="16"/>
      <c r="D29" s="16"/>
      <c r="E29" s="16"/>
      <c r="F29" s="16"/>
      <c r="G29" s="16"/>
      <c r="H29" s="16"/>
    </row>
    <row r="30" spans="2:8" x14ac:dyDescent="0.3">
      <c r="B30" s="16" t="s">
        <v>78</v>
      </c>
      <c r="C30" s="16">
        <v>12.5</v>
      </c>
      <c r="D30" s="16">
        <v>12.8</v>
      </c>
      <c r="E30" s="16">
        <v>13.7</v>
      </c>
      <c r="F30" s="16">
        <v>12.7</v>
      </c>
      <c r="G30" s="16">
        <v>12.4</v>
      </c>
      <c r="H30" s="16">
        <v>12.5</v>
      </c>
    </row>
    <row r="31" spans="2:8" x14ac:dyDescent="0.3">
      <c r="B31" s="16" t="s">
        <v>79</v>
      </c>
      <c r="C31" s="16">
        <v>28.4</v>
      </c>
      <c r="D31" s="16">
        <v>29.9</v>
      </c>
      <c r="E31" s="16">
        <v>34.200000000000003</v>
      </c>
      <c r="F31" s="16">
        <v>33.5</v>
      </c>
      <c r="G31" s="16">
        <v>37.799999999999997</v>
      </c>
      <c r="H31" s="16">
        <v>38.299999999999997</v>
      </c>
    </row>
    <row r="32" spans="2:8" x14ac:dyDescent="0.3">
      <c r="B32" s="16" t="s">
        <v>80</v>
      </c>
      <c r="C32" s="16">
        <v>42.7</v>
      </c>
      <c r="D32" s="16">
        <v>45.6</v>
      </c>
      <c r="E32" s="16">
        <v>45.7</v>
      </c>
      <c r="F32" s="16">
        <v>47.2</v>
      </c>
      <c r="G32" s="16">
        <v>49.3</v>
      </c>
      <c r="H32" s="16">
        <v>50.2</v>
      </c>
    </row>
    <row r="33" spans="2:20" x14ac:dyDescent="0.3">
      <c r="B33" s="17" t="s">
        <v>81</v>
      </c>
      <c r="C33" s="17">
        <v>22.8</v>
      </c>
      <c r="D33" s="17">
        <v>25</v>
      </c>
      <c r="E33" s="17">
        <v>29.8</v>
      </c>
      <c r="F33" s="17">
        <v>21.3</v>
      </c>
      <c r="G33" s="17">
        <v>25.3</v>
      </c>
      <c r="H33" s="17">
        <v>20.7</v>
      </c>
    </row>
    <row r="34" spans="2:20" x14ac:dyDescent="0.3">
      <c r="B34" s="1" t="s">
        <v>82</v>
      </c>
    </row>
    <row r="36" spans="2:20" ht="30.75" customHeight="1" x14ac:dyDescent="0.3">
      <c r="B36" s="132" t="s">
        <v>84</v>
      </c>
      <c r="C36" s="132"/>
      <c r="D36" s="132"/>
      <c r="E36" s="132"/>
      <c r="F36" s="132"/>
      <c r="G36" s="132"/>
      <c r="H36" s="132"/>
      <c r="I36" s="132"/>
      <c r="J36" s="132"/>
      <c r="K36" s="132"/>
      <c r="L36" s="132"/>
      <c r="M36" s="132"/>
      <c r="N36" s="132"/>
      <c r="O36" s="132"/>
      <c r="P36" s="132"/>
      <c r="Q36" s="132"/>
      <c r="R36" s="132"/>
      <c r="S36" s="132"/>
      <c r="T36" s="132"/>
    </row>
    <row r="37" spans="2:20" ht="31.5" customHeight="1" x14ac:dyDescent="0.3">
      <c r="B37" s="132" t="s">
        <v>85</v>
      </c>
      <c r="C37" s="132"/>
      <c r="D37" s="132"/>
      <c r="E37" s="132"/>
      <c r="F37" s="132"/>
      <c r="G37" s="132"/>
      <c r="H37" s="132"/>
      <c r="I37" s="132"/>
      <c r="J37" s="132"/>
      <c r="K37" s="132"/>
      <c r="L37" s="132"/>
      <c r="M37" s="132"/>
      <c r="N37" s="132"/>
      <c r="O37" s="132"/>
      <c r="P37" s="132"/>
      <c r="Q37" s="132"/>
      <c r="R37" s="132"/>
      <c r="S37" s="132"/>
      <c r="T37" s="132"/>
    </row>
    <row r="38" spans="2:20" ht="17.25" customHeight="1" x14ac:dyDescent="0.3">
      <c r="B38" s="132" t="s">
        <v>83</v>
      </c>
      <c r="C38" s="132"/>
      <c r="D38" s="132"/>
      <c r="E38" s="132"/>
      <c r="F38" s="132"/>
      <c r="G38" s="132"/>
      <c r="H38" s="132"/>
      <c r="I38" s="132"/>
      <c r="J38" s="132"/>
      <c r="K38" s="132"/>
      <c r="L38" s="132"/>
      <c r="M38" s="132"/>
      <c r="N38" s="132"/>
      <c r="O38" s="132"/>
      <c r="P38" s="132"/>
      <c r="Q38" s="132"/>
      <c r="R38" s="132"/>
      <c r="S38" s="132"/>
      <c r="T38" s="132"/>
    </row>
  </sheetData>
  <mergeCells count="9">
    <mergeCell ref="B36:T36"/>
    <mergeCell ref="B37:T37"/>
    <mergeCell ref="B38:T38"/>
    <mergeCell ref="B8:Q8"/>
    <mergeCell ref="B2:Q2"/>
    <mergeCell ref="B4:Q4"/>
    <mergeCell ref="B6:Q6"/>
    <mergeCell ref="B7:Q7"/>
    <mergeCell ref="B3:Q3"/>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5"/>
  <sheetViews>
    <sheetView zoomScaleNormal="100" workbookViewId="0"/>
  </sheetViews>
  <sheetFormatPr defaultColWidth="9.109375" defaultRowHeight="12" x14ac:dyDescent="0.3"/>
  <cols>
    <col min="1" max="1" width="9.109375" style="1"/>
    <col min="2" max="2" width="18.6640625" style="1" customWidth="1"/>
    <col min="3" max="16384" width="9.109375" style="1"/>
  </cols>
  <sheetData>
    <row r="2" spans="2:17" ht="15" x14ac:dyDescent="0.35">
      <c r="B2" s="129"/>
      <c r="C2" s="130"/>
      <c r="D2" s="130"/>
      <c r="E2" s="130"/>
      <c r="F2" s="130"/>
      <c r="G2" s="130"/>
      <c r="H2" s="130"/>
      <c r="I2" s="130"/>
      <c r="J2" s="130"/>
      <c r="K2" s="130"/>
      <c r="L2" s="130"/>
      <c r="M2" s="130"/>
      <c r="N2" s="130"/>
      <c r="O2" s="130"/>
      <c r="P2" s="130"/>
      <c r="Q2" s="131"/>
    </row>
    <row r="3" spans="2:17" ht="15" x14ac:dyDescent="0.3">
      <c r="B3" s="120" t="s">
        <v>0</v>
      </c>
      <c r="C3" s="121"/>
      <c r="D3" s="121"/>
      <c r="E3" s="121"/>
      <c r="F3" s="121"/>
      <c r="G3" s="121"/>
      <c r="H3" s="121"/>
      <c r="I3" s="121"/>
      <c r="J3" s="121"/>
      <c r="K3" s="121"/>
      <c r="L3" s="121"/>
      <c r="M3" s="121"/>
      <c r="N3" s="121"/>
      <c r="O3" s="121"/>
      <c r="P3" s="121"/>
      <c r="Q3" s="122"/>
    </row>
    <row r="4" spans="2:17" ht="15" x14ac:dyDescent="0.3">
      <c r="B4" s="123" t="s">
        <v>214</v>
      </c>
      <c r="C4" s="124"/>
      <c r="D4" s="124"/>
      <c r="E4" s="124"/>
      <c r="F4" s="124"/>
      <c r="G4" s="124"/>
      <c r="H4" s="124"/>
      <c r="I4" s="124"/>
      <c r="J4" s="124"/>
      <c r="K4" s="124"/>
      <c r="L4" s="124"/>
      <c r="M4" s="124"/>
      <c r="N4" s="124"/>
      <c r="O4" s="124"/>
      <c r="P4" s="124"/>
      <c r="Q4" s="125"/>
    </row>
    <row r="5" spans="2:17" ht="15" x14ac:dyDescent="0.3">
      <c r="B5" s="120" t="s">
        <v>1</v>
      </c>
      <c r="C5" s="121"/>
      <c r="D5" s="121"/>
      <c r="E5" s="121"/>
      <c r="F5" s="121"/>
      <c r="G5" s="121"/>
      <c r="H5" s="121"/>
      <c r="I5" s="121"/>
      <c r="J5" s="121"/>
      <c r="K5" s="121"/>
      <c r="L5" s="121"/>
      <c r="M5" s="121"/>
      <c r="N5" s="121"/>
      <c r="O5" s="121"/>
      <c r="P5" s="121"/>
      <c r="Q5" s="122"/>
    </row>
    <row r="6" spans="2:17" ht="15" x14ac:dyDescent="0.3">
      <c r="B6" s="146" t="s">
        <v>213</v>
      </c>
      <c r="C6" s="147"/>
      <c r="D6" s="147"/>
      <c r="E6" s="147"/>
      <c r="F6" s="147"/>
      <c r="G6" s="147"/>
      <c r="H6" s="147"/>
      <c r="I6" s="147"/>
      <c r="J6" s="147"/>
      <c r="K6" s="147"/>
      <c r="L6" s="147"/>
      <c r="M6" s="118"/>
      <c r="N6" s="90"/>
      <c r="O6" s="90"/>
      <c r="P6" s="90"/>
      <c r="Q6" s="91"/>
    </row>
    <row r="7" spans="2:17" ht="15" x14ac:dyDescent="0.3">
      <c r="B7" s="120" t="s">
        <v>172</v>
      </c>
      <c r="C7" s="121"/>
      <c r="D7" s="121"/>
      <c r="E7" s="121"/>
      <c r="F7" s="121"/>
      <c r="G7" s="121"/>
      <c r="H7" s="121"/>
      <c r="I7" s="121"/>
      <c r="J7" s="121"/>
      <c r="K7" s="121"/>
      <c r="L7" s="121"/>
      <c r="M7" s="121"/>
      <c r="N7" s="121"/>
      <c r="O7" s="121"/>
      <c r="P7" s="121"/>
      <c r="Q7" s="122"/>
    </row>
    <row r="8" spans="2:17" ht="15" x14ac:dyDescent="0.3">
      <c r="B8" s="123" t="s">
        <v>18</v>
      </c>
      <c r="C8" s="124"/>
      <c r="D8" s="124"/>
      <c r="E8" s="124"/>
      <c r="F8" s="124"/>
      <c r="G8" s="124"/>
      <c r="H8" s="124"/>
      <c r="I8" s="124"/>
      <c r="J8" s="124"/>
      <c r="K8" s="124"/>
      <c r="L8" s="124"/>
      <c r="M8" s="124"/>
      <c r="N8" s="124"/>
      <c r="O8" s="124"/>
      <c r="P8" s="124"/>
      <c r="Q8" s="125"/>
    </row>
    <row r="9" spans="2:17" ht="15" x14ac:dyDescent="0.3">
      <c r="B9" s="126"/>
      <c r="C9" s="127"/>
      <c r="D9" s="127"/>
      <c r="E9" s="127"/>
      <c r="F9" s="127"/>
      <c r="G9" s="127"/>
      <c r="H9" s="127"/>
      <c r="I9" s="127"/>
      <c r="J9" s="127"/>
      <c r="K9" s="127"/>
      <c r="L9" s="127"/>
      <c r="M9" s="127"/>
      <c r="N9" s="127"/>
      <c r="O9" s="127"/>
      <c r="P9" s="127"/>
      <c r="Q9" s="128"/>
    </row>
    <row r="11" spans="2:17" x14ac:dyDescent="0.3">
      <c r="B11" s="6" t="s">
        <v>211</v>
      </c>
    </row>
    <row r="12" spans="2:17" x14ac:dyDescent="0.3">
      <c r="B12" s="1" t="s">
        <v>212</v>
      </c>
    </row>
    <row r="13" spans="2:17" x14ac:dyDescent="0.3">
      <c r="B13" s="5"/>
      <c r="C13" s="85" t="s">
        <v>168</v>
      </c>
      <c r="D13" s="85" t="s">
        <v>169</v>
      </c>
      <c r="E13" s="85" t="s">
        <v>89</v>
      </c>
      <c r="F13" s="85" t="s">
        <v>170</v>
      </c>
    </row>
    <row r="14" spans="2:17" ht="24" x14ac:dyDescent="0.3">
      <c r="B14" s="5" t="s">
        <v>28</v>
      </c>
      <c r="C14" s="5" t="s">
        <v>29</v>
      </c>
      <c r="D14" s="5" t="s">
        <v>29</v>
      </c>
      <c r="E14" s="5" t="s">
        <v>29</v>
      </c>
      <c r="F14" s="5" t="s">
        <v>26</v>
      </c>
    </row>
    <row r="15" spans="2:17" x14ac:dyDescent="0.3">
      <c r="B15" s="10" t="s">
        <v>27</v>
      </c>
      <c r="C15" s="80"/>
      <c r="D15" s="80"/>
      <c r="E15" s="80"/>
      <c r="F15" s="80"/>
    </row>
  </sheetData>
  <mergeCells count="8">
    <mergeCell ref="B9:Q9"/>
    <mergeCell ref="B2:Q2"/>
    <mergeCell ref="B7:Q7"/>
    <mergeCell ref="B8:Q8"/>
    <mergeCell ref="B5:Q5"/>
    <mergeCell ref="B3:Q3"/>
    <mergeCell ref="B4:Q4"/>
    <mergeCell ref="B6:L6"/>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4"/>
  <sheetViews>
    <sheetView zoomScaleNormal="100" workbookViewId="0"/>
  </sheetViews>
  <sheetFormatPr defaultColWidth="9.109375" defaultRowHeight="12" x14ac:dyDescent="0.3"/>
  <cols>
    <col min="1" max="1" width="9.109375" style="1"/>
    <col min="2" max="2" width="27.44140625" style="1" customWidth="1"/>
    <col min="3" max="5" width="9.109375" style="1"/>
    <col min="6" max="6" width="10.33203125" style="1" customWidth="1"/>
    <col min="7" max="16384" width="9.109375" style="1"/>
  </cols>
  <sheetData>
    <row r="2" spans="2:17" ht="15" x14ac:dyDescent="0.35">
      <c r="B2" s="129"/>
      <c r="C2" s="130"/>
      <c r="D2" s="130"/>
      <c r="E2" s="130"/>
      <c r="F2" s="130"/>
      <c r="G2" s="130"/>
      <c r="H2" s="130"/>
      <c r="I2" s="130"/>
      <c r="J2" s="130"/>
      <c r="K2" s="130"/>
      <c r="L2" s="130"/>
      <c r="M2" s="130"/>
      <c r="N2" s="130"/>
      <c r="O2" s="130"/>
      <c r="P2" s="130"/>
      <c r="Q2" s="131"/>
    </row>
    <row r="3" spans="2:17" ht="15" x14ac:dyDescent="0.3">
      <c r="B3" s="120" t="s">
        <v>0</v>
      </c>
      <c r="C3" s="121"/>
      <c r="D3" s="121"/>
      <c r="E3" s="121"/>
      <c r="F3" s="121"/>
      <c r="G3" s="121"/>
      <c r="H3" s="121"/>
      <c r="I3" s="121"/>
      <c r="J3" s="121"/>
      <c r="K3" s="121"/>
      <c r="L3" s="121"/>
      <c r="M3" s="121"/>
      <c r="N3" s="121"/>
      <c r="O3" s="121"/>
      <c r="P3" s="121"/>
      <c r="Q3" s="122"/>
    </row>
    <row r="4" spans="2:17" ht="15" x14ac:dyDescent="0.3">
      <c r="B4" s="123" t="s">
        <v>203</v>
      </c>
      <c r="C4" s="124"/>
      <c r="D4" s="124"/>
      <c r="E4" s="124"/>
      <c r="F4" s="124"/>
      <c r="G4" s="124"/>
      <c r="H4" s="124"/>
      <c r="I4" s="124"/>
      <c r="J4" s="124"/>
      <c r="K4" s="124"/>
      <c r="L4" s="124"/>
      <c r="M4" s="124"/>
      <c r="N4" s="124"/>
      <c r="O4" s="124"/>
      <c r="P4" s="124"/>
      <c r="Q4" s="125"/>
    </row>
    <row r="5" spans="2:17" ht="15" x14ac:dyDescent="0.3">
      <c r="B5" s="120" t="s">
        <v>1</v>
      </c>
      <c r="C5" s="121"/>
      <c r="D5" s="121"/>
      <c r="E5" s="121"/>
      <c r="F5" s="121"/>
      <c r="G5" s="121"/>
      <c r="H5" s="121"/>
      <c r="I5" s="121"/>
      <c r="J5" s="121"/>
      <c r="K5" s="121"/>
      <c r="L5" s="121"/>
      <c r="M5" s="121"/>
      <c r="N5" s="121"/>
      <c r="O5" s="121"/>
      <c r="P5" s="121"/>
      <c r="Q5" s="122"/>
    </row>
    <row r="6" spans="2:17" ht="15" x14ac:dyDescent="0.3">
      <c r="B6" s="123" t="s">
        <v>192</v>
      </c>
      <c r="C6" s="124"/>
      <c r="D6" s="124"/>
      <c r="E6" s="124"/>
      <c r="F6" s="124"/>
      <c r="G6" s="124"/>
      <c r="H6" s="124"/>
      <c r="I6" s="124"/>
      <c r="J6" s="124"/>
      <c r="K6" s="124"/>
      <c r="L6" s="124"/>
      <c r="M6" s="124"/>
      <c r="N6" s="124"/>
      <c r="O6" s="124"/>
      <c r="P6" s="124"/>
      <c r="Q6" s="125"/>
    </row>
    <row r="7" spans="2:17" ht="15" x14ac:dyDescent="0.3">
      <c r="B7" s="120" t="s">
        <v>172</v>
      </c>
      <c r="C7" s="121"/>
      <c r="D7" s="121"/>
      <c r="E7" s="121"/>
      <c r="F7" s="121"/>
      <c r="G7" s="121"/>
      <c r="H7" s="121"/>
      <c r="I7" s="121"/>
      <c r="J7" s="121"/>
      <c r="K7" s="121"/>
      <c r="L7" s="121"/>
      <c r="M7" s="121"/>
      <c r="N7" s="121"/>
      <c r="O7" s="121"/>
      <c r="P7" s="121"/>
      <c r="Q7" s="122"/>
    </row>
    <row r="8" spans="2:17" ht="15" x14ac:dyDescent="0.3">
      <c r="B8" s="123" t="s">
        <v>19</v>
      </c>
      <c r="C8" s="124"/>
      <c r="D8" s="124"/>
      <c r="E8" s="124"/>
      <c r="F8" s="124"/>
      <c r="G8" s="124"/>
      <c r="H8" s="124"/>
      <c r="I8" s="124"/>
      <c r="J8" s="124"/>
      <c r="K8" s="124"/>
      <c r="L8" s="124"/>
      <c r="M8" s="124"/>
      <c r="N8" s="124"/>
      <c r="O8" s="124"/>
      <c r="P8" s="124"/>
      <c r="Q8" s="125"/>
    </row>
    <row r="9" spans="2:17" ht="15" x14ac:dyDescent="0.3">
      <c r="B9" s="126"/>
      <c r="C9" s="127"/>
      <c r="D9" s="127"/>
      <c r="E9" s="127"/>
      <c r="F9" s="127"/>
      <c r="G9" s="127"/>
      <c r="H9" s="127"/>
      <c r="I9" s="127"/>
      <c r="J9" s="127"/>
      <c r="K9" s="127"/>
      <c r="L9" s="127"/>
      <c r="M9" s="127"/>
      <c r="N9" s="127"/>
      <c r="O9" s="127"/>
      <c r="P9" s="127"/>
      <c r="Q9" s="128"/>
    </row>
    <row r="11" spans="2:17" x14ac:dyDescent="0.3">
      <c r="B11" s="6" t="s">
        <v>20</v>
      </c>
    </row>
    <row r="12" spans="2:17" s="94" customFormat="1" x14ac:dyDescent="0.3">
      <c r="B12" s="117"/>
      <c r="C12" s="117" t="s">
        <v>168</v>
      </c>
      <c r="D12" s="117" t="s">
        <v>169</v>
      </c>
      <c r="E12" s="117" t="s">
        <v>89</v>
      </c>
      <c r="F12" s="117" t="s">
        <v>170</v>
      </c>
    </row>
    <row r="13" spans="2:17" ht="24" x14ac:dyDescent="0.3">
      <c r="B13" s="11" t="s">
        <v>205</v>
      </c>
      <c r="C13" s="12">
        <v>0</v>
      </c>
      <c r="D13" s="12">
        <v>0</v>
      </c>
      <c r="E13" s="12">
        <v>0</v>
      </c>
      <c r="F13" s="12" t="s">
        <v>26</v>
      </c>
    </row>
    <row r="14" spans="2:17" x14ac:dyDescent="0.3">
      <c r="B14" s="10" t="s">
        <v>27</v>
      </c>
    </row>
  </sheetData>
  <mergeCells count="8">
    <mergeCell ref="B9:Q9"/>
    <mergeCell ref="B2:Q2"/>
    <mergeCell ref="B7:Q7"/>
    <mergeCell ref="B8:Q8"/>
    <mergeCell ref="B6:Q6"/>
    <mergeCell ref="B5:Q5"/>
    <mergeCell ref="B3:Q3"/>
    <mergeCell ref="B4:Q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1"/>
  <sheetViews>
    <sheetView zoomScaleNormal="100" workbookViewId="0"/>
  </sheetViews>
  <sheetFormatPr defaultColWidth="9.109375" defaultRowHeight="12" x14ac:dyDescent="0.3"/>
  <cols>
    <col min="1" max="5" width="9.109375" style="1"/>
    <col min="6" max="6" width="1.109375" style="1" customWidth="1"/>
    <col min="7" max="10" width="9.109375" style="1"/>
    <col min="11" max="11" width="11.33203125" style="1" customWidth="1"/>
    <col min="12" max="16384" width="9.109375" style="1"/>
  </cols>
  <sheetData>
    <row r="2" spans="2:16" ht="15" x14ac:dyDescent="0.35">
      <c r="B2" s="129"/>
      <c r="C2" s="130"/>
      <c r="D2" s="130"/>
      <c r="E2" s="130"/>
      <c r="F2" s="130"/>
      <c r="G2" s="130"/>
      <c r="H2" s="130"/>
      <c r="I2" s="130"/>
      <c r="J2" s="130"/>
      <c r="K2" s="130"/>
      <c r="L2" s="130"/>
      <c r="M2" s="130"/>
      <c r="N2" s="130"/>
      <c r="O2" s="130"/>
      <c r="P2" s="131"/>
    </row>
    <row r="3" spans="2:16" ht="15" x14ac:dyDescent="0.3">
      <c r="B3" s="120" t="s">
        <v>0</v>
      </c>
      <c r="C3" s="121"/>
      <c r="D3" s="121"/>
      <c r="E3" s="121"/>
      <c r="F3" s="121"/>
      <c r="G3" s="121"/>
      <c r="H3" s="121"/>
      <c r="I3" s="121"/>
      <c r="J3" s="121"/>
      <c r="K3" s="121"/>
      <c r="L3" s="121"/>
      <c r="M3" s="121"/>
      <c r="N3" s="121"/>
      <c r="O3" s="121"/>
      <c r="P3" s="122"/>
    </row>
    <row r="4" spans="2:16" ht="15" x14ac:dyDescent="0.3">
      <c r="B4" s="123" t="s">
        <v>179</v>
      </c>
      <c r="C4" s="124"/>
      <c r="D4" s="124"/>
      <c r="E4" s="124"/>
      <c r="F4" s="124"/>
      <c r="G4" s="124"/>
      <c r="H4" s="124"/>
      <c r="I4" s="124"/>
      <c r="J4" s="124"/>
      <c r="K4" s="124"/>
      <c r="L4" s="124"/>
      <c r="M4" s="124"/>
      <c r="N4" s="124"/>
      <c r="O4" s="124"/>
      <c r="P4" s="125"/>
    </row>
    <row r="5" spans="2:16" ht="15" x14ac:dyDescent="0.3">
      <c r="B5" s="120" t="s">
        <v>1</v>
      </c>
      <c r="C5" s="121"/>
      <c r="D5" s="121"/>
      <c r="E5" s="121"/>
      <c r="F5" s="121"/>
      <c r="G5" s="121"/>
      <c r="H5" s="121"/>
      <c r="I5" s="121"/>
      <c r="J5" s="121"/>
      <c r="K5" s="121"/>
      <c r="L5" s="121"/>
      <c r="M5" s="121"/>
      <c r="N5" s="121"/>
      <c r="O5" s="121"/>
      <c r="P5" s="122"/>
    </row>
    <row r="6" spans="2:16" ht="29.25" customHeight="1" x14ac:dyDescent="0.3">
      <c r="B6" s="123" t="s">
        <v>180</v>
      </c>
      <c r="C6" s="135"/>
      <c r="D6" s="135"/>
      <c r="E6" s="135"/>
      <c r="F6" s="135"/>
      <c r="G6" s="135"/>
      <c r="H6" s="135"/>
      <c r="I6" s="135"/>
      <c r="J6" s="135"/>
      <c r="K6" s="135"/>
      <c r="L6" s="135"/>
      <c r="M6" s="135"/>
      <c r="N6" s="135"/>
      <c r="O6" s="135"/>
      <c r="P6" s="136"/>
    </row>
    <row r="7" spans="2:16" ht="15" x14ac:dyDescent="0.3">
      <c r="B7" s="120" t="s">
        <v>178</v>
      </c>
      <c r="C7" s="121"/>
      <c r="D7" s="121"/>
      <c r="E7" s="121"/>
      <c r="F7" s="121"/>
      <c r="G7" s="121"/>
      <c r="H7" s="121"/>
      <c r="I7" s="121"/>
      <c r="J7" s="121"/>
      <c r="K7" s="121"/>
      <c r="L7" s="121"/>
      <c r="M7" s="121"/>
      <c r="N7" s="121"/>
      <c r="O7" s="121"/>
      <c r="P7" s="122"/>
    </row>
    <row r="8" spans="2:16" ht="15" x14ac:dyDescent="0.3">
      <c r="B8" s="123" t="s">
        <v>3</v>
      </c>
      <c r="C8" s="124"/>
      <c r="D8" s="124"/>
      <c r="E8" s="124"/>
      <c r="F8" s="124"/>
      <c r="G8" s="124"/>
      <c r="H8" s="124"/>
      <c r="I8" s="124"/>
      <c r="J8" s="124"/>
      <c r="K8" s="124"/>
      <c r="L8" s="124"/>
      <c r="M8" s="124"/>
      <c r="N8" s="124"/>
      <c r="O8" s="124"/>
      <c r="P8" s="125"/>
    </row>
    <row r="9" spans="2:16" ht="15" x14ac:dyDescent="0.3">
      <c r="B9" s="126"/>
      <c r="C9" s="127"/>
      <c r="D9" s="127"/>
      <c r="E9" s="127"/>
      <c r="F9" s="127"/>
      <c r="G9" s="127"/>
      <c r="H9" s="127"/>
      <c r="I9" s="127"/>
      <c r="J9" s="127"/>
      <c r="K9" s="127"/>
      <c r="L9" s="127"/>
      <c r="M9" s="127"/>
      <c r="N9" s="127"/>
      <c r="O9" s="127"/>
      <c r="P9" s="128"/>
    </row>
    <row r="11" spans="2:16" x14ac:dyDescent="0.3">
      <c r="B11" s="35" t="s">
        <v>86</v>
      </c>
      <c r="C11" s="36"/>
      <c r="D11" s="36"/>
      <c r="E11" s="36"/>
      <c r="F11" s="36"/>
      <c r="G11" s="36"/>
      <c r="H11" s="37"/>
      <c r="I11" s="37"/>
      <c r="J11" s="22"/>
      <c r="K11" s="35" t="s">
        <v>86</v>
      </c>
      <c r="L11" s="22"/>
    </row>
    <row r="12" spans="2:16" x14ac:dyDescent="0.3">
      <c r="B12" s="38" t="s">
        <v>182</v>
      </c>
      <c r="C12" s="39"/>
      <c r="D12" s="39"/>
      <c r="E12" s="39"/>
      <c r="F12" s="40"/>
      <c r="G12" s="40"/>
      <c r="H12" s="37"/>
      <c r="I12" s="37"/>
      <c r="J12" s="22"/>
      <c r="K12" s="38" t="s">
        <v>162</v>
      </c>
      <c r="L12" s="22"/>
    </row>
    <row r="13" spans="2:16" ht="14.4" x14ac:dyDescent="0.3">
      <c r="B13" s="95"/>
      <c r="C13" s="133" t="s">
        <v>88</v>
      </c>
      <c r="D13" s="133"/>
      <c r="E13" s="134"/>
      <c r="F13" s="96"/>
      <c r="G13" s="133" t="s">
        <v>162</v>
      </c>
      <c r="H13" s="133"/>
      <c r="I13" s="134"/>
      <c r="J13" s="22"/>
      <c r="K13" s="98" t="s">
        <v>89</v>
      </c>
      <c r="L13" s="98"/>
    </row>
    <row r="14" spans="2:16" x14ac:dyDescent="0.3">
      <c r="B14" s="97" t="s">
        <v>48</v>
      </c>
      <c r="C14" s="97" t="s">
        <v>53</v>
      </c>
      <c r="D14" s="97" t="s">
        <v>54</v>
      </c>
      <c r="E14" s="97" t="s">
        <v>63</v>
      </c>
      <c r="F14" s="96"/>
      <c r="G14" s="97" t="s">
        <v>53</v>
      </c>
      <c r="H14" s="97" t="s">
        <v>54</v>
      </c>
      <c r="I14" s="97" t="s">
        <v>63</v>
      </c>
      <c r="J14" s="22"/>
      <c r="K14" s="97" t="s">
        <v>181</v>
      </c>
      <c r="L14" s="97" t="s">
        <v>162</v>
      </c>
    </row>
    <row r="15" spans="2:16" x14ac:dyDescent="0.3">
      <c r="B15" s="42">
        <v>2014</v>
      </c>
      <c r="C15" s="43">
        <v>3772335</v>
      </c>
      <c r="D15" s="43">
        <v>3680001</v>
      </c>
      <c r="E15" s="43">
        <v>7452336</v>
      </c>
      <c r="F15" s="41"/>
      <c r="G15" s="44">
        <v>88.4</v>
      </c>
      <c r="H15" s="44">
        <v>87.7</v>
      </c>
      <c r="I15" s="44">
        <v>88</v>
      </c>
      <c r="J15" s="22"/>
      <c r="K15" s="22" t="s">
        <v>91</v>
      </c>
      <c r="L15" s="44">
        <v>87.371478795680162</v>
      </c>
    </row>
    <row r="16" spans="2:16" x14ac:dyDescent="0.3">
      <c r="B16" s="42">
        <v>2015</v>
      </c>
      <c r="C16" s="43">
        <v>3837885</v>
      </c>
      <c r="D16" s="43">
        <v>3758227</v>
      </c>
      <c r="E16" s="43">
        <v>7596112</v>
      </c>
      <c r="F16" s="41"/>
      <c r="G16" s="44">
        <v>89</v>
      </c>
      <c r="H16" s="44">
        <v>88.2</v>
      </c>
      <c r="I16" s="44">
        <v>88.6</v>
      </c>
      <c r="J16" s="22"/>
      <c r="K16" s="22" t="s">
        <v>92</v>
      </c>
      <c r="L16" s="44">
        <v>89.38530535001027</v>
      </c>
    </row>
    <row r="17" spans="2:12" x14ac:dyDescent="0.3">
      <c r="B17" s="41">
        <v>2016</v>
      </c>
      <c r="C17" s="43">
        <v>3883542</v>
      </c>
      <c r="D17" s="43">
        <v>3822074</v>
      </c>
      <c r="E17" s="43">
        <v>7705616</v>
      </c>
      <c r="F17" s="41"/>
      <c r="G17" s="45">
        <v>88.9</v>
      </c>
      <c r="H17" s="45">
        <v>88.3</v>
      </c>
      <c r="I17" s="45">
        <v>88.6</v>
      </c>
      <c r="J17" s="22"/>
      <c r="K17" s="22" t="s">
        <v>93</v>
      </c>
      <c r="L17" s="44">
        <v>88.209478114073946</v>
      </c>
    </row>
    <row r="18" spans="2:12" x14ac:dyDescent="0.3">
      <c r="B18" s="46">
        <v>2017</v>
      </c>
      <c r="C18" s="47">
        <v>3925990</v>
      </c>
      <c r="D18" s="47">
        <v>3878929</v>
      </c>
      <c r="E18" s="47">
        <v>7804919</v>
      </c>
      <c r="F18" s="48"/>
      <c r="G18" s="49">
        <v>89</v>
      </c>
      <c r="H18" s="49">
        <v>88.4</v>
      </c>
      <c r="I18" s="49">
        <v>88.7</v>
      </c>
      <c r="J18" s="22"/>
      <c r="K18" s="50" t="s">
        <v>94</v>
      </c>
      <c r="L18" s="49">
        <v>88.730869374867765</v>
      </c>
    </row>
    <row r="19" spans="2:12" x14ac:dyDescent="0.3">
      <c r="B19" s="51" t="s">
        <v>95</v>
      </c>
      <c r="C19" s="52"/>
      <c r="D19" s="40"/>
      <c r="E19" s="40"/>
      <c r="F19" s="40"/>
      <c r="G19" s="40"/>
      <c r="H19" s="37"/>
      <c r="I19" s="37"/>
      <c r="J19" s="22"/>
      <c r="K19" s="22"/>
      <c r="L19" s="22"/>
    </row>
    <row r="21" spans="2:12" x14ac:dyDescent="0.3">
      <c r="B21" s="1" t="s">
        <v>96</v>
      </c>
    </row>
  </sheetData>
  <mergeCells count="10">
    <mergeCell ref="C13:E13"/>
    <mergeCell ref="G13:I13"/>
    <mergeCell ref="B9:P9"/>
    <mergeCell ref="B2:P2"/>
    <mergeCell ref="B7:P7"/>
    <mergeCell ref="B8:P8"/>
    <mergeCell ref="B5:P5"/>
    <mergeCell ref="B6:P6"/>
    <mergeCell ref="B3:P3"/>
    <mergeCell ref="B4:P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0"/>
  <sheetViews>
    <sheetView zoomScaleNormal="100" workbookViewId="0"/>
  </sheetViews>
  <sheetFormatPr defaultColWidth="9.109375" defaultRowHeight="12" x14ac:dyDescent="0.3"/>
  <cols>
    <col min="1" max="2" width="9.109375" style="1"/>
    <col min="3" max="3" width="7.88671875" style="1" bestFit="1" customWidth="1"/>
    <col min="4" max="4" width="11.109375" style="1" bestFit="1" customWidth="1"/>
    <col min="5" max="5" width="1.5546875" style="1" customWidth="1"/>
    <col min="6" max="6" width="7.44140625" style="1" bestFit="1" customWidth="1"/>
    <col min="7" max="7" width="11.109375" style="1" bestFit="1" customWidth="1"/>
    <col min="8" max="16384" width="9.109375" style="1"/>
  </cols>
  <sheetData>
    <row r="2" spans="2:17" ht="15" x14ac:dyDescent="0.35">
      <c r="B2" s="129"/>
      <c r="C2" s="130"/>
      <c r="D2" s="130"/>
      <c r="E2" s="130"/>
      <c r="F2" s="130"/>
      <c r="G2" s="130"/>
      <c r="H2" s="130"/>
      <c r="I2" s="130"/>
      <c r="J2" s="130"/>
      <c r="K2" s="130"/>
      <c r="L2" s="130"/>
      <c r="M2" s="130"/>
      <c r="N2" s="130"/>
      <c r="O2" s="130"/>
      <c r="P2" s="130"/>
      <c r="Q2" s="131"/>
    </row>
    <row r="3" spans="2:17" ht="15" customHeight="1" x14ac:dyDescent="0.3">
      <c r="B3" s="120" t="s">
        <v>0</v>
      </c>
      <c r="C3" s="121"/>
      <c r="D3" s="121"/>
      <c r="E3" s="121"/>
      <c r="F3" s="121"/>
      <c r="G3" s="121"/>
      <c r="H3" s="121"/>
      <c r="I3" s="121"/>
      <c r="J3" s="121"/>
      <c r="K3" s="121"/>
      <c r="L3" s="121"/>
      <c r="M3" s="121"/>
      <c r="N3" s="121"/>
      <c r="O3" s="121"/>
      <c r="P3" s="121"/>
      <c r="Q3" s="122"/>
    </row>
    <row r="4" spans="2:17" ht="15" x14ac:dyDescent="0.3">
      <c r="B4" s="123" t="s">
        <v>183</v>
      </c>
      <c r="C4" s="124"/>
      <c r="D4" s="124"/>
      <c r="E4" s="124"/>
      <c r="F4" s="124"/>
      <c r="G4" s="124"/>
      <c r="H4" s="124"/>
      <c r="I4" s="124"/>
      <c r="J4" s="124"/>
      <c r="K4" s="124"/>
      <c r="L4" s="124"/>
      <c r="M4" s="124"/>
      <c r="N4" s="124"/>
      <c r="O4" s="124"/>
      <c r="P4" s="124"/>
      <c r="Q4" s="125"/>
    </row>
    <row r="5" spans="2:17" ht="15" x14ac:dyDescent="0.3">
      <c r="B5" s="120" t="s">
        <v>1</v>
      </c>
      <c r="C5" s="121"/>
      <c r="D5" s="121"/>
      <c r="E5" s="121"/>
      <c r="F5" s="121"/>
      <c r="G5" s="121"/>
      <c r="H5" s="121"/>
      <c r="I5" s="121"/>
      <c r="J5" s="121"/>
      <c r="K5" s="121"/>
      <c r="L5" s="121"/>
      <c r="M5" s="121"/>
      <c r="N5" s="121"/>
      <c r="O5" s="121"/>
      <c r="P5" s="121"/>
      <c r="Q5" s="122"/>
    </row>
    <row r="6" spans="2:17" ht="15" x14ac:dyDescent="0.3">
      <c r="B6" s="123" t="s">
        <v>173</v>
      </c>
      <c r="C6" s="135"/>
      <c r="D6" s="135"/>
      <c r="E6" s="135"/>
      <c r="F6" s="135"/>
      <c r="G6" s="135"/>
      <c r="H6" s="135"/>
      <c r="I6" s="135"/>
      <c r="J6" s="135"/>
      <c r="K6" s="135"/>
      <c r="L6" s="135"/>
      <c r="M6" s="135"/>
      <c r="N6" s="135"/>
      <c r="O6" s="135"/>
      <c r="P6" s="135"/>
      <c r="Q6" s="136"/>
    </row>
    <row r="7" spans="2:17" ht="15" x14ac:dyDescent="0.3">
      <c r="B7" s="126"/>
      <c r="C7" s="127"/>
      <c r="D7" s="127"/>
      <c r="E7" s="127"/>
      <c r="F7" s="127"/>
      <c r="G7" s="127"/>
      <c r="H7" s="127"/>
      <c r="I7" s="127"/>
      <c r="J7" s="127"/>
      <c r="K7" s="127"/>
      <c r="L7" s="127"/>
      <c r="M7" s="127"/>
      <c r="N7" s="127"/>
      <c r="O7" s="127"/>
      <c r="P7" s="127"/>
      <c r="Q7" s="128"/>
    </row>
    <row r="9" spans="2:17" x14ac:dyDescent="0.3">
      <c r="B9" s="35" t="s">
        <v>97</v>
      </c>
      <c r="C9" s="36"/>
      <c r="D9" s="36"/>
      <c r="E9" s="36"/>
      <c r="F9" s="36"/>
      <c r="G9" s="37"/>
      <c r="H9" s="22"/>
      <c r="I9" s="22"/>
      <c r="J9" s="22"/>
      <c r="K9" s="22"/>
    </row>
    <row r="10" spans="2:17" x14ac:dyDescent="0.3">
      <c r="B10" s="38" t="s">
        <v>182</v>
      </c>
      <c r="C10" s="39"/>
      <c r="D10" s="39"/>
      <c r="E10" s="40"/>
      <c r="F10" s="40"/>
      <c r="G10" s="37"/>
      <c r="H10" s="22"/>
      <c r="I10" s="22"/>
      <c r="J10" s="22"/>
      <c r="K10" s="22"/>
    </row>
    <row r="11" spans="2:17" x14ac:dyDescent="0.3">
      <c r="B11" s="95"/>
      <c r="C11" s="133" t="s">
        <v>88</v>
      </c>
      <c r="D11" s="133"/>
      <c r="E11" s="99"/>
      <c r="F11" s="133" t="s">
        <v>162</v>
      </c>
      <c r="G11" s="133"/>
      <c r="H11" s="22"/>
      <c r="I11" s="22"/>
      <c r="J11" s="22"/>
      <c r="K11" s="22"/>
    </row>
    <row r="12" spans="2:17" x14ac:dyDescent="0.3">
      <c r="B12" s="97" t="s">
        <v>48</v>
      </c>
      <c r="C12" s="97" t="s">
        <v>94</v>
      </c>
      <c r="D12" s="97" t="s">
        <v>98</v>
      </c>
      <c r="E12" s="96"/>
      <c r="F12" s="97" t="s">
        <v>94</v>
      </c>
      <c r="G12" s="97" t="s">
        <v>98</v>
      </c>
      <c r="H12" s="22"/>
      <c r="I12" s="22"/>
      <c r="J12" s="22"/>
      <c r="K12" s="22"/>
    </row>
    <row r="13" spans="2:17" x14ac:dyDescent="0.3">
      <c r="B13" s="42">
        <v>2014</v>
      </c>
      <c r="C13" s="43">
        <v>3769198</v>
      </c>
      <c r="D13" s="43">
        <v>24620</v>
      </c>
      <c r="E13" s="41"/>
      <c r="F13" s="44">
        <v>81.2</v>
      </c>
      <c r="G13" s="44">
        <v>87</v>
      </c>
      <c r="H13" s="22"/>
      <c r="I13" s="22"/>
      <c r="J13" s="22"/>
      <c r="K13" s="22"/>
    </row>
    <row r="14" spans="2:17" x14ac:dyDescent="0.3">
      <c r="B14" s="42">
        <v>2015</v>
      </c>
      <c r="C14" s="43">
        <v>3828785</v>
      </c>
      <c r="D14" s="43">
        <v>31628</v>
      </c>
      <c r="E14" s="41"/>
      <c r="F14" s="44">
        <v>81.8</v>
      </c>
      <c r="G14" s="44">
        <v>87.4</v>
      </c>
      <c r="H14" s="22"/>
      <c r="I14" s="22"/>
      <c r="J14" s="22"/>
      <c r="K14" s="22"/>
    </row>
    <row r="15" spans="2:17" x14ac:dyDescent="0.3">
      <c r="B15" s="41">
        <v>2016</v>
      </c>
      <c r="C15" s="43">
        <v>3864589</v>
      </c>
      <c r="D15" s="43">
        <v>37223</v>
      </c>
      <c r="E15" s="41"/>
      <c r="F15" s="45">
        <v>81.8</v>
      </c>
      <c r="G15" s="45">
        <v>89.1</v>
      </c>
      <c r="H15" s="22"/>
      <c r="I15" s="22"/>
      <c r="J15" s="22"/>
      <c r="K15" s="22"/>
    </row>
    <row r="16" spans="2:17" x14ac:dyDescent="0.3">
      <c r="B16" s="46">
        <v>2017</v>
      </c>
      <c r="C16" s="47">
        <v>3936864</v>
      </c>
      <c r="D16" s="47">
        <v>45277</v>
      </c>
      <c r="E16" s="48"/>
      <c r="F16" s="49">
        <v>82</v>
      </c>
      <c r="G16" s="49">
        <v>89.8</v>
      </c>
      <c r="H16" s="22"/>
      <c r="I16" s="22"/>
      <c r="J16" s="22"/>
      <c r="K16" s="22"/>
    </row>
    <row r="17" spans="2:11" x14ac:dyDescent="0.3">
      <c r="B17" s="51" t="s">
        <v>95</v>
      </c>
      <c r="C17" s="52"/>
      <c r="D17" s="40"/>
      <c r="E17" s="40"/>
      <c r="F17" s="40"/>
      <c r="G17" s="37"/>
      <c r="H17" s="22"/>
      <c r="I17" s="22"/>
      <c r="J17" s="22"/>
      <c r="K17" s="22"/>
    </row>
    <row r="18" spans="2:11" x14ac:dyDescent="0.3">
      <c r="B18" s="51"/>
      <c r="C18" s="52"/>
      <c r="D18" s="40"/>
      <c r="E18" s="40"/>
      <c r="F18" s="40"/>
      <c r="G18" s="37"/>
      <c r="H18" s="22"/>
      <c r="I18" s="22"/>
      <c r="J18" s="22"/>
      <c r="K18" s="22"/>
    </row>
    <row r="19" spans="2:11" x14ac:dyDescent="0.3">
      <c r="B19" s="22" t="s">
        <v>99</v>
      </c>
      <c r="C19" s="22"/>
      <c r="D19" s="22"/>
      <c r="E19" s="22"/>
      <c r="F19" s="22"/>
      <c r="G19" s="22"/>
      <c r="H19" s="22"/>
      <c r="I19" s="22"/>
      <c r="J19" s="22"/>
      <c r="K19" s="22"/>
    </row>
    <row r="20" spans="2:11" x14ac:dyDescent="0.3">
      <c r="B20" s="22" t="s">
        <v>184</v>
      </c>
      <c r="C20" s="22"/>
      <c r="D20" s="22"/>
      <c r="E20" s="22"/>
      <c r="F20" s="22"/>
      <c r="G20" s="22"/>
      <c r="H20" s="22"/>
      <c r="I20" s="22"/>
      <c r="J20" s="22"/>
      <c r="K20" s="22"/>
    </row>
  </sheetData>
  <mergeCells count="8">
    <mergeCell ref="C11:D11"/>
    <mergeCell ref="F11:G11"/>
    <mergeCell ref="B7:Q7"/>
    <mergeCell ref="B2:Q2"/>
    <mergeCell ref="B4:Q4"/>
    <mergeCell ref="B5:Q5"/>
    <mergeCell ref="B6:Q6"/>
    <mergeCell ref="B3:Q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27"/>
  <sheetViews>
    <sheetView zoomScaleNormal="100" workbookViewId="0"/>
  </sheetViews>
  <sheetFormatPr defaultColWidth="9.109375" defaultRowHeight="12" x14ac:dyDescent="0.3"/>
  <cols>
    <col min="1" max="2" width="9.109375" style="1"/>
    <col min="3" max="3" width="18" style="1" customWidth="1"/>
    <col min="4" max="4" width="17" style="1" customWidth="1"/>
    <col min="5" max="5" width="23.109375" style="1" customWidth="1"/>
    <col min="6" max="6" width="16" style="1" customWidth="1"/>
    <col min="7" max="7" width="18.88671875" style="1" customWidth="1"/>
    <col min="8" max="16384" width="9.109375" style="1"/>
  </cols>
  <sheetData>
    <row r="2" spans="2:13" ht="15" x14ac:dyDescent="0.35">
      <c r="B2" s="129"/>
      <c r="C2" s="130"/>
      <c r="D2" s="130"/>
      <c r="E2" s="130"/>
      <c r="F2" s="130"/>
      <c r="G2" s="130"/>
      <c r="H2" s="130"/>
      <c r="I2" s="130"/>
      <c r="J2" s="130"/>
      <c r="K2" s="130"/>
      <c r="L2" s="130"/>
      <c r="M2" s="131"/>
    </row>
    <row r="3" spans="2:13" ht="15" x14ac:dyDescent="0.3">
      <c r="B3" s="120" t="s">
        <v>0</v>
      </c>
      <c r="C3" s="121"/>
      <c r="D3" s="121"/>
      <c r="E3" s="121"/>
      <c r="F3" s="121"/>
      <c r="G3" s="121"/>
      <c r="H3" s="121"/>
      <c r="I3" s="121"/>
      <c r="J3" s="121"/>
      <c r="K3" s="121"/>
      <c r="L3" s="121"/>
      <c r="M3" s="122"/>
    </row>
    <row r="4" spans="2:13" ht="15" x14ac:dyDescent="0.3">
      <c r="B4" s="123" t="s">
        <v>185</v>
      </c>
      <c r="C4" s="124"/>
      <c r="D4" s="124"/>
      <c r="E4" s="124"/>
      <c r="F4" s="124"/>
      <c r="G4" s="124"/>
      <c r="H4" s="124"/>
      <c r="I4" s="124"/>
      <c r="J4" s="124"/>
      <c r="K4" s="124"/>
      <c r="L4" s="124"/>
      <c r="M4" s="125"/>
    </row>
    <row r="5" spans="2:13" ht="15" x14ac:dyDescent="0.3">
      <c r="B5" s="120" t="s">
        <v>1</v>
      </c>
      <c r="C5" s="121"/>
      <c r="D5" s="121"/>
      <c r="E5" s="121"/>
      <c r="F5" s="121"/>
      <c r="G5" s="121"/>
      <c r="H5" s="121"/>
      <c r="I5" s="121"/>
      <c r="J5" s="121"/>
      <c r="K5" s="121"/>
      <c r="L5" s="121"/>
      <c r="M5" s="122"/>
    </row>
    <row r="6" spans="2:13" ht="15" x14ac:dyDescent="0.3">
      <c r="B6" s="123" t="s">
        <v>192</v>
      </c>
      <c r="C6" s="124"/>
      <c r="D6" s="124"/>
      <c r="E6" s="124"/>
      <c r="F6" s="124"/>
      <c r="G6" s="124"/>
      <c r="H6" s="124"/>
      <c r="I6" s="124"/>
      <c r="J6" s="124"/>
      <c r="K6" s="124"/>
      <c r="L6" s="124"/>
      <c r="M6" s="125"/>
    </row>
    <row r="7" spans="2:13" ht="15" x14ac:dyDescent="0.3">
      <c r="B7" s="120" t="s">
        <v>172</v>
      </c>
      <c r="C7" s="121"/>
      <c r="D7" s="121"/>
      <c r="E7" s="121"/>
      <c r="F7" s="121"/>
      <c r="G7" s="121"/>
      <c r="H7" s="121"/>
      <c r="I7" s="121"/>
      <c r="J7" s="121"/>
      <c r="K7" s="121"/>
      <c r="L7" s="121"/>
      <c r="M7" s="122"/>
    </row>
    <row r="8" spans="2:13" ht="15" x14ac:dyDescent="0.3">
      <c r="B8" s="123" t="s">
        <v>4</v>
      </c>
      <c r="C8" s="124"/>
      <c r="D8" s="124"/>
      <c r="E8" s="124"/>
      <c r="F8" s="124"/>
      <c r="G8" s="124"/>
      <c r="H8" s="124"/>
      <c r="I8" s="124"/>
      <c r="J8" s="124"/>
      <c r="K8" s="124"/>
      <c r="L8" s="124"/>
      <c r="M8" s="125"/>
    </row>
    <row r="9" spans="2:13" ht="15" x14ac:dyDescent="0.3">
      <c r="B9" s="126"/>
      <c r="C9" s="127"/>
      <c r="D9" s="127"/>
      <c r="E9" s="127"/>
      <c r="F9" s="127"/>
      <c r="G9" s="127"/>
      <c r="H9" s="127"/>
      <c r="I9" s="127"/>
      <c r="J9" s="127"/>
      <c r="K9" s="127"/>
      <c r="L9" s="127"/>
      <c r="M9" s="128"/>
    </row>
    <row r="11" spans="2:13" x14ac:dyDescent="0.3">
      <c r="B11" s="35" t="s">
        <v>5</v>
      </c>
      <c r="C11" s="36"/>
      <c r="D11" s="36"/>
      <c r="E11" s="36"/>
      <c r="F11" s="37"/>
      <c r="G11" s="22"/>
    </row>
    <row r="12" spans="2:13" ht="36" x14ac:dyDescent="0.3">
      <c r="B12" s="97" t="s">
        <v>100</v>
      </c>
      <c r="C12" s="100" t="s">
        <v>101</v>
      </c>
      <c r="D12" s="100" t="s">
        <v>102</v>
      </c>
      <c r="E12" s="100" t="s">
        <v>103</v>
      </c>
      <c r="F12" s="100" t="s">
        <v>104</v>
      </c>
      <c r="G12" s="100" t="s">
        <v>5</v>
      </c>
    </row>
    <row r="13" spans="2:13" x14ac:dyDescent="0.3">
      <c r="B13" s="42" t="s">
        <v>105</v>
      </c>
      <c r="C13" s="43">
        <v>208947</v>
      </c>
      <c r="D13" s="53">
        <v>1.0878307879905206E-2</v>
      </c>
      <c r="E13" s="54">
        <v>4415.640000000014</v>
      </c>
      <c r="F13" s="53">
        <v>3.7487451211632729E-3</v>
      </c>
      <c r="G13" s="55">
        <v>0.34460737483704496</v>
      </c>
    </row>
    <row r="14" spans="2:13" x14ac:dyDescent="0.3">
      <c r="B14" s="41" t="s">
        <v>106</v>
      </c>
      <c r="C14" s="43">
        <v>242704</v>
      </c>
      <c r="D14" s="53">
        <v>1.2205605418153484E-2</v>
      </c>
      <c r="E14" s="56">
        <v>5811.2399999999907</v>
      </c>
      <c r="F14" s="53">
        <v>4.8701772406833351E-3</v>
      </c>
      <c r="G14" s="57">
        <v>0.39901152575683674</v>
      </c>
    </row>
    <row r="15" spans="2:13" x14ac:dyDescent="0.3">
      <c r="B15" s="46" t="s">
        <v>107</v>
      </c>
      <c r="C15" s="47">
        <v>251519</v>
      </c>
      <c r="D15" s="58">
        <v>1.2194334271256491E-2</v>
      </c>
      <c r="E15" s="59">
        <v>2092.2800000000279</v>
      </c>
      <c r="F15" s="58">
        <v>1.7361828898066502E-3</v>
      </c>
      <c r="G15" s="60">
        <v>0.14237619300784968</v>
      </c>
    </row>
    <row r="16" spans="2:13" x14ac:dyDescent="0.3">
      <c r="B16" s="51" t="s">
        <v>95</v>
      </c>
      <c r="C16" s="52"/>
      <c r="D16" s="40"/>
      <c r="E16" s="40"/>
      <c r="F16" s="37"/>
      <c r="G16" s="22"/>
    </row>
    <row r="18" spans="2:5" x14ac:dyDescent="0.3">
      <c r="B18" s="35" t="s">
        <v>108</v>
      </c>
      <c r="C18" s="22"/>
      <c r="D18" s="22"/>
      <c r="E18" s="22"/>
    </row>
    <row r="19" spans="2:5" ht="24" x14ac:dyDescent="0.3">
      <c r="B19" s="97" t="s">
        <v>48</v>
      </c>
      <c r="C19" s="100" t="s">
        <v>109</v>
      </c>
      <c r="D19" s="100" t="s">
        <v>110</v>
      </c>
      <c r="E19" s="100" t="s">
        <v>111</v>
      </c>
    </row>
    <row r="20" spans="2:5" x14ac:dyDescent="0.3">
      <c r="B20" s="61">
        <v>2006</v>
      </c>
      <c r="C20" s="62">
        <v>390429.04</v>
      </c>
      <c r="D20" s="62">
        <v>6298653</v>
      </c>
      <c r="E20" s="62">
        <v>619.86116714160949</v>
      </c>
    </row>
    <row r="21" spans="2:5" x14ac:dyDescent="0.3">
      <c r="B21" s="61">
        <v>2009</v>
      </c>
      <c r="C21" s="62">
        <v>394844.68</v>
      </c>
      <c r="D21" s="62">
        <v>6507600</v>
      </c>
      <c r="E21" s="62">
        <v>606.7439301739505</v>
      </c>
    </row>
    <row r="22" spans="2:5" x14ac:dyDescent="0.3">
      <c r="B22" s="61">
        <v>2012</v>
      </c>
      <c r="C22" s="62">
        <v>400655.92</v>
      </c>
      <c r="D22" s="62">
        <v>6750304</v>
      </c>
      <c r="E22" s="62">
        <v>593.53759475128822</v>
      </c>
    </row>
    <row r="23" spans="2:5" x14ac:dyDescent="0.3">
      <c r="B23" s="63">
        <v>2015</v>
      </c>
      <c r="C23" s="64">
        <v>402748.2</v>
      </c>
      <c r="D23" s="64">
        <v>7001823</v>
      </c>
      <c r="E23" s="64">
        <v>575.20477167160607</v>
      </c>
    </row>
    <row r="24" spans="2:5" x14ac:dyDescent="0.3">
      <c r="B24" s="22" t="s">
        <v>95</v>
      </c>
      <c r="C24" s="22"/>
      <c r="D24" s="22"/>
      <c r="E24" s="22"/>
    </row>
    <row r="26" spans="2:5" x14ac:dyDescent="0.3">
      <c r="B26" s="22" t="s">
        <v>112</v>
      </c>
    </row>
    <row r="27" spans="2:5" x14ac:dyDescent="0.3">
      <c r="B27" s="22" t="s">
        <v>113</v>
      </c>
    </row>
  </sheetData>
  <mergeCells count="8">
    <mergeCell ref="B9:M9"/>
    <mergeCell ref="B2:M2"/>
    <mergeCell ref="B7:M7"/>
    <mergeCell ref="B8:M8"/>
    <mergeCell ref="B6:M6"/>
    <mergeCell ref="B5:M5"/>
    <mergeCell ref="B3:M3"/>
    <mergeCell ref="B4:M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0"/>
  <sheetViews>
    <sheetView zoomScaleNormal="100" workbookViewId="0"/>
  </sheetViews>
  <sheetFormatPr defaultColWidth="9.109375" defaultRowHeight="12" x14ac:dyDescent="0.3"/>
  <cols>
    <col min="1" max="16384" width="9.109375" style="1"/>
  </cols>
  <sheetData>
    <row r="2" spans="2:17" ht="15" x14ac:dyDescent="0.35">
      <c r="B2" s="129"/>
      <c r="C2" s="130"/>
      <c r="D2" s="130"/>
      <c r="E2" s="130"/>
      <c r="F2" s="130"/>
      <c r="G2" s="130"/>
      <c r="H2" s="130"/>
      <c r="I2" s="130"/>
      <c r="J2" s="130"/>
      <c r="K2" s="130"/>
      <c r="L2" s="130"/>
      <c r="M2" s="130"/>
      <c r="N2" s="130"/>
      <c r="O2" s="130"/>
      <c r="P2" s="130"/>
      <c r="Q2" s="131"/>
    </row>
    <row r="3" spans="2:17" ht="15" x14ac:dyDescent="0.3">
      <c r="B3" s="120" t="s">
        <v>0</v>
      </c>
      <c r="C3" s="121"/>
      <c r="D3" s="121"/>
      <c r="E3" s="121"/>
      <c r="F3" s="121"/>
      <c r="G3" s="121"/>
      <c r="H3" s="121"/>
      <c r="I3" s="121"/>
      <c r="J3" s="121"/>
      <c r="K3" s="121"/>
      <c r="L3" s="121"/>
      <c r="M3" s="121"/>
      <c r="N3" s="121"/>
      <c r="O3" s="121"/>
      <c r="P3" s="121"/>
      <c r="Q3" s="122"/>
    </row>
    <row r="4" spans="2:17" ht="15" x14ac:dyDescent="0.3">
      <c r="B4" s="123" t="s">
        <v>6</v>
      </c>
      <c r="C4" s="124"/>
      <c r="D4" s="124"/>
      <c r="E4" s="124"/>
      <c r="F4" s="124"/>
      <c r="G4" s="124"/>
      <c r="H4" s="124"/>
      <c r="I4" s="124"/>
      <c r="J4" s="124"/>
      <c r="K4" s="124"/>
      <c r="L4" s="124"/>
      <c r="M4" s="124"/>
      <c r="N4" s="124"/>
      <c r="O4" s="124"/>
      <c r="P4" s="124"/>
      <c r="Q4" s="125"/>
    </row>
    <row r="5" spans="2:17" ht="15" customHeight="1" x14ac:dyDescent="0.3">
      <c r="B5" s="120" t="s">
        <v>1</v>
      </c>
      <c r="C5" s="121"/>
      <c r="D5" s="121"/>
      <c r="E5" s="121"/>
      <c r="F5" s="121"/>
      <c r="G5" s="121"/>
      <c r="H5" s="121"/>
      <c r="I5" s="121"/>
      <c r="J5" s="121"/>
      <c r="K5" s="121"/>
      <c r="L5" s="121"/>
      <c r="M5" s="121"/>
      <c r="N5" s="121"/>
      <c r="O5" s="121"/>
      <c r="P5" s="121"/>
      <c r="Q5" s="122"/>
    </row>
    <row r="6" spans="2:17" ht="15" x14ac:dyDescent="0.3">
      <c r="B6" s="123" t="s">
        <v>209</v>
      </c>
      <c r="C6" s="124"/>
      <c r="D6" s="124"/>
      <c r="E6" s="124"/>
      <c r="F6" s="124"/>
      <c r="G6" s="124"/>
      <c r="H6" s="124"/>
      <c r="I6" s="124"/>
      <c r="J6" s="124"/>
      <c r="K6" s="124"/>
      <c r="L6" s="124"/>
      <c r="M6" s="124"/>
      <c r="N6" s="124"/>
      <c r="O6" s="124"/>
      <c r="P6" s="124"/>
      <c r="Q6" s="125"/>
    </row>
    <row r="7" spans="2:17" ht="15" x14ac:dyDescent="0.3">
      <c r="B7" s="126"/>
      <c r="C7" s="127"/>
      <c r="D7" s="127"/>
      <c r="E7" s="127"/>
      <c r="F7" s="127"/>
      <c r="G7" s="127"/>
      <c r="H7" s="127"/>
      <c r="I7" s="127"/>
      <c r="J7" s="127"/>
      <c r="K7" s="127"/>
      <c r="L7" s="127"/>
      <c r="M7" s="127"/>
      <c r="N7" s="127"/>
      <c r="O7" s="127"/>
      <c r="P7" s="127"/>
      <c r="Q7" s="128"/>
    </row>
    <row r="10" spans="2:17" ht="15" x14ac:dyDescent="0.35">
      <c r="B10" s="119" t="s">
        <v>206</v>
      </c>
    </row>
  </sheetData>
  <mergeCells count="6">
    <mergeCell ref="B7:Q7"/>
    <mergeCell ref="B2:Q2"/>
    <mergeCell ref="B6:Q6"/>
    <mergeCell ref="B5:Q5"/>
    <mergeCell ref="B3:Q3"/>
    <mergeCell ref="B4:Q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5"/>
  <sheetViews>
    <sheetView zoomScaleNormal="100" workbookViewId="0"/>
  </sheetViews>
  <sheetFormatPr defaultColWidth="9.109375" defaultRowHeight="12" x14ac:dyDescent="0.3"/>
  <cols>
    <col min="1" max="1" width="9.109375" style="1"/>
    <col min="2" max="2" width="16.5546875" style="1" customWidth="1"/>
    <col min="3" max="3" width="12.44140625" style="1" bestFit="1" customWidth="1"/>
    <col min="4" max="4" width="16.44140625" style="1" bestFit="1" customWidth="1"/>
    <col min="5" max="5" width="10.88671875" style="1" bestFit="1" customWidth="1"/>
    <col min="6" max="6" width="8.6640625" style="1" bestFit="1" customWidth="1"/>
    <col min="7" max="7" width="1" style="1" customWidth="1"/>
    <col min="8" max="8" width="12.44140625" style="1" bestFit="1" customWidth="1"/>
    <col min="9" max="9" width="9.5546875" style="1" bestFit="1" customWidth="1"/>
    <col min="10" max="10" width="10.88671875" style="1" bestFit="1" customWidth="1"/>
    <col min="11" max="11" width="8.6640625" style="1" bestFit="1" customWidth="1"/>
    <col min="12" max="16384" width="9.109375" style="1"/>
  </cols>
  <sheetData>
    <row r="2" spans="2:17" ht="15" x14ac:dyDescent="0.35">
      <c r="B2" s="129"/>
      <c r="C2" s="130"/>
      <c r="D2" s="130"/>
      <c r="E2" s="130"/>
      <c r="F2" s="130"/>
      <c r="G2" s="130"/>
      <c r="H2" s="130"/>
      <c r="I2" s="130"/>
      <c r="J2" s="130"/>
      <c r="K2" s="130"/>
      <c r="L2" s="130"/>
      <c r="M2" s="130"/>
      <c r="N2" s="130"/>
      <c r="O2" s="130"/>
      <c r="P2" s="130"/>
      <c r="Q2" s="131"/>
    </row>
    <row r="3" spans="2:17" ht="15" x14ac:dyDescent="0.3">
      <c r="B3" s="120" t="s">
        <v>0</v>
      </c>
      <c r="C3" s="121"/>
      <c r="D3" s="121"/>
      <c r="E3" s="121"/>
      <c r="F3" s="121"/>
      <c r="G3" s="121"/>
      <c r="H3" s="121"/>
      <c r="I3" s="121"/>
      <c r="J3" s="121"/>
      <c r="K3" s="121"/>
      <c r="L3" s="121"/>
      <c r="M3" s="121"/>
      <c r="N3" s="121"/>
      <c r="O3" s="121"/>
      <c r="P3" s="121"/>
      <c r="Q3" s="122"/>
    </row>
    <row r="4" spans="2:17" ht="15" x14ac:dyDescent="0.3">
      <c r="B4" s="123" t="s">
        <v>187</v>
      </c>
      <c r="C4" s="124"/>
      <c r="D4" s="124"/>
      <c r="E4" s="124"/>
      <c r="F4" s="124"/>
      <c r="G4" s="124"/>
      <c r="H4" s="124"/>
      <c r="I4" s="124"/>
      <c r="J4" s="124"/>
      <c r="K4" s="124"/>
      <c r="L4" s="124"/>
      <c r="M4" s="124"/>
      <c r="N4" s="124"/>
      <c r="O4" s="124"/>
      <c r="P4" s="124"/>
      <c r="Q4" s="125"/>
    </row>
    <row r="5" spans="2:17" ht="14.4" x14ac:dyDescent="0.3">
      <c r="B5" s="123" t="s">
        <v>188</v>
      </c>
      <c r="C5" s="138"/>
      <c r="D5" s="138"/>
      <c r="E5" s="138"/>
      <c r="F5" s="138"/>
      <c r="G5" s="138"/>
      <c r="H5" s="138"/>
      <c r="I5" s="138"/>
      <c r="J5" s="138"/>
      <c r="K5" s="138"/>
      <c r="L5" s="138"/>
      <c r="M5" s="138"/>
      <c r="N5" s="138"/>
      <c r="O5" s="138"/>
      <c r="P5" s="138"/>
      <c r="Q5" s="139"/>
    </row>
    <row r="6" spans="2:17" ht="15" x14ac:dyDescent="0.3">
      <c r="B6" s="92" t="s">
        <v>189</v>
      </c>
      <c r="C6" s="105"/>
      <c r="D6" s="123"/>
      <c r="E6" s="135"/>
      <c r="F6" s="135"/>
      <c r="G6" s="135"/>
      <c r="H6" s="135"/>
      <c r="I6" s="135"/>
      <c r="J6" s="135"/>
      <c r="K6" s="135"/>
      <c r="L6" s="135"/>
      <c r="M6" s="135"/>
      <c r="N6" s="135"/>
      <c r="O6" s="135"/>
      <c r="P6" s="135"/>
      <c r="Q6" s="106"/>
    </row>
    <row r="7" spans="2:17" ht="15" x14ac:dyDescent="0.3">
      <c r="B7" s="120" t="s">
        <v>1</v>
      </c>
      <c r="C7" s="121"/>
      <c r="D7" s="121"/>
      <c r="E7" s="121"/>
      <c r="F7" s="121"/>
      <c r="G7" s="121"/>
      <c r="H7" s="121"/>
      <c r="I7" s="121"/>
      <c r="J7" s="121"/>
      <c r="K7" s="121"/>
      <c r="L7" s="121"/>
      <c r="M7" s="121"/>
      <c r="N7" s="121"/>
      <c r="O7" s="121"/>
      <c r="P7" s="121"/>
      <c r="Q7" s="122"/>
    </row>
    <row r="8" spans="2:17" ht="15" x14ac:dyDescent="0.3">
      <c r="B8" s="123" t="s">
        <v>207</v>
      </c>
      <c r="C8" s="135"/>
      <c r="D8" s="135"/>
      <c r="E8" s="135"/>
      <c r="F8" s="135"/>
      <c r="G8" s="135"/>
      <c r="H8" s="135"/>
      <c r="I8" s="135"/>
      <c r="J8" s="135"/>
      <c r="K8" s="135"/>
      <c r="L8" s="135"/>
      <c r="M8" s="135"/>
      <c r="N8" s="135"/>
      <c r="O8" s="135"/>
      <c r="P8" s="135"/>
      <c r="Q8" s="136"/>
    </row>
    <row r="9" spans="2:17" ht="15" x14ac:dyDescent="0.3">
      <c r="B9" s="120" t="s">
        <v>172</v>
      </c>
      <c r="C9" s="121"/>
      <c r="D9" s="121"/>
      <c r="E9" s="121"/>
      <c r="F9" s="121"/>
      <c r="G9" s="121"/>
      <c r="H9" s="121"/>
      <c r="I9" s="121"/>
      <c r="J9" s="121"/>
      <c r="K9" s="121"/>
      <c r="L9" s="121"/>
      <c r="M9" s="121"/>
      <c r="N9" s="121"/>
      <c r="O9" s="121"/>
      <c r="P9" s="121"/>
      <c r="Q9" s="122"/>
    </row>
    <row r="10" spans="2:17" ht="28.5" customHeight="1" x14ac:dyDescent="0.3">
      <c r="B10" s="123" t="s">
        <v>7</v>
      </c>
      <c r="C10" s="124"/>
      <c r="D10" s="124"/>
      <c r="E10" s="124"/>
      <c r="F10" s="124"/>
      <c r="G10" s="124"/>
      <c r="H10" s="124"/>
      <c r="I10" s="124"/>
      <c r="J10" s="124"/>
      <c r="K10" s="124"/>
      <c r="L10" s="124"/>
      <c r="M10" s="124"/>
      <c r="N10" s="124"/>
      <c r="O10" s="124"/>
      <c r="P10" s="124"/>
      <c r="Q10" s="125"/>
    </row>
    <row r="11" spans="2:17" ht="15" x14ac:dyDescent="0.3">
      <c r="B11" s="126"/>
      <c r="C11" s="127"/>
      <c r="D11" s="127"/>
      <c r="E11" s="127"/>
      <c r="F11" s="127"/>
      <c r="G11" s="127"/>
      <c r="H11" s="127"/>
      <c r="I11" s="127"/>
      <c r="J11" s="127"/>
      <c r="K11" s="127"/>
      <c r="L11" s="127"/>
      <c r="M11" s="127"/>
      <c r="N11" s="127"/>
      <c r="O11" s="127"/>
      <c r="P11" s="127"/>
      <c r="Q11" s="128"/>
    </row>
    <row r="12" spans="2:17" ht="12.75" customHeight="1" x14ac:dyDescent="0.3"/>
    <row r="13" spans="2:17" ht="15" customHeight="1" x14ac:dyDescent="0.3">
      <c r="B13" s="76" t="s">
        <v>126</v>
      </c>
      <c r="C13" s="75"/>
      <c r="D13" s="75"/>
      <c r="E13" s="75"/>
      <c r="F13" s="75"/>
      <c r="G13" s="75"/>
      <c r="H13" s="75"/>
      <c r="I13" s="75"/>
      <c r="J13" s="75"/>
      <c r="K13" s="75"/>
      <c r="L13" s="75"/>
      <c r="M13" s="75"/>
      <c r="N13" s="75"/>
      <c r="O13" s="75"/>
      <c r="P13" s="75"/>
      <c r="Q13" s="75"/>
    </row>
    <row r="14" spans="2:17" x14ac:dyDescent="0.3">
      <c r="B14" s="1" t="s">
        <v>120</v>
      </c>
      <c r="C14" s="6"/>
      <c r="D14" s="6"/>
      <c r="E14" s="6"/>
    </row>
    <row r="15" spans="2:17" x14ac:dyDescent="0.3">
      <c r="B15" s="16"/>
      <c r="C15" s="137">
        <v>2017</v>
      </c>
      <c r="D15" s="137"/>
      <c r="E15" s="137"/>
      <c r="F15" s="137"/>
      <c r="G15" s="101"/>
      <c r="H15" s="137">
        <v>2018</v>
      </c>
      <c r="I15" s="137"/>
      <c r="J15" s="137"/>
      <c r="K15" s="137"/>
    </row>
    <row r="16" spans="2:17" ht="24" x14ac:dyDescent="0.3">
      <c r="B16" s="17"/>
      <c r="C16" s="102" t="s">
        <v>114</v>
      </c>
      <c r="D16" s="102" t="s">
        <v>115</v>
      </c>
      <c r="E16" s="103" t="s">
        <v>116</v>
      </c>
      <c r="F16" s="103" t="s">
        <v>117</v>
      </c>
      <c r="G16" s="104"/>
      <c r="H16" s="102" t="s">
        <v>114</v>
      </c>
      <c r="I16" s="102" t="s">
        <v>115</v>
      </c>
      <c r="J16" s="103" t="s">
        <v>116</v>
      </c>
      <c r="K16" s="103" t="s">
        <v>117</v>
      </c>
    </row>
    <row r="17" spans="2:11" x14ac:dyDescent="0.3">
      <c r="B17" s="16" t="s">
        <v>123</v>
      </c>
      <c r="C17" s="66">
        <v>14990953</v>
      </c>
      <c r="D17" s="65">
        <v>918895000</v>
      </c>
      <c r="E17" s="66">
        <f>SUM(C17:D17)</f>
        <v>933885953</v>
      </c>
      <c r="F17" s="66">
        <f>E17/10053061</f>
        <v>92.895681524264106</v>
      </c>
      <c r="G17" s="66"/>
      <c r="H17" s="66">
        <v>14990953</v>
      </c>
      <c r="I17" s="65">
        <v>843375000</v>
      </c>
      <c r="J17" s="66">
        <f>SUM(H17:I17)</f>
        <v>858365953</v>
      </c>
      <c r="K17" s="66">
        <f>J17/10171524</f>
        <v>84.389119368936264</v>
      </c>
    </row>
    <row r="18" spans="2:11" x14ac:dyDescent="0.3">
      <c r="B18" s="16" t="s">
        <v>124</v>
      </c>
      <c r="C18" s="65">
        <v>548242721</v>
      </c>
      <c r="D18" s="66">
        <v>84962000</v>
      </c>
      <c r="E18" s="66">
        <f>SUM(C18:D18)</f>
        <v>633204721</v>
      </c>
      <c r="F18" s="66">
        <f>E18/10053061</f>
        <v>62.98626070208865</v>
      </c>
      <c r="G18" s="66"/>
      <c r="H18" s="65">
        <v>548242721</v>
      </c>
      <c r="I18" s="66">
        <v>82623000</v>
      </c>
      <c r="J18" s="66">
        <f>SUM(H18:I18)</f>
        <v>630865721</v>
      </c>
      <c r="K18" s="66">
        <f>J18/10171524</f>
        <v>62.0227333681757</v>
      </c>
    </row>
    <row r="19" spans="2:11" x14ac:dyDescent="0.3">
      <c r="B19" s="16" t="s">
        <v>118</v>
      </c>
      <c r="C19" s="65">
        <v>88194608</v>
      </c>
      <c r="D19" s="65">
        <v>758808</v>
      </c>
      <c r="E19" s="66">
        <f>SUM(C19:D19)</f>
        <v>88953416</v>
      </c>
      <c r="F19" s="66">
        <f>E19/10053061</f>
        <v>8.8483911517099116</v>
      </c>
      <c r="G19" s="66"/>
      <c r="H19" s="65">
        <v>134040843</v>
      </c>
      <c r="I19" s="65">
        <v>576230</v>
      </c>
      <c r="J19" s="66">
        <f>SUM(H19:I19)</f>
        <v>134617073</v>
      </c>
      <c r="K19" s="66">
        <f>J19/10171524</f>
        <v>13.234700424439838</v>
      </c>
    </row>
    <row r="20" spans="2:11" x14ac:dyDescent="0.3">
      <c r="B20" s="17" t="s">
        <v>119</v>
      </c>
      <c r="C20" s="17"/>
      <c r="D20" s="17"/>
      <c r="E20" s="67">
        <f>SUM(E17:E19)</f>
        <v>1656044090</v>
      </c>
      <c r="F20" s="67">
        <f>SUM(F17:F19)</f>
        <v>164.73033337806265</v>
      </c>
      <c r="G20" s="67"/>
      <c r="H20" s="17"/>
      <c r="I20" s="17"/>
      <c r="J20" s="67">
        <f>SUM(J17:J19)</f>
        <v>1623848747</v>
      </c>
      <c r="K20" s="67">
        <f>SUM(K17:K19)</f>
        <v>159.64655316155179</v>
      </c>
    </row>
    <row r="21" spans="2:11" x14ac:dyDescent="0.3">
      <c r="B21" s="1" t="s">
        <v>121</v>
      </c>
    </row>
    <row r="23" spans="2:11" x14ac:dyDescent="0.3">
      <c r="B23" s="1" t="s">
        <v>122</v>
      </c>
    </row>
    <row r="24" spans="2:11" x14ac:dyDescent="0.3">
      <c r="B24" s="1" t="s">
        <v>125</v>
      </c>
    </row>
    <row r="25" spans="2:11" x14ac:dyDescent="0.3">
      <c r="B25" s="1" t="s">
        <v>186</v>
      </c>
    </row>
  </sheetData>
  <mergeCells count="12">
    <mergeCell ref="C15:F15"/>
    <mergeCell ref="H15:K15"/>
    <mergeCell ref="B11:Q11"/>
    <mergeCell ref="B2:Q2"/>
    <mergeCell ref="B9:Q9"/>
    <mergeCell ref="B10:Q10"/>
    <mergeCell ref="B7:Q7"/>
    <mergeCell ref="B8:Q8"/>
    <mergeCell ref="B3:Q3"/>
    <mergeCell ref="B4:Q4"/>
    <mergeCell ref="B5:Q5"/>
    <mergeCell ref="D6:P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5"/>
  <sheetViews>
    <sheetView zoomScaleNormal="100" workbookViewId="0"/>
  </sheetViews>
  <sheetFormatPr defaultColWidth="9.109375" defaultRowHeight="12" x14ac:dyDescent="0.3"/>
  <cols>
    <col min="1" max="1" width="9.109375" style="1"/>
    <col min="2" max="2" width="21.5546875" style="1" customWidth="1"/>
    <col min="3" max="3" width="10.109375" style="1" customWidth="1"/>
    <col min="4" max="4" width="9.109375" style="1"/>
    <col min="5" max="5" width="10.5546875" style="1" customWidth="1"/>
    <col min="6" max="16384" width="9.109375" style="1"/>
  </cols>
  <sheetData>
    <row r="2" spans="2:17" ht="15" x14ac:dyDescent="0.35">
      <c r="B2" s="129"/>
      <c r="C2" s="130"/>
      <c r="D2" s="130"/>
      <c r="E2" s="130"/>
      <c r="F2" s="130"/>
      <c r="G2" s="130"/>
      <c r="H2" s="130"/>
      <c r="I2" s="130"/>
      <c r="J2" s="130"/>
      <c r="K2" s="130"/>
      <c r="L2" s="130"/>
      <c r="M2" s="130"/>
      <c r="N2" s="130"/>
      <c r="O2" s="130"/>
      <c r="P2" s="130"/>
      <c r="Q2" s="131"/>
    </row>
    <row r="3" spans="2:17" ht="15" x14ac:dyDescent="0.3">
      <c r="B3" s="120" t="s">
        <v>0</v>
      </c>
      <c r="C3" s="121"/>
      <c r="D3" s="121"/>
      <c r="E3" s="121"/>
      <c r="F3" s="121"/>
      <c r="G3" s="121"/>
      <c r="H3" s="121"/>
      <c r="I3" s="121"/>
      <c r="J3" s="121"/>
      <c r="K3" s="121"/>
      <c r="L3" s="121"/>
      <c r="M3" s="121"/>
      <c r="N3" s="121"/>
      <c r="O3" s="121"/>
      <c r="P3" s="121"/>
      <c r="Q3" s="122"/>
    </row>
    <row r="4" spans="2:17" ht="15" x14ac:dyDescent="0.3">
      <c r="B4" s="123" t="s">
        <v>8</v>
      </c>
      <c r="C4" s="124"/>
      <c r="D4" s="124"/>
      <c r="E4" s="124"/>
      <c r="F4" s="124"/>
      <c r="G4" s="124"/>
      <c r="H4" s="124"/>
      <c r="I4" s="124"/>
      <c r="J4" s="124"/>
      <c r="K4" s="124"/>
      <c r="L4" s="124"/>
      <c r="M4" s="124"/>
      <c r="N4" s="124"/>
      <c r="O4" s="124"/>
      <c r="P4" s="124"/>
      <c r="Q4" s="125"/>
    </row>
    <row r="5" spans="2:17" ht="15" x14ac:dyDescent="0.3">
      <c r="B5" s="120" t="s">
        <v>1</v>
      </c>
      <c r="C5" s="121"/>
      <c r="D5" s="121"/>
      <c r="E5" s="121"/>
      <c r="F5" s="121"/>
      <c r="G5" s="121"/>
      <c r="H5" s="121"/>
      <c r="I5" s="121"/>
      <c r="J5" s="121"/>
      <c r="K5" s="121"/>
      <c r="L5" s="121"/>
      <c r="M5" s="121"/>
      <c r="N5" s="121"/>
      <c r="O5" s="121"/>
      <c r="P5" s="121"/>
      <c r="Q5" s="122"/>
    </row>
    <row r="6" spans="2:17" ht="49.5" customHeight="1" x14ac:dyDescent="0.3">
      <c r="B6" s="123" t="s">
        <v>43</v>
      </c>
      <c r="C6" s="135"/>
      <c r="D6" s="135"/>
      <c r="E6" s="135"/>
      <c r="F6" s="135"/>
      <c r="G6" s="135"/>
      <c r="H6" s="135"/>
      <c r="I6" s="135"/>
      <c r="J6" s="135"/>
      <c r="K6" s="135"/>
      <c r="L6" s="135"/>
      <c r="M6" s="135"/>
      <c r="N6" s="135"/>
      <c r="O6" s="135"/>
      <c r="P6" s="135"/>
      <c r="Q6" s="136"/>
    </row>
    <row r="7" spans="2:17" ht="15" x14ac:dyDescent="0.3">
      <c r="B7" s="120" t="s">
        <v>172</v>
      </c>
      <c r="C7" s="121"/>
      <c r="D7" s="121"/>
      <c r="E7" s="121"/>
      <c r="F7" s="121"/>
      <c r="G7" s="121"/>
      <c r="H7" s="121"/>
      <c r="I7" s="121"/>
      <c r="J7" s="121"/>
      <c r="K7" s="121"/>
      <c r="L7" s="121"/>
      <c r="M7" s="121"/>
      <c r="N7" s="121"/>
      <c r="O7" s="121"/>
      <c r="P7" s="121"/>
      <c r="Q7" s="122"/>
    </row>
    <row r="8" spans="2:17" ht="15" x14ac:dyDescent="0.3">
      <c r="B8" s="123" t="s">
        <v>8</v>
      </c>
      <c r="C8" s="124"/>
      <c r="D8" s="124"/>
      <c r="E8" s="124"/>
      <c r="F8" s="124"/>
      <c r="G8" s="124"/>
      <c r="H8" s="124"/>
      <c r="I8" s="124"/>
      <c r="J8" s="124"/>
      <c r="K8" s="124"/>
      <c r="L8" s="124"/>
      <c r="M8" s="124"/>
      <c r="N8" s="124"/>
      <c r="O8" s="124"/>
      <c r="P8" s="124"/>
      <c r="Q8" s="125"/>
    </row>
    <row r="9" spans="2:17" ht="15" x14ac:dyDescent="0.3">
      <c r="B9" s="126"/>
      <c r="C9" s="127"/>
      <c r="D9" s="127"/>
      <c r="E9" s="127"/>
      <c r="F9" s="127"/>
      <c r="G9" s="127"/>
      <c r="H9" s="127"/>
      <c r="I9" s="127"/>
      <c r="J9" s="127"/>
      <c r="K9" s="127"/>
      <c r="L9" s="127"/>
      <c r="M9" s="127"/>
      <c r="N9" s="127"/>
      <c r="O9" s="127"/>
      <c r="P9" s="127"/>
      <c r="Q9" s="128"/>
    </row>
    <row r="11" spans="2:17" s="6" customFormat="1" x14ac:dyDescent="0.3">
      <c r="B11" s="107"/>
      <c r="C11" s="107">
        <v>2005</v>
      </c>
      <c r="D11" s="107">
        <v>2006</v>
      </c>
      <c r="E11" s="107">
        <v>2007</v>
      </c>
      <c r="F11" s="107">
        <v>2008</v>
      </c>
      <c r="G11" s="107">
        <v>2009</v>
      </c>
      <c r="H11" s="107">
        <v>2010</v>
      </c>
      <c r="I11" s="107">
        <v>2011</v>
      </c>
      <c r="J11" s="107">
        <v>2012</v>
      </c>
      <c r="K11" s="107">
        <v>2013</v>
      </c>
      <c r="L11" s="107">
        <v>2014</v>
      </c>
      <c r="M11" s="107">
        <v>2015</v>
      </c>
      <c r="N11" s="107">
        <v>2016</v>
      </c>
      <c r="O11" s="107">
        <v>2017</v>
      </c>
      <c r="P11" s="107">
        <v>2018</v>
      </c>
    </row>
    <row r="12" spans="2:17" x14ac:dyDescent="0.3">
      <c r="B12" s="9" t="s">
        <v>30</v>
      </c>
      <c r="C12" s="9">
        <v>7</v>
      </c>
      <c r="D12" s="9">
        <v>0</v>
      </c>
      <c r="E12" s="9">
        <v>3</v>
      </c>
      <c r="F12" s="9">
        <v>0</v>
      </c>
      <c r="G12" s="9">
        <v>0</v>
      </c>
      <c r="H12" s="9">
        <v>0</v>
      </c>
      <c r="I12" s="9">
        <v>0</v>
      </c>
      <c r="J12" s="9">
        <v>0</v>
      </c>
      <c r="K12" s="9">
        <v>0</v>
      </c>
      <c r="L12" s="9">
        <v>1</v>
      </c>
      <c r="M12" s="9">
        <v>0</v>
      </c>
      <c r="N12" s="9">
        <v>0</v>
      </c>
      <c r="O12" s="9">
        <v>0</v>
      </c>
      <c r="P12" s="9">
        <v>0</v>
      </c>
    </row>
    <row r="13" spans="2:17" ht="24" x14ac:dyDescent="0.3">
      <c r="B13" s="4" t="s">
        <v>31</v>
      </c>
      <c r="C13" s="4">
        <v>7.6999999999999999E-2</v>
      </c>
      <c r="D13" s="4">
        <v>0</v>
      </c>
      <c r="E13" s="4">
        <v>3.3000000000000002E-2</v>
      </c>
      <c r="F13" s="4">
        <v>0</v>
      </c>
      <c r="G13" s="4">
        <v>0</v>
      </c>
      <c r="H13" s="4">
        <v>0</v>
      </c>
      <c r="I13" s="4">
        <v>0</v>
      </c>
      <c r="J13" s="4">
        <v>0</v>
      </c>
      <c r="K13" s="4">
        <v>0</v>
      </c>
      <c r="L13" s="4">
        <v>0.01</v>
      </c>
      <c r="M13" s="4">
        <v>0</v>
      </c>
      <c r="N13" s="4">
        <v>0</v>
      </c>
      <c r="O13" s="4">
        <v>0</v>
      </c>
      <c r="P13" s="4">
        <v>0</v>
      </c>
    </row>
    <row r="14" spans="2:17" ht="24" x14ac:dyDescent="0.3">
      <c r="B14" s="13" t="s">
        <v>32</v>
      </c>
      <c r="C14" s="108" t="s">
        <v>33</v>
      </c>
      <c r="D14" s="108">
        <v>0</v>
      </c>
      <c r="E14" s="108" t="s">
        <v>33</v>
      </c>
      <c r="F14" s="13">
        <v>0</v>
      </c>
      <c r="G14" s="13">
        <v>0</v>
      </c>
      <c r="H14" s="13">
        <v>0</v>
      </c>
      <c r="I14" s="13">
        <v>0</v>
      </c>
      <c r="J14" s="13">
        <v>0</v>
      </c>
      <c r="K14" s="13">
        <v>0</v>
      </c>
      <c r="L14" s="13">
        <v>2</v>
      </c>
      <c r="M14" s="13">
        <v>0</v>
      </c>
      <c r="N14" s="13">
        <v>0</v>
      </c>
      <c r="O14" s="13">
        <v>0</v>
      </c>
      <c r="P14" s="13">
        <v>0</v>
      </c>
    </row>
    <row r="15" spans="2:17" ht="24" x14ac:dyDescent="0.3">
      <c r="B15" s="4" t="s">
        <v>34</v>
      </c>
      <c r="C15" s="109" t="s">
        <v>33</v>
      </c>
      <c r="D15" s="109">
        <v>0</v>
      </c>
      <c r="E15" s="109" t="s">
        <v>33</v>
      </c>
      <c r="F15" s="4">
        <v>0</v>
      </c>
      <c r="G15" s="4">
        <v>0</v>
      </c>
      <c r="H15" s="4">
        <v>0</v>
      </c>
      <c r="I15" s="4">
        <v>0</v>
      </c>
      <c r="J15" s="4">
        <v>0</v>
      </c>
      <c r="K15" s="4">
        <v>0</v>
      </c>
      <c r="L15" s="4">
        <v>2.1000000000000001E-2</v>
      </c>
      <c r="M15" s="4">
        <v>0</v>
      </c>
      <c r="N15" s="4">
        <v>0</v>
      </c>
      <c r="O15" s="4">
        <v>0</v>
      </c>
      <c r="P15" s="4">
        <v>0</v>
      </c>
    </row>
    <row r="16" spans="2:17" ht="34.5" customHeight="1" x14ac:dyDescent="0.3">
      <c r="B16" s="13" t="s">
        <v>35</v>
      </c>
      <c r="C16" s="108" t="s">
        <v>36</v>
      </c>
      <c r="D16" s="108">
        <v>0</v>
      </c>
      <c r="E16" s="108" t="s">
        <v>36</v>
      </c>
      <c r="F16" s="13">
        <v>0</v>
      </c>
      <c r="G16" s="13">
        <v>0</v>
      </c>
      <c r="H16" s="13">
        <v>0</v>
      </c>
      <c r="I16" s="13">
        <v>0</v>
      </c>
      <c r="J16" s="13">
        <v>0</v>
      </c>
      <c r="K16" s="13">
        <v>0</v>
      </c>
      <c r="L16" s="13">
        <v>3</v>
      </c>
      <c r="M16" s="13">
        <v>0</v>
      </c>
      <c r="N16" s="13">
        <v>0</v>
      </c>
      <c r="O16" s="13">
        <v>0</v>
      </c>
      <c r="P16" s="13">
        <v>0</v>
      </c>
    </row>
    <row r="17" spans="2:16" s="150" customFormat="1" ht="39.75" customHeight="1" x14ac:dyDescent="0.3">
      <c r="B17" s="148" t="s">
        <v>37</v>
      </c>
      <c r="C17" s="149" t="s">
        <v>36</v>
      </c>
      <c r="D17" s="149">
        <v>0</v>
      </c>
      <c r="E17" s="149" t="s">
        <v>36</v>
      </c>
      <c r="F17" s="148">
        <v>0</v>
      </c>
      <c r="G17" s="148">
        <v>0</v>
      </c>
      <c r="H17" s="148">
        <v>0</v>
      </c>
      <c r="I17" s="148">
        <v>0</v>
      </c>
      <c r="J17" s="148">
        <v>0</v>
      </c>
      <c r="K17" s="148">
        <v>0</v>
      </c>
      <c r="L17" s="148">
        <v>3.1E-2</v>
      </c>
      <c r="M17" s="148">
        <v>0</v>
      </c>
      <c r="N17" s="148">
        <v>0</v>
      </c>
      <c r="O17" s="148">
        <v>0</v>
      </c>
      <c r="P17" s="148">
        <v>0</v>
      </c>
    </row>
    <row r="18" spans="2:16" x14ac:dyDescent="0.3">
      <c r="B18" s="10" t="s">
        <v>38</v>
      </c>
    </row>
    <row r="20" spans="2:16" x14ac:dyDescent="0.3">
      <c r="B20" s="7" t="s">
        <v>24</v>
      </c>
    </row>
    <row r="21" spans="2:16" x14ac:dyDescent="0.3">
      <c r="B21" s="8" t="s">
        <v>25</v>
      </c>
    </row>
    <row r="22" spans="2:16" x14ac:dyDescent="0.3">
      <c r="B22" s="8" t="s">
        <v>39</v>
      </c>
    </row>
    <row r="23" spans="2:16" x14ac:dyDescent="0.3">
      <c r="B23" s="8" t="s">
        <v>40</v>
      </c>
    </row>
    <row r="24" spans="2:16" x14ac:dyDescent="0.3">
      <c r="B24" s="8" t="s">
        <v>41</v>
      </c>
    </row>
    <row r="25" spans="2:16" x14ac:dyDescent="0.3">
      <c r="B25" s="8" t="s">
        <v>42</v>
      </c>
    </row>
  </sheetData>
  <mergeCells count="8">
    <mergeCell ref="B9:Q9"/>
    <mergeCell ref="B2:Q2"/>
    <mergeCell ref="B7:Q7"/>
    <mergeCell ref="B8:Q8"/>
    <mergeCell ref="B5:Q5"/>
    <mergeCell ref="B6:Q6"/>
    <mergeCell ref="B3:Q3"/>
    <mergeCell ref="B4:Q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8"/>
  <sheetViews>
    <sheetView zoomScaleNormal="100" workbookViewId="0"/>
  </sheetViews>
  <sheetFormatPr defaultColWidth="9.109375" defaultRowHeight="12" x14ac:dyDescent="0.3"/>
  <cols>
    <col min="1" max="1" width="9.109375" style="1"/>
    <col min="2" max="2" width="18.44140625" style="1" customWidth="1"/>
    <col min="3" max="16384" width="9.109375" style="1"/>
  </cols>
  <sheetData>
    <row r="2" spans="2:17" ht="15" x14ac:dyDescent="0.35">
      <c r="B2" s="129"/>
      <c r="C2" s="130"/>
      <c r="D2" s="130"/>
      <c r="E2" s="130"/>
      <c r="F2" s="130"/>
      <c r="G2" s="130"/>
      <c r="H2" s="130"/>
      <c r="I2" s="130"/>
      <c r="J2" s="130"/>
      <c r="K2" s="130"/>
      <c r="L2" s="130"/>
      <c r="M2" s="130"/>
      <c r="N2" s="130"/>
      <c r="O2" s="130"/>
      <c r="P2" s="130"/>
      <c r="Q2" s="131"/>
    </row>
    <row r="3" spans="2:17" ht="15" x14ac:dyDescent="0.3">
      <c r="B3" s="120" t="s">
        <v>0</v>
      </c>
      <c r="C3" s="121"/>
      <c r="D3" s="121"/>
      <c r="E3" s="121"/>
      <c r="F3" s="121"/>
      <c r="G3" s="121"/>
      <c r="H3" s="121"/>
      <c r="I3" s="121"/>
      <c r="J3" s="121"/>
      <c r="K3" s="121"/>
      <c r="L3" s="121"/>
      <c r="M3" s="121"/>
      <c r="N3" s="121"/>
      <c r="O3" s="121"/>
      <c r="P3" s="121"/>
      <c r="Q3" s="122"/>
    </row>
    <row r="4" spans="2:17" ht="15" x14ac:dyDescent="0.3">
      <c r="B4" s="123" t="s">
        <v>9</v>
      </c>
      <c r="C4" s="124"/>
      <c r="D4" s="124"/>
      <c r="E4" s="124"/>
      <c r="F4" s="124"/>
      <c r="G4" s="124"/>
      <c r="H4" s="124"/>
      <c r="I4" s="124"/>
      <c r="J4" s="124"/>
      <c r="K4" s="124"/>
      <c r="L4" s="124"/>
      <c r="M4" s="124"/>
      <c r="N4" s="124"/>
      <c r="O4" s="124"/>
      <c r="P4" s="124"/>
      <c r="Q4" s="125"/>
    </row>
    <row r="5" spans="2:17" ht="15" x14ac:dyDescent="0.3">
      <c r="B5" s="120" t="s">
        <v>1</v>
      </c>
      <c r="C5" s="121"/>
      <c r="D5" s="121"/>
      <c r="E5" s="121"/>
      <c r="F5" s="121"/>
      <c r="G5" s="121"/>
      <c r="H5" s="121"/>
      <c r="I5" s="121"/>
      <c r="J5" s="121"/>
      <c r="K5" s="121"/>
      <c r="L5" s="121"/>
      <c r="M5" s="121"/>
      <c r="N5" s="121"/>
      <c r="O5" s="121"/>
      <c r="P5" s="121"/>
      <c r="Q5" s="122"/>
    </row>
    <row r="6" spans="2:17" ht="15" x14ac:dyDescent="0.3">
      <c r="B6" s="123" t="s">
        <v>192</v>
      </c>
      <c r="C6" s="135"/>
      <c r="D6" s="135"/>
      <c r="E6" s="135"/>
      <c r="F6" s="135"/>
      <c r="G6" s="135"/>
      <c r="H6" s="135"/>
      <c r="I6" s="135"/>
      <c r="J6" s="135"/>
      <c r="K6" s="135"/>
      <c r="L6" s="135"/>
      <c r="M6" s="135"/>
      <c r="N6" s="135"/>
      <c r="O6" s="135"/>
      <c r="P6" s="135"/>
      <c r="Q6" s="136"/>
    </row>
    <row r="7" spans="2:17" ht="15" x14ac:dyDescent="0.3">
      <c r="B7" s="120" t="s">
        <v>172</v>
      </c>
      <c r="C7" s="121"/>
      <c r="D7" s="121"/>
      <c r="E7" s="121"/>
      <c r="F7" s="121"/>
      <c r="G7" s="121"/>
      <c r="H7" s="121"/>
      <c r="I7" s="121"/>
      <c r="J7" s="121"/>
      <c r="K7" s="121"/>
      <c r="L7" s="121"/>
      <c r="M7" s="121"/>
      <c r="N7" s="121"/>
      <c r="O7" s="121"/>
      <c r="P7" s="121"/>
      <c r="Q7" s="122"/>
    </row>
    <row r="8" spans="2:17" ht="15" x14ac:dyDescent="0.3">
      <c r="B8" s="123" t="s">
        <v>9</v>
      </c>
      <c r="C8" s="124"/>
      <c r="D8" s="124"/>
      <c r="E8" s="124"/>
      <c r="F8" s="124"/>
      <c r="G8" s="124"/>
      <c r="H8" s="124"/>
      <c r="I8" s="124"/>
      <c r="J8" s="124"/>
      <c r="K8" s="124"/>
      <c r="L8" s="124"/>
      <c r="M8" s="124"/>
      <c r="N8" s="124"/>
      <c r="O8" s="124"/>
      <c r="P8" s="124"/>
      <c r="Q8" s="125"/>
    </row>
    <row r="9" spans="2:17" ht="15" x14ac:dyDescent="0.3">
      <c r="B9" s="126"/>
      <c r="C9" s="127"/>
      <c r="D9" s="127"/>
      <c r="E9" s="127"/>
      <c r="F9" s="127"/>
      <c r="G9" s="127"/>
      <c r="H9" s="127"/>
      <c r="I9" s="127"/>
      <c r="J9" s="127"/>
      <c r="K9" s="127"/>
      <c r="L9" s="127"/>
      <c r="M9" s="127"/>
      <c r="N9" s="127"/>
      <c r="O9" s="127"/>
      <c r="P9" s="127"/>
      <c r="Q9" s="128"/>
    </row>
    <row r="11" spans="2:17" ht="15" customHeight="1" x14ac:dyDescent="0.3">
      <c r="B11" s="6" t="s">
        <v>10</v>
      </c>
    </row>
    <row r="12" spans="2:17" x14ac:dyDescent="0.3">
      <c r="B12" s="5"/>
      <c r="C12" s="5">
        <v>2015</v>
      </c>
      <c r="D12" s="5">
        <v>2016</v>
      </c>
      <c r="E12" s="5">
        <v>2017</v>
      </c>
      <c r="F12" s="5">
        <v>2018</v>
      </c>
    </row>
    <row r="13" spans="2:17" ht="24" x14ac:dyDescent="0.3">
      <c r="B13" s="3" t="s">
        <v>21</v>
      </c>
      <c r="C13" s="3">
        <v>0</v>
      </c>
      <c r="D13" s="3">
        <v>0</v>
      </c>
      <c r="E13" s="3">
        <v>0</v>
      </c>
      <c r="F13" s="3">
        <v>0</v>
      </c>
    </row>
    <row r="14" spans="2:17" ht="24" x14ac:dyDescent="0.3">
      <c r="B14" s="4" t="s">
        <v>22</v>
      </c>
      <c r="C14" s="4">
        <v>0</v>
      </c>
      <c r="D14" s="4">
        <v>0</v>
      </c>
      <c r="E14" s="4">
        <v>0</v>
      </c>
      <c r="F14" s="4">
        <v>0</v>
      </c>
    </row>
    <row r="15" spans="2:17" x14ac:dyDescent="0.3">
      <c r="B15" s="1" t="s">
        <v>23</v>
      </c>
    </row>
    <row r="17" spans="2:2" x14ac:dyDescent="0.3">
      <c r="B17" s="7" t="s">
        <v>24</v>
      </c>
    </row>
    <row r="18" spans="2:2" x14ac:dyDescent="0.3">
      <c r="B18" s="8" t="s">
        <v>190</v>
      </c>
    </row>
  </sheetData>
  <mergeCells count="8">
    <mergeCell ref="B9:Q9"/>
    <mergeCell ref="B2:Q2"/>
    <mergeCell ref="B7:Q7"/>
    <mergeCell ref="B8:Q8"/>
    <mergeCell ref="B5:Q5"/>
    <mergeCell ref="B6:Q6"/>
    <mergeCell ref="B3:Q3"/>
    <mergeCell ref="B4:Q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xcel" ma:contentTypeID="0x010100F03955A553BE184DB0926BB08C5F443906003B89EF547D44664494F98E0E15A51A30" ma:contentTypeVersion="4" ma:contentTypeDescription="Tom SCB-mall med projektstyrningstaggar" ma:contentTypeScope="" ma:versionID="20900d6f4c5b505db2853e642226797d">
  <xsd:schema xmlns:xsd="http://www.w3.org/2001/XMLSchema" xmlns:xs="http://www.w3.org/2001/XMLSchema" xmlns:p="http://schemas.microsoft.com/office/2006/metadata/properties" xmlns:ns2="cfe04652-2411-45a5-9547-ead3fa2f6516" xmlns:ns3="a5ed2146-2e58-4bd6-b9ae-12280f4505db" targetNamespace="http://schemas.microsoft.com/office/2006/metadata/properties" ma:root="true" ma:fieldsID="607e5dbdd14f0a59f13832a17cdc1f9d" ns2:_="" ns3:_="">
    <xsd:import namespace="cfe04652-2411-45a5-9547-ead3fa2f6516"/>
    <xsd:import namespace="a5ed2146-2e58-4bd6-b9ae-12280f4505db"/>
    <xsd:element name="properties">
      <xsd:complexType>
        <xsd:sequence>
          <xsd:element name="documentManagement">
            <xsd:complexType>
              <xsd:all>
                <xsd:element ref="ns2:f6c3a325b9784e359ba44fe0f9d233e9" minOccurs="0"/>
                <xsd:element ref="ns2:TaxCatchAll" minOccurs="0"/>
                <xsd:element ref="ns2:TaxCatchAllLabel" minOccurs="0"/>
                <xsd:element ref="ns3:Nyckelord"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e04652-2411-45a5-9547-ead3fa2f6516" elementFormDefault="qualified">
    <xsd:import namespace="http://schemas.microsoft.com/office/2006/documentManagement/types"/>
    <xsd:import namespace="http://schemas.microsoft.com/office/infopath/2007/PartnerControls"/>
    <xsd:element name="f6c3a325b9784e359ba44fe0f9d233e9" ma:index="8" ma:taxonomy="true" ma:internalName="f6c3a325b9784e359ba44fe0f9d233e9" ma:taxonomyFieldName="Projekt_x0020_taggar" ma:displayName="Projektstyrningstaggar" ma:readOnly="false" ma:default="" ma:fieldId="{f6c3a325-b978-4e35-9ba4-4fe0f9d233e9}" ma:taxonomyMulti="true" ma:sspId="fa0c339c-b324-4b3e-b58b-1c32e876e441" ma:termSetId="cf281a01-5a3c-4914-9d40-616fe4eee903" ma:anchorId="54210c23-1cc1-4312-83a0-6de4a034c712" ma:open="false" ma:isKeyword="false">
      <xsd:complexType>
        <xsd:sequence>
          <xsd:element ref="pc:Terms" minOccurs="0" maxOccurs="1"/>
        </xsd:sequence>
      </xsd:complexType>
    </xsd:element>
    <xsd:element name="TaxCatchAll" ma:index="9" nillable="true" ma:displayName="Global taxonomikolumn" ma:description="" ma:hidden="true" ma:list="{cb648351-24d0-4ebc-b9d1-42613723455d}" ma:internalName="TaxCatchAll" ma:showField="CatchAllData" ma:web="cfe04652-2411-45a5-9547-ead3fa2f6516">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Global taxonomikolumn1" ma:description="" ma:hidden="true" ma:list="{cb648351-24d0-4ebc-b9d1-42613723455d}" ma:internalName="TaxCatchAllLabel" ma:readOnly="true" ma:showField="CatchAllDataLabel" ma:web="cfe04652-2411-45a5-9547-ead3fa2f6516">
      <xsd:complexType>
        <xsd:complexContent>
          <xsd:extension base="dms:MultiChoiceLookup">
            <xsd:sequence>
              <xsd:element name="Value" type="dms:Lookup" maxOccurs="unbounded" minOccurs="0" nillable="true"/>
            </xsd:sequence>
          </xsd:extension>
        </xsd:complexContent>
      </xsd:complexType>
    </xsd:element>
    <xsd:element name="_dlc_DocId" ma:index="13" nillable="true" ma:displayName="Dokument-ID-värde" ma:description="Värdet för dokument-ID som tilldelats till det här objektet." ma:internalName="_dlc_DocId" ma:readOnly="true">
      <xsd:simpleType>
        <xsd:restriction base="dms:Text"/>
      </xsd:simpleType>
    </xsd:element>
    <xsd:element name="_dlc_DocIdUrl" ma:index="14" nillable="true" ma:displayName="Dokument-ID" ma:description="Permanent länk till det här dokumente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5ed2146-2e58-4bd6-b9ae-12280f4505db" elementFormDefault="qualified">
    <xsd:import namespace="http://schemas.microsoft.com/office/2006/documentManagement/types"/>
    <xsd:import namespace="http://schemas.microsoft.com/office/infopath/2007/PartnerControls"/>
    <xsd:element name="Nyckelord" ma:index="12" nillable="true" ma:displayName="Nyckelord" ma:internalName="Nyckelord">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f6c3a325b9784e359ba44fe0f9d233e9 xmlns="cfe04652-2411-45a5-9547-ead3fa2f6516">
      <Terms xmlns="http://schemas.microsoft.com/office/infopath/2007/PartnerControls">
        <TermInfo xmlns="http://schemas.microsoft.com/office/infopath/2007/PartnerControls">
          <TermName xmlns="http://schemas.microsoft.com/office/infopath/2007/PartnerControls">Arbetsdokument</TermName>
          <TermId xmlns="http://schemas.microsoft.com/office/infopath/2007/PartnerControls">09e03f0b-53d4-4bb7-9a97-beb696464e0d</TermId>
        </TermInfo>
      </Terms>
    </f6c3a325b9784e359ba44fe0f9d233e9>
    <TaxCatchAll xmlns="cfe04652-2411-45a5-9547-ead3fa2f6516">
      <Value>61</Value>
    </TaxCatchAll>
    <Nyckelord xmlns="a5ed2146-2e58-4bd6-b9ae-12280f4505db">KLAR_SF</Nyckelord>
    <_dlc_DocId xmlns="cfe04652-2411-45a5-9547-ead3fa2f6516">AQQKVCEW5FYQ-1702038939-549</_dlc_DocId>
    <_dlc_DocIdUrl xmlns="cfe04652-2411-45a5-9547-ead3fa2f6516">
      <Url>http://vip/projektstyrning/P0814/_layouts/15/DocIdRedir.aspx?ID=AQQKVCEW5FYQ-1702038939-549</Url>
      <Description>AQQKVCEW5FYQ-1702038939-549</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2B4E71C2-06DE-46B7-8363-4AFDF6B582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e04652-2411-45a5-9547-ead3fa2f6516"/>
    <ds:schemaRef ds:uri="a5ed2146-2e58-4bd6-b9ae-12280f4505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A87C01A-ED35-4811-9027-D9630137FA76}">
  <ds:schemaRefs>
    <ds:schemaRef ds:uri="http://schemas.microsoft.com/sharepoint/v3/contenttype/forms"/>
  </ds:schemaRefs>
</ds:datastoreItem>
</file>

<file path=customXml/itemProps3.xml><?xml version="1.0" encoding="utf-8"?>
<ds:datastoreItem xmlns:ds="http://schemas.openxmlformats.org/officeDocument/2006/customXml" ds:itemID="{AB3202D1-755C-4894-92ED-717DC5CF00C9}">
  <ds:schemaRefs>
    <ds:schemaRef ds:uri="cfe04652-2411-45a5-9547-ead3fa2f6516"/>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a5ed2146-2e58-4bd6-b9ae-12280f4505db"/>
    <ds:schemaRef ds:uri="http://www.w3.org/XML/1998/namespace"/>
    <ds:schemaRef ds:uri="http://purl.org/dc/dcmitype/"/>
  </ds:schemaRefs>
</ds:datastoreItem>
</file>

<file path=customXml/itemProps4.xml><?xml version="1.0" encoding="utf-8"?>
<ds:datastoreItem xmlns:ds="http://schemas.openxmlformats.org/officeDocument/2006/customXml" ds:itemID="{331EFC82-B315-4AF4-9A8D-D5E988E1DFC7}">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21</vt:i4>
      </vt:variant>
    </vt:vector>
  </HeadingPairs>
  <TitlesOfParts>
    <vt:vector size="21" baseType="lpstr">
      <vt:lpstr>11.1.1</vt:lpstr>
      <vt:lpstr>11.1.2 (N)</vt:lpstr>
      <vt:lpstr>11.2.1</vt:lpstr>
      <vt:lpstr>11.2.2 (N)</vt:lpstr>
      <vt:lpstr>11.3.1</vt:lpstr>
      <vt:lpstr>11.3.2</vt:lpstr>
      <vt:lpstr>11.4.1</vt:lpstr>
      <vt:lpstr>11.5.1</vt:lpstr>
      <vt:lpstr>11.5.2</vt:lpstr>
      <vt:lpstr>11.6.1</vt:lpstr>
      <vt:lpstr>11.6.2</vt:lpstr>
      <vt:lpstr>11.6.3 (N)</vt:lpstr>
      <vt:lpstr>11.6.4 (N)</vt:lpstr>
      <vt:lpstr>11.7.1</vt:lpstr>
      <vt:lpstr>11.7.2</vt:lpstr>
      <vt:lpstr>11.7.2 (P)</vt:lpstr>
      <vt:lpstr>11.7.3 (N)</vt:lpstr>
      <vt:lpstr>11.7.4 (N)</vt:lpstr>
      <vt:lpstr>11.a.1</vt:lpstr>
      <vt:lpstr>11.b.1</vt:lpstr>
      <vt:lpstr>11.b.2</vt:lpstr>
    </vt:vector>
  </TitlesOfParts>
  <Company>SCB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Frankl Sara S-S</dc:creator>
  <cp:lastModifiedBy>Frankl Sara S-S</cp:lastModifiedBy>
  <dcterms:created xsi:type="dcterms:W3CDTF">2019-05-03T10:59:38Z</dcterms:created>
  <dcterms:modified xsi:type="dcterms:W3CDTF">2019-09-29T17:56:21Z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0x010100F03955A553BE184DB0926BB08C5F443906003B89EF547D44664494F98E0E15A51A30</vt:lpwstr>
  </property>
  <property fmtid="{D5CDD505-2E9C-101B-9397-08002B2CF9AE}" pid="3" name="_dlc_DocIdItemGuid">
    <vt:lpwstr>90d77fa3-bae2-4310-a92a-0bfac1ace912</vt:lpwstr>
  </property>
  <property fmtid="{D5CDD505-2E9C-101B-9397-08002B2CF9AE}" pid="4" name="Projekt taggar">
    <vt:lpwstr>61;#Arbetsdokument|09e03f0b-53d4-4bb7-9a97-beb696464e0d</vt:lpwstr>
  </property>
</Properties>
</file>