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vi Silva\Downloads\"/>
    </mc:Choice>
  </mc:AlternateContent>
  <bookViews>
    <workbookView xWindow="0" yWindow="0" windowWidth="20490" windowHeight="7905" activeTab="2"/>
  </bookViews>
  <sheets>
    <sheet name="A̳ssets" sheetId="1" r:id="rId1"/>
    <sheet name="B̳ases" sheetId="2" r:id="rId2"/>
    <sheet name="Dashboard" sheetId="3" r:id="rId3"/>
  </sheets>
  <calcPr calcId="152511"/>
  <pivotCaches>
    <pivotCache cacheId="3" r:id="rId4"/>
  </pivotCaches>
</workbook>
</file>

<file path=xl/calcChain.xml><?xml version="1.0" encoding="utf-8"?>
<calcChain xmlns="http://schemas.openxmlformats.org/spreadsheetml/2006/main">
  <c r="N294" i="2" l="1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2" i="2"/>
  <c r="AB4" i="3"/>
</calcChain>
</file>

<file path=xl/sharedStrings.xml><?xml version="1.0" encoding="utf-8"?>
<sst xmlns="http://schemas.openxmlformats.org/spreadsheetml/2006/main" count="2022" uniqueCount="337">
  <si>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</si>
  <si>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</si>
  <si>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</si>
  <si>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</si>
  <si>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</si>
  <si>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</si>
  <si>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</si>
  <si>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</si>
  <si>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</si>
  <si>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</si>
  <si>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</si>
  <si>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IDAssinante</t>
  </si>
  <si>
    <t>Nome</t>
  </si>
  <si>
    <t>Plano</t>
  </si>
  <si>
    <t>DataInício</t>
  </si>
  <si>
    <t>RenovaçãoAutomática</t>
  </si>
  <si>
    <t>PreçoAssinatura</t>
  </si>
  <si>
    <t>TipoAssinatura</t>
  </si>
  <si>
    <t>EAPlaySeasonPass</t>
  </si>
  <si>
    <t>EAPlaySeasonPassPreço</t>
  </si>
  <si>
    <t>MinecraftSeasonPass</t>
  </si>
  <si>
    <t>MinecraftSeasonPassPreço</t>
  </si>
  <si>
    <t>Valor do cupom</t>
  </si>
  <si>
    <t>ValorTotal</t>
  </si>
  <si>
    <t>Mes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</si>
  <si>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</si>
  <si>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</si>
  <si>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</si>
  <si>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</si>
  <si>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</si>
  <si>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</si>
  <si>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</si>
  <si>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</si>
  <si>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</si>
  <si>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</si>
  <si>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</si>
  <si>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</si>
  <si>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</si>
  <si>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</si>
  <si>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</si>
  <si>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</si>
  <si>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</si>
  <si>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</si>
  <si>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</si>
  <si>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</si>
  <si>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</si>
  <si>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</si>
  <si>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</si>
  <si>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</si>
  <si>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</si>
  <si>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</si>
  <si>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</si>
  <si>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</si>
  <si>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</si>
  <si>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</si>
  <si>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</si>
  <si>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</si>
  <si>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</si>
  <si>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</si>
  <si>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</si>
  <si>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</si>
  <si>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</si>
  <si>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</si>
  <si>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</si>
  <si>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</si>
  <si>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</si>
  <si>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</si>
  <si>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</si>
  <si>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</si>
  <si>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</si>
  <si>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</si>
  <si>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</si>
  <si>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</si>
  <si>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</si>
  <si>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</si>
  <si>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</si>
  <si>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</si>
  <si>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</si>
  <si>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</si>
  <si>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</si>
  <si>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</si>
  <si>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</si>
  <si>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</si>
  <si>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</si>
  <si>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</si>
  <si>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</si>
  <si>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</si>
  <si>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</si>
  <si>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</si>
  <si>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</si>
  <si>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</si>
  <si>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</si>
  <si>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</si>
  <si>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</si>
  <si>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</si>
  <si>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</si>
  <si>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</si>
  <si>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</si>
  <si>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</si>
  <si>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</si>
  <si>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</si>
  <si>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</si>
  <si>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</si>
  <si>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</si>
  <si>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</si>
  <si>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</si>
  <si>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</si>
  <si>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</si>
  <si>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</si>
  <si>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</si>
  <si>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</si>
  <si>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</si>
  <si>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</si>
  <si>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</si>
  <si>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</si>
  <si>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</si>
  <si>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</si>
  <si>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</si>
  <si>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</si>
  <si>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</si>
  <si>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</si>
  <si>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</si>
  <si>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</si>
  <si>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</si>
  <si>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</si>
  <si>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</si>
  <si>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</si>
  <si>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</si>
  <si>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</si>
  <si>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</si>
  <si>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</si>
  <si>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</si>
  <si>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</si>
  <si>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</si>
  <si>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</si>
  <si>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</si>
  <si>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</si>
  <si>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</si>
  <si>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</si>
  <si>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</si>
  <si>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</si>
  <si>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</si>
  <si>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</si>
  <si>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</si>
  <si>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</si>
  <si>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</si>
  <si>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</si>
  <si>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</si>
  <si>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</si>
  <si>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</si>
  <si>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</si>
  <si>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</si>
  <si>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</si>
  <si>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</si>
  <si>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</si>
  <si>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</si>
  <si>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</si>
  <si>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</si>
  <si>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</si>
  <si>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</si>
  <si>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</si>
  <si>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</si>
  <si>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</si>
  <si>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</si>
  <si>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</si>
  <si>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</si>
  <si>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</si>
  <si>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</si>
  <si>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</si>
  <si>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</si>
  <si>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</si>
  <si>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</si>
  <si>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</si>
  <si>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</si>
  <si>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</si>
  <si>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</si>
  <si>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</si>
  <si>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</si>
  <si>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</si>
  <si>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</si>
  <si>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</si>
  <si>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</si>
  <si>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</si>
  <si>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</si>
  <si>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</si>
  <si>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</si>
  <si>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</si>
  <si>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</si>
  <si>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</si>
  <si>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</si>
  <si>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</si>
  <si>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</si>
  <si>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</si>
  <si>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</si>
  <si>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</si>
  <si>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</si>
  <si>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</si>
  <si>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</si>
  <si>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</si>
  <si>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</si>
  <si>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</si>
  <si>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</si>
  <si>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</si>
  <si>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</si>
  <si>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</si>
  <si>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</si>
  <si>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</si>
  <si>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</si>
  <si>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</si>
  <si>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</si>
  <si>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</si>
  <si>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</si>
  <si>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</si>
  <si>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</si>
  <si>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</si>
  <si>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</si>
  <si>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</si>
  <si>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</si>
  <si>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</si>
  <si>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</si>
  <si>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</si>
  <si>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</si>
  <si>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</si>
  <si>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</si>
  <si>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</si>
  <si>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</si>
  <si>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</si>
  <si>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</si>
  <si>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</si>
  <si>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</si>
  <si>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</si>
  <si>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</si>
  <si>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</si>
  <si>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</si>
  <si>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</si>
  <si>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</si>
  <si>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</si>
  <si>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</si>
  <si>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</si>
  <si>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</si>
  <si>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</si>
  <si>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</si>
  <si>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</si>
  <si>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</si>
  <si>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</si>
  <si>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</si>
  <si>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</si>
  <si>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</si>
  <si>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</si>
  <si>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</si>
  <si>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</si>
  <si>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</si>
  <si>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</si>
  <si>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</si>
  <si>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</si>
  <si>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</si>
  <si>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</si>
  <si>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</si>
  <si>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</si>
  <si>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</si>
  <si>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</si>
  <si>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</si>
  <si>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</si>
  <si>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</si>
  <si>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</si>
  <si>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</si>
  <si>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</si>
  <si>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</si>
  <si>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</si>
  <si>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</si>
  <si>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</si>
  <si>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</si>
  <si>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</si>
  <si>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</si>
  <si>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</si>
  <si>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</si>
  <si>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</si>
  <si>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</si>
  <si>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</si>
  <si>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</si>
  <si>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</si>
  <si>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</si>
  <si>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</si>
  <si>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</si>
  <si>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</si>
  <si>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</si>
  <si>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</si>
  <si>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</si>
  <si>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</si>
  <si>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</si>
  <si>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</si>
  <si>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</si>
  <si>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</si>
  <si>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</si>
  <si>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</si>
  <si>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</si>
  <si>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</si>
  <si>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</si>
  <si>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</si>
  <si>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</si>
  <si>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</si>
  <si>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</si>
  <si>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</si>
  <si>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</si>
  <si>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</si>
  <si>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</si>
  <si>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</si>
  <si>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</si>
  <si>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</si>
  <si>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</si>
  <si>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</si>
  <si>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</si>
  <si>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</si>
  <si>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</si>
  <si>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Ticket Médio</t>
  </si>
  <si>
    <t>COUNT de IDAssinante</t>
  </si>
  <si>
    <t>SUM de Valor total</t>
  </si>
  <si>
    <t>Mês PT</t>
  </si>
  <si>
    <t>Receita (Soma) Limpa</t>
  </si>
  <si>
    <t>Tipo de Assinatura PT</t>
  </si>
  <si>
    <t>Mensal</t>
  </si>
  <si>
    <t>Trimestral</t>
  </si>
  <si>
    <t>Anual</t>
  </si>
  <si>
    <t>Janeiro</t>
  </si>
  <si>
    <t>Fevereiro</t>
  </si>
  <si>
    <t>Março</t>
  </si>
  <si>
    <t xml:space="preserve"> Mensal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</si>
  <si>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</si>
  <si>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</si>
  <si>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</si>
  <si>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</si>
  <si>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</si>
  <si>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</si>
  <si>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</si>
  <si>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</si>
  <si>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</si>
  <si>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Soma de IDAssinante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</si>
</sst>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R$&quot;\ * #,##0.00_-;\-&quot;R$&quot;\ * #,##0.00_-;_-&quot;R$&quot;\ * &quot;-&quot;??_-;_-@"/>
  </numFmts>
  <fonts count="11">
    <font>
      <sz val="11"/>
      <color theme="1"/>
      <name val="Aptos Narrow"/>
      <scheme val="minor"/>
    </font>
    <font>
      <b/>
      <sz val="15"/>
      <color rgb="FF0E284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rial"/>
    </font>
    <font>
      <sz val="12"/>
      <color theme="1"/>
      <name val="Aptos Narrow"/>
      <scheme val="minor"/>
    </font>
    <font>
      <sz val="11"/>
      <color theme="1"/>
      <name val="Arial"/>
    </font>
    <font>
      <sz val="11"/>
      <color rgb="FFE6E8F0"/>
      <name val="Monospace"/>
    </font>
    <font>
      <sz val="11"/>
      <color theme="1"/>
      <name val="Roboto"/>
    </font>
    <font>
      <sz val="11"/>
      <color rgb="FF434343"/>
      <name val="Roboto"/>
    </font>
    <font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rgb="FF28292A"/>
        <bgColor rgb="FF28292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/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  <diagonal/>
    </border>
    <border>
      <left style="thin">
        <color rgb="FF3E4791"/>
      </left>
      <right/>
      <top/>
      <bottom/>
      <diagonal/>
    </border>
    <border>
      <left/>
      <right style="thin">
        <color rgb="FF3E4791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1" xfId="0" applyFont="1" applyBorder="1"/>
    <xf numFmtId="0" fontId="2" fillId="2" borderId="2" xfId="0" applyFont="1" applyFill="1" applyBorder="1"/>
    <xf numFmtId="0" fontId="3" fillId="0" borderId="0" xfId="0" applyFont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2" fillId="7" borderId="2" xfId="0" applyFont="1" applyFill="1" applyBorder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/>
    <xf numFmtId="2" fontId="7" fillId="8" borderId="0" xfId="0" applyNumberFormat="1" applyFont="1" applyFill="1" applyAlignment="1"/>
    <xf numFmtId="0" fontId="2" fillId="0" borderId="0" xfId="0" applyFont="1" applyAlignment="1"/>
    <xf numFmtId="0" fontId="8" fillId="0" borderId="0" xfId="0" applyFont="1" applyAlignment="1">
      <alignment horizontal="left" vertical="center"/>
    </xf>
    <xf numFmtId="0" fontId="9" fillId="9" borderId="3" xfId="0" applyFont="1" applyFill="1" applyBorder="1" applyAlignment="1">
      <alignment vertical="center"/>
    </xf>
    <xf numFmtId="0" fontId="9" fillId="9" borderId="4" xfId="0" applyFont="1" applyFill="1" applyBorder="1" applyAlignment="1">
      <alignment horizontal="right" vertical="center"/>
    </xf>
    <xf numFmtId="0" fontId="2" fillId="9" borderId="5" xfId="0" applyFont="1" applyFill="1" applyBorder="1" applyAlignment="1">
      <alignment vertical="center"/>
    </xf>
    <xf numFmtId="0" fontId="10" fillId="9" borderId="5" xfId="0" applyFont="1" applyFill="1" applyBorder="1" applyAlignment="1">
      <alignment vertical="center"/>
    </xf>
    <xf numFmtId="0" fontId="9" fillId="10" borderId="6" xfId="0" applyFont="1" applyFill="1" applyBorder="1" applyAlignment="1">
      <alignment vertical="center"/>
    </xf>
    <xf numFmtId="0" fontId="9" fillId="10" borderId="7" xfId="0" applyFont="1" applyFill="1" applyBorder="1" applyAlignment="1">
      <alignment horizontal="right" vertical="center"/>
    </xf>
    <xf numFmtId="0" fontId="9" fillId="10" borderId="6" xfId="0" applyFont="1" applyFill="1" applyBorder="1" applyAlignment="1">
      <alignment vertical="center"/>
    </xf>
    <xf numFmtId="0" fontId="9" fillId="10" borderId="8" xfId="0" applyFont="1" applyFill="1" applyBorder="1" applyAlignment="1">
      <alignment horizontal="right" vertical="center"/>
    </xf>
    <xf numFmtId="0" fontId="10" fillId="10" borderId="8" xfId="0" applyFont="1" applyFill="1" applyBorder="1" applyAlignment="1">
      <alignment vertical="center"/>
    </xf>
    <xf numFmtId="0" fontId="2" fillId="10" borderId="7" xfId="0" applyFont="1" applyFill="1" applyBorder="1" applyAlignment="1">
      <alignment vertical="center"/>
    </xf>
    <xf numFmtId="0" fontId="9" fillId="9" borderId="9" xfId="0" applyFont="1" applyFill="1" applyBorder="1" applyAlignment="1">
      <alignment vertical="center"/>
    </xf>
    <xf numFmtId="0" fontId="10" fillId="9" borderId="10" xfId="0" applyFont="1" applyFill="1" applyBorder="1" applyAlignment="1">
      <alignment vertical="center"/>
    </xf>
    <xf numFmtId="0" fontId="9" fillId="9" borderId="10" xfId="0" applyFont="1" applyFill="1" applyBorder="1" applyAlignment="1">
      <alignment horizontal="right" vertical="center"/>
    </xf>
    <xf numFmtId="0" fontId="2" fillId="9" borderId="11" xfId="0" applyFont="1" applyFill="1" applyBorder="1" applyAlignment="1">
      <alignment vertical="center"/>
    </xf>
    <xf numFmtId="0" fontId="9" fillId="9" borderId="12" xfId="0" applyFont="1" applyFill="1" applyBorder="1" applyAlignment="1">
      <alignment vertical="center"/>
    </xf>
    <xf numFmtId="0" fontId="9" fillId="9" borderId="13" xfId="0" applyFont="1" applyFill="1" applyBorder="1" applyAlignment="1">
      <alignment horizontal="right" vertical="center"/>
    </xf>
    <xf numFmtId="0" fontId="0" fillId="0" borderId="14" xfId="0" applyFont="1" applyBorder="1" applyAlignment="1"/>
    <xf numFmtId="0" fontId="0" fillId="0" borderId="15" xfId="0" applyNumberFormat="1" applyFont="1" applyBorder="1" applyAlignment="1"/>
    <xf numFmtId="0" fontId="0" fillId="0" borderId="16" xfId="0" pivotButton="1" applyFont="1" applyBorder="1" applyAlignment="1"/>
    <xf numFmtId="0" fontId="0" fillId="0" borderId="16" xfId="0" applyFont="1" applyBorder="1" applyAlignment="1"/>
    <xf numFmtId="0" fontId="0" fillId="0" borderId="14" xfId="0" applyNumberFormat="1" applyFont="1" applyBorder="1" applyAlignment="1"/>
    <xf numFmtId="0" fontId="0" fillId="0" borderId="17" xfId="0" applyFont="1" applyBorder="1" applyAlignment="1"/>
    <xf numFmtId="0" fontId="0" fillId="0" borderId="18" xfId="0" applyNumberFormat="1" applyFont="1" applyBorder="1" applyAlignment="1"/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B̳ases-style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Dashboard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Dashboard-style 2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EFEFEF"/>
                </a:solidFill>
                <a:latin typeface="sans-serif"/>
              </a:defRPr>
            </a:pPr>
            <a:r>
              <a:rPr lang="pt-BR" b="0">
                <a:solidFill>
                  <a:srgbClr val="EFEFEF"/>
                </a:solidFill>
                <a:latin typeface="sans-serif"/>
              </a:rPr>
              <a:t>Renovação Automática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Dashboard!$AE$3</c:f>
              <c:strCache>
                <c:ptCount val="1"/>
                <c:pt idx="0">
                  <c:v>Soma de IDAssinante</c:v>
                </c:pt>
              </c:strCache>
            </c:strRef>
          </c:tx>
          <c:dPt>
            <c:idx val="0"/>
            <c:bubble3D val="0"/>
            <c:spPr>
              <a:solidFill>
                <a:srgbClr val="38761D"/>
              </a:solidFill>
            </c:spPr>
          </c:dPt>
          <c:dPt>
            <c:idx val="1"/>
            <c:bubble3D val="0"/>
            <c:spPr>
              <a:solidFill>
                <a:srgbClr val="6AA84F"/>
              </a:solidFill>
            </c:spPr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Dashboard!$AD$4:$AD$5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Dashboard!$AE$4:$AE$5</c:f>
              <c:numCache>
                <c:formatCode>General</c:formatCode>
                <c:ptCount val="2"/>
                <c:pt idx="0">
                  <c:v>499820</c:v>
                </c:pt>
                <c:pt idx="1">
                  <c:v>496690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</c:plotArea>
    <c:legend>
      <c:legendPos val="b"/>
      <c:legendEntry>
        <c:idx val="0"/>
        <c:txPr>
          <a:bodyPr/>
          <a:lstStyle/>
          <a:p>
            <a:pPr lvl="0">
              <a:defRPr sz="1600" b="0"/>
            </a:pPr>
            <a:endParaRPr lang="pt-BR"/>
          </a:p>
        </c:txPr>
      </c:legendEntry>
      <c:legendEntry>
        <c:idx val="1"/>
        <c:txPr>
          <a:bodyPr/>
          <a:lstStyle/>
          <a:p>
            <a:pPr lvl="0">
              <a:defRPr sz="1600"/>
            </a:pPr>
            <a:endParaRPr lang="pt-BR"/>
          </a:p>
        </c:txPr>
      </c:legendEntry>
      <c:layout/>
      <c:overlay val="0"/>
      <c:txPr>
        <a:bodyPr/>
        <a:lstStyle/>
        <a:p>
          <a:pPr lvl="0">
            <a:defRPr sz="1600" b="0">
              <a:solidFill>
                <a:srgbClr val="D9D9D9"/>
              </a:solidFill>
              <a:latin typeface="sans-serif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D9D9D9"/>
                </a:solidFill>
                <a:latin typeface="+mn-lt"/>
              </a:defRPr>
            </a:pPr>
            <a:r>
              <a:rPr lang="pt-BR" b="1">
                <a:solidFill>
                  <a:srgbClr val="D9D9D9"/>
                </a:solidFill>
                <a:latin typeface="+mn-lt"/>
              </a:rPr>
              <a:t>Receita Mensal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Dashboard!$AH$11</c:f>
              <c:strCache>
                <c:ptCount val="1"/>
                <c:pt idx="0">
                  <c:v>Receita (Soma) Limpa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D9D9D9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Dashboard!$AG$12:$AG$23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Dashboard!$AH$12:$AH$23</c:f>
              <c:numCache>
                <c:formatCode>General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654038528"/>
        <c:axId val="-1654049408"/>
      </c:barChart>
      <c:catAx>
        <c:axId val="-1654038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D9D9D9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D9D9D9"/>
                    </a:solidFill>
                    <a:latin typeface="+mn-lt"/>
                  </a:rPr>
                  <a:t>Mês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D9D9D9"/>
                </a:solidFill>
                <a:latin typeface="+mn-lt"/>
              </a:defRPr>
            </a:pPr>
            <a:endParaRPr lang="pt-BR"/>
          </a:p>
        </c:txPr>
        <c:crossAx val="-1654049408"/>
        <c:crosses val="autoZero"/>
        <c:auto val="1"/>
        <c:lblAlgn val="ctr"/>
        <c:lblOffset val="100"/>
        <c:noMultiLvlLbl val="1"/>
      </c:catAx>
      <c:valAx>
        <c:axId val="-1654049408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D9D9D9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D9D9D9"/>
                    </a:solidFill>
                    <a:latin typeface="+mn-lt"/>
                  </a:rPr>
                  <a:t>Receita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D9D9D9"/>
                </a:solidFill>
                <a:latin typeface="+mn-lt"/>
              </a:defRPr>
            </a:pPr>
            <a:endParaRPr lang="pt-BR"/>
          </a:p>
        </c:txPr>
        <c:crossAx val="-1654038528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EFEFEF"/>
                </a:solidFill>
                <a:latin typeface="+mn-lt"/>
              </a:defRPr>
            </a:pPr>
            <a:r>
              <a:rPr lang="pt-BR" b="0">
                <a:solidFill>
                  <a:srgbClr val="EFEFEF"/>
                </a:solidFill>
                <a:latin typeface="+mn-lt"/>
              </a:rPr>
              <a:t>Receita por Assinatura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Dashboard!$AC$11</c:f>
              <c:strCache>
                <c:ptCount val="1"/>
              </c:strCache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2"/>
            <c:invertIfNegative val="1"/>
            <c:bubble3D val="0"/>
          </c:dPt>
          <c:cat>
            <c:strRef>
              <c:f>Dashboard!$AB$12:$AB$17</c:f>
              <c:strCache>
                <c:ptCount val="4"/>
                <c:pt idx="0">
                  <c:v>Tipo de Assinatura PT</c:v>
                </c:pt>
                <c:pt idx="1">
                  <c:v>Anual</c:v>
                </c:pt>
                <c:pt idx="2">
                  <c:v>Trimestral</c:v>
                </c:pt>
                <c:pt idx="3">
                  <c:v> Mensal</c:v>
                </c:pt>
              </c:strCache>
            </c:strRef>
          </c:cat>
          <c:val>
            <c:numRef>
              <c:f>Dashboard!$AC$12:$AC$17</c:f>
              <c:numCache>
                <c:formatCode>General</c:formatCode>
                <c:ptCount val="6"/>
                <c:pt idx="0">
                  <c:v>0</c:v>
                </c:pt>
                <c:pt idx="3">
                  <c:v>3571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strRef>
              <c:f>Dashboard!$AD$11</c:f>
              <c:strCache>
                <c:ptCount val="1"/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Dashboard!$AB$12:$AB$17</c:f>
              <c:strCache>
                <c:ptCount val="4"/>
                <c:pt idx="0">
                  <c:v>Tipo de Assinatura PT</c:v>
                </c:pt>
                <c:pt idx="1">
                  <c:v>Anual</c:v>
                </c:pt>
                <c:pt idx="2">
                  <c:v>Trimestral</c:v>
                </c:pt>
                <c:pt idx="3">
                  <c:v> Mensal</c:v>
                </c:pt>
              </c:strCache>
            </c:strRef>
          </c:cat>
          <c:val>
            <c:numRef>
              <c:f>Dashboard!$AD$12:$AD$17</c:f>
              <c:numCache>
                <c:formatCode>General</c:formatCode>
                <c:ptCount val="6"/>
                <c:pt idx="0">
                  <c:v>0</c:v>
                </c:pt>
                <c:pt idx="2">
                  <c:v>2308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2"/>
          <c:order val="2"/>
          <c:tx>
            <c:strRef>
              <c:f>Dashboard!$AE$11</c:f>
              <c:strCache>
                <c:ptCount val="1"/>
              </c:strCache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</c:dPt>
          <c:cat>
            <c:strRef>
              <c:f>Dashboard!$AB$12:$AB$17</c:f>
              <c:strCache>
                <c:ptCount val="4"/>
                <c:pt idx="0">
                  <c:v>Tipo de Assinatura PT</c:v>
                </c:pt>
                <c:pt idx="1">
                  <c:v>Anual</c:v>
                </c:pt>
                <c:pt idx="2">
                  <c:v>Trimestral</c:v>
                </c:pt>
                <c:pt idx="3">
                  <c:v> Mensal</c:v>
                </c:pt>
              </c:strCache>
            </c:strRef>
          </c:cat>
          <c:val>
            <c:numRef>
              <c:f>Dashboard!$AE$12:$AE$17</c:f>
              <c:numCache>
                <c:formatCode>General</c:formatCode>
                <c:ptCount val="6"/>
                <c:pt idx="0">
                  <c:v>0</c:v>
                </c:pt>
                <c:pt idx="1">
                  <c:v>1754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654052672"/>
        <c:axId val="-1654047776"/>
      </c:barChart>
      <c:catAx>
        <c:axId val="-16540526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EFEFEF"/>
                </a:solidFill>
                <a:latin typeface="+mn-lt"/>
              </a:defRPr>
            </a:pPr>
            <a:endParaRPr lang="pt-BR"/>
          </a:p>
        </c:txPr>
        <c:crossAx val="-1654047776"/>
        <c:crosses val="autoZero"/>
        <c:auto val="1"/>
        <c:lblAlgn val="ctr"/>
        <c:lblOffset val="100"/>
        <c:noMultiLvlLbl val="1"/>
      </c:catAx>
      <c:valAx>
        <c:axId val="-16540477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EFEFEF"/>
                </a:solidFill>
                <a:latin typeface="+mn-lt"/>
              </a:defRPr>
            </a:pPr>
            <a:endParaRPr lang="pt-BR"/>
          </a:p>
        </c:txPr>
        <c:crossAx val="-1654052672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D9D9D9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9.png"/><Relationship Id="rId7" Type="http://schemas.openxmlformats.org/officeDocument/2006/relationships/chart" Target="../charts/chart3.xml"/><Relationship Id="rId12" Type="http://schemas.openxmlformats.org/officeDocument/2006/relationships/image" Target="../media/image16.png"/><Relationship Id="rId2" Type="http://schemas.openxmlformats.org/officeDocument/2006/relationships/image" Target="../media/image8.png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11" Type="http://schemas.openxmlformats.org/officeDocument/2006/relationships/image" Target="../media/image15.png"/><Relationship Id="rId5" Type="http://schemas.openxmlformats.org/officeDocument/2006/relationships/image" Target="../media/image11.png"/><Relationship Id="rId10" Type="http://schemas.openxmlformats.org/officeDocument/2006/relationships/image" Target="../media/image14.png"/><Relationship Id="rId4" Type="http://schemas.openxmlformats.org/officeDocument/2006/relationships/image" Target="../media/image10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04800" cy="314325"/>
    <xdr:sp macro="" textlink="">
      <xdr:nvSpPr>
        <xdr:cNvPr id="3" name="Shape 3" descr="Nintendo Switch Online bate marca de 36 milhões de assinantes - Nintendo  Blast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 macro="" textlink="">
      <xdr:nvSpPr>
        <xdr:cNvPr id="2" name="Shape 3" descr="Nintendo Switch Online bate marca de 36 milhões de assinantes - Nintendo  Blast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123825</xdr:rowOff>
    </xdr:from>
    <xdr:ext cx="742950" cy="733425"/>
    <xdr:sp macro="" textlink=""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276225</xdr:colOff>
      <xdr:row>12</xdr:row>
      <xdr:rowOff>133350</xdr:rowOff>
    </xdr:from>
    <xdr:ext cx="742950" cy="733425"/>
    <xdr:sp macro="" textlink="">
      <xdr:nvSpPr>
        <xdr:cNvPr id="5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447675</xdr:colOff>
      <xdr:row>27</xdr:row>
      <xdr:rowOff>104775</xdr:rowOff>
    </xdr:from>
    <xdr:ext cx="1695450" cy="800100"/>
    <xdr:grpSp>
      <xdr:nvGrpSpPr>
        <xdr:cNvPr id="6" name="Shape 2"/>
        <xdr:cNvGrpSpPr/>
      </xdr:nvGrpSpPr>
      <xdr:grpSpPr>
        <a:xfrm>
          <a:off x="1104900" y="5314950"/>
          <a:ext cx="1695450" cy="800100"/>
          <a:chOff x="4498275" y="3379950"/>
          <a:chExt cx="1695450" cy="800100"/>
        </a:xfrm>
      </xdr:grpSpPr>
      <xdr:grpSp>
        <xdr:nvGrpSpPr>
          <xdr:cNvPr id="7" name="Shape 5"/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 macro="" textlink="">
          <xdr:nvSpPr>
            <xdr:cNvPr id="8" name="Shape 6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" name="Shape 7"/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" name="Shape 8"/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11" name="image4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12" name="image2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id="13" name="image3.png" descr="Lupa com preenchimento sólido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14" name="image1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</xdr:row>
      <xdr:rowOff>0</xdr:rowOff>
    </xdr:from>
    <xdr:ext cx="304800" cy="933450"/>
    <xdr:sp macro="" textlink="">
      <xdr:nvSpPr>
        <xdr:cNvPr id="9" name="Shape 9" descr="Nintendo Switch Online bate marca de 36 milhões de assinantes - Nintendo  Blast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933450"/>
    <xdr:sp macro="" textlink="">
      <xdr:nvSpPr>
        <xdr:cNvPr id="2" name="Shape 9" descr="Nintendo Switch Online bate marca de 36 milhões de assinantes - Nintendo  Blast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257175</xdr:colOff>
      <xdr:row>19</xdr:row>
      <xdr:rowOff>104775</xdr:rowOff>
    </xdr:from>
    <xdr:ext cx="3257550" cy="3657600"/>
    <xdr:graphicFrame macro="">
      <xdr:nvGraphicFramePr>
        <xdr:cNvPr id="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419100</xdr:colOff>
      <xdr:row>5</xdr:row>
      <xdr:rowOff>57150</xdr:rowOff>
    </xdr:from>
    <xdr:ext cx="1857375" cy="542925"/>
    <xdr:pic>
      <xdr:nvPicPr>
        <xdr:cNvPr id="464441900" name="Chart2" title="Gráfico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1428750</xdr:colOff>
      <xdr:row>5</xdr:row>
      <xdr:rowOff>9525</xdr:rowOff>
    </xdr:from>
    <xdr:ext cx="847725" cy="714375"/>
    <xdr:pic>
      <xdr:nvPicPr>
        <xdr:cNvPr id="961633970" name="Chart3" title="Gráfico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5</xdr:row>
      <xdr:rowOff>9525</xdr:rowOff>
    </xdr:from>
    <xdr:ext cx="847725" cy="457200"/>
    <xdr:pic>
      <xdr:nvPicPr>
        <xdr:cNvPr id="598542204" name="Chart4" title="Gráfico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695325</xdr:colOff>
      <xdr:row>5</xdr:row>
      <xdr:rowOff>9525</xdr:rowOff>
    </xdr:from>
    <xdr:ext cx="1485900" cy="457200"/>
    <xdr:pic>
      <xdr:nvPicPr>
        <xdr:cNvPr id="1191744124" name="Chart5" title="Gráfico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8</xdr:row>
      <xdr:rowOff>152400</xdr:rowOff>
    </xdr:from>
    <xdr:ext cx="7962900" cy="2247900"/>
    <xdr:graphicFrame macro=""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542925</xdr:colOff>
      <xdr:row>19</xdr:row>
      <xdr:rowOff>57150</xdr:rowOff>
    </xdr:from>
    <xdr:ext cx="3409950" cy="3743325"/>
    <xdr:graphicFrame macro=""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0</xdr:col>
      <xdr:colOff>152400</xdr:colOff>
      <xdr:row>17</xdr:row>
      <xdr:rowOff>38100</xdr:rowOff>
    </xdr:from>
    <xdr:ext cx="8439150" cy="4752975"/>
    <xdr:pic>
      <xdr:nvPicPr>
        <xdr:cNvPr id="3" name="image5.png" title="Imagem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</xdr:row>
      <xdr:rowOff>-190500</xdr:rowOff>
    </xdr:from>
    <xdr:ext cx="8439150" cy="4714875"/>
    <xdr:pic>
      <xdr:nvPicPr>
        <xdr:cNvPr id="4" name="image6.png" title="Imagem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0</xdr:colOff>
      <xdr:row>12</xdr:row>
      <xdr:rowOff>0</xdr:rowOff>
    </xdr:from>
    <xdr:to>
      <xdr:col>6</xdr:col>
      <xdr:colOff>304800</xdr:colOff>
      <xdr:row>13</xdr:row>
      <xdr:rowOff>19050</xdr:rowOff>
    </xdr:to>
    <xdr:sp macro="" textlink="">
      <xdr:nvSpPr>
        <xdr:cNvPr id="3073" name="AutoShape 1" descr="data:image/png;base64,iVBORw0KGgoAAAANSUhEUgAAAYYAAABxCAYAAADRYATwAAAQAElEQVR4AeydCdx813jHJylVO2ktrSXaUm20GoKKoq0ELSIItcYeEWtRolKUSoiKJYgS1E6roa29iSVFi4qKvZQitEpL0Sil/r7f9z8z/zsz55x7Z+bOzJ37Pu/nPO+99yzPOed3luec5yyz/yD+AoFAIBAIBAKBCgIhGCpgxGsgEAgEAoHAYBCCIWpBINAXBCIfgUBLCIRgaAnIYBMIBAKBQF8QCMHQl5KMfAQCgUAg0BICIRhaAnJxNhEyEAgEAoFuIRCCoVvlEakJBAKBQGDjCIRg2HgRRAICgUCgLwj0JR8hGPpSkpGPQCAQCARaQiAEQ0tABptAIBAIBPqCQAiGvpRk5GNxBCJkIBAITCAQgmECjvgIBAKBQCAQCMEQdSAQCAQCgUBgAoEtFgwT+Vjbx549e86Cqubja4s8IgoEAoFAYA0IhGBYA8gRRSAQCAQC24RACIZtKq1IayDQUwQiW91CYC2CAb3LC6G2zXdh+C3oa9C50Guh46CLtwkx/A6CTP9neH4H3odBVaP7d3DT/eU8f7PqGO/dQIByuQv0Oug8yPLiMTZ+r6T8iOG20Cje83n/ITQy1mHr73uxeDjUdt29ODzlK3/jMT6sdozpMD3iYfpu242SmkwFKa3iZzlhtWNG6V9JuZkKYpnG7/vYjcwPePkG9EHoJOiKhukLrUUwrAisC8HXhvRTPK8J3R46DfoKhXQGdH3eFzaGh86EwT9B94GuCl0YShntdb8bjmcaDloqfvisxZDOJ0Lfg9ZhzlpLpiqRkKnjoS9i9QrIzs8GbHnxOTZ+j8rvbfi3DJcqP3jcB/o0MZwBjeK9CO/7QSNjHbb+3gCLU6DPEebpkPWaz8WM4aFTCf0FSL7yNx7jw2rHmA7TIx6mzzbzMcJZ13c8bPIf6bg5dA5pqOJnOWG1Y0bpH5WbZSYtVW47nPlH3Mfz+Beoit8F+B6ZH+PlUtAh0B9AYncq4ZYqO/h0wmyzYMgBaGW/HY6vp5CO4zm3GYb7awIeDv04NI+x8hjuTfB5yDwBt85vhxMM9teHziaJT4auBNmR8Kg1lrfl5wxUQV8boOqBOK8IvRm7P4WuBjWNF68DO+/f4+Xt8FiogyPckYS3Q30Qz0tDTY3pvAaeT4PHi6CNdXDE/RTS8Xro2pDp4lFrWml3xG35OSC03ly2NtZ9Hi7Jq5i/Gx4LlR3hO2P6KBhG4F6eF6d49+fZ2FCo+j+JAPNUCrzPmAOwecKQH69h1oUAmP8Ocb0MujHUtGPB64RxJH0yvBoLB/weBIdXQb8N2VHxmNuY3usS6mXwMx+8NjP4N63OmucVSNUIFIz3wOLV8Fu7cCDOk4n7oVB1dsBnYzNqd3MPyojbMn8pMakuthx4ncsY5lcJ8QJ4bbVw6LNgoHwGTvVOoJAaNbChvxMGg4HhBi38yadx/C3Et+tZDMvweQBh58hjKfMzhH4kPO3wea01j8fHDSE7CB5LGdP/lKZxD/09jhhNM4+ljGoShdtzluIyZ2Dy4Az/WIL9BLSMsd2pQmzU7isROVNxjXDZ8vsVeJ5IftYuWIl3UTMRru+Cwcw6CniELw1If/pv4LWxF/nJt3GA8LgYAjTEXyCkKoADebZlfhlGj4KKhrgdod4ST8t2KrAYG+N+zPir/KJQUt9e9tXcVeFwJPmys24eakGfxKPwfRjBVcnwWNooIB2UNeqcid/yuw2xttUn3ghefwRtpWkLhK5n/toU/F1KicT9Abj/GpQzP8DhHdB7oapxgervsNgD5Uxt/LmAYT8XAjZuO9O5AtV4to0cTv24SY0/Nz9ctMbPvM7GfVPidnE4GxZ3R8a/gYc2hRLsBnbSd4V/o87VAEuQ7e/nlgifCurCsHr/lNvYbpi/o7Fos/wuCL+j4L2VKiUrHunfuPk2Kbj7fg3/8OsimVPOv+HdsDyKxqnlrYo+BgP10RfL+Pl/7F9F8tQ9fpf3qvk/PuT9dp454dAkfoL32nyT3P0ttBJDA7TjdsTnSLcUx1dxfBpkHboET/XZn+WZKzucBpfj3y2gpCFuBx11Asn8q7++HvXIDlx+LrBO16fpOFyQvtm05eh7+Lw1z8tAOWPePoejalIX4s23HfG52OnGI2scyR+RdW3BAfyc6bngXyq70cDsFkP87krUH4JK6VcldTv41wk2hcIvwqtkLD9VlNYbMXQ2YF0qhVFb4LpPyU8n3boiGOYCh4rxCegFkDsw7kjgz0AlY0Osa7g2gByPj+CQHXmQDoWTKox/w1/KGP81G1TQVNg+2Nn5PRecnrrCzNwB3j8NlcxHcTySdDwSsg59m6fbOu1YdcM5aVxIPjTpstfSAYPCf+/X7P9PYnUb4ron9I+8D3i+BXL3nOqT/9YuQ7ZRt2MnnYd1SrWF/lJ+HNS8DoeDie8k6EuQ+X4ez4OxfzmkHx5JY6fq7qCkY0uWR8HnQChnTN/OwIw0v0VPPF3kdz2gNCDT68/zr06wKaRzg0KCDyyfRxPnAyDrjRg+YTAY3HMwGHwJyhkF3Q2GZZTz00n7XGXqZGJTiaKgrCgukp2fcq/YHUABOaqsWO19Hdq7m2GvxeT/nZEK8dj5T7pUvnBXzfSeitX0qyM6K/K0/Ua/SffjoAtBCxsyYMPKNRAb9V/A3NEqXts3lJ8jzt+Cc6k+K7SPJx3vw9+Ewe4TWDwf+h8oZw4knmT9IcDBkMKfx4xxpPls4njXjAsW2LutdVo9icuEse7aQU9YDj9cJC4JxE/hzzLO1V9HwbmyI+hAoeisxfdVkeoWR/c5/qprT5x2BDvz9HTsSyN31WEKTrzNGsrUHWDOAmYd99o4I1GIW057bYb/id++55V8fh/KmavgUCeY8NItU2pI3UppOTV/hvPnoZJx+nyFjIefxD63Pc7Rrh0HXmqNU1srq52Bh5s80OX2QQ8N3YqK9IYdDj36R8OyU3a25LR5Omc2qndimZ1t4daGUQ2RK1v5/5B/Z4K/DZnXpHHkXOog7WBs5BOByb/CQlXThH3l47PEa+dbsZp5/TA2qiR5JI1CwQ4s5egOmNxo13y/i/iz9Rc3BaVqphTvkV2qbEduSz3Bz/pTmq2bh3eSTtvTTFzYW6YfnHHYZ2Efd719nzNvris6aJtxGFo4W3jj8D31+CssHXTwSBrrjQcMk45dtRS0rqatcbqoHHbGX2kcYNajoxUXi2ZdBgPtGzUM0vFU6BLQpaCrQzeFHgi9GNpRIaQi2HI7ZwI5NZ0d7ZPJu+Wzymy6d7y0cKigLq5vDNP4ZRL5v9A3IDtTZ4AKDHcGHYPdDA/CvQOyfqhOejh+VHE4QPgP3uVVUlHhZcfY+e28ZP59kzickc44Y+8WVUf0Ln57/sZOzLSbB/NtWmbCTVnUxV836JpiN9fndfBd6pi9hqau7ZjHkmC9LAIoN2tQsHoolmQkjeWYHdCBv4LVGU0yMJb7Q2495rE9xkRvT2pXl1I7hG9l2HuNQGlEkwnWf2sam7uA1A+rS53OsJ3iaTScZIc27XnJbxteTpUja0d02catB4m0Hg5dBDoAugZ0I8hNEQq31/CuoNPrDOGmgHgGz7tCh0CXh+SlHnrG/5SFsx0HIFPW489/H78lXojHNYMzeJ4AHQGZdvMgvTgRZGxFGTob8TDo2G7qxQ5X/KasW/u0beVm60aicKsTTKrLrG/6T5HrP9aRlJv2pbrzZfAsDWzkWbd54cpDnPW7FdQLwQDoTkdLi1cWhh2/AsD3abLBlyqWWwbvNB1oN3+DuQ1aFVFqpK4K6SwalAeGVgoT6bDs3SVSikd1Tl3jLoVfmRvpV7/u+kiuc1J/XVKVLJu2B8KgtE3Umcc/4GdVRqHkaesc/+xsqRJAbUFpfUj+uTyW1IBGUSeU9OOswnLyPUWqkyznlFsn7XohGEDW3R2OunjNGjuG5JSUDkz95XnZkIOBC9On0IhdKyh421VOpQNVCtpnrgmNqxOP60c8ksbNA3W71pIBV21JfVK4ulNrZu2iErcdk9d7VKzaeSV+t1I+GG4XhlJGAX827UM9fsq9DbtS3uWvjt9nlkifs1JnFjk/CgYF0IQ7+Xd9yE57wr7yYd2pjR//1q/v8cwZ14Bm4s957oL91gsGCreuco9wPpcKpHAYfU8/P4BFSep7ktKdCblFQILvDgPm6tvdW58a5Yrha8HaxroOQFQT5Do24zc9M7tWdNgUgZ8Hn1y78JI/dd8pHE2eO+2eA5auGfi9NBG3l8Q9mKflczoMrdc8kkbdudsyk44tWdZd9Feayc+ThNSssrTpRN6uvbjG4fsypGD62WUYrDvs1gkGKvRNoKMh7yJxC2Bd5RZTp5meTvY9R3W7Cwzn1r3p0en+pEU9re69p2FevWTNDjmVXzsxt36m3FZhp47YdaAcb0d9Ozp60m6neDrPz0PV3ybwnn1/r8BrmxV6OV5L2RPnxyFH4X8JIwc0LhrzmjTuhnsWQsFzFkkP81gSr21GdaozY3mqvnLTRY6Ns76HEr/lmfPThn0pDfPwrxvZp9bBjLu0ttM0fuMuCTAFv31HU34b99cVwWDH6m2S1N+yATEPtDi1dqeI1wBYuFgXzfup4G4bzXrC3d0F7uhw333WX8LBE5NfJ9Xex+5tru5QSXjrjZU66dyBJxuHi7Sq5taV4bo6bGf4ZcrnSSToY9B9IdejqsLERmsn7bbX5+P301CrakP41aktSNbYqNd/PHXSHV9jyyVf6gToiL2Cy98xP5r4V6lCGoCJs+/SjiDTpCrNZx1Z90p+Umc9tLPsc+FUD6kmyrmP7J3ZOTMdfU8/nTGUZmbT/jf+XdeoNp7AiQQs9uHIxx/baBLaH9zwh3ma+K36sXJ5SMbw/0yF90dPtmqxqZqZ3Dv5cqHX6x9yqhu3DT43F35F9upubXg59o7Wfh/HR0MlfTLOO0b/dqLPIb/OLhy07Dgs+c90qmsusXFQ4kLz7eiUXXso+Z3XzUXWutGxahO32x5K/M7G541jXv9iW5emeXnO49/ySM0k5uHRS799Fwxfp9ROpJI3GvngzzUI1SRegUHQhYwjIBfD30nH8grIyr8Qow4GUv3hYm8qaY6aPOEshin3Tdk5E3A9ZN4OwJnovUj081oqQzcwOICAZdaYRs+EPJU4vb8n63EBB4WiQq8UVIHvKXZ/qKd3A5tSxsNtEoG+Cganw+4tVkfqgvFkrgtfCAd1qnfGiwuD8uF1IWPH4ui6F7/oREelgPOywNzoXPWRJ9AXAmuFgUyvHe4iURjObcpeubJI+GoYZwxNRsfWG1UsLwZz1zzcuVTls+h7kx+eUnC4GOy9U28l/mcsGlmDcOGlwwj0UTCon7UhX4tO/hWLYE84L8ryXiNVQ8vsaLGheSpXvXVbDXyRLLURxjMLv5Rh5EKpO5G6NlvIJHcua4XDEXSS954r1KxnBYNCatYlbePswjWP1xB3G6N3VUnpmNK2zjDcvdS3WW86yS43hgAAEABJREFUt2E7gUAfBIO7Tjxg4nUFXiV8IB37Q6ClOyl4+DOD/viJdwF9AeQWnUF47H7lh71I3yqNd/47mk3FITZnpBx6Yuco+t500M6aFs2SAwzXX7y6wp1tkqei3S1nHc7xte48bZm4CevtrG7HdsPGYdRrByyuiXmdhvck5eq1QvF3SZhXTPMIs1sQ6INg2NFtU2C3p8J7lfDSAgFeYwNPrxt4DE8P4njhlouDY/eGLzbEG9JAVS01DNIdb8N0q/seJFJlp/Ih8FGVlHDulJUzG38Dwbpimbi3/XhS6H1G5oPXrHHmt7DeH3ysQw/i6dUV1inppXy7s84bQk1bLnIvgVu4cyaOj0D3grzaw/MLXvvtrPiPidD4vegwl3/VX3ejDhR/LAg+YXqEQFcEg525d9JQd/ezwTqaceFPVdB/1uDtlFc1h/rYNqbc2ej2228/T05Pn7BUMHlOIhtu6OCo03v/h59b9XBtIXduwT3cbvPdVIbsUD2IVBe/9/0cQxm642dndsO79+p78aEjardAl0buXv1xw7pIFnEnHQon05TLh53zLemc3RW2SBTZMMTtrj1PP7u2lvPnJXeuO+TcF7V3i2dOIC3Kc55wlvcm458nrWv12xXBMJFpKqujmZfwdIR2LRy9vrpUgAoTR/OehVDlQZC1GdUo6t5VE0wLjelEHLKKxj0dSZvfw/R6bkGMU6zdZ157QV0qYEt27jyzgZfYucfd30RwoJHzZ+eoWifnbv5zO7JyYeax97K7nYN4mUBXxt5fqOPRrqGdKRT8MR8vzEsxN++HUhdcFE+5L2RHvO8moOdMeGSNs7qsY8XBHVWVz5nXFLb/iq9cnnEauCbU5MSygwaFt2FSZBwOTFJuG7TLR91JwVBNLpXHEY3bPz3YVhIOBnP/udsL1yocTCPkrEVyvcO0pMgti6okUm5dtXOrZ+7QniNcDw8649tU+p2tuf+/FL96dAV31g/lZx7ehgeFCI+kKV3fnAzQ1JL4VfGU1HF2fKvcwGAn/V+F9Lrt1/WOgpeFnOrKznWOJoxzM9pR2FQ82lmHR36mnwpENwFM209/G7flM20/+rbfqhu8jPx24tl5wSBKNBob7UN5VxfMo2g81foURjerbETJBJBOR6SlX3RyBLLMAmYy3hVbqj5xRJSKxk75/SmHNdo5EqxrdF+hbKxDdcnycKOqsZw/y89OIOe+rP0XaxjkBHRNsEbOnvwvzXjNu+tsjZjN4clF+ZL32j6Ktm6bqvPnVSDT8dTdyqr/Or76cbagEPE9Rc4YnJ2k3Dpp1yTTnUg4Ddvp7rNIjNtReRSNaxTqbYueVuT4Vvjm1kVW1biIsn1Dg1OnfUiBs4367wvu63DyKvU6dYTqriZpUS3omlHOr6PCVQqGOgFnulZCtC8FZ2n0vJJ4YapGgEfWNNlmq4pL4ZBjYsesEJh2d83QfE/bj75tr24zHn3nngpM/ebcHUCl4s/537j91ggGkaLyqof1EJWLVlrlyOmnN1j6QzI5P2N7OsDrQm5HfC5PF7G97Mz7j7xoba4L4UjjmTBuIrzw1nnjTxKWDka5FlRSf6w8g+CtCsZ1hlJcTfXUTWYfE/FQX6w7XlD3TN49c3AOz/Ogbw/pURMByh8u8pZ9TLkSh4vS9+f5QugN0EchLwQ8n+fnIDvNqVCzn0N/ntqfdVytjYOokkC8JGnznqlSKrxy3+2/OT8KBtWJE+7UHYVCXd2x058Il/jwHqSSYHAm5owsEbSbVlslGIYQum1PfejwM/tQ/fEgKlVRpYS7W0jtzF8EJ89BeKjIMO4i8qI1G35pNEKwfQZ++s3hagVtOnrdx3Rzb/7sovfJpFJgXpqo9lJh27arm6arH28Sp52o5Zfz68zEGUrV3cv53NGkqvOOOLhQr8pH3KyD8yxYGw4WzQx1zSu7Pdnvb0p76Z+7x9xWbH7t5L1W2tlzE4Z2gKXOtQmPRfyoCXBnWS6suw5NW85dezG2rfqeItWDucvwcvYjPlcA51Kd0F/uR4B0k744FEK+bwXlOrDOJn4I8NNIYJNVfg+n+YMyeM8aK0ZphK86xa2zWQZTDp6YdpF5wnr4YWfqKGX42fmHN8fm6ojT43M7kgPTIba55FyJxn1UzrFi786fUifgwvS06kNB7+Jihc34Vb3ztYi7xHPHM34coJR2wBiH17zs+PcfbcEBUqnuKpzcraf3OnJUXlKTmfdP1TFZwN32Z8edC6pw/fWc49D+YJ6lEftXh1jhbcY4k/AW1RmHoYWzgWzdodzcIl8SDKrnzOOQ3XY8co2+06mnkL0U76UkstQZ4DywYd6cwjvOjxTBSz3jRIOb8mfFvA88nEVMOSU/rUSO2FKOTlvtxFJunbIjvwpEF/Jz6epSXvzpyVIHaXncL5eRir07sEqduB3MtOrMWZO3klbYTLw6YvdqlQnL6gdYG6eDj1LH7Kg6VU8dcVfZVd9t37eGf3GX3tDd2Yb+q+Gr7+LbegdH+1O4lRbdbcM3Io3J9oe9Ak3BUE1r9V2B+uGqxdS7Gw5U9UxZjz8tmxJ+Xjro9d3jAFMvDqAWORQ7xWa9n6WKsN6UzB+b11S8p0Ewp6LHUoHs6HLeLbjSuoXb9J4Nj+JUH/f7E8GRUA7Xc2gI0x0L3jtp3Fabm/mY4PPazAvYnQWVjGdZjHeGSIcDBctwxm1oYedyGMyz9/7g5lqAjVy/w2ATD0d+diITlnx4FYtrE7wmjSPZ4+CfXO/C3o5HVZA/nJOLW8Zug/aEsu9Vsg2UFswd8Z5MPI5sq+F23of2Xv1SrNt49vS0gyheJw08XN/gkTX+vsNkoMkvBXtpncER+cxmEmITO4WueZzkuO/LGbrCZ59N5Y264xkcf6muYjvxapncjLhs20OHvQ/sFBgKdMt4r+Xsf3dDeXhx1qXDNrkOrMNJ3ps0CtQCb6pSUu+abJh7uQ3qfr3NymHDtRKpux1U/6ggrkO8BDvv0M+N+hw5lA5QEbxTxkN7zpZyiSqN8nJhVmn/ZpiLMY+kcUOC6poPU16PhXZGoDzvAnlGxushHEQkA2P5NehN0IShHiro34ulgoNH0lgnTiGesyHT4I/U+Gty3l3kdl/tTF8yMJbyfitxpTpmBZPqELxljQMbb0t9CfG7jmL81lk3c1indc8GxsHZwp/zXJUR/9IZCrHZKSfSb2ds+sXM34w4jETZPnkkjbOsuo5ZwVEaGFp+boE/jfgPgiw7VdS2+ZJAtdzeTbnZVyUT11XLrRUMAgrgjhSbqJSsWHegQJP3vcDHHQNWMgtS1imy8jllPXTK0Q7GC8r8HQdHMFPO408PghV/RW7ssxsv7kZyf3YqNarwpnXtKX9rs6MMxdZOthSnZejo84l4cueZagbPnaiOKI369PcB4rC+EXTGuPhcmjUYwINSN+blldRD+TmSPJFvBbDp4jVr3EZrPZ/xQJoUTA5sLJMZ94qFQs86+oFh/NZZR7uq2SreZl5N63uIxx/wmXFswwLe4lp3zb34WU5vHqbfcnOhv4Sd6rcmt/5afq4VlbIjfqqknf1Ydm6CsY2UwugvWW6lQF1w22rBMASwqUrJQnSXUq7zdneHDXDIttWHnWjTX5FrNeIlmNlh5OqHJ0bdobME+5UEFWOxTjFfxs6dSKp7kjzo2NwyawdgR5T0s4Sli74vIA4HLzk2f4KDs1E7cV5bNXaYJ7XKMc3MbeFtl93HiMor+HnkDdi6TqPga7P8bCNvhHep3PKJ2rBLruFvOFnNowd4p2lNVUruy39Eijt8LEBVQaUdEqmgdXam74Xwd1RU57dL7gqGXHrUB9eNkHNhV2Y/xNhReJtlaMd8+pB3Ke1eq9525yzO/iqevLNxkzbrmDe0tq3ec4OBlwzaNrLxt+FAHhSuL4dXW52zaT8FvmID21rjoML1mraEq+tRrn/URtxFD1svGASVwrfTdcRWN5329wTuzlQ0uRAHH2cNz4Rn08qE16KRj5XzCUVf3XSs22nRyZOcLZehQsHyU/VULCXitaz9rQXPxLTRuViXvUjS32woxq0j8dsGVHW0Nev1VPsj4WubMIqVE3GdQCSnQssKB8viVPi9Bl6NDH4No2rNBf5ly8/dW48b8mwUf9c8dV4wzAFYU5WSh2UeluNLYdqJuwNi2Y7PafEDhvxy0W2rvWsxTpU7mf4h5suWoeX/CHg9tmkm8WvnonDwsOQynZuLvY+F3zFN49Yf/hUOd+LdtZZFOzfDqUe/I/xcnIbd+gxxWm7OkEpbSEsJErsnwcd2XPI340YY26w32LrJwNnajJ8aixF294OXZVHjvbvOvREMFISNsolKycWqurMN6pPdveGIo7RHPVWyVkyv7TiUNHmpXspP2K0YAbC3DN2x4o6UecpQv15Bfdshj7lSShh/gMcO3Q7mQwSeR4Aat7urbgEf1ZoEn88Q7n2QM2LVGAo3O6smTPTnLMEZs3XXzRhNwjXxM5eQJP126p4inwc/O3JVXv7exkLYmRHitvyO4P0PoXnws/9RFdY2diRj/WYtggGw7wuVzCVwFNSlEIDHW6ArQHXmUniw48jGh7s/4nJnPHjc3tnIObw7irEB8To2frsQa6V0/cKfFr234cc+tvCF9F8Dypkr4qBOuLWcwe9wqGS8qmSu+GDmXU6O4BXyDhpcZLSsqp21HYrC3PK1nK9OuKMgy3Ou+KqeCf82yAsITbcDBPfKe97A+jLymor7loRbKm6Zw+NkSHXgsXy7pdVzEKrG+Bwbv7XX/Vj8Xw56OGQnN/ZU94L/ifaNf7ef8hgb8R0MBuPv2hd4TuOnisz0jsKKo4JUXMX3poRprVOGVxU/z9BM3+lkHXIta1RvDiLMPaC5sBtlpmvPtQiGrmV6nvRQ0AoIf5bxOry7n3m6Q/wk9peErJRP59mLijEPRl33S5koINSXK+wsqwtgNzIX5OUAyPK1nFUntJYl+L4LOhq6GnQxaH9oZFYat5kgIhfOb87z8tBFoKrxW3vdT9d/S+QttFVWdqrV78bvJHaE31V4N708dow4XpQ3cRXfNmc44/TBX/wUOpfh3fLisWOsQ5fmbSX1ZpyADb2EYNgQ8BFtINBHBPbs2eNZg+pVKi6ie9aij9ntbZ5CMPS2aFvLWDAKBOZBwF9brP6GgWokr7yYh0f43TACIRg2XAARfSDQFwSYLXgF+d3JjzcN8Bi4DnA26pat3qFjRnYbhWDYbSUe+Q0EWkYAgXAM5A2m3v1UvVnAU9PPaDm6YLcMAg3DhmBoCNTIG6Of6d0zXqs8co5nILCrEEAgeGvxg8m0t/G6FZzXHeMi/gNpL0vvsNrhFv/WikAIhrXCHZEFAv1CgI7fheVXk6vRWQXVR54/cKdQqJAAZhtNCIZtLLVI8y5DoPPZ9aI6f7DIK67dFnwIAmMl20c7j0RPEhiCoScFGdkIBDaFAELA08LX43lVyMvoNpWUiLclBEIwtMRRE3YAAAK3SURBVARksAkEAoFAoC8IhGBYXUkG50AgEAgEthKBEAxbWWyR6EAgEAgEVodACIbVYRucA4FAoC8I7LJ8hGDYZQUe2Q0EAoFAoA6BEAx1CIV7IBAIBAK7DIEQDLuswHdXdiO3gUAgsAgCIRgWQS3CBAKBQCDQYwRCMPS4cCNrgUAgEAgsgkAXBcMi+YgwgUAgEAgEAi0hEIKhJSCDTSAQCAQCfUEgBENfSjLyEQh0EYFI01YiEIJhK4stEh0IBAKBwOoQCMGwOmyDcyAQCAQCW4lACIatLLZVJzr4BwKBwG5GIATDbi79yHsgEAgEAgkEQjAkQAmrQCAQCAT6gsAi+QjBsAhqESYQCAQCgR4jEIKhx4UbWQsEAoFAYBEEQjAsglqECQRWjUDwDwQ2iEAIhg2CH1EHAoFAINBFBEIwdLFUIk2BQCAQCGwQgRAMrYIfzAKBQCAQ2H4EQjBsfxlGDgKBQCAQaBWBEAytwhnMAoFAoC8I7OZ8hGDYzaUfeQ8EAoFAIIFACIYEKGEVCAQCgcBuRiAEw24u/T7mPfIUCAQCSyMQgmFpCINBIBAIBAL9QiAEQ7/KM3ITCAQCgcDSCHREMCydj2AQCAQCgUAg0BICIRhaAjLYBAKBQCDQFwRCMPSlJCMfgUBHEIhkbD8CIRi2vwwjB4FAIBAItIpACIZW4QxmgUAgEAhsPwIhGLa/DNvJQXAJBAKBQGCIQAiGIRDxCAQCgUAgENiLQAiGvTjE/0AgEAgE+oLA0vkIwbA0hMEgEAgEAoF+IRCCoV/lGbkJBAKBQGBpBEIwLA1hMAgE2kEguAQCXUEgBENXSiLSEQgEAoFARxAIwdCRgohkBAKBQCDQFQRCMCxbEhE+EAgEAoGeIRCCoWcFGtkJBAKBQGBZBEIwLItghA8EAoG+IBD5GCLwIwAAAP//YAqhsQAAAAZJREFUAwAVqxl5tlEewgAAAABJRU5ErkJggg=="/>
        <xdr:cNvSpPr>
          <a:spLocks noChangeAspect="1" noChangeArrowheads="1"/>
        </xdr:cNvSpPr>
      </xdr:nvSpPr>
      <xdr:spPr bwMode="auto">
        <a:xfrm>
          <a:off x="9144000" y="309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304800</xdr:colOff>
      <xdr:row>12</xdr:row>
      <xdr:rowOff>19050</xdr:rowOff>
    </xdr:to>
    <xdr:sp macro="" textlink="">
      <xdr:nvSpPr>
        <xdr:cNvPr id="3074" name="AutoShape 2" descr="data:image/png;base64,iVBORw0KGgoAAAANSUhEUgAAAqwAAAMACAYAAADhazURAAAQAElEQVR4AeydB2AcxdXH36xkA6bXUCSZJCShhF4sUQJ8ARKKJQPBlkwJJQFLNiEUS6YkOAWwZAgkxrIhBQhFskmwJUOoISQUyZTQQkISmi3Rm2kGbGnn+7+zTjlJd6e705Utf3nGuzvlzXu/2dt9Nzs75wj/SIAESIAESIAESIAESMDDBOiwerhzqBoJkICfCFBXEiABEiCBXBGgw5orspRLAiRAAiRAAiRAAiSQPoE4NeiwxoHCJBIgARIgARIgARIgAe8QoMPqnb6gJiRAAv4hQE1JgARIgATySIAOax5hsykSIAESIAESIAESIIFYAqnt02FNjRNLkQAJkAAJkAAJkAAJFIgAHdYCgWezJEAC/iFATUmABEiABApLgA5rYfmzdRIgARIgARIgARIIC4GM7aTDmjE6ViQBEiABEiABEiABEsgHATqs+aDMNkiABPxDgJqSAAmQAAl4jgAdVs91CRUiARIgARIgARIgAf8TyKYFdFizSZOySIAESIAESIAESIAEsk6ADmvWkVIgCZCAfwhQUxIgARIgAT8QoMPqh16ijiRAAiRAAiRAAiTgZQI51o0Oa44BUzwJkAAJkAAJkAAJkMDICNBhHRk/1iYBEvAPAWpKAiRAAiTgUwJ0WH3acVSbBEiABEiABEiABApDIP+t0mHNP3O2SAIkQAIkQAIkQAIkkAYBOqxpwGJREiAB/xCgpiRAAiRAAsEhQIc1OH1JS0iABEiABEiABEgg2wQ8IY8Oqye6gUqQAAmQAAmQAAmQAAkkIkCHNREZppMACfiHADUlARIgARIINAE6rIHuXhpHAiRAAiRAAiRAAqkT8GpJOqxe7RnqRQIkQAIkQAIkQAIkECFAhzWCgf+RAAn4hwA1JQESIAESCBsBOqxh63HaSwIkQAIkQAIkQAJKwEeRDquPOouqkgAJkAAJkAAJkEAYCdBhDWOv02YS8A8BakoCJEACJEACQoeVJwEJkAAJkAAJkAAJBJ6Avw2kw+rv/qP2JEACJEACJEACJBB4AnRYA9/FNJAE/EOAmpIACZAACZBAPAJ0WONRYRoJkAAJkAAJkAAJ+JdA4DSnwxq4LqVBJEACJEACJEACJBAsAnRYg9WftIYE/EOAmpIACZAACZBAigTosKYIisVIgARIgARIgARIwIsEwqATHdYw9DJtJAESIAESIAESIAEfE6DD6uPOy6fq77///n2INsO4GvVW4O9f2N6IeFA+dWdbXiBAHdIlgM9JG2LsZ+6j9957ry5dOSwfHgI4X2Kv0x/i+MTwWE9Lg06ADmvQe9gb9hVDjQ2ttdtjewK2d+JC+uu33357fRwzkMCwBD744INv4QtPB86bFYjvIT6MOOBmjOP7EdXB8/2N+t133y0HlF0RY8N6xpgjYhO8sq/9A/Z/RbzaKzp5TQ+wuQJxFaKeoxZfPj7FOX1JqnqScaqkQlAupCbSYQ1pxxfSbNx010b7pxQXF/PmBhAMyQngxn6467q/wRcddeI2ROmNEfdFvA43/yeQPxlbdV53QpqG1TjHPtMdv0boPwG6b404OOwFew8fnFioYzjWJXC6Wnp7exdDh28g6mcbG4ZYAuCk5+7RSBuFqKEXfbxwo402ulAPkkXUJeNkgJgXGgJ0WEPT1Vk39FZIPCmFeA4uzLeg3DJEixgNRXBAJsLRmBlN4DYwBLJqCM6f8yGwBHFwKELCHsi/GdvfI26BqGHZ6tWr79Idv0bYpA55xLnB/hv4rEQd8M0dx6n0il3Q5XTodgx0pKOapFPA6QRklyFq0OvgX3p6eqbpwXARdcl4OEjMDwUBOqyh6OacGPnhxhtvfGMK8UqMIhyPcttCix8jfoAYCX03uUpODYjg4H9xCGD07v+Q/CVEDXrunI2dgxHvR+xBHBDgPKlj17755pt/NCDDRwcYQZ0Mdb+OGAmw6TF8Vt6NHIg4OD6An5k+Gj7YYIRUR1ePgqr6BQsbeRZPDM7KxTmK6+whiKYvboDtjdogo58JUPcoATqsURLc5pwALp4/RyO/RVyNGA1fLi4uPjZ6wC0JxBKAc7YNjjdA1PAqzqGrEB9A/CYSJsKR60QZdVJ11OotHDciz9ej9hhROwC26dQHbORz/Pc44vOI0TC2qKhIp0BEj7n1MAH05xSoV4qooRvn64xNN930n3rASAIkkDoBOqyps2LJLBDAxbsVYl5FjIYx2OkfTcI+g88I5FJdOJ86iq8jRTpqFJ2jGmkSeYswel+xySabrIN9B/ELiL52Vj/88MOvYvRNR5Cj1+Z3jDEPwcn5M6I65mq7Z1++UuUYBxLAOXkyYhGinsOlOF/vHFiCRyRAAqkQiF4UUynLMiQwYgIbbrjhYxDyGmI06AoCG0UPuCWBMBPo6ek5DA5q7Hzdl+CU3w9n9S9IfzOGjadevorRi7skQAKZE2DNJATosCaBwyzvEHj33Xd3fP/993+D+AriSsTI0jDY6hqvb7/33nt3Y1/fwk2qNMqciKjLHmn9z7H/U60A+eUrVqxowfEbiCpT813sf4T4FOK5Wi7VqHMMIa8B9bSutqeyYmU+B52b0G6sczJAPOrejqh1NKpOlw8okOQA9WLX8FyFtmbFK656ouw5iLpM1NvYajvankbV+ROkKfPfQ1edixdPTNw01DsIUdfd1fqfYV9latT9N6DTAqQdFLdynMQVK1Z8H3W0n7WPVIbKikY9JzT9Nl3+J071hEmwqwRymxCfhz5qr9qtcnWry2g9jrYblFVCIVnKgFP6bYhaF1HDajiqj+gOHiF3Yvs0YjRsjqcVKb18BZt+iqjnutqk8TdRIYm2sPf/UKcbUctrfC5aNjYPaT9CHI0YDafF1OnWstGMwVuUOxrMtT8Hn3fat13IS+n8gBy9LqiOGvvbRLp+1h/F9iNE7UvN/wxyn4delw7uT5wH5Si3EPFdxGj5HuzreXUD8hN+VuPYFj33/4v6seeU6qCfsfeggy7T9oPBdfUYef38cZwyY7SV1jqsygB1zkF7qoue61G7davXraeQl/K5D0Y7ovxcyHwOUeurHLVZo7L8AOl6Tfyptg3bGEggZQJ0WFNGxYLZIABnYm/IiV2uR1+cWYG0uEEvarjA/Ro38idQ4DTEsYjrIEaDjtBuhvzDkKA3m3tx0UzLscIF9ue4+d8F56AaMr6AqDKxEYP/1kPU9TBn40bXmYps6HtOcXHxC5A3q6+urjersnDYL3NH6Dwd7T6xYsWKBs0YHJH/N6R9iqhBdarQneFin46qc7Toa9BFlx2KHke2UT1xcAWivpW+GbbaDjaRoDqPwZ4yPxH6/OX9998fdv1ctB9Zhgdt6qNPfTta668FOdGg+1+AvIlaBnoklQnuJ6CM8rwGdbSftY9URlSebvWc0PSj8Uj9djD9k+qhGcki5F6JPvgH5E5H/BrKqr1qN3YjfaVzSfeEnpehT5+EXD0HNS/rEbL1BbPdYgQP6DfocDfyPkbU4MDOg3UKgR74KYK5OnP6ef4jmGt/Dj7vtG9LkBc5P8ClJZW+jDIAl7VQ5084/h2iXm/0Mxzt07Ug92tgOQP9uQRyd0QZQfnINQD7xyFughgtry9K6Xl1Es6TDj0XkZcwqDzYdy8KaNRzfzvsx55TOBT9jG0MHfQ6dRXK/wexSjPyGWHzaWDwJNq8vE8XPdejdutWr1u7Ik/P/SeS6dh3nb4JbJ9Aef1xC+Wq9VUOmogEZanz0fXa9KNRo0b9BzxrIzn8jwRSIECHNQVILJI9AriZqFOoL9JEhX6EC9zfowexW1z8S3BBvQ1pp+FCmMqyOXojOAQ3lt/jQpjqWpV7QCcdPdWLNZpKGKCCGQfZc/TinKgULuq/Rt5liNEllrCbNGwB+3+OetcPLoW2FiNveUz69rjJ6A01JmnoLhQ9GPX0JhvNfLpvhC56rDfoS1BGFy1PVU+BXO0DXT9X7euXFbuDPtsRet8O2ZP6ysdmD9nvK6My9WW8IfnoxykoMwcZX0aMvfnhMGEoRvvfhh7NiUpoH4L57cg/E3G4vkcR0ba/DLlzUO9nmpDtiPNQnbfY/vhHbL/hs3Af2o+d/z22p6fHVy8sgt2p4LYAcQ9EZYpN4oC+Xxs2T0Jf3q7nVuKS/TmoYi5CHR2p1utBf8agHW37Gyh8MT5Tl4B9KtcAdaJ/nEgPTYeeLWjnEMRkbSO7P6geX8HRlaivDix2cx/QDz8Do1Q/V1Ed54LVxMHa6WcJ56ZepyeDp14jBheJe4z2t0T5n+MzrveEuGWCnkj70iNAhzU9Xiw9AgK4SOrjL71hRdaX7BP1z97e3iV9+wM2uJipE6Nvg+sFU/N0NPYh7PwAN5hSfYkBZTT/BqTpkkfYRMJXkD4LNwD9lh9JSPCf6nE4yupFVmXriObJcAI2UPmoozexF7HVN9CxEcFF9utFRUVx10/ExVydQB1ViX1Eqm+uz8eNbB/VV7cQ9AvELsSoXHWwJml9pPWHDTbY4D/Q7WEkRMvpXF8dhUNS4oA630RUm7TQx9BZR+Z0PxLRD6cirTamjMp/Fmnnw+6dVE9lgOMaVFiEbfRlHxyKjpIcBbZDbq5644J9v0ShXRBj++wxHEf6TOVi/2RE/ZKi7WJXdE3e8dBrwAtT4PF/0PECFFC7sREt/xL0aUI7EZ6qK451yaDB54C2vz9uhrpElNYdEHGD1R+tUKdG7dG8iGy0NyvKAPt6bl2HzHcQo0FHcqdBrr75HU3LyhbtHQpBek5iI5/ArgFryer5ALv/gkwXUVB+bcT9dD+fUefUgnsJojJW531VTPu/1fS+WKJlo3lgpl8if4LjfqccNuq5dQe2uvSdAXt9m16vE3rO6GcSxUXb2QW2/1LPMU1IErdEnj6J0DpvYf8XqBc5V7QNHD+FqH2NjQCfORzpZ2FHPy96DbkB+99U/ZGuvyo2ePm0bZGv609r/QER6VciYWfEaPgAaS2I31F5GlUXZF6M+BJiVA/siq788F3d0bjRRhvdj/JpM9a6w0X0g567eg3TczlaXM/x66BrxHbVE/vzkalMsImEbcDkgg8//PCrkaO+//BZugq7+qKgMtdrZKRPkRa5lsIO7Vd9YVKXpNNpLbF2b4J29JqJ4gwkkJwAHdbkfJg7QgK4OB6JeD6cEX0EqI+eo86HSn4f//0u3nqEqDMDFzJd3idyEUS5t3Cx/AEufgcgzsHIUzfSpO/CfjJudOp8PKtpffHrjuPU9+0n2qhs/QzojeVCyD0Q8QbVR+Vj/xeQexD00PmDERnYVydBHZnIcfQ/da6g33c1vy9NL8oPov7B0LG272Uz0S3knot0fQT/Z5TVcnrn1JGk74HTgHm4kKllolMmdA3Occlu2uB2OGT2r7qA+q/ihnIf0mLDMTjQX4vCJuIE/hmO5H6bbLLJLNj9T01UBptsskkrdNWyeqOJ6qDZW8Bp11810v3+iLRpaG9/JChXbORTHF8BGeowRPpMKRAsOAAAEABJREFU5eL4BsQ9UeBGxF7EqP3Vg26GOpocOxqv61eOh54NylHracTxHZB3MtpSBztyXmg64oboD+WM3f8F9NX3caTzP6POqupwGxjshr46P8oA++o0nIq+Go/ysTfajSD3HDjtw30hQrXUAvpNHesvRkvDlm702z3R4+gWujyI/VgnwjcvX4GZfgGMnQeqL19+H313FPpQf1xEwL4bx3MQ9wEDvV5Ep8ToOXUgmAz4UgMWg4N+nrXsM2B1MOScGz1XtA2kHY8KkXMcWw362FrnDOt5812UP1n7XTNQ/k4c62ddR4QjXxKQPgp27IXtgKD9h3SdfqBta94K6D8DsiYj/lETNKoukPlTPddwrJ/tyOcf+/rZ3gfbnAa9dkDP09FI9Dqs7T8NLuOh16nQVR30yHUK+7WwYfBnakforoMOECGCz0A5dpRR5LOE8p/huvsLyDoKMXItRb726z9xrEvS6ZSX/s+95iHu1DdVDLsMJJCYgH64E+cyhwQSE4h9ucLC0YobcXG8HfFSiNFHgLGPyXRh91/iIqbzzJD9v9B3UdVHT9ERgE9xIbwSN5B5/ys1cA83Ol2PU+eC6k1QM/XcPqjvgqrHiaIL/VpwcW6KVwByu3Ex15vpJ9F8lN9GdYwe923Vudqqb183/0S9Kagfe3PU9EhEejcu/MfgQB15bCJhc8hWOZED/Q82a9sv635fHG7d2gNRTufgYSMubh5/0ZE5PdCIG6s6tLE3XP0i8At1JDU/XoQOOtKiI73RbB0R1XmB0ePIFrofjrh25EBEncAW1J3RdzxkAwdXpyT080HdEjDRx+Kijiv46aiN9qPW1ZHia8Ctv7wmxka0dSdk6GP+qHOhdaP69BfFuVSFg+gNG7vyV7R7SiIGaLMTukxBwVcQoyHhSFu0QDpb9JOOEkd1srDj4dh+i8qCjXo+/Ct6jG3KL1+hbMECzjt1yPUaENXhA/TDz2HPTdGEwVvk6bmj1wc9lzR7FOocqeeGHiSJ76NcI/ptyLnSl/YA6kbPEeyKjhBfh2tRmx4MjpCl82H1ehXNiv2cR9Li9N+d0F8/N5H8wf/puQa5Onof+0VwyLk6uN5Ij/GZ0/V7dQpCVFQ3zrVzwKX/S3k0Q7ew4U5sVU9lhF1Rh10HEnRfv2hOwE7/OwmQ9RiupUl/bhafJb2O6xcEVI0E7Vf94hA5COx/NGzEBPSCPmIhFEACaRDQb/R/xwX+ONwg9PHgkKqjRo3S0VJ9USea93xvb+/c6EGibd/F9fGY/LgjgTH5uvsOLqB6Q9L9uBG66o2v/8aCG8360FFHUyLl1XlFml7EI58n7H+GeDNuAlovUibefzE3reiLNAb1KgaPNiBNX+CI/tjC+rgpRJy6eDKRp3pEHyt/ANseHFROR1Z1OoI+AtTRq8f7uA0qNuTwjZgU/eIRdYojyXBIdBRSX1qKHOM/dfR1Pi9244c+h0ynYageqs8L0D8ynQL9vTX2tU1dymklJPwHaToyg93EAazeRm70UTJ2ZXP9LxoxuqpTKnSUJ5qkzs1vtS+iCfG26Ev9QrQQedF+0Bu3PsJH0siCOmDoJ3XmYkfndPQtrmDYqH0a1cMXL1+hL3UULuqQq10P4bxTx0X3E0Y4WL+CvS9EC0BOGVipkxRNirf9F2SrYx8vT50snReuP8gQzX8dMhNeA/D51/Mw+hmN1hmwhY7qVOsXSy33LuTpF6cBZQYf9MnVczuaNWbwZz+akcWtPhmJftnUL+t3wMGMjKomagN66pQtdTD1S7tOZXgPAwHRkXIdWVW7ddRfv1Sqg5tIVCRdP0vYUVnYRIIOTGwa2eN/JJCEQOQGmySfWSSQDQLqkOhN5yZc2I+Eo7onHo0NmFcZ2wjKjMOxvk2KTSQ8M5xDESmF/3BD02kB0dGAdSBruMe27+Dmphdk1I4f+i7oekGOWwA3VV2aqd8xgg5vIG3wY/i4ddUJQ3m9GUTzN8XNbvvogW5xw9BHwzofTw91Ptge6uToQWyEM6ajs7F1/wHbBty49Rj890bcHHEMoo7sqZh0ol43BowGwYbdISD25aUX+m5MSE4c0P40RNVD9dkN+zq/V7DVX7M6CNstEddF3DPVc2BQa/q4tz8JbPV8iHWcXlYm/QWS7KAf/oxsdayxiYQvgLk6wJGDTP/D6K6+OBX7BS2pTjindcWH6JMEbdYPL1/peRl1yD/F+aJfVFT3pFG/1KBs7OiffqYHzKGMI+C/cdL6k8DvdRzEfql5N5VzFXWiYcPB/Y7z80TELyOuj7h5qudUVGDfNucjjWCp539fc6IO5tLoQaItrtWPwSa1bb2+7XjwilyzYOd0pH0NcSPE9XGc8IXMRPKRrnYPuJ4gjYEEhhDQG8+QRCaQQAoEbkUZfflgQMQFUR//6ws1sTcEfYT8EpyFy3BBG/YbOG4o+u1dR/HQRCR8N9GUg8HpqKuPoyKjdJGaIiqrbzfuRm9ecTPSSFRnI9Yxek0v8qnUVycMOse++b0W6sU+spM+h1lfFkGW6AjRNnBy9E1kGfSnzlPUGVsNuZE1PAeVSelQR40xaloNvrrG5XOQpXP/ktUtQ6bqjo2+d2H1ZTXdz3mEnkdCz6sRdXRd59vG9v+A9nF+bouEqJ6qaFLnBmX7A/pBR7p13nU0bQNwiZ1jG01Pawud9kNcu6+S9pu203c4dANnQR24f0RztC6iTvWIJnlq2/flqv9FKyj3Ea4FsdMakJQ06Iho9EuoFtQ+1G28uAosIs5UvMwEabF9mqBIdpJ1BBXnq87pvxfnjq4o0P84PTstJJbS52THPhn5EDrk5XOKEVldR/uH+Izq+tD6hCf2aUxipX2bQ8VzQYAOay6ohkPmh/hGrT+bOSDipq4vL+kLNfqCxXt9KEbjJnIYRqgW42I97I0VZTfrq5eNjT5uyoachDKgr96Mo4/htZyOKOs21Rg7N1I/k7pu44C6uLHoG+PRx2j6SE8f7fWXUQcTZXRkWutr+oA1PDUhXsSNpAQ3kTNxM7sZW11rsQvbj4uLi/VFNL2h6rqjumZs1KGKJ0bTYr9grAYTfZSv6VmJah/00i8u1+Ec6sT+i4gfIfagLX38OhUN6XmnbLCbMKhD368r6uoj3ISF42TEfsHRF2ViR5XjFE+eBFv08xA7p3gUdGqAXTZZhNQjEWPDTuhDHWGPTfPEPpxT/dIY+zlcjWtB9FxORUf9UhH7CD9W1pD6+BzEzk8dkp+PBPSFLvyva6zei358DvE9xM/A4lH0r36p1y+cet2IjjrnQy19fB+9Pmh7H2IAQaeX6H5WojrksP0S2LoE8VlE/VGIlehv/eEJXUVBX3bU80F1yUqbFBIeArEnb3ispqU5JwBnVuee6Whn/9xPNKrLTTXCSdI3S3GYlzCco5UXJdJoRJ0pdaoGVIEDeQ9uxP0jR7jpjdObQ7QQ8o/Fvq5Vik0kDFjDM5IS85/2AW4m9+JGoiMs2lfRl2L0ZqKjxeneSLVeTAvZ2YWekR8hgH06j1DXqj1ZbYf0LyGqc1rIG586l+p0QJXMAmzRuZ3ZmL+n54yOsGemiL9qqa2e1BjOWgPi6/is6pSgs6CkOqb6GF7njveP7CM97wE6bYlG9TODTXYDbNaXcP8Dh3wp2tGl6HSqka5WooMPSb9gZFcTSgsyATqsQe7dAtuGb+/zcUPWFytiH+ftDCfpEh0xS1E9rfszOMAmw6ijbik2VbBi6qRGG1d7Y+cnRtL75vLpm/r60po+yt6yt7dXb4aRfHDWF7Gib9oOWcMzUqjvP4zqTUEf3IFDrZ/o8bm2o/N2n0E5XQ9Xp4BgN37ATSp2bmf8QmmmQs/DoedDkK0Liw8Zde4Tp3p+DPufR7mFiPqilzLsy876JvaaqaN+OvqXUSN9nwF1MmP7PyNZqOSLl6+gZyZBn17EfoGKHeXORF7W62hf4ny9G+ffZYjqGMbqG9uenjP6xfM+nLM60po3W6CXDh6k+/QnVve4+++///71kK0rIuhUpkR26xQxfeqi62j/HOX/HVeYPxOpdZ4IxF5889QkmwkTgdWrV+skfH3BQh2LqOm6nuJV0YM429jHhXozj513Fad4wZP0kX6sk5TuiEJKo5O4yOtLP3rT0Xmsa+OGF1k0XucIYmSj/y1zlIu7hqdSwk1Vl57Ske9Ypqr7PyFPX9A6B/V1DUUHXxD0RYpdsf0e6n6ImDCgbuyjdX2JIvaXthLWS5SBkVWdhjAL+To/GJtI0Dex9eU9/TGDC9Dmd3p6ejaEfutvtNFGO+AL0iSk6UhspHC8//ry1d5INmxNd8RpRHZFGu37D6PGg0fF1XnRRfMHzAtH8bjH0P185MXOv0zp5SvU08X5UTU/AdeAx8A9dlmoUThfdRQ/VQV0zmqiL1apyshpOfTl1bBRR8ujDpte7/RLnI60/hLMj4fN+qMca+N8LUXUFSb085y36Qv48qfX1ejqEspjA1wPdFUR3c8orlixQn8sZRIqFyNGg37RfQQ89JfmTkO7ug7zKNisL1DqOto/Qp5+lqPluSWBlAjQYU0JEwtlSqDvpSJ98zv2xSJ9jHs0vpn3L0A9SL5Oyo9eyPUc1TeMBxXxziFuRrqUUuzyNFvHPq5Ppqk6m8iPdcp0BCbuqB0cMnUoY19W+Tocu3LcCCfgBqAvPUHU0LVXRVP7Im4eug5j7ItCuiTNRNxMdoLTdzy2ut6tjr721ejfxN6Q+hOjO2hfHcWoI6g3bXUyotkJt7hh6i9cvYFz4WNEnT8bWboK8tRJ2yGm4jvgfCb0+wriMWBxGfT9o55fMWUE9fR8iU0asA9Wqmf/TRvldVRoQJlEB6or8vQRJzaR8CHqx57XkcRU/0Pd2FFxrfZ32KaL5g+YF460uMdgMAuVtP+wEbVdv8TonFhJ9od29fOXrIiO4Os5skHSQilmah+h76Lz2bXW+jgPY/tW0xJG1NVVAWIdVv2CmLB8vjNwXijzb6HdKFc9v67Hl6kvoe8ORfwh+uqWTTfddPAyd1o+6fkKmVkLcb446BOZlL68wMZWfD4/Q9S5uE/geLJeu/B5OhbnU3TalYu+ugdpX4fN++HzORXb3w1+AVVHo1Enb3ZnDSAFFZwAT5qCd0HwFcDFWhd0/z0uZvqTfVGDdU5XrV68ognRLcrphT3WAdwZF8oBvwAVLeuFLR7N60Lk6rRG1IH+Ax7XRxIT/Iebmj6W3zIm+13czJ+POR6wC9n6koTeENWp+AIu/AcjTUdao6O68dZe7ZeBsjqvTB1KTVMH8ybcVOIumK4FYmLsT07GJPfv6i9B9Y+yQq+vqTPdn5tgB+V0PVs9F3TErQT6jeorqstkRfd1tKod55FOL+nLjr9BfdUz1rkZUBBs9dyKjFL3ZXxRb759+8NtlLPqGi335kYbbZR0DctowcFb/UIDXaM/Iap9qWv36pSPwUWTHkOGrigQOR/6Cn49jj36BUi/CPUVkehfN3YAABAASURBVFSu+7uicPScwu6Ig57T2o8qSJemGvDSoCbGi+oUIT123VxdEus/SPNM6DuHY+fV/gef67PUUR9GST3HY+sNU3xk2aoPzpdYdvrFYdgRVr1Gw0a9bugcXD3/9YnQR7BxL6RvGaPV6/h86Q826JSHmOSBu6NGjfo29BjR3O+BEvN7xNYKRyCVC1fhtGPLgSGAb/ezcHEbvMzSrniUNuSnFpF2Hy5osSNXmwNEnV44sU0a4Ni2I65G1DfI38DNe3bSClnI1BsBbFNHMjIqjH0d6ToeDpu+bJGwBbUHZU9BgdjH0s8NHpFAfn/ADaF/TVbUXRvHeuPfpb+ASNJF01FOR3WwiYTV4Bxd3zWSEO8/sNTH1EmXoUH/6ioGy2Lql0C3E2KOh+yq/UjU0amog/kp6uiSaDpaGKunPj6MffSNakMD9NQvNUlf6NtojYPZv0QYpGwMjqf16YLD+AF9WY5y+utrUSdaF11/NH7p4VPxJecQsN8yWhKyU167N1pHt+DVfz7oMeJGSNMXXrC7JqAd5Rc5N9ekyJfUnr79IZs+FtmaWxuRDx308XfsF4X98dmsjWQm+Q+cfgA228UUeQtpOsUoJqngu/r0IfolUJX5QK8JupMoKmMw0Tfms/mlIFFz/eloU38AIzpwoKtcfCvZuaAVi4qKpmKrLzliEwnd+PK4BP2in9FYH0I/v0mdVa2NEdjvYKuOLzYMJJA6gdiTLfVaLEkCaRLou4BfjWqxDpLe/Ktx41KnBVlrgr5ghD1dHD06cqQ3g4PhyM7TCz3y4gY4LPrCjT6a0xuIOoFr4eYdO6IQt16WEvWlJJ2DGBW3I9qej5tBXKcV6SWw5zYU3hMxGt7DDSXhT1VqoY0GOVwoPw5xS81DXG2tVccZuwlD9GalBcbgpvPtZExXrFhRj4L6pUJHQLEbP/T1ry4vpaO2WkhvZif01dfjIRH26/mgo0zRvBfATPtdj3W+nW41an8erMz0IF7EOaTO8a+QN+zIDWzWEeVY50nnVF+XiAPaLYde+lJJ7DSHZXCcbkB7GQXooHOJo49SdYR1abIvKoka2WjQ+YBy+mtpe/eNTOJQBA6HjrDGOvz6ZSKus6gM0C/XoWLslyAcphy0r4YUhoOj01kiX0b6MjcEg4v6+q0vaeAGebOQotOG9FzCrqjjfTseres6tHrsiQg79MmC6hbVZ3vorudj9HjAFufTjmCsP1ay74CM1A/iMk6lOtr9I/TV8yFafFuc202qUzQhdgs79DxVhzXqWOvnOzJlCHL0WhK9Rmu1bfCZ0BckdX9I1HML1+iFqHcMMg0iAwmkRYAOa1q4WHgkBPDoeRHqq2MXe3HfCmk/RBwQcOG7BAl/RYw+RtSb1mRccJ/CRe9H0QusPlrF8Y9XrFihj3p1zdDRqKNB6z2IG/qv9SDXEe3cjwvxDXAe9SKuzekF+QDcDP4C3eapnpqoW+h7BdJ1tDn2JQ1lcjtu7K1aLllEGzqaGXXodIQw6vi8Bbk64pawOnTUUcHoaJvq+G0wvQ86fVdvKFpRdcSNqhFpz6EtfZM53mjIkJsmHhHqaLaOfil7FbUh6uuajH+FrIh89Ftk3Vcc6yinzqfVftWyas9v+r6sqAMXOxKk+bvD8boH9c5RGZqA7Y7QcwbS9KUeXclAH1VqVmwcco1DX+k50Y5CyhwbUR2OAYen0FeXqVxNxL6upfk7MFXnQh+RKy/V7TNwbMnUcYLO+gVN52VqMxrV4VFuup92BOPY80H1K0Ff6AtdEVnqCEPfDhxE+0XtnQxuf4UuupyZqM3Ynw0Gul6mOhRaJnqeoGr8ALmqe5SjFpoAubr+6Ingd2z0nNIM6HkFtrEjcLpo/q9R/na0HdUjen7oeqW6lnPUUUJVeQ6jc/oij+57JuJapX0X+0V8E3D5Jey6Wj9LqqhywLGuI9yG80k/+wciPXI+YRsNeq4q9+hxZAtZKTOOVEjyn36+0A/KMPqFTXWIXKeg3xVRfdF3eu5fj7Z1LebYz9VjOLf0cy5xnqpoX9WjbguijtBHNMH+sZB9I84tfWFSR1cHXztUBx28iJT31H9UxlME9APiKYWoTLAJwOnQUbD+X+mBtXqx+gYuaDqKh8M1QUfscHPSdQx1WaXojVbL6qOpn+Kir4txW5RRB+wnuAjrSxyarwK0/EPIm6EH+YpwhC7EBV5HSHUUItrsFtBtCnR5FDZG9T0HmfqyQ1RfXfLlNtwIpiF92IAL/z2QGXvjj9Z5CjoknVOJm+scFNa1V7GJBL1B7oO96yH3w6iOsENHVnV0WPMtjp9HGXUqsYmE2JtYJCFBn+nNSactROSj3/SFOj0HBjiAEHA9vtBoOnZFoKe+df1E5GDNfzpyqH2szr6+nGUh6znopatQ6ML7+kVF+11fyNG3s9fUEon7Vn8fa3X0os6W9sWXwHWGylUO2NfH2DplI/ZFK51D+Wtw1pUWom2ktYV8fRSs01wi9dDOq2Cvb5NHjtP9D3UHnA9golNS1CnuF4XzT19mi51mE+kXlL1ZbYVOyvI8VIiel8uQp58tJCUOkKsvAcauALAhSuvnVuesX6vzFXEcCfgypr9ydzEO+p07tKFfto7ENqpH9PzQuc2qI4qL9qs60mfhS4J+MdU0z0TopCO+f4RCsaONugrHVPCJfO7RR7rKhq4jrH2vjFBc9G362CdA6+Fc2FIzYiNkpMw4tl6iffSDPi3QpxuxS1zpk4lz0FZEX+ih5/53ISOqq6CPVI+L9HOOdOnbqk2x14V1Ubca8c96XmnE/h9QXkectQ39HOuX+tjrun52Y59eoDgDCQwlQId1KBOm5JBA3zf8a9CEXqyxEb0Q6k3rJIzyDJh/iBvBP3EBPQoXygW46OlFTob76yt3CxySI7X+cOWznQ+n6/uQqcsN9d+UcZwsvAX7LkK9iX03gGRlI3nKEA7GX0QkdgQs6dqrkYr4T5mA0VmIug6iOgJITRrU+bsKDqQ6bv0vlqHG2NjHzjiOBJXf12fqDKojHklP8t/7sP8S2D/AWVcWkHM68tQZSEVPdZpuRh19iWR5THubYfRufMxxZFflo02d6zkHCf3nIvYTBdXhReijKxXonN5E5ZKm60gb2KuO0Wuvfhl4WPs0acUkmVo3zvkw4OUrOCl3ol09L19KIkqz1E51Dk9G+VhHRPOGRMjV0Wft66jjH1tGR9y+GJsA5r/DsS6DpNMDtC0cJg7QQUezF6Bfv426+nJj4sIFzIFu50LX6xBTuU71oNxS9Jly0Jfmop9j5aVf5AZYki7jAZUTHEDfH0GHc3E+66oZCUr1J2s//Q3XgFNRb0Af4Fi/ZOqIa6qfoedg9zS0ezOkR1mNhi6xTxyQxUACQwlEL5pDc5hCAjkigAuwvu2t8x2jF2ptaVtcxM7WndgIB6h7o402qkGejhjp6KW+2BM7MqAXU11RQB83/RYXvj1xET1BHZJYOfncR/u/wA12T+iso3/69rw6U6qnqqFbPX4a+TPgWG8H+xo1I50I+TpXtf8mAbsTrr06WC7434mbz95ofxbqqeM6mGdEP9T7GfTTpXnOQT+o49g/Mot6Ax47o2x/QFntsyOQcCjKLcRWFwyPfUtd97UffwM7dgGvn6PMkAA5/wQbfZN+OjKVoz4aVX44jIy6rYR81X8u5OwIOSeijo4863SDaLnNcINUXbTOkIg6Z6PuvmDR3CdLz6VoXXXC9NHpI8g/A2W1r3TqwRA5qSbgCYNOg4hdxmwF2tXRrFRFxC0HGwacDyg05OUr9PtN6M/dYIsubq/cYvtd93WU9XyUqYCtAxwTyEsYUF6/bKjjonO4lVm0rK7Hq6Nq0ePIVmUj6ufjDCToyPI72MZ+uVFd9PyIfJ5xDtT09SuKeTeA7xno3wnoT52W8y40jWWh57x+DhbhfDwKZcs33HDDu1HmcUQ9r7ERHVH+P/1SowexMV3GsXUT7UOHeXis/1WcD/okSj9f+rmPnvu61euLTl/4LvrrQPSBXgOGiEPeT3D+fRtyWpGpNsb2pe5r/2o/q5yvoz/1M6R29y91hrrlgwcsICvPgc15nQAdVq/3kEf0w0XpEMTYX5vSxeQz1g6yTkAsQozKdHAB1RGHuDJR7gHEExG3RRyD2F8P++si6vqc38NFNekjQ5TTNS03wDZaX5eVittmbCLK66Lf0ToluOgmffQOPbpR5gLU2w1R23Ow1fq61ePdkN+YqWMNVrdA3iaIKtPgeHsdaYvVOdm+tov2L9B6kDGYZ0Q/pP9Yy0Xl4Lj/HEC9dRDVIY9mD9mi/AMoo316LTL1kTs2cgfS10bUfvy+ctLEZBFlr0BUjutjq/zUZt2uC/nbI21arBwcn4ao+VquCHbGfcEo2ibqqmM8tU+WnkvRusWQo2E/yNB5r9EqGW/RRjMEqh2qm0YkbaIvJGUsUytCyIDzAW040DkyL1Tzo1H7E+nx+l3PAXUm+s9JyOjvb+zvFJUxeKsykX8O4taIykzt0qiLxes0g8FVIsfQ49cor+uUbo6tltU6GlUXPT+G/TyrINT9HqLW07gW9n+s6Yki8tO6BkDP+1GnBFHla0z4+VcnFH3xLZTdDDGWhZ7zunD+MVomqhvK6FQY/fELlatxD+UZzY9uNQ1lh2WMMrF9pp9jnQoSFTNkq3JhXyPq6edLy0fPfd3qD4fsh7ykMlQoPkOdkFODsmpjbF/qvvav9nO/HJQdzHRblaGyGEkgEQE6rInIMJ0EPEbAx+roY06dp6Zze/VRsI9NoeokQAIkQAKFIECHtRDU2SYJhIRA3zxXfXlLLdY3gc9YsWJFCx//KQ5GEiCBAhFgsz4kQIfVh51GlUnALwSstfrSjc5r07mlOmdZV02odhznGjitUUfWL+ZQTxIgARIggQIRoMNaIPBslgSSEghIps7X23jjjfdH1OWSdD6jvtSk1ukPK+ii8LrPSAIkQAIkQAJJCdBhTYqHmSRAAlkkoD8kEL3mFGH0df0syqYoEiABEohLgInBIBC9eQTDGlpBAiTgCQLvvffekStWrOh4//33n+6LuiTWj4wxuuau6viB4zi6tI3uM5IACZAACZBAUgJ0WJPiYSYJ5INA8NqAY7oJRlB1KaRdYJ1G/YUy/dUsHIquFvCHjTbaKCtLRalARhIgARIggWAToMMa7P6ldSRQEAJwWLdGw7pouC5Ajt3IQv+6QPqTyKvbeOON9RfBNJ2RBEiABLJHgJICS4AOa2C7loaRQOEIYPRUFyPXHzbQBch1QXTdrg9HdQ/k6S/dFE45tkwCJEACJOA7AnRYfddlVNjnBKg+CZAACZAACZBAmgTosKYJjMVJgARIgARIgAS8QIA6hIkAHdYw9TZtJQESIAESIAESIAEfEqDD6sNOo8r+IUBNSYAESIAESIAERk6ADuvIGVICCZAACZAACZBAbglQesgJ0GEN+QlA80mABEiABEiABEjA6wR3/U46AAAQAElEQVTosHq9h6iffwhQUxIgARIgARIggZwQoMOaE6wUSgIkQAIkQAIkkCkB1iOBwQTosA4mwmMSIAESIAESIAESIAFPEaDD6qnuoDL+IUBNSYAESIAESIAE8kWADmu+SLMdEiABEiABEiCBoQSYQgIpEKDDmgIkFiEBEiABEiABEiABEigcATqshWPPlv1DgJqSAAmQAAmQAAkUkAAd1gLCZ9MkQAIkQAIkEC4CtJYEMiNAhzUzbqxFAiRAAiRAAiRAAiSQJwJ0WPMEms34hwA1JQESIAESIAES8BYBOqze6g9qQwIkQAIkQAJBIUA7SCBrBOiwZg0lBZEACZAACZAACZAACeSCAB3WXFClTP8QoKYkQAIkQAIkQAKeJ0CH1fNdRAVJgARIgARIwPsEqCEJ5JIAHdZc0qVsEiABEiABEiABEiCBEROgwzpihBTgHwLUlAQGEjh94XEbTmmZsO3U1qP2mNoy4Zt1C6u+U9taeXptS1VDXWvVz+taKy+fuqDqamx/g7Sb61on/BH7f6ptrfpLXWtVJ+LTiP9F7Ebau9iuRLTl9aUaP8H2rfLpJa+UN5Q+N66+9DEcP4D4p4r6klvHTS+9AenNOL68fHrpzyrqy84fV1/2Q8TTxzWUnTBuesmx5Q0lh5efV3JQef3YHfafUbax8I8ESIAEQkqADmtIO55mk0AQCdQtPG69qbeM3wlO5hG1CyqnwHmE01k1t27BhFvgUN41taVqKZzO/9S1VL2DvN5id9UKx9iXrRQ9YY29T1y51Yi5xhiZBT4XiphzrZWp2J6GtMki9hjsH25EDhKRcYi7IG6HuA3SNsF2HcRoGIOdzcWYsWJlR+TvheMDEQ+3Yr4DeSchvRbH54qRi6zYS43YKxGvMdbeaIz5g1jzJ3HMX0Tcf/a49r3y+tLPEZdXwPkdV19yO/Z/U95Qekl5fdkP4PROonMLmgz5IcBWSCDPBOiw5hk4myMBEsicwJkLD9/8jJbKvepajz6mbkHV2XWtE66C47kIo59/x/E74q76yDrOP6yVO4w189ASnE6pE2tr4DB+yxrZR8R+BQ7ipsjz4/VvNPQutSJ7GTFHYv80sXIBbPolbGpNxbmtaCg7qXz62D12mrmTyoIIBhIgARLwPgE/XrC9T5UaeoEAdfArASum9pbKXepaK4+va626DI7o7dj+E/GTXnf0W0XGPCbi/hGO2i9E7Fkwc4IxsjuO1QnFIUMfAXVIhzi31tobxLhPrL/yQx2t/TdGaf+IEdqZ4+rLvlNx7rbb99XlhgRIgAQ8RYAOq6e6g8qQQLgITGmZsC0c0vF4VH8BHtm3wCl9FseucczTIuYmEZkBR1RHEnfAvj5ix4YhiwS+ClnHwPG/2Ii91Rb1/gsO7Opx9SVPVtSX/L68oaR+3PSSI/Zr2KoM5RhCS4CGk0DhCdBhLXwfUAMSCDyB0685fRSc04PwCH/a1NbKa+paqh6Bc/qRzh8VK+3WyCVGpBogvo7IUFgCxUbMbhjoPlGsaTTG3NFri5eVTy/9AM7sQ+Oml86HMztN58sed5wUFVZVtk4CJBAWAnRYw9LTAbeT5nmLwOl/PGar2pbKSoyaNmHE9JHiDd9cBef0LxjJmwNH6HQxUgGN10Nk8AsBIxtA1f2MkTPQh3PEMX/p+mJpD5zYB+HMXlLRUPqtPRu+tCHKMJAACZBA1gnQYc06UgokgfARmLawamc4p6dg1HQ+4j+KV/e+ZoxpMyLTxUac0/BBCY/F++MLyAXWyl2j7OoVcF4fhRN7ecV5JUdXnF2yTXgwBMZSGkICniRAh9WT3UKlSMC7BE5tq1y/bkHlwXi0P31q64SFcFCXu648A+f0d9D6DMSdEBnCSsDI3jD9XOuY2+wo0w3n9SnEOePqy07cr37rryGPgQRIgATSJkCHNW1krFBwAlQg7wSm3VSFEdQJZ9YtqLpt7U/NcrHmfjwWbrJij4MypYgMJJCIwK7ImGbE/r5Xip4vbyj5V3lD6XWIteNmlO2JPAYSIAESGJYAHdZhEbEACYSPwMnXnbx2beuEw/GYv6mudcKjbrGOoNpfiZWjQWMjRAYSyIyANdvjPDoZsdm49vHy+tJl4+pLb6mYXnrqvuduNTYzoayVKQHWIwG/EKDD6peeop4kkGMCdQsrt6tbUPn9upbKW8as897LGBH7Ex7zTxex+og3x61TfIgJlOE8q7FGfusWFb8I5/WuivqS6RUzxu4eYiY0nQRIYBABOqyDgPDQawSoTy4JwEE9GA7qT+taq/4mrvmvWHOtGFMjYrYU/pFA/gkUwXn9VmS6iev+vaK+9LGKhpLLys8rOyT/qrBFEiABLxGgw+ql3qAuJJAHAvqof2pr1a/gpKqDej8c1B+h2QMQGUjAUwSsyF7Wmhni2HvhvL5YXl9ybXlD2cSKmSWbeEpRvyhDPUnAxwTosPq486g6CaRKINZJ1Uf9cATORN3tEBlIwBcEcM5+ScR8X6xdYFeal+C4/qG8vnTKuOklXxH+kQAJBJ4AHdbAd7GvDKSyWSRAJzWLMCnKawQ2hON6LJSaZ4z5T3l92f1wXi+sqC/ZB2kMJEACASRAhzWAnUqTwkuATmp4+z7cltuDYf/PrZilcFzviSyZdcEXv4C0EAeaTgLBIkCHNVj9SWtCSGBay4SDonNS+bg/hCcATR5M4FCx0mx6ev4F5/U3+zRsc+TgAjwmARLwHwE6rP7rs8BoTEMyJ1C38Igt61onTKtrrfqra+xfrAjnpGaOkzWDSWBjmHWaY53bK+rLnqyYXvLjioaSnZHGQAIk4EMCdFh92GlUObwEahdUHVLbWnmNdUc9J2LngMQ3EBlIgASSELBid7PG/MRa80x5fWlb+fTSk8ddvN0GSar4LYv6kkDgCdBhDXwX00C/Ezjzj8eUTG2d8EOMpj5srNxrxJxuRLisj987lvoXikClGLnOfPq5ThmYs8952/xfoRRhuyRAAqkToMOaOiuWHAkB1k2bQN3Cym/XtUz4be/q3ues2CshYF9EBhIggewQ2BpipjmO8+eK+rJHKupLpu87vfTLSGMgARLwIAE6rB7sFKoUXgJ1LVWldQuqzqttqVoqrrlTjD0VNPjoEhAYSCBXBPCFsMKKaXKN6Khra8V5JUfnqq1syKUMEggjATqsYex12uw5AlNaKnevba280hp5SqzMNkb2Ef6RAAnkm8AoNDjJOua28vrSB8fVl51+0Mxt10YaAwmQQIEJ0GEtcAcEs3lalSqBqQsrD61bMOFGx5i/GzE/NJybmio6liOBXBPY34i95rOVvU/Deb1w7wu3Ls11g5RPAiSQmAAd1sRsmEMCOSOAR/6Ta1ur7rKuuUesPSFnDVEwCZDASAl8FQJ+XrS66OmKhpKrxp1btieO8xfYEgmQQIQAHdYIBv5HArkn8MNFEzaauqDqB3WtVY/jkf/NGE39Vu5bZQskQAJZIrCxteYsU2QfL59eenPF9JJvZ0kuxZAACaRAgA5rCpBYJCkBZg5D4Iybj/pKbUvlz1Z9Lk9ZK79EcY7QAAIDCfiWgJHJ1pg7y+tL7xlXX3aib+2g4iTgIwJ0WH3UWVTVXwT0Raq6lqp5RUVFTxljLhKxY/1lAbUlARIYhsChRuzvK+rLnixvKD1nz3O33myY8sNkM5sESCARATqsicgwnQQyJDDtD8duP7W16leOMY+KkSkQMwaRgQRIIKAErNjdxMoVo4qKnq6YXnJZef3YHQJqKs0igYIRoMNaMPT+bJhaJyYwpWXCtrWtVU1uT89jVuRMlCxGZCABEggPga2tMTNEXF1ZYN7eDWU7hcd0WkoCuSVAhzW3fCk9BATqFh63ZV1L5U8dYx8zItNh8nqIDCRAAuEloOu5Timydml5fcmscfXblMRBwSQSIIE0CNBhTQMWi5JALAF96792wYTzpXfVY2LMj5DH+WuAwEACJNBPYF0R02DEWVpRX3b+fvWbrS/8IwESyIgAHdaMsIWkEs2MS+Dk605eu25B1dmrPseIqrWXihGOnsQlxUQSIIE+AltbsZf2yjpLx9WX1vWlcUMCJJAGATqsacBiURKY2jqhdsyY9x8VK78Aje0QGUiABEhgWAJ9BXYwInPL60s7yutLju9L44YESCAFAnRYU4DEIiRQ21I1ua61qhOjJM1wVncmERIgARIYAYFyEXMTRlvvqphedpTwjwRIYFgCdFiHRRSWArQzHoGpCysPrWuput0YuRn54xAZSIAESCArBDDa+i1r7JLy+tIF+0wvPSArQimEBAJKgA5rQDuWZo2MQGTR/9aq66xr7hEjR45MGmuTAAmEikD6xk50jPytvL7k2nHnleySfnXWIIHgE6DDGvw+poVpEMBoainibGNMJ6qdjMhAAiRAAnkiYL5vHLN03PTS2fueuxV/GS9P1NmMPwjQYfVHP2VbS8obRGDNm/8T6sWRDoyonodHdaMHFeEhCZAACeSDwNrGyHluUbGuKHBuPhpkGyTgBwJ0WP3QS9QxpwSmLqg8dZ113usUaxvFyjY5bYzCSYAEAkYgZ+Z8AV+cLy+vL7mvor7smzlrhYJJwCcE6LD6pKOoZvYJ1LZUVta1Vt1nrfmtEbNr9lugRBIgARIYKQHzTSv2vvL60ssrzi7ZZKTSWJ8E/EqADqtfey4NvVl0IIFpLZVbw1Gda4xpQw5HLgCBgQRIwPMEzpVRRl/M4vqtnu8qKpgLAnRYc0GVMj1LoK5lwsmuMX+Fgvy1GUBgIAESSItAQQtbkZ1EzE3l9WU3jTu/bEfhHwmEiAAd1hB1dphNPXNh1Y51LZW3iLHXgcN2iAwkQAIk4FMC9njTax8cV1/Kl7J82oNUO30CdFjTZ+btGtRuCIGprRN+2OvKX8WYmiGZTCABEiABfxLYxIjwpSx/9h21zoAAHdYMoLGKPwhMWVC5X11r5Z+s2Cuh8WaIDCRAAiSQMgF/FORLWf7oJ2o5UgJ0WEdKkPU9R+D0a04fVdta9RPH6lxVc7jnFKRCJEACJJB9AnwpK/tMKdFDBOiweqgz0leFNQYTqG2pPLJ4ozf/ikdlP0ZeESIDCZAACYSCAF/KCkU3h9ZIOqyh7fpgGX7cwuOK8Pj/cmPM7WKlIljW0RoSIIGcEwhUA30vZU0vnRoos2hMqAnQYQ119wfD+LrW8Xtv7q66V8TwjVnhHwmQAAlECGxijFxd3lB63d7Tt90yksL/SMDHBOiw+qfzqGkcAnWtVWcY49yDrIMRGUiABEiABGIJWDm5yPTeWzG97KjYZO6TgN8I0GH1W49R3wiBk6+bsBGc1fk4mG+tbCT8IwESIIGUCYSu4NetsUvK68tmhs5yGhwYAnRYA9OV4TGkbkHlwWPWER1VPSM8VtNSEiABEhgpAXtxRUPZ7RUNJTuPVBLrk0C+CdBhzTfxFNtjsfgE6hZMOFesuVfE7h2/BFNJgARIgAQSEbDWHomn3OSf4wAAEABJREFUUveNm156aqIyTCcBLxKgw+rFXqFOQwicedMxJVNbq24Way9HJperAgQGEiCBlAiw0BACZgtj5Lfl00ub92z40oZDsplAAh4kQIfVg51ClQYSqG2prOwt6rnXikwemMMjEiABEiCBjAkYqR3lrr63or7smxnLYEUSyBMBOqx5Ap20GWYmJFC3oPJiY0ybGLN9wkLMIAESIAESyIyAkb2t2HvL68saMhPAWiSQHwJ0WPPDma2kSWDKwqO2gbO6QKyZmWZVFicBEggxAZqeEQEjYmdV1JfcWjGjZLuMJLASCeSYAB3WHAOm+PQJTL2l8lDHLboLzurE9GuzBgmQAAmQQCYErJjv2F65b1xDaXUm9VmHBHJJgA5rLunGlc3EZATqWivPso65C2W+jshAAiRAAiSQTwLGjDVWWsrrS2bls1m2RQLDEaDDOhwh5ueFwOlLxo+pba28RsRcJSI8LwGBgQRIYBgCzM4hAdNQ3lC6cN/zvrxFDhuhaBJImQAdg5RRsWCuCExrqdyr+BPnLiPm9Fy1QbkkQAIkQAJpErBynOus+tO4+m3K06zJ4iSQdQJ0WLOOdIBAHgxDoK616iR3zRSAA4YpymwSIAESIIH8E9jTiHNHRUMJlxUU/hWSAB3WQtIPedu1C6p0jtQNYmXTkKOg+SRAAsMSYIECEtjEWnNz+fTSiwqoA5sOOQE6rCE/AQphft2NldthZLXdWOG6f4XoALZJAiRAApkQMPKziobS3+45c+sxmVRnHRIYCQE6rCOhN6guD4cnMLVlwjdllLkDJccjMpAACZAACfiIgLVy6qhPiu7Y97xSruTio34Lgqp0WIPQiz6xYVpr1SnW2Nuh7lcRGUiABEggEQGme5mAkYNcR+4ory+t9LKa1C1YBOiwBqs/PWtNXUvlTFfkd1BwbUQGEiABEiABfxMog/pt4xrKzsKWgQRyToAOa6aIWS9lAnULJvxWjLk45QosSAIkQAIk4AsCxtqryuvLfukLZamkrwnQYfV193lf+boFVfeKtad6X1NqSAIkUCgCbNfvBOwPyutLlux74RfH+t0S6u9dAnRYvds3vtbs9IWHbFjXWvVvsXKIrw2h8iRAAiRAAikQMEe5q3r0RwYOTqEwi5BA2gTosKaEjIXSIXBG61G7FrvrvoE6fLkKEBhIgARIIBQEjOxoxPlTBX9kQPiXfQJ0WLPPNNQSp7aOryqSoqcAgS9XAQIDCZDAIAI8DDqBta01N1c0lJ0RdENpX34JOPltjq0FmUBda+VZVpzFQbaRtpEACZAACQxPwFo7f1xD6XnDl2QJEkiNgJNasVCVorEZEJjaUnmpiLlK+EcCJEACJEACIGCszC6vL5uJXQYSGDEBOqwjRkgBGFmdY405nyRIgARIYCABHpGAvbi8vvQKciCBkRKgwzpSgiGvX9dadZ2ImSb8IwESIAESIIH4BM4pry+5Nn4WU0kgNQKhd1hTw8RS8QhMba36A9JPRmQgARIgARIggSQEzPcr6ktvSVKAWSSQlAAd1qR4mJmIAEZW77YixybKZzoJkEDoCNBgEkhKAPeMGoy0LklaiJkkkIAAHdYEYJicmEBdS9UjyD0MkYEESIAESIAE0iBgjiqvL30gjQosSgIRAuFyWCMm87+REKhbUPWMGKkYiQzWJQESIAESCDWBA8sbSh8PNQEanzYBOqxpIwtvhbrWqpfFys7hJUDLSYAEogS4JYEREbCyJ0Za/z0iGawcKgJ0WEPV3ZkbW9dS9Q5qb4vIQAIkQAIkQALZIPDVcfWlr2VDEGUEn0CAHdbgd16+LKxtrfpcjGyar/bYDgmQAAmQQDgIGJGtyuvLPgyHtbRyJATosI6EXgjq1i2o+gwXlNEhMJUmkgAJJCLAdBLIKQG7fnl9qc1pExTuewJ0WH3fhbkzoK616m2xslbuWqBkEiABEiABElhDAE6rTj1bc8D/SWAQgaA4rIPM4uFICcBZfQkyNkNkIAESIAESIIF8ENi0vKGUL2Llg7QP26DD6sNOy7XKcFafRhtfRGQgARIIHQEaTAIFJGDlqxX1ZbrWdwGVYNNeJECH1Yu9UkCdprZWPYTmd0FkIAESIAESIIG8E7BiK8rrS/iLWHkn7+0Gfemwehupf7WrW1B1pxXZz78WUHMSIAESIIFgEDBHjZteekMwbKEV2SBAhzUbFAMgY2rrhIVi5dsBMIUmkAAJpE6AJUnAswSMkZPKG0p/4VkFqVheCdBhzStubzZW1zLht3gEc5w3taNWJEACJEACoSVg5eyK6SU/Dq39NLyfgPcd1n5VuZMLAnWtE64SY0/NhWzKJAESIAESIIGRErDG/GTc9LIZI5XD+v4mQIfV3/03Iu1rWyb8TMSeNSIhrEwCJOAbAlSUBPxKwBh7WXlD6Tl+1Z96j5wAHdaRM/SlhKkLKk/FBeAiXypPpUmABEiABMJHwMoVFfUl08JnOC1WAh5zWFUlxlwTmLKgcj9rzW9z3Q7lkwAJkAAJkEA2CVgxc8obyr6fTZmU5Q8CdFj90U9Z03Jq69FfdazRtVazJpOCSIAEPEiAKpFAUAlYe215fdl3g2oe7YpPgA5rfC6BTD1z4eGbW3H5s3eB7F0aRQIkQAJhImCvr5heWhMmi8NuayEd1rCzz6v9M/9yUHGvO/rBvDbKxkiABEiABEggRwSskVvGTS85IkfiKdZjBOiweqxDcqXOm29s+EfI/hoiAwmQQOAI0CASCCcBx5g5Feduu304rQ+X1XRYQ9DfU1urfmWMVIbAVJpIAiRAAiQQIgJW5Eu2uHfOTjN3Gh0is0Npat4c1lDS9YDRdS2VP8UH+kwPqEIVSIAESIAESCD7BKwcsv7KD67OvmBK9BIBOqxe6o0s61LXUnW2GPOjLIulOBIggcISYOskQAJDCJjv89ewhkAJVAId1kB15/+MqWuZcLIY+cX/UrhHAiRAAiRAAsElYCK/hlU2MbgWhtuy3Dis4WZacOtrW8cfLsZeV3BFqAAJkAAJkAAJ5JOAlTn71Jfulc8m2VZ+CNBhzQ/nvLVyZuuEL4s1v8xbg2yIBEggpwQonARIIB0CdgvHytUVM0s2SacWy3qfAB1W7/dRWhr2GvtLY8xX0qrEwiRAAiRAAiQQFAJGxrkrDV/CCkp/9tmRBYe1TxI3BSdQ21p5pVg5suCKUAESIAESIAESKCABI1JTXl/68wKqwKazTIAOa5aBFkpcXWtVnRHzw0K1z3ZJgASyQIAiSIAEskngworppadmUyBlFY4AHdbCsc9ay7ULqg6BMM5bBQQGEiABEiABEogSsEauHle/zcHRY279SyBdh9W/lgZU86k3HzPWWPkVzCtGZCABEiABEiABEvgfgXUccebse+5WY/+XxD0/EqDD6sdei9HZFrk6srpDTBJ3SYAEfEGASpIACeSDgBXZyXWK5+SjLbaROwJ0WHPHNueS6xZUzRaxVTlviA2QAAmQAAmQgJ8JGBlf0VBylZ9NCLvuSR3WsMPxsv21rZWni5XzvKwjdSMBEiABEiABrxCw1pxV3lDyfa/oQz3SI0CHNT1enig9rWXCQUZEpwJ4Qh8qQQIkMCwBFiABEvACAWsu3adhm129oAp1SI8AHdb0eBW89Om3jN+s17h4rGHWLrgyVIAEwkLAymqYugLxVbH2v9g+hSccj4g192J/sbVyi1j5tRF7FfYvxRfKn4nYRuT9AvFqa+QabK8TMTeLyEIxssiKvcNYuUfE/AXlnxORDxAZSIAEcktgM8cWXZrbJig9FwT+57DmQjplZp1AsXFwMzT8dph1shQYUgL/hmPZBttnIX4XzuY3bK/Zy3HdHXqc3rFmtLPZWs7oMc01baObq9s2Rixprmn/Kra7I22/5prFh2H/6Hk1bcc317SdPre6/WzsX9jR1PXjzqbuGZ1NXecinrm0sWsKtqd2Ni0/obOpa1JnY9cxS5u6j+qY3fWtzqbl/4fyX+9s6tpo7TGfrW+KinYQ1xwKB/gU6HQR4nzoeLsY+yT230ZkIAESGBEBe0R5fcnFIxLBynknQIc178gzb7CuZcJpYoTzbzJHyJrhJPCpiPm7iNxsjf2RY8x3ihzZaYvndy+Cs7l9c3X7BGzPR/w9nM0H5x2/+ImrJy95/tqJty+fe8yid6+ceCvqo3YaIdOiD8x8++OOy155vvPy5fd1zu66Hk7sJYi1cH7HdzZ274H9LVaP6V1XrLOnsTLZGvNTtLUQ8WnEzxEZSIAEUiJgZo6bXnJESkVZyBME6LB6ohuGV2LawqqdxbF8jDE8KpYIL4F3YPqDRsy1GJ08R1x7uBlVtC0c0THN1Yv3bK5uO2HepPafXz1p8R/nTGz758yZM12U9114YuZrKztnL/s7RmdbljYuvxhO7CTE3RDXdl3nS8bCbjFnWyvXgMMDMLAXkYEESGAQAWPMpXueu/Vmg5J56C0C/drQYe1H4e2dXhfOqpUtvK0ltSOBvBJ4Ba1dL9ac4lrzRTikmyN+Y2714jPweP7K5sntd8099rZlKBOa8Ojly17umN19V0fT8quWzu6aglHag+HIFhvj7CdiZhixd4iRD4V/JEACSmDXUUXFl+oOo/cJ0GH1fh/J1AUTLjJijvKBqlSRBHJJoN9BxdOGr8A5VSf1lOaaxdfPr1mseblsO7FsH+R0NC57pLNpeWNHU/dRnY1dG7quu69YOQfO661G5HUfmEAVSSBHBOz3udRVjtBmWSwd1iwDzba4utYJh1lrf5ZtuZRHAj4goE7o9WLs6cZ1vx7roDZPbH/BB/p7VsVHL3+1A6OvV8J5ndjR1LV1vwNrZQmUXonIQALhIcClrjzT18kUocOajE6B83543YSNRCwfVxS4H9h83ggsE2tbcM6faaRX55yuGUGd1P7ruZOX6LJPeVMkbA31O7CzuyptcfGXjLHHGyO/E7GhmlIRtn6nvf0EuNRVPwrv7tBh9W7fyKp17CVQb09EBhIIKoFnYNglVtwKjKBu21zTPrm5uv3qudW361v9yPJaCL4+Sy99+c2Oxu5bOhq7Tit9ufvL1sq3xJomI/J48K2nheElEFnqamZ47fe+5XRYPdpHUxdUfheq1SEykEDQCHTBoGbXyLfhpO6KeNG86iWdSGPwGIFbb5XepbO77umcvbyho6lrb+M4e1gj06HmXYgMJBAwAuZiLnWVxy5Nsyk6rGkCy0fxutajd7DWcCpAPmCzjXwR+BgjdLcYsTU967rbN1e3TZ0/qe3ufDXOdrJDoGPWsieXNnZd3tnUdbh17a7G2otFrP6gQXYaoBQSKDABw6WuCtwDiZunw5qYTQFzXHVWty6gAmyaBLJEwNwJJ7XOdXq3n1vddvzc6vbWa8cv8ctLPVliEEwxSy/vfqZjdvdPO5u69zAYLYeV8xHfQGQgAT8T4FJXHu09Oqwe65i61iqdBjDBY2pRHRJIh0CnsXKhK87OzT+PfS0AABAASURBVNWLj4CTOm/+xNtfTUcAy/qLQEdj190Yda1de0zRDuLIKXBg9edu/WUEtSWBfgKWS131s8jWzsjl0GEdOcOsSahbWLkdhF2IyEACfiPwbzzyn22tfKO5uq1ibk3bpfOrF/3Db0ZQ35EReGDmKys6Z3VdDwcWX7qdHY2YCwxf1hoZVNYuDAFrLt2nYZtdC9M4W41HgA5rPCqFSnONOqucClAo/mw3bQJW5GFj7GlwUvWRf/28mrYH0xbikQpUI7sEOpuW/aujafllHU1de1tjTxSxf85uC5RGAjklsJljnfNz2gKFp0WADmtauHJXuG7BhBpIPxmRgQS8T8Cae43YmnnVbfvPndT+O+8rTA0LSWBpY/dNnU3dh4gxldDjNkQGEvADgUnj6svwZcsPqnpKx5woQ4c1J1jTE3r6LeM3s9ZelF4tliaBQhCwbThXq5prFh82t7q9tRAasE3/EuhsXL6ks6nrWMfIgbDiOrH4hx0GEvAqAUdsw/4zyjb2qn5h0osOqwd6u8gxFxqRHT2gClUggbgEcH7eYo0c2lzdPmFeTXt73EJ+SqSuBSXwSGPX3+C4nuo67u5W5CprZYXwjwQ8SADn5049rtvgQdVCpxId1gJ3eW3rhMONmB8WWA02TwLxCLhG5DfGcfbVJanmTWq7L14hppFApgQebXz16aVNXWeboqLdRexPIOc9RAYS8BgB0zCuoWx/jynlGXXypQgd1nyRjtPOcQuPK8LjBn3RKk4uk0igYAQ+FiO/KhJnDziq3587cVFHwTRhw6Eg0DnrlVc6m7pnWmvLYfDViAwk4CkCjnVneEqhECrjhNBmz5i8hbvqQjxu2M8zClGRcBMw8hYAzOrtLd6jeVLbWXOqFz2N4wAEmuAXAktnd/+3s6nrTKfI2RdfmjhH2i8dFwI9rZgjy+tLp4TAVM+aSIe1QF0z9ZajK6wIX7QqEH82O4iAlctd07tHc3Xb+dcc/8f/DsrlIQnklcAjly3r6GzsqhFdVcAIp6LklT4bS0zAzhhXv01J4vwQ5BTQRDqsBYJvi1ydCjCqQM2zWRJYQ8DIXdZxDmquaZs+n79GtYYJ//cMgU5dVaCx61B8uT/ViHnKM4pRkZASMGPFOpwaUKDep8NaAPB1rZXTxMqRBWiaTZJAlMCrIvZMPPo/fN7ERX+NJgZgSxMCSGBpU9d1G306utyIrYd53YgMJFAQAsbI1IrpJd8uSOMhb5QOa55PgKk3HzFWxOhFV/hHAgUicI2zyj2gubqdL7cUqAPYbPoE7pzzwucdTd2zi0zPfvjCPy99CaxBAtkhYI0JyShrdnhlSwod1myRTFGOLRqlzmppisVZjASySeARMVLZXN025eqTlrycTcGURQL5IvBw4+vLO2d31bnGOQptPoTIQAL5JnDguIbS8/LdaNjbo8OaxzNg2oKqb6G5OkQGEsgngQ+NlQu3eH73A5ontS3JZ8O5bovyw0vg0cZld3Q2dR1gjTkfFD5AZCCBvBHANbWh4vxtt89bg2xI6LDm8SRwrfDXMvLIm02BgLUt1rUHzK1pu3TmzJkuUhhIIFAEljYun2WMPUCs3BIow2iM1wlsZnt7gzQ1wOu86bDmq4emtk7QX7M6OF/tsZ3QE/iHiD2huaZ98rzJ7c+EngYBBJpAR2P3s52zu46H43o8DH0WkYEE8kHgu+Pqy76Tj4bYhtBhzcdJcHrrhC9b4W8R54M124gQmNXjjN6/ubr95shRUP6jHSQwDAE4rresNqMOMNbOGqYos0kgKwQcsQ0Hzdx27awIo5CkBDglICme7GSOErdexGwp/COB3BJ4yrj2sObqtvOvnXgr5/TlljWle5TAE40vfdAxu/t8x3G+CRU7ERlIIGcErMhen63s8d3UgJwByaFgOqw5hKuiaxdWHmnFnK77jCSQMwJWri9yVh02d3L7vTlrg4JJwEcEHpm17P7VY3q/aUWuEv6RQC4JWHNmxYyS7XLZBGULpwTk+iQwruGLVrmGHG75nxsjZzXXtJ0yZ+KdbwcHBS0hgZETeGLmayuXNnWdLVaqIe0FRAYSyD4BI5tY1zkz+4IpMZYAR1hjaWR5v25Bla7TdkCWxVIcCUQJLDXGHjZ3UtuvognckgAJDCXQObtrgdPbc4gYc9PQXKaQQDYI2DMr6kv2yYakrMsIiEA6rDnqyNqFlV/Dt3qOruaIL8XKNUU9q+Cstv+NLEiABIYn8MgVry/rbFx+Ip5ITENpzvEGBIasEjDWcpQ1q0QHCaPDOghItg4dV86BrM0QGUggmwQ+hLApzdVtU+accKfu49D3gQaQQN4IdDR2zbWO0bmtd+etUTYUDgLGnlDRUKo/EBQOe/NsJR3WHACvXThhT8sXrXJANvQi/2as6CoA14SeBAGQwAgILJ21/ImlTV3fFrE/GYEYViWBIQSsNT8YkpjXhOA2Roc1B33ruC5XBcgB11CLtPKrog1WHTa3pm1pqDnQeBLIIoHOpu6ZVuRUiPwUkYEEskDAHlExvbQmC4IoYhABOqyDgIz0kKOrIyXI+gMJmLfFMac017SdNeeIOz8fmOfPI2pNAl4igJHW61zXPUqMfd5LelEXHxMwhisG5KD76LBmGSpHV7MMNMzijLlXHDmseeLi68OMgbaTQK4JPHr5q/c7rjkKo62c15pr2CGQb8VWjJteOjUPpoaqCTqsWexujq5mESZF/b550mJ1Vp8iChIggdwTeGR214vrjOk6yoi9NvetsYXAE8Ao654NX9ow8Hbm0UA6rFmEzdHVLMIMtSh7dXN123cDgYBGkICPCDwwU3o6mrrPECMX+khtqupBAvji87Viu5ovYGWxb+iwZgkmR1ezBDLkYqyVS5ur2zn/KeTnAc0vLIHOxq5LRewJYoVLxxW2K3zduhE5c5/zxn4xW0aEXQ4d1iydARxdzRLIEIuBszpjXk0bR3ZCfA7QdO8Q6GzqvtkVOQpOx3Pe0Yqa+IzA5k6RywGILHUaHdYsgOToahYghlwEHh/VwVlt9DcGak8CwSLw6OyuB6Wo6DtWDOeSB6tr82eNlTPHzSjbM38NBrclOqxZ6FuOrmYBYnhF9Bpxxs+tbp8n/CMBEvAcgY7LXnm+2KyuEiuPeU45KuQHAsXGtemPsvrBsjzrSId1hMA5ujpCgGGubuV9U+zuOrd60e1hxkDbScDrBB5ufH35R+tusD/0fBiRgQTSJfDdcfVlh6ZbieUHEqDDOpBH2kccXU0bGSsoASvLxqz+tHTud5b4dX6cWsFIAqEh8NzM51Z1NnXtL1YeEP6RQJoEjOUoa5rIhhSnwzoESeoJU1qP/roVoz/rl3olliQBkWeba9q2vfykez4hDBIgAX8R6JzddTA0vheRgQRSJ2Bk/L4Npd+IX4GpqRCgw5oKpQRlHOPqWpnFCbKZTAJDCBgjdzdXt+0yJIMJJEACviGAkdbDjJU23yhMRT1BwFp7vCcU8akSdFgz7LgzbzqmBI+GTs6wOquFk8A1cye1fduPplNnEiCBgQQ6ZndNsFauGZjKIxJITABPZE/Yd3rplxOXYE4yAnRYk9FJktdT1KPO6mZJijCLBGIJXIKR1SmxCdwnARLwN4Gls7vwmbY/8bcV1D6PBMa4xp6Qx/YC1RQd1gy6s27hcesZY3Q6QAa1WSVsBDAKMxfO6kVhs5v2kkAYCHQ2dc+EnfMRGUggBQLm+IqzS9ZJoSCLDCJAh3UQkJQO3c91dHW7lMqyUNgJ3Dyvpm2aryBQWRIggbQIdDZ11VqRxcI/EhiewFdssXAu6/CchpSgwzoESSoJHF1NhVLoy1i5AyOrfPwT+hOBAMJAYGlT19FGTEcYbKWNqROIW9IY3hfigkmeSIc1OZ8hubW3VOqJtteQDCaQQAwBjLY83FzTdlRMEndJgAQCTqCjafm+MPFlRAYSSEbgwHHTS45IVoB5QwnQYR3KJGmKcTi6mhQQM5XAc194fnefrLen6jKSAAlki0BnU9eXIGslIgMJJCSA0XhOC0hIJ34GHdb4XOKmTmkdryNmh8TNZCIJrCHwao/rHjRz5kxX+EcCJBBKAp1jutYPpeFhNzod+41M3qdhm13TqRL2snRY0zgDHONwZYA0eIWtqBH5xIjzf9dOXvKO8I8ESCC8BGaKO6rY2Tq8AGh5KgSM6+gUw1SKsgwI0GEFhFRC3S1H629IfyeVsiwTTgKuuIfMrV70Hw9bT9VIgATyRODBS5e9bhxnjzw1x2b8SMDI8Qecv+XmflS9EDrTYU2RunEiP8OaYmkWCxsBY+TIedVLOsNmN+0lARJITKBj1rIn8WROp5IlLsQcnxIYudp4KrdVT+9ozmVNESUd1hRATVs4/otWZHIKRVkkhASsa0+cO6ntTyE0nSaTAAkMQ+CRxmV34P4xdZhizA4tAUuHNcW+p8OaAijXFh2HYmMQGUhgAAFj5ax5k9tvGpDokQOqQQIk4A0CS5u6msWaJm9oQy28RABfZvaqmFGmPoaX1PKkLnRYU+kWayemUoxlQkbA2Jlza9p+FTKraS4JkEAGBDpnL29AtQWIDP4jkFON8ZSOL1+lQJgO6zCQalsqK1FkT0QGEoghYNuaJ7X/JCaBuyRAAiSQlEBnU1c1CnQiMpBALIHK8ull+8UmcH8oATqsQ5kMSDGOw6H6AUR4AALLjBTVi5f+qAsJkIAvCJhR9jt4DPy6L5SlknkjYMXW5K0xnzZEhzVJx51x81FfsZwOkIRQOLOMMfVcviqcfU+rSWCkBDou6X7VMQ6XSBwpyBzWL4Ro48iE/eq/xh+cSAKfDmsSOMXFRccZkdFJijArZATgrF42d9LihSEzm+aSAAlkkUBH47JHjOXKM1lE6n9RVrZx7adH+9+Q3Fng5E60/yW7HF31fydm0wIrd8FZvSCbIjOTxVokQAJ+J9Axu6vFWnO+3+2g/tkjYB07IXvSgieJDmuCPq1rrTzGiOHv/CbgE8LkN5wi4bzVEHY8TSaBXBFYOnv5LMjmygGAULDgpYatHF1x/rbbe0klL+lChzVBb8BZ5ctWCdiEMdlYU3/1xLZnw2g7bSYBEsgdAcfKhZD+CiIDCYj0upwWkOA8oMMaB0xd69E7WBGuvRqHTRiT8OXlF3NrFt9YINvZLAmQQIAJPDK760VjhVONAtzH6ZhmxXJaQAJgdFjjgDHi6ugq2cRhE8Kkv7zljOJUgBB2PE0mgXwR0Pmsxtpf5qu98LbjC8v3qagv+6YvNM2zknTK4gC3HF2NQyWUSe/3Wlt/68Rbe0NpPY0mARLIG4FV67oXWDEdeWuQDXmWgGstpwXE6R06rIOg1LZOOBxJOyEyhJyAEam/pqb98XxiYFskQALhJPDEzNdWGkedVnHDSYBWRwlwTdYoiYFbOqwDeYgjVh3WQak8DBsBY2Tu3Oq234TNbtpLAiRQOAKds7ofMGI4nzU7XeBfKVyTNW7f0WEdhMVXwrztAAAQAElEQVSK0GEdxCRsh0bk4dVjXM5bDVvH014S8ACBzqbljVDjNkSGEBPgmqxDO58OawyTvukA28UkcTeEBFwjM68dv2Rlzk1nAyRAAiQQh4DpLbpQrLwaJ4tJYSHANVmH9DQd1hgknA4QAyOku1bsVfMmtd0XUvNpNgmQgAcIdFzxyvN40vNjD6jiGxUCqSjXZB3QrXRYY3BwOkAMjFDumv+OdkV/eSaU1tNoEiAB7xDomN31O2jTjsgQUgIYQOGarDF9T4e1DwanA/SBCPHGGHfWLye3v5kbBJRKAiRAAmkSsKYpzRosHiwCXJM1pj/psPbB4HSAPhBh3VhZNHdSu45ohJUA7SYBEvAYgc7Zyx8WQ6d1SLeEKIFrsv6vs+mw9rHgdIA+ECHcGJFVbpHhVIAQ9j1NJgGvE1jd0zPbivm31/WkfrkhwDVZ/8eVDitYcDoAIIQ7zJo/cfGjWURAUSRAAiSQFQJPXPHaO461nBqQFZo+FGJlmx6z8kgfap51lemwAqnDHwsAhbAG+/fRzmiOroa1+2k3CfiAQLhfwPJBB+VaRVcOEv4JHVacBFb4YwHAEMqAvp915cRbPw2l8TSaBEjAPwT4ApZ/+irbmhpDhxVMQ++wcjoAzoKQBmPNDfOq228dqfmsTwIkQAK5JsAXsHJN2Lvyjdiv7Xve2ArvapgfzULvsBqRb+UHNVvxGIF3jO3lVACPdQrVIQESSEwgBC9gJTY+5DnWsaEfZaXDKhL6k0DC+Gel8erJS54Po+m0mQRIwJ8E9AUsY9wr/Kk9tR4JASv24JHUD0LdUDustTdP2BMnwa5B6EjakDoBK/JAc03b5anXiCnJXRIgARIoIIHOxu5f48nggwVUgU0XhsBBFWeXbFOYpr3RaqgdVlMsHF2V8P0VGf78avh6nRaTQHAIWGOuDoI1tCEtAqPsKAm1zxJqh1U4xC5h+8Po6m+untR2d9jspr0kQALBIdDZuHwh7l+3B8ciWpIaAYcOa2qgglVqym1HbyFWQj8nJFi9Orw1juuk8fOrw8tjCRIgARIoBAHDUdZCYC9wm5YOa4F7oCDNO5+76qyOKUjjbLQgBKyVW+ZOXtRRkMbZKAmQAAlkkUBHYxeeFJmbsygyt6IoPRsEthvXULZ/NgT5UYbjR6WzorPh6GpWOPpIiCOGo6s+6i+qSgIkkJyAlV7OZU2OKHC5RsI7yuoErjdTN0hHWFMvzZJ+J7B4bs3iPycxglkkQAIk4CsCS5te7RQr83ylNJUdEQHr2tD6LqF0WKcsqNwPZ8xXERnCQsAIR1fD0te0kwRCRMC6kRUDPvaWydQmZwSMOWi/hq3Kcibfw4JD6bA61oR64rKHz8dcqXZP86S2JbkSTrkkQAIkUCgCS69Y/k9jLacGFKoD8tyuEXFcd1QofZhQOqw4v0I7pA7bwxfs0NHV8EGgxSRAAoEl0CPqsL4ZWPto2AAC1oRzHmvoHNYfLDxKh9LpsA44/QN8YO1DzTVtCwJsIU0jARIIOYGOK7tfBYKbEAsR2Gb+CXCENf/M899ir3XUWQ2do55/0t5o0RquDOCNnqAWJEACuSTgGvfGXMqnbE8R+GLF9JIDPaVRHpQJneNmxegLV3lAyyYKT8D8fV5123VSeEWoAQmQAAnklMCjja8+LcJ1WSUkfzaES3OGzmE11uwTkvM59GYaY7kyQOjPAgIggfAQMNbN+bSA8ND0uqXO3l7XMNv6hcphndIyYVsrdtdsQ6Q87xEwIs+PNqPpsHqva6gRCZBAjgh0zO6+S8Ryvekc8fWWWLv3ccdJkbd0yq02oXJYi4xbnluclF54AlEN7O+unHjrp9EjbkmABEggFASs4ShrKDpaNu/atixUPk2oHFZrOB0gDJ9jY2S5jC7i6GoYOps2kgAJDCCw9rpdN+EJ03MDEjM9YD1PE8C9LlTTAsLlsFrh/FVPf/yyo5x17XVzj1n0bnakUQoJkAAJ+IfAAzOlxzUcZfVPj2WuqbWWDmvm+Lxb8/Ql48fgWycdVu92USaaxa1jrdwWN4OJJEACJBAGArZXpwW8FwZTQ22jETqsQTwBilY6+8KuUYgMQSZgZMm8ye3PBNlE2kYCJEACyQgsbXq12xib5rqsySQyz6MEvjJueslXPKpb1tUKzZQAx4o6rFkHSIHeIoDR1UXe0ojakAAJkEABCFi5pQCtssk8E3AcpyLPTRasudA4rNZIaDq1YGdTjhtOQfxrvc5oTgdIARSLkAAJBJtAR1P3o9ba+4NtJa1DH48LC4XQOKz8wYDgn9I6unrtxFs/CL6ltJAESIAEhidgRBZL/D+mBoSAFQnNuzmhcFhrb6ncxYrdJCDnJ81IQKCoyOHoagI2TCYBEggfgd5eVx3WT8JneXgsxpeSvfar32z9MFgcCodVijh/1Xcnc/oKd149cREff6XPjTVIgAQCSuCxX7zWJWLUaRX+BZfAarNOKN7RCYfDak0oOjO4H8fhLTNiObo6PCaWIAESCBkBPDJeHDKTQ2euY00o3tEJhcNqQjTHI3Sf1DUGr7aOcHWANSz4PwmQAAn0E1hnzHIdYX2hP4E7ASRgQzEoF3iHVX8wAGfn1xAZPEtgxIrd1jyxnRfkEWOkABIggaAR0F++slbUaRX+BZZAKF68CrzDOnql2T2wpygNW0PAcnR1DQj+TwIkEHoCcQAYzmONQyVQSRvu07DNroGyKI4xgXdYXevQYY3T8QFKeqHnwy9w/mqAOpSmkAAJZJdA5+zlDxuRB7MrldK8RMBxI7/m6SWVsq5L4B1WI3aPrFOjwJEQyGpdK7Lo2jOuXZ1VoRRGAiRAAgEjYI1wWoAE988YG/gXrwLvsMKh4QhrcD+jsMzl6CooMJAACYSRQOo2F9neO1IvzZJ+I+CKCfzgXLAdVit4CiK7Cf8CScBae/+86iWdgTSORpEACZBAFgk83PTavyHuYUSGABKAs7N9AM0aYFKgHdapC47h6OqA7s7/QS5bNGJuz6V8yiYBEiCBIBEwIvxxlSB16EBbivY5f5uvDkwK1lGgHVZXegM/RB6s0zFNa4z7UJo1WJwESIAE/EpgxHpbx9JhHTFF7wowrrODd7UbuWaBdljxbZIjrCM/R7wq4YXm6iWPeVU56kUCJEACXiPQOav7AdwXX/KaXtQnSwRcQ4c1SyjzL8YKHdZ8Us9vWxxdzS9vtkYCJBAAAlYMR1kD0I/xTbB0WOOD8UGqocPqg17KTEVr6LBmRo61SIAEfEAgVyoa1/1LrmRTbmEJGCOBfvEqsFMC6lqP1m8aaxf29GHruSLQY+QB4R8JkAAJkEBaBHpMsY6wfppWJRb2CQFOCfBJRw1Wky9cDSaS3eNCSjN/v7Z68YuF1IBtkwAJkIAfCTw2+5U3RAxHWSWIf3b9cfXblATRMrUpsCOsIubrwr9AEjBiuZZgIHuWRpFASAnk2WwrXC0gz8jz2FyRPl3OY3v5ayq4Dqu1Y/OHkS3llYAVjg7kFTgbIwESCBIBx3F0WkCQTKItfQSMuHRY+1j4Z2MMHdbs9ZaXJPXaotH3ekkh6kICJEACfiLQMWvZk9D3P4gMQSNgTGBfvAruCKtwhDVon8OIPcY81Dzx1o8j+/yPBEiABHxHwBsKW5EnvKEJtcgqAVc4wppVoDkWdtzC44pEzDbCvwAS4JIsAexUmkQCJJB/AnRY88889y0aOqy5h5zFFjZb7XI6wAh4erqqazgdwNMdROVIgAT8QKDICH8p0A8dlb6OX6g4u2ST9Kt5v0YgpwSY4tV0WL1/7mWi4fvNNW2PZFKRdUiABEigAAQ82+Q2L3U9LGI+Ev4FjoAtdgI5LSCQDqu4Dh3WwH0EYRB/LAAQGEiABEhg5ARuvVV6xVpOCxg5Ss9JMMYN5ItXgXRYjbFlnjuDvKqQj/SyYu/xkbpUlQRIgAQ8TcCIPO5pBalcRgSsBPMXrwLpsFouaZXRSe71Sr3W4fxVr3cS9SOBEBPwnelGHvadzlQ4BQJ0WFOA5JEi/NEAj3RE9tSwIu/x51izx5OSSIAESKC4aDUd1kCeBjaQP88ayBFWnH+cwwoIQ4N/U4yV//pXe2pOAiRAAt4j8OBlb7xtxPzbe5pRoxERMPKFEdX3aOVAOqxGhHNYPXrCZa6WpcOaOTzWJAESyDaBoMgzlqOsQenLqB024rDCFYomBGMbOIf1h388Zis8Ph4djO6hFVEC1hg6rFEY3JIACZBAtghYqz/Tmi1plOMRAntP3zZwo6yBc1g/X801WPs+L4HaGNelwxqoHqUxJEACXiBgXed5L+hBHbJNYPWW2ZZYaHmBc1jFFAWukwp9knihfYcjrF7oBupAAiElEFyzrdNLhzWA3VvsOBxh9Xy/WncLz+tIBdMmsKpoLY6wpk2NFUiABEggOYGlTa92o8QniAwBImCtCdzgXeBGWI2YzQN0zqVsSqALWnnr2om3fhBoG2kcCZAACRSOAEdZC8c+Ny0blyOsuSGbRalWOMKaRZxeEGUNl7TyQj9QBxIICYEQmmnosAau1w1HWD3fpw5HWD3fR2kqaIQOa5rIWJwESIAEUiZgxXIt1pRp+aSgG1nayifKpqZm4KYEiLXBH2FNrW8DU4o/GhCYrqQhJEACHiTgWMMRVg/2y0hUwpcQjrCOBGCe6tJhzRPofDXjGv5oQL5Ysx0SCBsB2gsCjkuHFRiCFBxjOIfVBx3Kl6580EnpqGgchysEpAOMZUmABEggDQIfrrMhpwSkwcsPRa0IR1h90FEBG2H1AfEcqzjms5V0WHPMmOJJgATCS+C5mc+tMiIvhZdAIC3f9KCZUhwkywI1h3XqbUdvis4JlE2wJ+zhtctPuueTsEOg/SRAAlkgQBEJCWBE7sWEmczwJYFPV24TqFHWQDl3dhWXtPLlpyqZ0vyFq2R0mEcCJEAC2SFgzZvZEUQpniHgFAVqHmuwHFa3x+/TATxznntFEWP5wpVX+oJ6kAAJBJiAsXRYA9a91vZyhNWrfWqKHb5w5dXOyVQvY5dlWpX1SIAEwkyAtqdFwNq30irPwp4nUOQ6HGH1bC+5nBLg2b7JVDHXfJhpVdYjARIgARJIkYBxOMKaIiq/FLMBWykgUFMC/PajAX456Quqp2M/KGj7bJwESIAEQkDAWJcOa/D6ed0gmRQoh9U4Zu0gdQ5tAQGOsAICAwmQwDAEmD1CAlaKOCVghAy9Vt04MtprOo1En0A5rNbSYR3JyeDFuqbI4QirFzuGOpEACQSKgOnp5QhroHpUxIpZK0gmBcphNeKu49nOoWKZEejt5RzWzMixFgmQAAmkTGCtDbvpsKZMyx8FjXXpsHq1q/BtwtNTAkrW+7KcvvPFMmWXn0rZ+l9NG+MWY0rklJ1myFm7N8n4L508pP6m62wpp+50QSRfy6QSp+12qey2+f5DZHklwZoiOqxe6QzqQQIeIUA1sk/ggZnSgyG597IvmRILRQA+WfAvMgAAEABJREFUER3WQsEfrl0jxrMjrGNGrSf7b3OErFOc2RxoI46Ub3mobDB6EwnTX7HbyykBYepw2koCJFA4AkY4ylo4+rlomQ5rLqhmQ6Y11iMjrAOtUSdz/JdOER0hHZiT+lH5VofKtht+LWmFT1Z9KM+9+5g8/fbDSWPXRy+ItTYi651PX5f/rHgqsu/F/5zitTjC6sWOoU4kQALBI2DpsAasU/nSlWc71IrnRli/tOGOcuxXTpctx5QKRoAzQvfFDXeQnTcrR/3kU44/610pS9+4Vx7obksY//3+U7LJ2luIMUY+XPWe3N+1SFau/jgjvXJeycrqKyfe+mnO22EDJEAC3iVAzfJHwMjq/DWWnZYcUyQXHnWV3HDafVIzbkraQrX+Dw/9mVx/6r3yi0m3SMnG2yaUoWWP2HmiNB53vfzulLsjbV536j1y9fF/kO8dcJ5svr63fljKiF0roTE+zEjuAfnNIOOdVQLWjKqeLEd+8aTIY3zXuhk5hjqVYNyWh0SmEnzw+bvS467KuFfWLhoj39hmvKw7aoOInEffuF/eWtmdsbycVzTC6QA5h8wGSIAESGANATg4md9g1ojI+//Hl9fKdlvskHG73/76sbLzNnuJMSapjA3W2UjOPuxnctze35MtNyiRIqcoUt4xjqy/9kZywFe/LReN/5XsVlYeSffCf9ZwlQAv9EN8HaxdJ35GTlPjCj+wpFJ0dNUYI+999pbc8fLv5Y2Vy+OWTZZYvuVhsvk624iOnj77Tqf0wvFNVj5Z3u5bHCBfWLdELP69+ME/5bl3H01W3AN5ltMBPNALVIEESCAcBFwxvhlhdUyRnLjvmXLw9uNF9zPpoR222k2O2GWiFBeNGrb60Xt8V76+9Z5oy5E3PuiSeQ9cKqf87lty/h9PlaeWd4pre2WjdTaJjPJ6ZaTVWOEI67A9W7gCaxeu6YEt68n79qevyX3LbpUb/3W5vAQHcWCJ4Y++tvFu8rVNdsc3P5F/vfuEvP3p68NXSlBiq3XHyk6b7i1GHPl41Qfy2Jv3i/f/DB1W73cSNSSBLBKgqEISwBjjqkK2n2rb6hCec9jP5f/grEZHOlOtGy233lobyHF7nRYZHY2mJdrqNIFdS8aJg1HVdz9+M+Ksdr54f8RJfW3Fcrny3ovk0Zf+Gnk3ZIv1tpIDvvLtRKLymm6FDmtegafXmHdGWO94+Ua55fmr5J/vPZ6eCX2ldUpB+VaHyWhnLXn9k+Xy4Kt39OVkttl18/1kzKj1Mbbqyr/ee0Le/fSNzATls5YxnBKQT95siwRIIOQEvD3CqiOpx2Ck86cT5svOJToAY+TDT1dIr9ubdr8dvcdJ8sXNvyoff/6hvP/JO0nrbzRmM1ln9JoVfpa/95K88s5/h5R/YtnD8nnPpxGntmzTLw/JL0SCEcOXrgoBPrU2cz+HNTU9RlbKYBRUpxRsuNam8snqD+UhOKtWXMn0r3T97aRs/a9gdNXIB5+/J8+9+1imovJbz3JKQH6BszUSIIFwE7CeHmE9ZMdKOXKXahkzej1ZuepjaX/qJlny9C0Y2Uzv/rj3F78h+253SKSrdaT0o89WRPZT+c+Y+K/+rOr9HHqkIiF/ZSxfusof7Axa8swc1gx076+y+xb7RxxMnVbw5NsPYoR1WX9eJju6woCu/6ovfr2w4lnR1QEykZP3OhxhzTtyNkgCeSTApjxGwBrxtMOKR9zy3sp35E/PLpQfttTIbX+/AQQ1FZsUg748NWH3kyJO78tv/0cW/f33w9Z888Nu+fizNQ/8SjfeVrbd7CtD6uxRtq+sPWodcTHau/zdF4fkFyLBcEpAIbCn3KZn5rCmrPGggrpW6654fF/kFMuyD/8jf3/zwUEl0jtUeTp/VWt9tOp9efadpbrrj8gRVn/0E7UkARIIBAFjvb2s1b3PLZLpC0+UBY9eG3n8ngn048fVyTYbjRUdVb318d+KTgkYTs7bH70h9z+/RFb1fC6brvcFqT3oAin/8v+JY4pwvIWccdAM2f8r3xJjjCx77wW571+LhxOZl3zLl67ywjnTRtbJtGLcenlONOLIgSWVssHojUWdy6Vv3BeZcyoj+Nt2g6/JmOL1IxJ0LqxvRlcjGgtfulrDgf+TAAmQQD4IeHqEdaQADt/5ONlj7H7Sa3vl3n8uln+9nvqP5tz57K1yY8fV8t4nb8sXNiiJOK3XnXp3ZO3Wfb98iFjryt+XPyJz7/9ZZF7tSHXNSn3Dl66ywjFHQnpyJDcvYg/Y5kjZat0y6XFXy5NvPZiVNVK33WB7cYwjq3o/k5c+eC4vdmSrETyecrMli3JIgAQKS4Ct+4GAXe0HLTPRUR/jf3OHKhldvJb8o/txWfJUS1pidCrBziV7ia4uYAwetg+qrSsIbLH+1lKy8RcH5RTw0Ahfuiog/uGa9vWHrWT9L4sRR4qdURhprZKzdm8aEI/e7nuyVtGaWQ+6xqvmT9vtUtlt8/0l3p/+upauNqB5H63+QPQnWXXfL9FYs+a1TL8oTD1JgARIwMcEjJhVPlY/oeoOHt0fvft3I79EpY/3Fz15g7gYZU1YYVCGOqvnHHaJ7PPFA6W4aJS88NY/pfHO6fLd3x4i5yyYLDpV4bPVn8JZ3VZOP3CGHLLjhEESCnNoLEdYC0M+tVZ7UisWr1Tw0rZcd6ysXbxmlsTbK1+L/PiAr6w0doyv9KWyJEACJEACniOgS1jtUrq36BzUP/+rTeItS5VM6cpdj5exm2yHx/5Wnu5aKpfcfrb887UnI1Xe/fgtualzrvz2wcsj82HHjF5XDt1pQsQ5jhQo4H+WL10VkP7wTfvaYb3l+avkl0/WJ4yLXviNfI5H+4pBf4hAy1791AXy1NsPadKQ+IUxpVJkiqXX9sibK7uG5Hs9Ad8OOcLq9U6ifiQQjwDTfEnAig3UI2TthN3KyuXg7Y+KPL18tvsx0bmomp5q1NHZ7bfaVfSRv76gdc9zt8UdnX38lQf7ndhN191CdinZJ9UmclluZS6F51u2k+8Gc9qe8fYbjjm1PY7wTdbePJK6qvdzefvT1yL7fvrPCqcE+Km/qCsJkIDPCZhgLTSvvaE/v7r+2huKMUb23HZ/ueG0+4bEsk2306Ky6XpbyCXH/CaS/8NDfxZJ23qj0sgSWHqwYuW78vzrz+hu3PjiW/+Snt7VMqpotGyxwdZxy+Q5kQ5rnoGn3pyVVEdYU5fp05Ibr7W5rF285on6572f+mft1QG8LUdYB/DgAQmQAAnkkICVUTmUHnjR6cyLzRMMOqx5Ap12M1bosEahrTd6Q1mraM381VW9n8lHq1ZEs/yztUKH1T+9RU1DS4CGB4WACeCUgJal8yMvR+kLUoni8ndfiHShzke98LbvRcpfde+PImmvreiSj/p+NGCjMZvK9lvtEkmP91/ZJttJcdGoyCjrux+/Ga9IftOspcOaX+Kpt+aI+HqVgNQtHb6kEdAQI/r38Wp/LmdqjFkzRKxGMJIACZAACeSUgLXBmxIwUmA6avqP154Q/QUrXdLqsJ2OEZ3XOljuXtseILuPrYgk61qtTy7viOwX9D9j6LAWtAOSNJ5ohDVJlbxmLXnp+sgLVfOf+bEs/+g/abetdbSuvmylspIJSKdsMjmFzLPCKQGF5M+2SYAEQkbAGE4JiNPld//jD5FfsMIgiuxaOk4uOuoq2fuL34g4rrrk1XF7nSanHXBuZI1WXYlAfxVLl8+KIyrfSXRY8008jfY4hzUNWJ4vyikBnu8iKhg6AjQ4yASMDdwqAdnorg8/XSHXP3yVdL//CpxUR768xQ4y7f9+LPpLV3Mm/0GO2rUm8mKWOqv3/Wtx2isRZEPHeDKMFTqs8cB4Io2rBHiiG7KmhBHOYc0aTAoiARIggeQEjCt0WBMg0rVbf9p+prQ9eaO89eFr0uv2RkpaC6/w84/l2e7HIz8msODRX0fSvfCfdeQTL+iRLR10omO2ZBVejpUeKbwW1CBLBIwRzmHNEkuKIQESIIHhCFgfTgm457lFctr1h0delNIXrIazMV7+jxZPidTXX63SUdR4ZTTt855P5ba/3yDTbz1JTr3uW5E6J//uUKm9aYJcfveMyC9gaTnPRMs5rJ7piziKcEpAHCh+TcIX1+Iz/3T4Wn7Vn3qTgN8JUP+QEeCUgKB1OKcEeLhHuUqAhzsnE9VWfrwepwVkAo51SIAESCBNAsbyx1rSRObp4sa4dFi900NDNPl8SAoTfE1grd5VdFh93YNUngRIwC8ErNhSv+hKPYcn4HJKwPCQClXCiHm/UG2z3dwQ6LEuHdbcoKVUEhhIgEckIFJCCMEhYKxwhNWr3Ylvh+95VTfqlRmBUc4ovniVGTrWIgESIIGUCYyr34bOasq0fFLQocNaqJ5KpV2OsKZCyUdlXNvLEVYf9RdVJQES8CcB6wqnA/iz6xJrzRHWxGwKnmMsHdaCd0J2FTDGlmVXIqWRAAmIkAEJDCRQZIo4wjoQie+PDOewercP0TmcEuDd7slMMytfyawia5EACZAACaRKwIqlw5oqLJ+Ucw2nBOSlqzJpxBjDEdZMwHm5jjHbeVk96kYCJEACgSDgcEpAIPox1gjLZa1icXhqv6e3lw6rp3okK8rQYc0KRgoJMQGaTgKpEOAIayqUfFTGcA6rh3uLI6we7pzMVLPCKQGZkWMtEiABEkidgLGGDmvquHxR0hp51ReKpqikk2K53BbLkvSi0cWcw5olll4RY0Q2OXvhcZt4RR/qQQIkQAJBJGCFPxoQtH51eqQ7SDYFymF1Pv2UUwKCdHb22bKqdxVfvOpjwQ0JDEeA+SSQIQGOsGYIzqPV3uu4svtTj+qWkVqBcljnnHDnh6DQi8gQIALWWM5jDVB/0hQSIAFvEahoKNnZWxpRmywQCNR0AOVRAIdVm81lNJwWkEu8hZDNpa0KQZ1tkgAJhISAtbJLSEwNk5l0WL3f25bTArzfSelpyKWt0uPF0uEhQEtJIDsEOMKaHY5ekkKH1Uu9kUAXOqwJwPg4mVMCfNx5VJ0ESMDrBBw6rF7vorT1M4F64UrNz/WUAG0jz9G+kecG2VyOCXBpqxwDpngSIIGQE7CcEhC0MyBgS1pp9wTPYTVmmRrGGBwCXNoqOH1JS0ZCgHVJIPsE9p9RtjGkcoUAQAhSsK7LKQFe71BjLR1Wr3dSBvpxaasMoLEKCZAACQxDwLWW0wGGYeTHbOtYOqzJOs4Ledaa5V7QgzpklwCXtsouT0ojARIgASVgLacDKIegxd4eOqze71PjcoTV+72UvoZc2ip9ZqzhZwLUnQTyRYAjrPkinb92PnviitfeyV9z+WkpcHNY3VXFdFjzc+7ktxUubZVf3myNBEggJAS4QkAAOzpw0wG0jzJ3WLW2B+P8kxa9BbUC9XNksIfByE6EQAIkQAIkkF0CVjglILtECy/NitBhLXw3pKaBEeEoa2qo/FPKym61Nx+pb89uDpUAABAASURBVLP6R2dqSgIpEmAxEigEgXHnl+2IdtdFZAgWATqsfulPfLvgi1d+6aw09DRFRQenUZxFSYAESIAEkhBwet2KJNnM8isBG+oRVp/1muUIq896LFV16bCmSorlSIAESGAYAlYMHdZhGPky2wner1xpPwRuDqsaJUY4JSACImj/mYOCZhHtCSEBmkwCHiFgRMo9ogrVyCYBjrBmk2ZuZVn+2lVuARdO+tfPvOmYksI1z5ZJgARIIBgE9p6+7ZZW+DJrMHpzoBWOuIGcFhlvhHWg5T48Cmpn+bArsq5yb1HvflkXSoEkQAIkEDICRY67d8hMDo25jnz2ryAaG0iHVXq4FmsQT1a1CaPnB+qWkQT8QYBakoA3CRhr6bB6s2tGqlX3w03vfDRSIV6sH0iHde7xt3EOqxfPtizoZMTyxasscKQIEiCBcBNwRfYJN4HAWh/I0VXtLUf/C2j8R0DtCrtZ209tPfqrYYdA+0mABEggUwIHzdx2bWOFKwRkCtDT9QwdVk/3TxzlrAgd1jhcgpDkist5rEHoyODZQItIwBcEVn7Su7cY2cAXylLJ9AhY+3x6FfxTOpBTAhS/ocOqGAIZjVg6rIHsWRpFAiSQDwKOI3vnox22UQAC1gZkhHUouwA7rA5HWIf2d0BSDF+8CkhP0gwSIIH8EzDW/l/+W2WL+SBgR4+iw5oP0NlswxFLhzWbQL0la7spLZW7e0slahM2ArSXBPxIYL+GrcqsmMP8qDt1HpbAe0svffnNYUv5tEBgR1jnVC9+EX3yKSJDAAk4RjgtIID9SpNIgARyS6DXLVJndVRuW6H0AhHw6+hqSrgC67Cusd5wlHUNiMD9jxECOqyB61UaRAIkkHMCDkdXc864cA0E9oUrRRpoh9VwWoD2cSCjEY6wBrJjvWoU9SKBABDY89ytNxMrOsIaAGtowmACVoQjrIOh+OeY81j901dpa1pat6BqfNq1WIEESIAEQkpgdLGjzuqGITU/+Gb7ZIWATDsi0COsVrhSQKYnhh/qGWuO8oOe1JEESIAEvEDAWk4H8EI/5EoHa4s4wporuLmW61iXc1hzDbmA8q2x4+vbKtcvoApsOpAEaBQJBI/AnjO3HmOE0wGC17P9Fn326OXLXu4/CuBOoEdYr65pf82IeS+A/UaTlICVrT5aaTgtQFkwkgAJkEASAqNXFh1mRbZKUoRZPiZgxaO/cJVFpoF2WJUTOpGjrAoiqNEIHdag9i3tIgESyBoBy5etssbSm4JMoKcDKPPAO6wwkg4rIAQ1GJGjpiw8apug2ke7ck6ADZBAOAgYTgcIeEfTYfV7Bxtrn/C7DdQ/KYH1HLeIL18lRcRMEiCBMBOoqC+dAPu/jMgQWAJeGGHNLdzAj7C6PfJwbhFSesEJcFpAwbuACpAACXiXgBVRh1X4F1wCxnEeD651aywLvMM678T2f1sr76wxl/8HkoCVI6fdMn77QNpGo7JKgMJIIGwE9rxgrL5oRYc10B1vlnXOeuWVQJsI4wLvsMJGMUYe0i1jcAn0OlwtILi9S8tIgAQyJTCq11VnlT8WkClAH9Sz4v6tAGrmvclQOKxiOS0g72dWnhs0wh8RyDNyNkcCJOADAkZEHVbhX3AJwJH7a3Ct+59lsPN/B0HdM9bhPNagdu7/7PpGXesxe//vkHuhJ0AAJBByAuXTx+5huZxV4M+C1eKG4ilyKBzWuZMXdQjGzAN/1obdQNPDNVnDfg7QfhIggX4CxkSmA/QfcyeABKy8+njTa//OtWVekB8Kh1VBW8NpAcoh0NFyHmug+5fGkQAJpEWAqwOkhcuvhUMxHUA7JzQOq2NNKIbMtVNDHHeb2jLhmyG2P8Sm03QSIIFYAvs0jD0SxzsjMgSYgDWGDmvQ+tcVl/NYg9ap8ewxLn9EIB4XppEACYSKgGMtX7YKQY+7tvfRrJvpUYGhGWFd6zO+eOXRczCralkxx035/dFbZFUohZEACZCAjwjsPX3bLUUsHVYf9VmGqr7x2OxXn8qwru+qhcZhveqUxSvEynO+6yEqnC6BbZzR7qnpVmJ5XxGgsiRAAkkIFEnPScjeDJEh2ARCsf5qtAtD47CqwVYspwUoiMBHe2rdwuPWC7yZNJAESIAEBhE4aKYUW2PUYR2Uw8OgEbBiOkZuk38khMphdcThi1f+OTdHoKn5iuldxVHWERBkVRIgAX8S+PST0pOMyE7+1J5ap0PAur1L0ynv97LhclhHO3/xe4dR/9QIuMaeOnPmzFCd36mR8V8pakwCJJA6AWOEo6up4/JzyXceXe9VOqx+7sFkus859rZu5HMeKyAEPRgxu765/ZMcZQ16R9M+EiCBfgLl9aWVODgQkSHgBKzIQzJTXEnvz9elwzcCZeUeX/cYlU+ZgLFyasqFWZAESIAE/E6Ac1f93oNp6G9Cs5xVFEroHFbXkbujxnMbcAJGKmpbqiYH3MpgmUdrSIAEMiJQ0TB2X7H22Iwqs5LvCFjHhGo6gHZQ+BzWMe6DajhjOAgYI6eEw1JaSQIkEGYCruueFGb7w2S7FVnxWc9nwzqsQWMSOof12vFLVhrhKGvQTuQk9hwytfXoqiT5zCIBEiABXxPY5/xtvoov53RYfd2LqSsPH6bzmcvf/CT1GsEoGTqHdU23Wc5jXQMiHP8bl3NZPdnTVIoESCAbBJxeR53VdbIhizK8T8Aa+bP3tcy+hqF0WB2H67Fm/1TyrkRrpXLqwspDvashNSMBEiCBzAjsPaPsSyLm+8K/0BBwjDPUYQ2B9aF0WOdMXPyoWNElrkLQxTRRCbiu4SirgmAkARIIFIGiXvmhiN1C+BcWAk90zFr2ZFiMjbUzlA5rBICR+yJb/hcKAkaketqCyv1CYaw3jaRWJEACWSYQWRnA2DOzLJbivEzAmFCOrmqXhNZhNcZytQA9A0IUXdfhKGuI+pumkkDQCVhxMboadCtpXywBV+z9IrEp4dkPrcMqtuih8HQzLY0QMPbUKRxljaDgfyRAAv4mMG56ybFi5Th/W0Ht0ySwfMw6XRxhTROa74vPrV70HxjxOCJDiAg4VqaHyNyCmcqGSYAEckvAMeas3LZA6Z4jYOX+B2ZKj+f0ypNC4R1hBWArlqOs4BCuYKrqFk44OVw201oSIIEgERg3vXSqFTkgSDbRloQE+jOstaEdXVUIoXZYRRyux6pnQdiia+trbz5y47CZTXtJgAT8T2Cf87fZ1Bjh3FUJ3d9nPaOL6LCGrtv7DJ5XvfhO7L6AyBAuAjs4xaM4NSBbfU45JEACeSPguI46q9vlrUE25AkCeCL85ycuXfa6J5QpkBJOgdr1TLNGRJ1Wz+hDRfJDAI9W6qe2VI3LT2tshQRIgARGTmDf80q/LlbUYRX+BZNAIquMDe9yVlEmoXdYXTF0WKNnQ7i2ReLwBaxwdTmtJQF/E3AdOQcWrIfIEDICGGQJ9XQA7W5H/wtz5LSA8Pa+tXLs1JYJJ4aXQCaWsw4JkEAhCFRML9MlrE4pRNtss+AEHl16efczBdeiwAqE3mFV/pwWoBTCGa2x08+86fANwmk9rSYBEvADgYNmbr6eddzz/aArdUyDQIpFrUjoR1cVFR1WUOC0AEAIb9i5p2gtvoAV3v6n5STgeQKfrlz7ArFmd88rSgVzQsC45v6cCPaZUDqs6DBOCwCEEAeDUdYzWir3CjGCRKYznQRIoMAE9pleegCeAnJ0tcD9UMDmX+68fDlHWNEBdFgBQQMuCHz5SkGEM65VJHwBK5xdT6tJwNsEHCN0Vr3dRSlql3ExHV21GdcOUEU6rH2dyWkBfSDCujFmYm1L1eSwmk+7SYAEvEegvKHkTGh1OCJDSAm4lvNXo11Ph7WPBKcF9IEI8cYYmX76kvFjwoqAdpMACXiHQMWMku3Emgu8oxE1yT8Bs+wzu6o9/+16s0U6rDH9wmkBMTDCubtb8cemPpym02oSIAEvEbBuxFnd0ks6UZeUCWSpoP3DM5e/+UmWhPleDB3WmC7ktIAYGGHdNebiqa1HV4XVfNpNAiRQeAJcc7XwfeAFDay4f/CCHl7RgQ5rTE9EpgVY+3xMEndDSAAXiaapNx8zNtCm0zgSIAFPEjjg/C03t8Ze6EnlqFTeCBgj9yxterUzbw36oCE6rIM6yYgsGpTEw/AR+Kp1eprCZzYtJgESKDSB1b2jGqHDrogMPiGQCzWtGI6uDgJLh3UQEHyzpcM6iEkoD3XVgFsquZxMKDufRpNAYQhUNJRORcv8+VVACHPA6OrrxUbosA46CeiwDgLSXL3kMTHm3kHJPAwhAeOYS+sWVn7b/6bTAhIgAa8T2Oe8bSqsFR1d9bqq1C/HBHR09aFZy9/PcTO+E0+HNU6XGctpAXGwhDPJNU11C4/gm7rh7H1aTQJ5IbDTzJ1GG8eZhcbWRWTwMoE86OaI5ehqHM50WONAsc4onRawIk4Wk8JHYGfrjuJ81vD1Oy0mgbwRWG/lh41G5Bt5a5ANeZeAlQceaez6m3cVLJxmdFjjsG+eeOsbuHio0xonl0lhI4Bz4cTa1spzfGI31SQBEvARgXENJSfgGvNDH6lMVXNIwDicu5oILx3WBGSs4bSABGhCmWzENNUtqDw4lMbTaBIggZwQGHdu2Y64tuhUgJzIp9CREsh7/XfdomJOB0iAnQ5rAjDNk9qWiJFnE2QzOXwEiow1TbU3H7lx+EynxSRAArkgYBw7S6xskwvZlOk/AtbKH5Ze+vKb/tM8PxrTYU3G2bWLk2UzL1wErMheUlTsqfms4eoBWksCwSFQXl8yE4Mi44NjES0ZKQFTxLVXkzGkw5qEjivCeaxJ+IQxy4h8r7alStdKDKP5tJkESCALBCoays4QMRcL/7xEoMC62Ec6Zy2/r8BKeLp5OqxJumd+TfuTIvbOJEWYFUICxkjTlAWV+4XQdJpMAiQwQgLl9aWV1tr5IxTD6kEjYDm6OlyX0mEdjhBfvhqOUBjzxzjWXD315mPG5tV4NkYCJOBrAvucN/aLMOAaRAYSiCFgPuod3cuXrWKIxNulwxqPSkxaT6/VaQGcBB3DhLsRArtJsfs7a8VEjvgfCZAACQxDwDj2NhThD5EAQqGDt9q3f3jskte6vKWT97ShwzpMn1w7eck7VuT3wxRjdggJ4LHe/01dWLUwhKbTZBIggTQJlNeX/smI3S3NaiweAgK4l3B0NYV+psOaAiQrjjqsvSkUZZGwEbDynbqWqmuzbzYlkgAJBIUAnNV5sOVwRAYSGETA/GXp7O4/DUrkYRwCdFjjQBmcNL960T/w3Fed1sFZPCYBESPfn7qgiot/C/9IgAQGEyifXnoy0qYgMhSKgJfbtZa+RYr9Q4c1RVDGGp5UKbIKYzFrpaG2paohjLbTZhIggfgEyuvH7oAvtNfFz2UqCciznet20bdI8USgw5oiqKtrFj+AC8+SFIuzWAgJGCOz6lqqvpOB6axCAiRDgIP8AAAQAElEQVQQSALuPwNpFo3KCgEj9kaZKa7wLyUCdFhTwrSmkLU4udbs8n8SiE/AyK3TFlbtHD+TqSRAAmEhUF5f+lFYbPWWnb7R5g23eBRHV9PoLjqsacCaV91+K4p3IjKQQEICrisPn/mnw9dKWIAZJEACgSYAZ7ULBq6HyEAC8QlY8/ull77MJTPj04mbSoc1LpbEiUY4lzUxHeb0EVi/98PR/+7bH7JhAgmQQHAJwFl9FtaVIDKQQCICPb0Ol8tMBCdROh3WRGQSpK+zaqUO4b+QIJvJJBAlMLZuQdXj0QNuSYAEgk8AzuqDsPLriAz5IeDXVm58rHH5c35VvlB602FNk/zlJ93ziRiOsqaJLZzFrexZ11J5SziNp9UkEC4C5fUl+lLu/uGymtZmRMDlUlaZcKPDmgE115UbUe0DRAYSSE7AmBo4rTOTF2IuCZCAnwmUN5ThnmCO8rMN1D1PBKws6by8+4E8tRaoZuiwZtCd82sWv2L4c60ZkAtpFWMurmutvCqk1tNsEgg0gfL60jli7QmBNtIjxgVBDYdPaDPuRjqsGaJze80NqGoRGUggBQLmrNqWyutTKMgiJEACPiFQ3lD6M6g6DZGBBFIh0PlI0/I/pFKQZYYSoMM6lElKKfOOX/yEETM/pcIsFBICyc00xnwXI62Lk5diLgmQgB8IVEwvnS1WLvKDrtTRIwQsVwYYSU/QYR0BvR4x16D6akQGEkiRgKmqa6nk/KUUabEYCXiRQHl92a+tkfO8qFtgdAqeIS+stKt0laHgWZYni+iwjgD0NdWLnjYiHGUdAcNQVjXmwNrWyqdOX3jchqG0n0aTgI8JlDeULhSx3/OxCVS9AATgK/z+mcvf/KQATQemSTqsI+1K19VR1k9HKob1fUdgRAobMbsWu6uenrZw/BdHJIiVSYAE8kJgz9P3HFXRUHq3WDkuLw2ykSAR+MA6RTcGyaBC2EKHdYTU505e8pwYjrKOEGNYq491XefJ2oUT9gwrANpNAn4gsF996dajNnrrIWvlMD/o6z8dA66xNb/vnPXKKwG3Mufm0WHNAmJrrI6yfpQFURQRPgIbGtc+PnVh5aHhM50Wk4D3CezTsM2urpj7oek+iAwkkCYB2yNiuEKMjPyPDuvIGcq8ie3/NpzLmgWS3hWRa82sa+6pa6malOt2KJ8ESCB1AuXnlR3iWOduK/ZrqddiSRKIJWB+1Tl72d9jU7ifGQE6rJlxG1Jr9ZoVA94fksEEEkiVgJHWqa0TalMtznIkQAK5I1BeX3K8OHYJWvgCIkP2CIRIkn1LnKI5ITI4p6bSYc0S3murF79oDNdlzRLO0IrBSE5zXWvVhaEFQMNJwAME4KxeLGJuEpG1ERlIIDMC1szh3NXM0MWrRYc1HpVM03qca0TM28I/fxMovPY/h9N6w5kLD9+88KpQAxIID4GKs0s2Ka8vg6NqZobHalqaEwLGPr/aGcXR1SzCpcOaRZhzj79tmRiX67JmkWmIRZ3U6651V92CyoNDzICmk0DeCJSfVzLOjjZ/ErHH563REDQUVhMtRlefaHzpg7Danwu76bBmmapr3GvEyOtZFktxoSRg9xBr7p7aUvWDUJpPo0kgTwTKI/NV4axaGZenJtlMgAlYazuWNnU1B9jEgphGhzXL2OdPvP1VK4aPAbLMNXfiPC95lDXyy7qWqmvPvOnwDTyvLRUkAZ8RgLN6sayZr7qJ8I8EskHAMb/KhhjKGEiADutAHlk5WtuMusqIeTorwiiEBJSAke/3Fo++G47rvnrISAIkMDICnK86Mn5xazNRrNg7ljZ2tRJF9gnQYc0+U7ly4q2fWkeuEv6RQHYJlIuRu+taq87IrlhKI4FwEdhneukBnK8arj7Pl7WO4RPWXLGmw5ojss0TF18P5+KuHImn2MwIBKHWejBifl3rhDln/unwtbDPQAIkkAaBivqS6Y6RP2MojPNV0+DGosMTMGJv7Gjsunv4kiyRCQE6rJlQS7VOr/1lqkVZjgTSI2Cn9X4w6u7ahRP2TK8eS5NAOAmU14/doby+9I9WTBMIjEJkGBEBVh5AwIo1DkdXBzDJ8gEd1iwDjRXXPLn9LrFyvfCPBHJBwJgDjbV317VMODkX4imTBIJCYFx96Ski7n2w5xhEBhLIOgHj2F89MqvrsawLpsB+AnRY+1HkZqfX9Opc1k9zI51SkxEIRZ6VTcXY6+paKy8Phb00kgTSILDnuVtvVlFfco0R+R2qbY3IQAK5IPCucTm6mguwsTLpsMbSyMH+NdW3P41RMHVacyCdIkkgSsCcW7eg8sHahZVHRlO4JYEwE6iYXnbUqKKiP1sxp4eZQ5Zsp5ikBOycR2Z3vZi0CDNHTIAO64gRDi+gd3XRVWLtS8OXZAkSGAEBa/bHt/zb61qq5k29+ZixI5DEqiTgawLl00svscYugRG7IDKQQC4J/NesFq69nkvCfbLpsPaByOVm/kmL3rLG4ShrLiFT9v8IGJlii3ofrGutqvtfIvdIIPgE9mkYe2R5femDYuSC4FtLCz1BwNo5HVd2v+cJXQKuhBNw+zxj3rzqxXOsyMOeUYiKBJ1AKQycW7eg6o6pCyq/gX0GEggsgf0atirDqGqzY93bYeT+iAwjIMCqqRGwRv7WObubo6up4RpxKTqsI0aYugBjhaOswr+8ErByhLXmr3WtlY21Nx+5cV7bZmMkkAcC5Q2ltb22WEdVa/PQHJsggf8RMHLJ/w64l2sCdFhzTThGfnNN2x9weDMiw4gIsHL6BEy9KSp+sHbBhBPSr8saJOA9AuMayvavqC+5Xaw0Q7syRAYSyCeBXyyd1XVPPhsMe1t0WPN8BhQ5cqkV4XyXPHNncxECOxlrb6xrqWqtWzhht0gK/yMBnxHYs+FLG1ZML7kM5/KDVgxXxRhp/7F+JgT+YVZbjq5mQm4EdeiwjgBeJlXnTGz7pzHm0kzqsg4JZIWAkUniWn0p68LjFh5XlBWZFEICeSBQ0VAyeZRd/aA1ZkYemmMTJBCXgDVyCV+0iosmp4l0WHOKN77w5kmLr0DOnxEZhifAErkhsB7E/nxzd9VDU1vHV2GfgQQ8S2BcfdmhFfWli6w1OqVqZ88qSsXCQOC6pY1drWEw1Gs20mEtUI8Yay4rUNNslgRiCZRbcRbXLahqn9p69FGxGdwngUITKJ9etl95Q+nNRuw9VmSC8G+EBFh9hARecyxftBohw4yr02HNGN3IKs6tWfxnEasjrSMTxNokkA0CVsZbcZfQcc0GTMoYKYGKGWN3L68v+7UY+5BYmTxSeaxPAtkggC9Nl/AXrbJBMjMZdFgz45aVWms5a+lc1ueyIiwgQmhGgQnQcS1wB4S7+f3qt/4aHNVfWtd9FF/ovxduGrTeSwSMlbalTV26IoWX1AqVLnRYC9jdV0689T1clDk1oIB9wKYTEKDjmgAMk3NBYO9zti6taCi5rNcUqaP6A7RRjMgwMgKsnT0CnxqXUwGyhzMzSXRYM+OWtVrN1e36EoHGrMmkIBLIGgE6rllDSUFDCcBJ3bliesllRcVFj1prZuDx/wZDSzGFBApO4JJHruh6rOBahFwBOqweOAFCuzarB9hThRQJ0HFNERSLpUJgn4axR5ZPL70ZTuozds0SVVumUo9lSCDfBKz+/GpTF9dczTf4OO3RYY0DJd9JXJs138TZXsYE6LhmjC7sFXXB//KG0try+tIHHeveLoYvU2XznKCsHBEwnAqQI7Jpi6XDmjay3FTg2qy54UqpOSIQdVxbq+6oa6n8/um3jN8sRy1RrM8JRB/7j7Krn8Ejf31pZX+fm0T1w0OAP7/qob6mw+qhzrBWfmJFVnlIpSyqQlEBJXCEGHNtseP8q25B1bVTF1QdEVA7aVaaBOI89i9LUwSLk0AhCfDnVwtJP07bdFjjQClU0ryatgeNMRcUqn22SwIjILAZRs++jy9dd9S2Vj6FUdeZZ7YevesI5LGqDwno+qnjGsp+Ul5f+jQf++ewAyk65wSskUs6rux+L+cNsYGUCdBhTRlVfgpGpgYYuzA/rbEVEsg+ASNmV4y6Xtwr7lN1nDKQfcAek7j39G23hIM6ZVx96V3Wdf9urP0xVNwFkYEE/EqAP7/qwZ6jw+rBTpFVciFGq5Z5UbUUdWIxEogSOALOK6cMRGkEaDvuvNKq8uml1znS+y+YNc+IfAtbBhLwNwEr/ywSucjfRgRTezqsHuzX5hPbX7AinBrgwb6hShkT4JSBjNF5p2L5+SXjMJJ6KUZU/2kcWSxGTjZGNhL+5ZAAReeVgGNmPNzU9Vpe22RjKRGgw5oSpvwXmlfTdouI+aXwjwQCRsDETBmoba26q6616sLaW8YfGDAzA2FOxdkl61RMLzsKTuqVcFKfkV7TaUTOh3E7IDKQQMAImJ90Ni5fEjCjAmMOHVYPd2XPur06ytrpYRUjqvE/EsiUAJwffYz8c+M4D9QtqOqCA9tS21I1ddot47fPVCbrjYzAfg1blcFBPaW8vuwmO8q8ZI1dgn76IaTujMhAAoEkYMXe0dm0fGYgjQuIUXRYPdyR145fslKMVafV9bCaVI0EskPASgkco2pj5GpXl8lqrXq2tnVC87QFE4499beV62enEUqJR6B8+tg9KupLpsNRvavXFr+IfvidiD0eZfkLVICQx8CmCkPgjSLXzChM02w1VQJ0WFMlVaByzZPa/2Is57MWCD+bLSyBrxuxta61f1h7XfNBXWvV3+paKi+ubR1fXli1/N165DF/fdk31UEtbyhtQfy3GPcJK6YJjqqOeBf720JqTwLpEjAzHrm86x/p1mL5/BKgw5pf3hm1NremrVHE3CZe+KMOJFAYAvCl5AAxZqYRp2Nq64R3ERfWtUw4beofxu903MLjioR/cQmUz9h224qGksnl9aVzyutLHrajzXtW7H3qoIqVasSvxq3IRBIIAwFj5nQ2Lb8hDKb63UY6rD7pQcftvRCqvorIQAKhJwCHaxPE48TY39ge5x+bu6t66lqr/l3XOmFxbUvVrKkLKr87taVq3Jk3Hb5BaGDBA604f9vtxzWUVpU3lNRjBPXW8vrSLnF7X7bW3AwO00TMvnBQ1xb+eYIAlSgsAWttx8rez/UlwsIqwtZTIkCHNSVMhS909eQlz1tjOcem8F1BDbxLACOFtsoYabDWXG+NdPYWj9apBN1wZu+DMzsH27opt4z/v9NvPGYr75qRXDNdqH/fhtJvlDeUfR8O6eXl9SVLyutL/1PeUOra3t5/GSuLxZpG+K/fEZESRAYSIIGhBFYVOWbGM5e/+cnQLKZ4kQAdVi/2SgKd5k1qv8lYe1mC7BwkUyQJBILANrDimyIWI4wy13GcPxeP6n2tbkHV+3BgO6a2Vv2udkHlRbWtE86svaXyu7ULJkyYAqd2WkvlXrULK7+G7dantuX+pa99zt9m03Hnlu1Yfl7JQXBGJ2KEdFpFDJvnDQAAEABJREFUfelPMWI6f1x96SI4pUsRVxSZ3tddK38Va68VkXNFzFEi8hVEBhIggVQJWJnxSGPX31ItznKFJ0CHtfB9kJYGc2vaL8CNty2tSixMAiQwlIAVXfC+3IqcYqz5mRH7K+OY6/GlcJE6ta4xjxnXPI/tq2t/aj6Ec/sZnNw3sf0v4uOI99e2VLXVLZhw49TWCc0YwW08+CfbXw/n8tKK6aWzKxpKriqfXtpcXl/263HTS2+As9lS3lD2B6S1o8xdSL8faU9V1Je+hm2P0+u8Y4rsc+KYv8AZXWDFzLEiPzJWzjAiE0RkH8QNERn8SIA6e4iAublzdteVHlKIqqRAgA5rCpC8VsRx7NnQ6T+IDCRAAvkjsJZY2QLNbYe4J+LBxkglnMsTrNhafJGsX/XZ57vBuTzfGjnPWnOWGNH076HcSShfjbLHIm08ynwL5Q9G2q5wSnV6Al8aAwwGEsg1ASvm3709PZy3mmvQOZBPhzUHUHMt8uqJS162jj0ny+1QHAmQwAgJGANXdYQyWJ0ESCB3BByxMx77xWtduWuBknNFgA5rrsjmWO68ie134BFmfY6boXgSIIE0CGBUldfUNHgFtygt8yQBIz/vaOpa7EndqNSwBHhxHRaRdwvMrW6fDe2uR2QgARLwAgHr4mm/FxShDiRAAgMIWLmrs7HrRwPSeOArAnRYfdVdQ5W1vT3nWCuPDs1JnsJcEiCB7BOwIrymZh8rJZLASAksN47lE8mRUixwfV5cC9wBI21+3vF3vB+Zz2rko5HKYn0SIIGREjC8po4Uof/qU2OPEzDWTO1o7H7W42pSvWEI8OI6DCA/ZM+f1P6wscKXsPzQWdQx0ASsdXlNDXQP0zi/EcBTj6kds5ff7je9qe9QAry4DmXiy5S51W2/ESPx15XzpUVUmgT8R8AYfAr9pzY1JoFgErCmaWlTV3MwjQufVXRYA9TnzZPadJT1TwEyiaaQgN8I8Jrqtx5LU18W9w2B1s7Zyxt8oy0VHZYAL67DIvJXAdvbcyY0fh6RgQRIIM8ErOUc1jwjZ3MkMISAFdvR2dRVMySDCb4mQIfV1903VPl5x9/xkrFmmhVZNTSXKSRAArklwDmsueVL6SQwDAEjr45ynCOHKcVsHxKgw+rDThtO5bk1i/9sjJ02XDnmkwAJZJmAFV5Ts4y0oOLYuO8IGGuPeWjW8vd9pzgVHpYAL67DIvJngeZJ7b+G5rMQGUiABPJFwHBKQL5Qsx0SGEzAuvbEjqZurks+GExAjumw+rsjk2rfXN12vli7MGkhZpIACWSNgBWOsGYNJgWRQBoErDE/XXp5901pVGFRnxGgw+qzDktX3eaa9kki5jHhHwmQQM4J4HFkUc4bYQM5IkCxfiWAL4otSxuXX+xX/al3agTosKbGydelmqsX7yNW3vW1EVSeBHxAADdOXlN90E9UMVAEHl3a1DU5UBbRmLgEeHGNi8WbiSPRyhWz10jqsy4JkEAKBAynBAj/SCB/BN7obOoal7/m2FIhCdBhLST9PLY9v2bxKyLmW8I/EiCBXBLglIBc0s2ebEoKAIHSvbpKAmAGTUiRAB3WFEEFoVhz9eJ7RIz+sIDwjwRIIAcELEdYc0CVIkkgDgFnx1snSm+cDCYFlAAdVq92bI70gtN6tbHmshyJp1gSCDsBXlPDfgbQ/pwTsGIO62xa9q+cN8QGPEWAF1dPdUd+lJlbs/gCEXO18I8ESCDbBDglINtEsyCPIoJDwDr2O0ublt8bHItoSaoE6LCmSipg5TDSeqYx5oaAmUVzSKDQBOiwFroH2H5gCVgrpy2d1f3HwBpIw5ISoMOaFE++MgvTztxJi08WMbcJ/0iABLJFgNfUbJGkHBKIIWDEnL10dtfvYpK4GzICvLiGrMMHm4uR1mPFGD5eGQyGxySQLgGL8R/hS1fpYst6eQoMHAFj7cUdTcuvCpxhNCgtAnRY08IVzMLNkxYfBss6ERlIgAQyJGAN31jOEB2rkUAyAr/omN3902QFmBcOAnRY89/PnmyxubqtAoo9h8hAAiSQGQEusZMZN9YigQQEzG86m7rOTZDJ5JARoMMasg5PZi6c1q8jvwuRgQRIIE0C1rVumlVYfMQEKCDABBZ2Ni3/foDto2lpEqDDmiawoBeH01oGG1cgMpAACaRBwKXDmgYtFiWBpATu6mzqmpS0BDNDR4AOa4673I/i4bRuDL35eBMQGEggVQKOsfzMpAqL5UggAQErtgPO6uEJspkcYgJ0WEPc+clMh9NajPzViAwkQAIpELCWL12lgGkkRVg34ASMyHNLm7r3DbiZNC9DAnRYMwQXhmpwWkeL2E/CYCttJIGREoDDyjmsI4XI+mEm0NXR1KXvUYSZAW1PQoAOaxI4aWcFsEJzdft6+Nb7XgBNo0kkkFUCruVLV1kFSmHhIWDlw86mLn1/Ijw209K0CdBhTRtZ+CrMrW7bFCOtb4TPclpMAmkQMHRY06A1bFEWCA+BztldG4bHWlqaKQE6rJmSC1k9jLRuBZOXITKQAAnEI+Dypat4WJhGAkkIvIGRVTzES1KCWSTQR4AOax+I9Dfhq9Fc3bYtRlr/Gz7LaTEJDE/AinAO6/CYWIIEIgSMmKfgrOpASOSY/5HAcATosA5HiPkDCGCk9atI+AciAwmQQCwB69JhjeWRzj7Lho3AXR1Ny3cPm9G0d2QE6LCOjF8oa2OkdWcR+/dQGk+jSSABAddaDLImyGQyCZBAlMANGFnlOqtRGtymTIAOa2qoWGoQAYy07gmntXNQMg9JIMQEDH84IMS9T9NTIWAb4ayenEpJliGBwQTosA4mwuOUCcBprRBj/5pyBRYkgSATsJzDmlr3slQoCVg5p7Ope0YobafRWSFAhzUrGMMrpHlS+0Fize/CS4CWk8AaAq7hHNY1JPg/CQwhUNs5u+vKIalMIIE0CNBhjQOLSekRaK5ZfBpGWhvSq8XSJBAwAtbwpauAdSnNGTkBY8x3O5u65o9cEiWEnQAd1rCfAVmyHyOtTY5jq7IkjmJIwHcErOvypauhvcaUEBMw1kzsaFz++xAjoOlZJECHNYswwy7q6ont7dbKN8LOgfaHk4B1cfaH03RaTQJDCMBZHd8xe/mtQzKYQAIZEqDDmiE4VotPYF5N24OuODsj9x1EBhIIDQFrLacEhKa3aWgSAu86jvNNOKu3JynDLBJImwAd1rSRscJwBOZXL/qH6/TuZkQeHq4s80kgMAQczmENTF/SkIwI4Jr/kuM64x+Ztez+jASwEgkkIUCHNQkcZmVOYP7E219dva57mBi7MHMprEkC/iFgOYfVP51FTXNB4Blj3WMfuXxZRy6EUyYJhMxhZYfnk8C145esbJ7UPsmKvTaf7bItEigEAYu/QrTLNkmg4ASM+aMZZY94ZParTxVcFyoQWAJ0WAPbtd4xbF51+xnWSKN3NKImJJALAiGbw5oLhJTpOwLG2Fmdjcu/03FJ96u+U54K+4oAHVZfdZd/lZ03qW2GFfMDWGARGUggeAS4SkDw+pQWJSZg5GNj5bSOxu7zExdiDglkj0CQHdbsUaKkrBCYV714jrj2CAj7DyIDCQSKQK8VrhIQqB6lMYkJ2CddV47omN3FXzlMDIk5WSZAhzXLQCkuOYHmye132VHFhxsxXPIkOSrm+o5AkP1V33UGFc4dgYW9tviIR2d3PZi7JiiZBIYSoMM6lAlTckxg3rF/fGlu9eLxYuTKHDdF8SSQNwKutZzukjfabKhABC7pbOqa9NjsV94oUPtsNsQEAuOwhrgPfWt686S2c4zYOhiwGpGBBHxNwFjDIVZf9yCVT0LgAxFzMpzVi4R/JFAgAnRYCwSeza4hMLe6fR5u9Ifj6DlEBhLwLQErgRlh9W0fUPHsEzAijxvjHNHZtPyG7EunRBJInQAd1tRZsWSOCMytWfznHqdXX8ZanKMmKJYEck7A4i/njbABEsgjASvSUly0+oiOxmWP5LFZNkUCcQn402GNawoT/Uzg2om3L2+ubjsaF8jZfraDuoeXAP3V8PZ9EC23xvx0aVPX5Acve+PtINpHm/xHgA6r//os0BrPq26rx5PV02Hkx4gMJOAbAtYKvm/5Rt1+RblDAoMIvGeNPXFp4/KLB6XzkAQKSoAOa0Hxs/F4BJpr2n9txT0UeX9DZCABXxDACCsdVl/0FJVMRMCIPKhrZS9t7L4pURmmk0ChCPjAYS0UGrZbSALzqpd0buGMPtSKvaqQerBtEkidgGtTL8uSJOA5Ald8OGaDQzov717qOc2oEAmAAB1WQGDwJoGZE29dNa+6/WxjzUli5HVvakmtSCBKwHjfYY2qyi0J/I/AC8aaiZ1NXec9N/O5Vf9L5h4JeIsAHVZv9Qe1iUNgbs3iG13bcxic1jviZDOJBDxBwOUAqyf6gUqkQ8DcXGR6vtkxe/mt6dRiWRIoBAGvOayFYMA2fUBgfvUd/2ie1HaUtfbnPlCXKoaQAB3WEHa6f03+WIz9QWfT8hMebnx9uX/NoOZhIkCHNUy9HQBb59W0/8hYOQaO638DYA5NCBIBx2tDrEGCS1uyR8D+WVx7SGdj95zsyaQkEsg9ATqsuWfMFrJMYG5N2yLHLdZVBBZkWTTFkUDmBPjDrJmzY828ELAil3U2dfPFqrzQZiPZJlBQhzXbxlBeeAjMPf62Zc3VbdViTEN4rKalXiaAUX8vq0fdQkzAiDxnjUxY2tR1QYgx0HSfE6DD6vMODLv6zZMWNxljDwSHexAZSKBwBCzGrwrXOlsmgUQEruuxRYcsbexqS1SA6STgBwJ0WP3QS9QxKYG5k9r/htHWb2G09TwUXIHIQAJ5J9Br+UtXeYfOBpMReM8YM6WzqevUx2a/8kaygswjAT8QyJ/D6gca1NHXBDDaeoXjyDfE2oW+NoTK+5SA9aneVDuABO40Pc4hHY3LrwmgbTQppATosIa044Nq9tUT255trmmfJNZ8Dza+jMhAAvkhYPP31lV+DGIrPiSwUsT+BKOqR3T8YtmTPtSfKpNAQgJ0WBOiYYafCTTXLP6tWNG5rRxh8HNH+kh3jq/6qLOCqWqrcZz9O5u6ZwbTPFoVdgI5cljDjpX2e4FAc01bV3N12xSMOBxrrXC0wQudEmQdcJIF2Tza5lUC9klrpAajqjUdsziq6tVeol4jJ0CHdeQMKcHjBJqr228zRaO/AX+i0eOqUj0SGEqAKSQQn4A+/p+5eoy7/9LGrtb4RZhKAsEhQIc1OH1JS5IQaJ5468fzatpmuK77TRS7D5GBBLJKwO0Vk1WBFEYCiQlEH///5ImZr8FxTVyQOSQQFALZcFiDwoJ2hIDA/MlL7m+ubjvUivmBMdIdApNpYt4I2Ly1xIbCSoCP/8Pa87RbhA4rz4JQEphXvXhOr2sOsGLnhRIAjc46ASuuGblQSiCBuAQwimr5+D8uGiaGhQAd1rD0NO0cQmB+zTMeY5UAABAASURBVOJX5lW314ljD8fY2ANDCjCBBNIhYB2cRulUYFkSSIkAH/+nhImFgk4gbYc16EBoX/gINE9sv2teddvBYuQcWP8mIgMJpE/AcIQ1fWiskZgAH/8nZsOcMBKgwxrGXqfNcQk0T2q7EqOt+4uVX8ctwEQSSELAddN2WJNIY1aICfDxf4g7n6YnJkCHNTEb5oSQAEZbX2iuaTvdiDNerH1I+EcCJEAC+SPwW7Nm8X++/Z8/5mzJJwSSO6w+MYJqkkC2CcytXnR7c037AUZsvYh9I9vyKS94BKwbPJtoUZ4IWLnFGnNAZ1PX97j4f56YsxnfEaDD6rsuo8L5JDC3un120ajivY21l6HdFYgMJBCXgDU26fU0biUmhpuAkUVWzGGds7uOX9q4nE90wn020PphCPACOwwgZpPAnGNv655b036BOHZvsXIlRlw/IxUSIAESGAGBu1C3qrOx65ilTcvvxT4DCZDAMARiHNZhSjKbBEJOoG9+6zlOj9nHcv3WkJ8NQ813XeE6rEOxMGUggb+KlWo8+j8csX1gFo9IgASSEaDDmowO80ggDoGrT2h7NrJ+q7j7wEO5Lk4RJoWQgLExqwSE0H6anJTAo3BUT4GTehAe/y9IWpKZJEACcQnQYY2LhYkkMDyB5uolj82tbjvVWvmGWNsyfA2WCDIBazjCGuT+zdC2Z3FW1MFRHQdH9foMZbAaCYSaQNR4OqxREtySQIYE5tW0Pdhc0z7ZuPYw3JwWZSiG1XxOAF9cjM9NoPrZI/AirgXnrj2maJ/Oxq552RNLSSQQXgJ0WMPb97Q8ywTmTm6/t3lS2zHWsUeJsQuzLJ7iPEuAipFAP4HXsHdRsWP2hqP6iwdmvsIXNAGEgQSyQYAOazYoUgYJxBCYN7H9juZJ7ZOMlXIkNyN+jMgQdAK9Lq+nQe/jxPY9q2s22+LiPfD4/5KHZi1/P3FR5pAACSQkkCSDF9gkcJhFAiMhMLembWlzddvUHjG7WZGfQtbLiAxBJeAYTgkIat8msMsYc3/kZaoxXbt1NHXPXnrpy28mKMpkEiCBERKgwzpCgKxOAsMRuLZ68YvzqtsuLupZtZuIPVPEPCb88yuBhHq71tJhTUgncBkLXOMe1dG4/JuRl6lmihs4C2kQCXiMAB1Wj3UI1QkugTkn3Plhc3X71c3Vi/dxxdZYsXcG19rwWWas0GENcrdb+RDmXW3EjsNj/+pHG1+9A8cMJEACGRNIryId1vR4sTQJZIXA/Or21nnV7UcYaw6BwN8jMvidADrT7yZQ/7gEXjTWXixFRbvCUT0Tj/4fjVuKiSRAAjklQIc1p3gpnASSE5hbs/jPzdVt33XF2dkY83OUfgGRwSME0lHDohPTKc+y3iZgxHRgzLxupbtq147Z3T/tnPXKK97WmNqRQLAJ0GENdv/SOp8QmF+96B9zJy3+0cpPP9hZrDkFN8q7fKI61ewnYHk97Wfh6512K+a4jqbl+3Y2ds175vI3P/G1NVSeBLxBYMRa8AI7YoQUQALZI3D9KQ981lyz+PrmSW2Hi+scIGKuFpF3EBlIgARyRWDN/NTf4tH/QXjsX7W0afkfctUU5ZIACWRGgA5rZtxYiwRyTqB58qKHmqsXnynO6p2ta85Gg52IDLkiMEK5VoTX0xEyLEB1fZJRu3qUsz0c1e/h0f9fC6ADmyQBEkiBAC+wKUBiERIoJIHmiX96Y97kxVc1V7dVuOKOF2Nugj49iAweImAtpwR4qDuSqfIEvlz82LpWX6I6HI7q/CcuXfZ6sgrMIwESSI9ALkrTYc0FVcokgRwRmF+95PbmSYtPdFx3Z7H2JyKWa7rmiHUGYnk9zQBanqosxxe9OeKaQ+Gg7rW0qetnSy/vfiZPbbMZEiCBLBDgBTYLECmCBPJN4OrJS55vrmmf2Vzdvo9Y2Q/tX2KtPIktQ0oEsl/IwCPKvlRKHAGBz1B3gWtl8uoxvTt0Ni7/Qefly+9DGgMJkIAPCdBh9WGnUWUSiCXQXNP2SHN120Xzatr2MMYeCMe1EfnPIjLkkYArLq+neeSdqClr7f0i5iynt3h7jKZWPzq7q+WJma+tFP6RAAnkhkCepPICmyfQbIYE8kFg7qT2v8FxnQEHdhfXdb8pYq9Au/9CZMgxASN86SrHiJOJf1aM/NwV2Xvp7O5vdjYt/9UjV7y8LFkF5pEACfiLAB1Wf/UXtSWBlAnMn7zk/ubq9vPgvO4oYr6F+EvE/0r4/vJjsTW8nuaHdKQVI+Yp7FxhrNUXp3bpbOz60aNNXY8jjYEESCCABHiBDWCn0iQSGEyguXrxPYg/RPyqGPt/Yu3PUOZBRIYsEbAOxviyJIti4hPQx/1GzAVG7LiOpuW7dzZ1ndcxu1uXpopfgakkQAJZJlA4cU7hmmbLJEAChSDQPKn9L8017T9urm77hjj2K3BgT4cD2yJi3yiEPoFp03WLAmOLdwx534r9gzFmihW3VB/3w1G9rKOp+1HvqEhNSIAE8kGADms+KLMNEvAogeaJ7S/Agf01HNjJKz/d5ItWzBFWZLaI8e1yWVKoP04JyBb5F62Va4w14zGCusnSpu7jOhqXX7O06dXubDVAOSRAAv4jQIfVf31GjUkgJwSuP+X6z+ZVL75zXnVbfXP14n2cHtnFivkBHnQvQoMrEBmSELDCl66S4EmeZWWpWPmRY119zL/d0tldUzpmL789eSXmkgAJ5JiAp8TTYfVUd1AZEvAOgatPaHt2XvXiOc2T2o4p6lk1Vlx7uKyZ+6prWXKZoEFdZQwdVkn9700x5o8gdsqootVbdM7uKkf8+SOzX9UXqVKXwpIkQAKhIUCHNTRdTUNJIHMCc06488Pmye13Na+Z+3romFWfbgEH7Uhj7WUYWXwAcVXm0kdQ00NV8Rib19P4/aHnxkPIugJO6iRnVPG2eNS/ZWfj8u90zuq6/sHL3ngbeQwkQAIkkJQAL7BJ8TCTBEggHoHLT7rnk7mT2v40t6b9gnnVbQcXv7VqA+PYw1D2EozCqnPiYj9UwYgUhcrgBMbiy8tz+DLzO2PMFMcW6SP+teCgHoB4HpzUhY9cwvVRE6BjMgkUlIDXG6fD6vUeon4k4AMCc35w5+dzJ7bf21zd9v/snQl8XVW59tc+DSAIoiBcaJlUpoKgoFJAlA9kuJ8XWyZpyvU6oAgUcUApoqL1KkpTVKamIvIp3suliEhSnIUPJ2gCWAEpxbZCSdriBCgIFWiz7//Z2ft4kpwkJ8k5OUOe/NZ71rz2Ws9a613vGvMpVmHftP1DB2wSep/P+iwrj4spQjfU0CoO8UTkp+tCFG6O4+iCOPQc+WzP81t2tnS/esm87vcumdd11Z3zV3uLv6FbvQtnBMYPgYnIYMcPXX/JCExQBObOndvT2vt81tyFs9pnIMjusqGnZzutwsZx+Diw3ACtgBpHRQ0vsP4xxOFnIY5aQohPQkDdmVXTKR3zuk/snN91cWfL2tvvv+SPzwT/GQEjUCYEnEwhAhZYC9Gw2QgYgYoh8LVTb/mLVmERYOchwDZDe23x/PotQy73pigOH+LD34xDfB96fao4apQjAStDHG6JQzQ/DuG0XE/PoU25aBuE0x065ncf0TG/6/yOljXfRUD1M1P12VKdayNQlwhYYK3LanOmjUBtIDDWXOgsbOspN/9qwaz2yxFg37OwefFrt3/ogElxLno9K7H/HqLo01EUXYvgdAffqvV/bFBP/FSvPCwNIboO4fTCOERvz/WE/XZ+fXcTgumeHfO7p3e2dM3pbOn+xp2XrF3yq4u7ngz+MwJGwAhUEYF6YrBVhMmfNgJGYLwQ0HGChae0/ZqV2P9pndn2uQUz2969sLn9sNbm9h21Ihv3xK+JcuFEVmPnkKerID2z9Qh6dVVcc5euJGQuRyD9GcB8NY6jD8e5cOykaMOuCKUvhl7X0dL1DoTTz3e2dH3nzku6H7jxlLCRsFZGwAiMPwL+4jAIWGAdBiB7GwEjUDsIaEV24amL719wSvvNC5sXz29tbj8TOhp6pVZmm5qa9tQ52RDid0Qh+kgUR1/EfE0UBV386ohC+D2leRoqv4rCePDTQiH0Bsp2OQLpJ6MQvy8X5Y7rCeENGzds3OXpLV6im/naxt8HgfSIjpbuszrnd13WeXH3T+6Y91hX8J8RMAJGoM4QGA8GW2eQOLtGwAgURaDGHefOndtz+ck3rdQ52dbmxdctaG67dMGstk9gft+Cme26+HXIgub23RFuX7JZbtMtmnIbd83F8RtyIXprFMXvRujTiu1FcYi+TFFbEW6/EYewCKGwHftPoF+EEN0dQngAdwm+66IQPYF9PSQ1KQrhuRCFp7D8BUFyLfaHMS+PQqTb8ndFIfwS/1v51vdx/y5E+uFa7F8LUXQFgvUlxPsCVIoQ2tzRsuZDCKRfWNKy5po75z36/btauu+5+8vrupfNXfY8aVsZASNgBBoGgVzDlMQFMQJGwAiUiMBXTrlx/eWnfK/rylmL77myue2HC2YuvnZB74rtpxY2t30UofZshNvTFja3z2ptXnw89mOhw1ub2w5qbW7fb2FzIvhOWdDcti32LaCIVcxoSUv3izrmdW+NeTsEyZ2wvwrzPktauvQe6bQlLd1vxv9oBMzjcD8JmgW9G/sZHfO6PrhkXvd5xPskZCG0xLp0MCNQjwg4zyNHwALryDFzDCNgBIyAETACRsAIGIFxRMAC6ziC7U8ZgfpBwDk1AkbACBgBI1A7CFhgrZ26cE6MgBEwAkbACBiBRkPA5SkLAhZYywKjEzECRsAIGAEjYASMgBGoFAIWWCuFrNM1AvWDgHNqBIyAETACRqCmEbDAWtPV48wZASNgBIyAETAC9YOAc1opBCywVgpZp2sEjIARMAJGwAgYASNQFgQssJYFRidiBOoHAefUCBgBI2AEjEC9IWCBtd5qzPk1AkbACBgBI2AEagEB52EcEbDAOo5g+1NGwAgYASNgBIyAETACI0fAAuvIMXMMI1A/CDinRsAIGAEjYAQaAAELrA1QiS6CETACRsAIGAEjUFkEnHp1EbDAWl38/XUjYASMgBEwAkbACBiBYRCwwDoMQPY2AvWDgHNqBIyAETACRqAxEbDA2pj16lIZASNgBIyAETACo0XA8WoOAQusNVclzpARMAJGwAgYASNgBIxAIQIWWAvRsNkI1A8CzqkRMAJGwAgYgQmDgAXWCVPVLqgRMAJGwAgYASMwEAG71AMCFljroZacRyNgBIyAETACRsAITGAELLBO4Mp30esHAefUCBgBI2AEjMBERsAC60SufZfdCBgBI2AEjMDEQsClrVMELLDWacU520bACBgBI2AEjIARmCgIWGCdKDXtctYPAs6pETACRsAIGAEj0AcBC6x94LDFCBgBI2AEjIARaBQEXI7GQcACa+PUZb4kt99+e9Pvfve7n0JxSn9Hf18+QAmGhx566BXEkcrN2WFtAAAQAElEQVTSeGDVqlXblxC16kGWL19+LBn/K6S8f6mcGSLN06FnIaUdg9OPB0u/Xz6S8Fm8Eer/4Dsfyr4jM/H/ASnN1StXrtxXftJxWw3JXXm7Tu4jJdL/Kmn0QErnfsqx7WBpqE0Q7iLofkjtLIsn/W+4LYUuUrjB0hjMfcWKFVOJezX0MLQeUn5EG/F7AvuvyOuH1N4HS8Pu5UEAvNvBW9irXT1KWzuw1JQL48pcarxKhKMtj5k39Evjr7L3z6vKOd548b0boKSO0J+jb8zpn6/Mjv+XoCzsWPQ8/1HaheWWWW4i8vIhvpfwLMzPQKfJfSQEztuShviM8ttDGl8dKj7fF/+4kjirCPsMuuKJ8vyDMB9btmzZlkOlU8yPeErbvKkYOBV0s8BaQXCV9MEf3223Qz6+6wGHnjfltdPmTNkpjMPfEUccsaGnp+czfGodJPVifs6j074CvSQVRdFFBNwDCpifhD6z++67/0n2CU5HUf7NoUSBy4EwwrckllH9lC/SHnvssYzUOqFEkbdpI6lzRdKgQLxDMUdQzN+dU6dOfRxzHyUmT7mv2rhx42o8PgHtB6mdKR7GIP0lGA6APkG4FYRfoHjYh1QSQAn7db79GwJqoqV2+yLMmcrh9zIsbySvl06ePPlRwv8H9oZV7/+ft738zEUnvPqcRSe85gPXT59czYKC+S7wl8+qnqqZj3r59njglfbz1xVgsinm42uojhaTnzVQAI8toGNlHgkR50jC7wpJPc3PbdAAJSwQKNvhEffheTb0KuJugZ6pPP8gzPympqaVxLmwFKwUBl5j3pQhOc66BdYKAD5tzi7vP+T8nX988Jydnw09Gx+Je3qW9kS530Qh143bE9BN087fuTlU8A8h40466Vf4xHOQ1B7YJYTKPCTRISUkTCeQhI4NdOrr9txzz5uwT2iVriq9MQVhA3oMbQs+b0cfoMBbgt5SPO4ehB7GPVN/xTBYuHtyuVzC7AkzpCIv3yHAU5DUZPIgAVvmkojwM0jjVWngx7HfmJrzGoPB1EmTJv0ch9OhTHh/AfOD0LegKyHpsssda9ian7MUT/ExF1UaEKZMmaK2phWYzdJASmMt5gQf8vQA5r9DmZIAdxXt9qOZQyPos2+Y8bazFs34Fnp3Uy7351zo+e3G0HNvTxStPXvRjMdnL5reNnvRjHdWqaxHU08frtK36/GzlcZLPGhngBFPEm+SYLjvjjvueAJuxdQjOCb9aRBd/AivRIlPDRb23hdeeKGwLyYR+v/svffej8BXbsVd+UMLr0NI1ERU5lLpeAJqEhxIa9ljjz12M/Y+asWKFUfDH27DX+PXJqnnenRNfr+OLt60CF0T7QQnzDsQZy4T38VD7QSZN4FUlZUF1jJWwCHn7Xwawmh3FOKr4jgcQ9LZYI4xr7QydGIUh+sJe+/BH9vlbXmfMhvWrl17KUn+FJKS8DmdQV3CqOxFKWUi5+Gp1TK08Ouenp65Mkx0YpVQzH+HFIc70TXLh9dFR6W44fRPBZO+Z6+99joSOqgYEbINytTqYmFSt8NKnTDAqP8/CT4KSW1O5o6ToVQi/LFQshpBWkv5fp9VDDF03K8ljLaE1aYkTC7CjaB77cvPu6BzIOn7yp2wWl1ROIzRgbhdq3SK5YkB9mz8tfqitDWg/DdC7k6kJ0pwBIv9sG9FOLXlP6TpqK+dywqxVodTp/rUzrxuxrEIoh0hDosB4T/QB+zMMOpvE0I0I4RwLWEfmX398e/GPJ5qM/jCOekkbjy/W6/fqihedCy1hU3pExLOfgFINJHwEtxPxjxA0X+uhJL+VEwnggQ6tES1FQuTuh2/zz77ZPwmCTzEj3iJeKaCqE1LqJR5WBJ/pSzT0oDPo7dpJxE9r9QWKf9VOGSC8DOYr9iwYcP25PVA6HRIvGkW+itI7w34i4/3oEsW+lfa9NUSTLEPUOZNAyAZdwdV0rh/tBE/ePCcXa6Oo3ANZVNHRCtJvSbk4sXT5uz8nyWFHmEgdWhW5nQ0QLNpxZYQOuTRADqxznwmRwGI8GcYwAWs1mqlEOvEVSkT09b/JFB4Dpy+h56templQyscOA2pKu6Z1tX3+dBGSCsRrxMjl3k4IpzOwhYOChpg8tGEgRg6Dq+HtILzJO3jTJj/LITzrI3JK09yR8DUqu2FOGowRQuvR/gvev4MXE8hQLay+qN169a9Z7CjKKR9DeG15Ze1zx2xV2vFkWyPXbGi+uncpPAjUsrqAeOwarcQxd+YvWi6VpCGDVyuAGDtowEjALNSeLEIIb60p7LCN8Szv4M5W/V8I/1ak0ucqqu0Igq/0LElZUR9/K0ylEgSbrOx9c+TJk3Sam0+qibA8CbxlERY5TtdYHECvOmD++67b4ZFPrwM8KV74S+HE05CribHEfHeykpri/z7E+EmNG/qj0c17BZYy4D6wefvAoOItdozqtRYRbkQoVXb96OKP1SkPfbYQ1vSCwiTCQuDHg1gq/Ycwv0rRJbC83TQyxEKbsc+4RWz6xPAQwKdsHgCxqYtcc3OZa+p82JMUrSNn608bodwWNKxAML9G4XZEZLq5kfpoPUqGPm7KbcGR7UPHTX5Au3j//X6Dv1LuHmE0IQuGRgwH8NA26fPMLAK3yn4SdB+lm/drEmX7IMRg8538csEa6ooKjzHh1f9qNk3HH8JwH529DmO3jt70YwB26SjT2/QmHfho3pEC5Xe6tY36p0qihf9RJPl7GLkKuzfBjD1X7SwA4Kc/GWuKqV9WbtKWiHVhHdf+nypwrSEWwm5KsMdveOajL3EKuoHMem8vNJ9Eh54Lrwh213Eq7hSntiJ/CCM4weE0Kp0E/o7WNE9Aj2vyOeE5k15IKpssMA6xgpgW38Bo+tJY0wmMFB9+JA5O2krfqxJDYjPLPIyOqQ6rzoknwoDjgaoQ8LodCZNW6sx4X9ER754QGI4sO2qm7Y/R+DQLXDdBtfNy+ex6zbm/OEu1sifsB+HdOOz8Pa3zCWlQTbGW0lQ2yr96IPM3O8Cr59gT86LgtdUBDodA8GpukrMnLxlKxmbkreS8pWGk/BN9PhWhMw+q6Y4auDTKj1NPl5K+9CRk5ILy6rI5wj8O0jqxWl6Mg8g8pKDCi9aDQiTOZCOJg7/wK4twM0YbPbCXFfq7EXTzwXUcpzBPR6hVStNlSz/HSTeAUmVdasbnvAuqBMq5C21zBeEwXBUMbzgxdvST3QMRnz9Bcy3a5eFPvFLMiV+PwnzMdodwV51BQ/Qyuif04xsT97+b2oeVKMtHES5dKlTYZ4iDgtEMvZSioFWYCVs0o3inyKs6hx8b4BhfiW0MlnXhPqxNOjL0WdCRRV5mVC8qSgIVXK0wDoG4KfN2UXng2aPIYk+UeMQtRx83q6lzjj7xB3Kog5JJ9PKTXYuSUJHn6MBzMI/SRrJdgr6aoVXPMx5JUGTVdgbmb1qO/zNeOgAvBglxqAD7rqN+bGmpqblhCt6dhLB+ED8Ndh9kUhiQoVCicxZGiSxomgaxBtXhQCk805apVRZn4dhSlAVYyw8L7o17mKa+bxV00D9ialnq+r7A6bqa9AsMShIIH9NGuBvxNe509QaAv6Fg8YLtIHv928f+cCDGNKt/VvwTo4r8I39lC72RK1Zs+Z3YJht76stnKQ2l3gO8YNgfRkTiM2hLaH9sWdC8RCxasfrjEXHvYa+r6M45crUGWcuml7JS51UU/xpMpsIHtTjmI8GqI9BPyNNrdgfhF7IW9QWMr4g3jLmBQLSH09VdryyzNMPT8S8OyT1J+rihzJA2nVIzovitrt2iHCrutqjd8dPArzysgnAaOVU5qFIdweSJxUJv0pHCwoDUz7xrt1St6cJU7KwmsYJCPma9P4qtZNk9CYJwqk9TFTelJW/VnQLrGOoiSjEnxpD9OJRc7GeCCruNwZXMQp6oY4dZEKMjgYk30Jo0NashC0JZOsVTuELP6cZ+iabbHIdzECDhWayOqiu26O6Da6blzo6oBUuRduJcN9ESBIzlT0hpYFgfBkWba+gBYW/g7BfFeEgRpblb0fcvsQglgnReFdNCZsB56dgchKutGIQkzNgK375Cr9xV+CsrfJshXQbsBxuJUMCuS4EShBfzqp8IpQXZFznVhN/Cvp30tOko8C7NCNxVceqd0VQekpX5pAKwBpws+3mI5jcLKd9fkJn1JJADfgzKc4l/bCcRcuFSBPQcibZJy0mBbfTBr6GY1ZXoz4aoLqlXdwAHU56OSjPW/iGVou1pa4jKHgF8Zar+vMWedQylROvwnKCmSb12hVTv12W8W0JdWC3Kg076OWr1H9cNfIlgTIRpvnwnvRvCZwYByqNGYRXu9DdgY2U9ycpn8gHRmjXMaDsLdW/4KHnrNBGrPQkYNLO+M6OpPvaLIX0mxOON2XlrxVdzKFW8lJX+Tj0/F113i9bkSpf3uP4pIPOnZIcoC9for0psU1yBSZd6EgELMwnwvhnoesogFZd5a4nrBQO538qZuhzYRyaDUuo/Rs+57Ga9SpIt8F18/JI/PeDJOgonW0xX1A4SyUNzZT3J66YaxcM4c3EPwxmfpZIZhjFO/CXIIgWNGvWNnSo8p/KnZyfIn+/zgaFNE+64JTlt6YuX4F/4bbg4WL+aZ77aGkdqT1rUND5sgE3cImgp6600qW6e4q6y87I4lW6Aj8J0U+mMZSe0k2tISCgXo7l15DakNqaJgoXsWX3GAPbOiYwP0b/6IMPPpi9x0jQ+lVnXXfSK0MU6TJHuQvx6rMXvW1GuRMtTA+hSK+HZBOXUR8NoG51tCSbuPThLSlfmEZ7+z98ezkkJd7yRdpCLUxmlZ+SqFx4ZR/TbhV9XMKanCRo6RymzMnkj74mXpzsZuBYM5evyLNWf7PdPk1aNVkmiwOVxgzKkS1w/IF20OdcfRpjb3TxCrTwN9rMqHZYmOTrGJWOFonHbUE+X60EM5povCkrdy3puVrKTD3lJY43atWtIlmOmnIVe+qKTqhzcivTjGvlTVuRyZk//H4zadKkASszGhhgGtpi1MqqLmNdgnD55TSNvAajeIROrQfc9f6m3PcjngRQmUV6LzMR/GA89/YT/OQfEKq1MqiLI2IcTxNfgnTiV40fhKO3kIfsmMZ6MNJxiHxWwEHMd0XoddH5z5p5rJt8i7knwjTmQc/Y4lf4IPdjtAEJ4b0l+uevtmgz25PUnZh7Zi9ZT+NlAqsGhuyZsCQNHRvYsGHDUeRJRxr0FFbizo94lV4B0HncS8jjI9TNX5hwtdM+KyqY8e2KqWjSC5Xr69GkivEoAaJVJ/rDpzGP+mgA9aejKhJYJHAMyltoNx0IFNoJyv4Zio4IvJ9v140qB16FhQUPTeaz/qMXS/oc46EPaUXwiTROzVy+SnemxGMkTA93xlarr1upDJSn/2KBnMVD8mMEYboSx1H8MHYJw+z9WY11OsuaT2mi8aZ8wWvIoEGghrJTT1mJNBavRgAAEABJREFUsgfky55pOLcO0Zc9XSUooRJ9PpRty+pWuDrn4wiRF6lT4tdfHcHApHAsBkWPIlD8V/8AmT2Nr7OdctoMBqIBSWbFlQCilTMxmTcyWGl1N/Er/EEI1Ht5OpP4csx6lqvQe7zNGky1CqDvrgMHHQGQOU+UUSsbKpvKONRj3fk442EAu0JheqgztseTn0wg7UQ4GCCMUsbkDBnhyqpoc9lWXj5dPUPDxOUUvqmzjDpyossQ2ibOh8FANwlaaZtOuO8ivN5Be8pv4eFfHyoOFevrdLKK8agMXPjJmI4GIHQdTVrbQFKrWG1dKEMxQtDROUP1NXlrNyDPW+RQDzRWvLIyarcEXpRtlcv516St3QuZE6IP6T3W+xNLCMLr39LdlNSpehp9Ni9MYx5wxlY50y4K/EGT6Qj7gMUC3DKVvZCQ2cuhTyJfyXvUhYlNKN5UWPAaMVtgHWVFIHVl2xSjTGHwaPTOZMVz8BBj80GQ0XuNmo1TjCQtnUO7Hgan1c3EofCHjrsvlO+8rG59DAHhisGIsNquTQQ40nkllCiYj56C+mNiCYmw8S3SWAVdDWkmnXrVhpYy92yrnPE/7uw/KCinlFfM908yQ7V2XqydPGmbn2xGh6ZlwqlXsTqpC2XZm58DbuD2hgoqu9pIZi2bjsBS9I1EfYD2eC9tVUdOJiPIqB19DHcJ4VrRKxRgxccOZQD/CUJrn3PThK9pFUehkn19r7nxXGFTUQzGstVNo9yHzEmYQgsPIZQmOwKyDEL6j0XafZH3jrTfSuKnb5SdxoJXlpnCrXLavZ6A+3HmV6jjp2MB6v9y3h0eXBP9g779C/KmulS+tII6gP8zzhxDGB0JUphV8Iqi4xOeleBNG/n2s6RdVJH/hudNRQteZceKM7Mql68inz/kIzttU5GE00TjEG2XGium0fmvJfHkSSb0Z7D32erGLa8YVLJbqBJc9E8FPoDnoERH11akXg0gWHjZypUrE+FeK3f46bxatrqrlV2dYdRW360Irc9CnQgd5+kihiJXkyi3mKjO0SobuiQg4S+EIOs/iXItpVyFq5I1c16MXOpYQPYm425pmXDOK9VVMihQhgE3cPOhQsjOnGkV+cVa/Qij+EvbQrZirbRKOgu7zz77PIrw+iXoKGj7VIDVs2u6+BenWdmOMtTV2caown39D/91X59tzRSnsmpj3OpOjgilGcq3sdQ+QINP/R5HnddEC1sigP2LDPVEY8QrKSr9WEdjkl0RzKtp90V5E0KfdoQ0wVO8zQmnl21krjqRbx370SVbjH1v5StzOGYXytS/bx1sMkO47JiIxqdRt3d2DsUHX6pvQxKCdYEL49CqUXnT0KWujq8F1lHgvj5u6hlFtBFEiRu2XlihvJRBZhZMRhdrxBQKcdkcy0Ew1RYEktUIrq3a+sKtKoo86kUEzf71/a2w34BArTdnBxB+GkAUTlQz58XAW9uEwlr5Uln6n/fMLpQVvYGrSClJUEhWtqiflzY1NWkVPfUqXUPgULyt0xhKT+mm1tK1dJC4YN26dXuBvW6SZ21JEwyd7Ss9seqGrGhf72naUGFe1Qse7ex22sVoXg1I/lFEbyoj/t0UPiGeMeKI1Y4wBrwCq8q6bFb4sP0+8NS/FONN9Df1/TzG9JUDCaeJeLUhkHApYXpdICe0HU2m87yJie2BuGUXyrTqrjOvhCyqHsJVQq0mwNuNdjINNrq8pYugSudZ7A+Q7ohVA/GmEZe90hEqyiwrnflqpX/vpat1MFszw4pkIQ6RDn9XJO2xJkonXswKVzQC2o0VyMLVx4D9FrZUXs/sfwrpzSFPeuooW+3FmiitBpwxefLk1sQ2zj9imHxytGcAh7tIQNLjp2D8WslI8AXvaemA1/9t1cFu4GYZvQdDdllKqxBvwj4apXgSnBVX6SldmZWfXzCYPgWth85NHIf50WrV2rVrP0gZ706D6h8lZEccUqea1irY16MXvnbqLSWtEpUDoVFuda8dw7efoj3rfPMYkqhe1FHipQxrQqYXSWQeKem8p445jTRe2cMjtD9Cv5XQGlOPW0DHZh/BXc/wJefmMS9lvNFRoMy7j54K5cnRIsLugPA+qv7P93WePFnxJ53HSPfe7EPwo4nIm7Li14xugXX0VfHb0UcdOmYu9FQs7aG/XNyXzpu956dZ8ai3XPqnrgtaCK7zYUaHQVvDaDSj1r+R/UMaVu3zOJiFLt+kTuOjsXKjy1Y6mqEPagtSzEtC0VCk7WmF1wy96EWCxHOcfxgYb6YOs0nDZBizyqZc6JmxZFDAcgcTiaXoRRX1o//slbVLPfh9fP/zsEUjFjim4TVYJmcWydNvlW5BELlLmH0RfmoLBV6DGyW00naybU9hr6Mmg0eoIZ8ohAzTSuSqkmkPyK/qgbal/xiUCMmYk38owMBPMQcEzxzUtzKzVsczc1GdetYRokSoIIBW1Qvj41Q/apR4qYBaIdWLJDJr9XEonpT5aZFF4VUXR6V9UfaqEm1ER5ZUBuXjdZpMa1eNNiM+oWNlehdcE275FyV4hYTZ1annVrSRf0/NJWv9FihIMv5lvyMIE443lQzeOAaUQDCOn2ucT0VxnN2EL3uhekKkR/jLnu5oE6T3dhE3GxheiQB5GPYRK5jRdcT9A6R/uzhgBU0CEwKMzsZqBSERWvm2brf3eQ9vxB8eYQQxTKLo5nwyKJCHZWw9v4G8HTQUEe7jxEtWMtFr5vJVOjDqwpuekdEW6lEqI/nNbhlrt0ArHWR7cMVA8E18dZYXLbwWu97hlLkkSsNPTQM/kw5WqTW52CUBK5YDfjoHnJx9ln04oiz5p20wZxfghotWff+4cn09CrEG8nEtIxNQnYXXKyISJvXto6l3bbXKPICoKz2Bp3Ypv72HE6QIr12PZNuWCI+xSjeqNzeJWxNqpHjBOwuf2VNf+dZQPCnzA7cbKLDCo4UqXr7S5/9J8NWfk7fsmcVkMs2u2uH0f92VUMCiL7PIIyMJloT/NvbkchnpHQ1Oer4Rp+FVygs/Q0g9u4gWNOESXjInRJoTjzclJa+tHwuso6yPjbl40SijDhft2fU9z6vzDRdu3PzZupcwkwiQfFSXHGajD6pgFnpm6Dn0v0K6QV8YVvFfAgPIb/8UesqMn4S+5JUBGNEGBrxxFUD6MczhznYqywn1W8mUm4Su7A1X2atGYKiVjKwOp02ZMuXtYJsNCkPdwM3nmcH1eixqCxr4tIr5XiYh5+M2rErDvZeAiqctwNsYrCQA49SryI/ymK227MIq95dLuXy3YsWKk4ib4aytwexfLPYmXMO/ua2f+zZgZpOAsua0Jxf1GXTLmvgQibE6dhHeOjuJFjajP2ftTPY+RLv8KQ7ZW6G7w2vOwl5UIcweSj3rHwjIX0Kunm2Sua5pJHhRUO2OZJcW1VeGOttJ8F4FboV9S8etauLylSbT5LANkrC5OfnURausjDSd+FYmJTqHT5DBFbxCz6Flrw5oUn4BfKHos4mFqUhYhRdezod0lj/CTxOtG/hmn0Uj8lWI34TgTWBRc8oC6yir5K55a++jdWsAH2UKg0b7yv2X/DG7RT9ooPH0YOVT28l6BkuDBMUOJyOIXqnOXpgP2XHXPxRQ59fqpBhjYccXY5Iwqm3bNyHEfK4wvsxKg0HsTMzJu6/of4ah6/sYK6/0BZiXVnh11kvW4c52KkxC/Ziv3Grm8hV1uBSmmwgRlE+36WeSQQ18qtPva5UC+7AKgUJ1k5071QDzOer8eupSF0EGxJc7A0c731ZdayBRmHuo49NTvGRPiNUgrQhqIqhBgyjRMQxEvyH+mWoXSaCCn2XLlm1J+p+nPNdAKot8OxCEr5OhHuiKt/7wuSiO1GfKmt0oRDcuPKUtqe+yJlxCYmpLVN7nCaqVKrTBFZMgCZ3ZJGhT6lFP5g3YfWHL9mDajJ7jy1bBHsX+34OnXD8+peKFwC6epK1ybU/reNaQZzsLEVDfAtv8kR/qp2YuX8FTJHRnZ5Gnkk9dYFUZHyefEhQLi1LULAxpD1pIyYRbvdGs5xIvF58oFgm+8loWJ7TCewb+2UT6B/CPj2Dvo4QfDhOKN1HemlMWWMdQJRty0adYHSmncPlAR0v3hWPIUsWiwlQ0AGUMT2eLZtPZuyWsQFfQ+dtlJwMfhnTGTKtoP2LVMT8YY74ZBvQz/IEtSNj5BHFXQ9dDetf1etJ4GIYloUgMZAPmRcx2MyZE1Moq3TCF8WWPVetjQ57tVIB+JAabPSMlplszj3WDpbZrdSZMb+pqhVv508UnCQz9ilHcqnPHpCNh9y5CqB7VFpqp1+XU4X3QtZDqUvp9cie8ns5SOIyxBOd3KR3iD1AbNmy4AMfs3wdjDJOJtJB28TTpPgzdldKapqamJ0hf/5kte3VgFXV3fn9BWInUMrXOapsbh3i0//+8SNHif2xoGvgf64oErJgTgqjaWuHRgEG/BW8Rz8gmQarL+dTx76FrmZAsRO9k0iq+kR0n0b9v/QqTsHGdyA5agDJ4lIIXbX1GHMc6w6svqh8PebZTgQqJ+Aqv4z9ylkCnibnMlaKS0k3rsVOBKd8ryed+qXklwqOOMsk6LJHOUvr/qQTMXh7RMaFz4BM6htZJO5IAK96k8eYhvqXzvbpoJTmoh3g/Iv6AiTTuiZqIvCkpeA39qKJqKDv1lZW7L+56mM51WplyvTEOPaeTloQAtNpSEjAYWLRdoy1+de6IHOrfAjajf4DOL6FEdrnLf0DnlyAhhkD4X0Iqp9qfnjlK0sBNum6/Kg2dmb0CIXcu7uOmKGPhY9Vi7iULc8qkhGuwUByVT041c16MQV8Pb2cX6JJzgOS15FUaFUakMjKQ6CyhLshJeJCzJin7Y3gnpHPI0mWXO05BE7urWTE9nMF5uRyKkf6TDGmfQL/SU1XCPwum/GoV9w04iPRUj4RgrEErsnpW6RgNWnKoN4pCfDqNXtuiY896lDvtqpNvys4Fjj29UaZAeys8GjBoKuIt1Pe7CNABqd+IL+gfRbwTd01edekya0d6c/McVryuJGxDqeHwAotjIU02Ve5hz3YqUCGRfmH/J6noKCYE6lOFwapihg9JmNbumybR6tfqC20aM0aSIfp/BzxcQqiO1WX8Q4Kr2pDe+xZv0jijfzihRRElr52Az8N3pqstyqEYTVTeVAyLarmJMVTr2w3x3Y55Xd9mb0aC5ljKszGK4+M6W9aKYY8lnYrGVWdmoHgrzEX/LeU2OJ5W5ySc6rs9qf02+SucwsujkOQGY3gLYYSZVunEpDRIKZgED51X1UrswaRx7kgZlhIpmYoEJF8625VtXZd0trN/MuCgVVadL5OXjkUoTZmrSto2o3x3kokM7xGv0hA3UaoX6uccVh12Ik2tvv8Gj8K6VLuQMCv3Cwi3A+HPENMn3JBKaSPUzmbg0a3xLxBYaSgtpYk1UTrjvBasv8NAfDhpHylBOqDc3hQAAAbZSURBVPGpw5/W5lvuDj3xcWMVWnMhOqN1ZlsljiqNGFW1N+pHbUMCwZDxqe/l1OEhBHoPJL6gs8gYE5W810s7u4R2RLC9tHKbeDTSz1B4rVy5Ume0NUlUkYGitLOdCpyR0ses7XcdA8IYtDhQE6usFEiXmB9VplLSLpX4aGotXdMYQyOZSZq6tKmJzYOYC/9rlcYZnZu+A/f3MR7tSPjPiO8M9xWFoa1OKN40HCbj6Z8bz4816rc65q/5Og1fZ4uypzVGUtS7Qpw7aMn8NdoGHUm8MYWFef2YTvpSSG+qvlT2UhNEMGgn3lF03G3QJ0FKY1JqP0r+Q6WlTk+Ya4g3DdoaykFKYxP0f4FOJC09IzVUMhXxI1/H8n3lRbQ/uGSCZ8nfI/5t0HaQ0oiUZrHI+H8USsKgH1AsTDE30ruM8C+CFHfAO7fF4mRuxD2TeBneW2C+OvMbjS4BlDQvJJ0DocK6VLtQ+5L7xQo30vTTgeeTpKs0lJbSVJlFm+K+E+3k7dSRhPCRJl9z4RecuvinuZA7KERhyUgzh6DbFXrC9Cub2/R4/0ijDxsenGeAt3AXlXwDm3jfI16+L2DPPw5f7KOEvRYSX9gKXd8SbY55d9rZeaNpR8W+MxY32tuwvFPlJM/Ku2jMeLFyqJ2QndI0c2ChlecRF4P4F0BNkPK1Gem0FEsE/wMghRGVlH+lU1humeVWCoHp43xvf0jfE6m+x3QUjLI9Qnpajd8X84sxK12RxpltsR+G+zUaj0rJY2GYicabCsteTbMF1jKh3zl/zQ9etn6zvUMctKIwrJDDEtfDUYg+0tHSPa1j/qPZ2dAy5cbJGAEjUI8IXNF8832tM9vZ0ox1rjM7vjFoUeAhWim6aNPcpnu3ntp+y6AB7WEEjIARqHMELLCWsQJ/eMWq5zrmd1+IEPryEEXTQxy1hDhoELkrRKEzRNFNcRz9J1uYb+ls6X7VkpauS8v4eSc1JAL2NAL1g0Br8+LLWpvb9whRfGSIo8/GIdxE7jtDiHVR5BZ4SQu7OjMWNLdtS7hPfeWUG7PzegSzMgJGwAg0HgIWWCtUpx3zum7pmN91fsf87ukIsNM65nUf3DGv6+TO+V2fueuStTqvU6EvO1kjYAQaBYHWmYtv1ysCC5vbT0YwPbi1efFB6NNbZ7adv3DWYj011yhFdTnqCQHn1QhUAQELrFUA3Z80AkbACBgBI2AEjIARKB0BC6ylY+WQ9YOAc2oEjIARMAJGwAg0EAIWWBuoMl2UXgSmTp1aeIu35BuuvbH9awSMQKMiYN4wmpp1HCNQGwhYYK2NenAujIARMAJGwAgYASNgBAZBwALrIMDYuX4QcE6NgBEwAkbACBiBxkbAAmtj169LZwSMgBEwAkagVAQczgjULAIWWGu2apwxI2AEjIARMAJGwAgYASFggVUomOoHAefUCBgBI2AEjIARmHAIWGCdcFXuAhsBI2AEjIARCMEYGIF6QsACaz3VlvNqBIyAETACRsAIGIEJiIAF1glY6fVTZOfUCBgBI2AEjIARMAIhWGB1KzACRsAIGAEj0OgIuHxGoM4RsMBa5xXo7BsBI2AEjIARMAJGoNERsMDa6DVcP+VzTo2AETACRsAIGAEjUBQBC6xFYbGjETACRsAIGIF6RcD5NgKNh4AF1sarU5fICBgBI2AEjIARMAINhYAF1oaqzvopjHNqBIyAETACRsAIGIFSEbDAWipSDmcEjIARMAJGoPYQcI6MwIRAwALrhKhmF9IIGAEjYASMgBEwAvWLgAXW+q27+sm5c2oEjIARMAJGwAgYgTEgYIF1DOA5qhEwAkbACBiB8UTA3zICExUBC6wTteZdbiNgBIyAETACRsAI1AkCFljrpKLqJ5vOqREwAkbACBgBI2AEyouABdby4unUjIARMAJGwAiUBwGnYgSMQB4BC6x5KGwwAkbACBgBI2AEjIARqEUELLDWYq3UT56cUyNgBIyAETACRsAIVBwBC6wVh9gfMAJGwAgYASMwHAL2NwJGYCgELLAOhY79jIARMAJGwAgYASNgBKqOgAXWqldB/WTAOTUCRsAIGAEjYASMQDUQsMBaDdT9TSNgBIyAEZjICLjsRsAIjBABC6wjBMzBjYARMAJGwAgYASNgBMYXAQus44t3/XzNOTUCRsAIGAEjYASMQI0gYIG1RirC2TACRsAIGIHGRMClMgJGYOwIWGAdO4ZOwQgYASNgBIyAETACRqCCCFhgrSC49ZO0c2oEjIARMAJGwAgYgdpFwAJr7daNc2YEjIARMAL1hoDzawSMQEUQsMBaEVidqBEwAkbACBgBI2AEjEC5EPhfAAAA///V4861AAAABklEQVQDAFC2fgwEtv49AAAAAElFTkSuQmCC"/>
        <xdr:cNvSpPr>
          <a:spLocks noChangeAspect="1" noChangeArrowheads="1"/>
        </xdr:cNvSpPr>
      </xdr:nvSpPr>
      <xdr:spPr bwMode="auto">
        <a:xfrm>
          <a:off x="9144000" y="280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304800</xdr:colOff>
      <xdr:row>14</xdr:row>
      <xdr:rowOff>19050</xdr:rowOff>
    </xdr:to>
    <xdr:sp macro="" textlink="">
      <xdr:nvSpPr>
        <xdr:cNvPr id="3075" name="AutoShape 3" descr="data:image/png;base64,iVBORw0KGgoAAAANSUhEUgAAAqwAAAMACAYAAADhazURAAAQAElEQVR4AeydB2AcxdXH36xkA6bXUCSZJCShhF4sUQJ8ARKKJQPBlkwJJQFLNiEUS6YkOAWwZAgkxrIhBQhFskmwJUOoISQUyZTQQkISmi3Rm2kGbGnn+7+zTjlJd6e705Utf3nGuzvlzXu/2dt9Nzs75wj/SIAESIAESIAESIAESMDDBOiwerhzqBoJkICfCFBXEiABEiCBXBGgw5orspRLAiRAAiRAAiRAAiSQPoE4NeiwxoHCJBIgARIgARIgARIgAe8QoMPqnb6gJiRAAv4hQE1JgARIgATySIAOax5hsykSIAESIAESIAESIIFYAqnt02FNjRNLkQAJkAAJkAAJkAAJFIgAHdYCgWezJEAC/iFATUmABEiABApLgA5rYfmzdRIgARIgARIgARIIC4GM7aTDmjE6ViQBEiABEiABEiABEsgHATqs+aDMNkiABPxDgJqSAAmQAAl4jgAdVs91CRUiARIgARIgARIgAf8TyKYFdFizSZOySIAESIAESIAESIAEsk6ADmvWkVIgCZCAfwhQUxIgARIgAT8QoMPqh16ijiRAAiRAAiRAAiTgZQI51o0Oa44BUzwJkAAJkAAJkAAJkMDICNBhHRk/1iYBEvAPAWpKAiRAAiTgUwJ0WH3acVSbBEiABEiABEiABApDIP+t0mHNP3O2SAIkQAIkQAIkQAIkkAYBOqxpwGJREiAB/xCgpiRAAiRAAsEhQIc1OH1JS0iABEiABEiABEgg2wQ8IY8Oqye6gUqQAAmQAAmQAAmQAAkkIkCHNREZppMACfiHADUlARIgARIINAE6rIHuXhpHAiRAAiRAAiRAAqkT8GpJOqxe7RnqRQIkQAIkQAIkQAIkECFAhzWCgf+RAAn4hwA1JQESIAESCBsBOqxh63HaSwIkQAIkQAIkQAJKwEeRDquPOouqkgAJkAAJkAAJkEAYCdBhDWOv02YS8A8BakoCJEACJEACQoeVJwEJkAAJkAAJkAAJBJ6Avw2kw+rv/qP2JEACJEACJEACJBB4AnRYA9/FNJAE/EOAmpIACZAACZBAPAJ0WONRYRoJkAAJkAAJkAAJ+JdA4DSnwxq4LqVBJEACJEACJEACJBAsAnRYg9WftIYE/EOAmpIACZAACZBAigTosKYIisVIgARIgARIgARIwIsEwqATHdYw9DJtJAESIAESIAESIAEfE6DD6uPOy6fq77///n2INsO4GvVW4O9f2N6IeFA+dWdbXiBAHdIlgM9JG2LsZ+6j9957ry5dOSwfHgI4X2Kv0x/i+MTwWE9Lg06ADmvQe9gb9hVDjQ2ttdtjewK2d+JC+uu33357fRwzkMCwBD744INv4QtPB86bFYjvIT6MOOBmjOP7EdXB8/2N+t133y0HlF0RY8N6xpgjYhO8sq/9A/Z/RbzaKzp5TQ+wuQJxFaKeoxZfPj7FOX1JqnqScaqkQlAupCbSYQ1pxxfSbNx010b7pxQXF/PmBhAMyQngxn6467q/wRcddeI2ROmNEfdFvA43/yeQPxlbdV53QpqG1TjHPtMdv0boPwG6b404OOwFew8fnFioYzjWJXC6Wnp7exdDh28g6mcbG4ZYAuCk5+7RSBuFqKEXfbxwo402ulAPkkXUJeNkgJgXGgJ0WEPT1Vk39FZIPCmFeA4uzLeg3DJEixgNRXBAJsLRmBlN4DYwBLJqCM6f8yGwBHFwKELCHsi/GdvfI26BqGHZ6tWr79Idv0bYpA55xLnB/hv4rEQd8M0dx6n0il3Q5XTodgx0pKOapFPA6QRklyFq0OvgX3p6eqbpwXARdcl4OEjMDwUBOqyh6OacGPnhxhtvfGMK8UqMIhyPcttCix8jfoAYCX03uUpODYjg4H9xCGD07v+Q/CVEDXrunI2dgxHvR+xBHBDgPKlj17755pt/NCDDRwcYQZ0Mdb+OGAmw6TF8Vt6NHIg4OD6An5k+Gj7YYIRUR1ePgqr6BQsbeRZPDM7KxTmK6+whiKYvboDtjdogo58JUPcoATqsURLc5pwALp4/RyO/RVyNGA1fLi4uPjZ6wC0JxBKAc7YNjjdA1PAqzqGrEB9A/CYSJsKR60QZdVJ11OotHDciz9ej9hhROwC26dQHbORz/Pc44vOI0TC2qKhIp0BEj7n1MAH05xSoV4qooRvn64xNN930n3rASAIkkDoBOqyps2LJLBDAxbsVYl5FjIYx2OkfTcI+g88I5FJdOJ86iq8jRTpqFJ2jGmkSeYswel+xySabrIN9B/ELiL52Vj/88MOvYvRNR5Cj1+Z3jDEPwcn5M6I65mq7Z1++UuUYBxLAOXkyYhGinsOlOF/vHFiCRyRAAqkQiF4UUynLMiQwYgIbbrjhYxDyGmI06AoCG0UPuCWBMBPo6ek5DA5q7Hzdl+CU3w9n9S9IfzOGjadevorRi7skQAKZE2DNJATosCaBwyzvEHj33Xd3fP/993+D+AriSsTI0jDY6hqvb7/33nt3Y1/fwk2qNMqciKjLHmn9z7H/U60A+eUrVqxowfEbiCpT813sf4T4FOK5Wi7VqHMMIa8B9bSutqeyYmU+B52b0G6sczJAPOrejqh1NKpOlw8okOQA9WLX8FyFtmbFK656ouw5iLpM1NvYajvankbV+ROkKfPfQ1edixdPTNw01DsIUdfd1fqfYV9latT9N6DTAqQdFLdynMQVK1Z8H3W0n7WPVIbKikY9JzT9Nl3+J071hEmwqwRymxCfhz5qr9qtcnWry2g9jrYblFVCIVnKgFP6bYhaF1HDajiqj+gOHiF3Yvs0YjRsjqcVKb18BZt+iqjnutqk8TdRIYm2sPf/UKcbUctrfC5aNjYPaT9CHI0YDafF1OnWstGMwVuUOxrMtT8Hn3fat13IS+n8gBy9LqiOGvvbRLp+1h/F9iNE7UvN/wxyn4delw7uT5wH5Si3EPFdxGj5HuzreXUD8hN+VuPYFj33/4v6seeU6qCfsfeggy7T9oPBdfUYef38cZwyY7SV1jqsygB1zkF7qoue61G7davXraeQl/K5D0Y7ovxcyHwOUeurHLVZo7L8AOl6Tfyptg3bGEggZQJ0WFNGxYLZIABnYm/IiV2uR1+cWYG0uEEvarjA/Ro38idQ4DTEsYjrIEaDjtBuhvzDkKA3m3tx0UzLscIF9ue4+d8F56AaMr6AqDKxEYP/1kPU9TBn40bXmYps6HtOcXHxC5A3q6+urjersnDYL3NH6Dwd7T6xYsWKBs0YHJH/N6R9iqhBdarQneFin46qc7Toa9BFlx2KHke2UT1xcAWivpW+GbbaDjaRoDqPwZ4yPxH6/OX9998fdv1ctB9Zhgdt6qNPfTta668FOdGg+1+AvIlaBnoklQnuJ6CM8rwGdbSftY9URlSebvWc0PSj8Uj9djD9k+qhGcki5F6JPvgH5E5H/BrKqr1qN3YjfaVzSfeEnpehT5+EXD0HNS/rEbL1BbPdYgQP6DfocDfyPkbU4MDOg3UKgR74KYK5OnP6ef4jmGt/Dj7vtG9LkBc5P8ClJZW+jDIAl7VQ5084/h2iXm/0Mxzt07Ug92tgOQP9uQRyd0QZQfnINQD7xyFughgtry9K6Xl1Es6TDj0XkZcwqDzYdy8KaNRzfzvsx55TOBT9jG0MHfQ6dRXK/wexSjPyGWHzaWDwJNq8vE8XPdejdutWr1u7Ik/P/SeS6dh3nb4JbJ9Aef1xC+Wq9VUOmogEZanz0fXa9KNRo0b9BzxrIzn8jwRSIECHNQVILJI9AriZqFOoL9JEhX6EC9zfowexW1z8S3BBvQ1pp+FCmMqyOXojOAQ3lt/jQpjqWpV7QCcdPdWLNZpKGKCCGQfZc/TinKgULuq/Rt5liNEllrCbNGwB+3+OetcPLoW2FiNveUz69rjJ6A01JmnoLhQ9GPX0JhvNfLpvhC56rDfoS1BGFy1PVU+BXO0DXT9X7euXFbuDPtsRet8O2ZP6ysdmD9nvK6My9WW8IfnoxykoMwcZX0aMvfnhMGEoRvvfhh7NiUpoH4L57cg/E3G4vkcR0ba/DLlzUO9nmpDtiPNQnbfY/vhHbL/hs3Af2o+d/z22p6fHVy8sgt2p4LYAcQ9EZYpN4oC+Xxs2T0Jf3q7nVuKS/TmoYi5CHR2p1utBf8agHW37Gyh8MT5Tl4B9KtcAdaJ/nEgPTYeeLWjnEMRkbSO7P6geX8HRlaivDix2cx/QDz8Do1Q/V1Ed54LVxMHa6WcJ56ZepyeDp14jBheJe4z2t0T5n+MzrveEuGWCnkj70iNAhzU9Xiw9AgK4SOrjL71hRdaX7BP1z97e3iV9+wM2uJipE6Nvg+sFU/N0NPYh7PwAN5hSfYkBZTT/BqTpkkfYRMJXkD4LNwD9lh9JSPCf6nE4yupFVmXriObJcAI2UPmoozexF7HVN9CxEcFF9utFRUVx10/ExVydQB1ViX1Eqm+uz8eNbB/VV7cQ9AvELsSoXHWwJml9pPWHDTbY4D/Q7WEkRMvpXF8dhUNS4oA630RUm7TQx9BZR+Z0PxLRD6cirTamjMp/Fmnnw+6dVE9lgOMaVFiEbfRlHxyKjpIcBbZDbq5644J9v0ShXRBj++wxHEf6TOVi/2RE/ZKi7WJXdE3e8dBrwAtT4PF/0PECFFC7sREt/xL0aUI7EZ6qK451yaDB54C2vz9uhrpElNYdEHGD1R+tUKdG7dG8iGy0NyvKAPt6bl2HzHcQo0FHcqdBrr75HU3LyhbtHQpBek5iI5/ArgFryer5ALv/gkwXUVB+bcT9dD+fUefUgnsJojJW531VTPu/1fS+WKJlo3lgpl8if4LjfqccNuq5dQe2uvSdAXt9m16vE3rO6GcSxUXb2QW2/1LPMU1IErdEnj6J0DpvYf8XqBc5V7QNHD+FqH2NjQCfORzpZ2FHPy96DbkB+99U/ZGuvyo2ePm0bZGv609r/QER6VciYWfEaPgAaS2I31F5GlUXZF6M+BJiVA/siq788F3d0bjRRhvdj/JpM9a6w0X0g567eg3TczlaXM/x66BrxHbVE/vzkalMsImEbcDkgg8//PCrkaO+//BZugq7+qKgMtdrZKRPkRa5lsIO7Vd9YVKXpNNpLbF2b4J29JqJ4gwkkJwAHdbkfJg7QgK4OB6JeD6cEX0EqI+eo86HSn4f//0u3nqEqDMDFzJd3idyEUS5t3Cx/AEufgcgzsHIUzfSpO/CfjJudOp8PKtpffHrjuPU9+0n2qhs/QzojeVCyD0Q8QbVR+Vj/xeQexD00PmDERnYVydBHZnIcfQ/da6g33c1vy9NL8oPov7B0LG272Uz0S3knot0fQT/Z5TVcnrn1JGk74HTgHm4kKllolMmdA3Occlu2uB2OGT2r7qA+q/ihnIf0mLDMTjQX4vCJuIE/hmO5H6bbLLJLNj9T01UBptsskkrdNWyeqOJ6qDZW8Bp11810v3+iLRpaG9/JChXbORTHF8BGeowRPpMKRAsOAAAEABJREFU5eL4BsQ9UeBGxF7EqP3Vg26GOpocOxqv61eOh54NylHracTxHZB3MtpSBztyXmg64oboD+WM3f8F9NX3caTzP6POqupwGxjshr46P8oA++o0nIq+Go/ysTfajSD3HDjtw30hQrXUAvpNHesvRkvDlm702z3R4+gWujyI/VgnwjcvX4GZfgGMnQeqL19+H313FPpQf1xEwL4bx3MQ9wEDvV5Ep8ToOXUgmAz4UgMWg4N+nrXsM2B1MOScGz1XtA2kHY8KkXMcWw362FrnDOt5812UP1n7XTNQ/k4c62ddR4QjXxKQPgp27IXtgKD9h3SdfqBta94K6D8DsiYj/lETNKoukPlTPddwrJ/tyOcf+/rZ3gfbnAa9dkDP09FI9Dqs7T8NLuOh16nQVR30yHUK+7WwYfBnakforoMOECGCz0A5dpRR5LOE8p/huvsLyDoKMXItRb726z9xrEvS6ZSX/s+95iHu1DdVDLsMJJCYgH64E+cyhwQSE4h9ucLC0YobcXG8HfFSiNFHgLGPyXRh91/iIqbzzJD9v9B3UdVHT9ERgE9xIbwSN5B5/ys1cA83Ol2PU+eC6k1QM/XcPqjvgqrHiaIL/VpwcW6KVwByu3Ex15vpJ9F8lN9GdYwe923Vudqqb183/0S9Kagfe3PU9EhEejcu/MfgQB15bCJhc8hWOZED/Q82a9sv635fHG7d2gNRTufgYSMubh5/0ZE5PdCIG6s6tLE3XP0i8At1JDU/XoQOOtKiI73RbB0R1XmB0ePIFrofjrh25EBEncAW1J3RdzxkAwdXpyT080HdEjDRx+Kijiv46aiN9qPW1ZHia8Ctv7wmxka0dSdk6GP+qHOhdaP69BfFuVSFg+gNG7vyV7R7SiIGaLMTukxBwVcQoyHhSFu0QDpb9JOOEkd1srDj4dh+i8qCjXo+/Ct6jG3KL1+hbMECzjt1yPUaENXhA/TDz2HPTdGEwVvk6bmj1wc9lzR7FOocqeeGHiSJ76NcI/ptyLnSl/YA6kbPEeyKjhBfh2tRmx4MjpCl82H1ehXNiv2cR9Li9N+d0F8/N5H8wf/puQa5Onof+0VwyLk6uN5Ij/GZ0/V7dQpCVFQ3zrVzwKX/S3k0Q7ew4U5sVU9lhF1Rh10HEnRfv2hOwE7/OwmQ9RiupUl/bhafJb2O6xcEVI0E7Vf94hA5COx/NGzEBPSCPmIhFEACaRDQb/R/xwX+ONwg9PHgkKqjRo3S0VJ9USea93xvb+/c6EGibd/F9fGY/LgjgTH5uvsOLqB6Q9L9uBG66o2v/8aCG8360FFHUyLl1XlFml7EI58n7H+GeDNuAlovUibefzE3reiLNAb1KgaPNiBNX+CI/tjC+rgpRJy6eDKRp3pEHyt/ANseHFROR1Z1OoI+AtTRq8f7uA0qNuTwjZgU/eIRdYojyXBIdBRSX1qKHOM/dfR1Pi9244c+h0ynYageqs8L0D8ynQL9vTX2tU1dymklJPwHaToyg93EAazeRm70UTJ2ZXP9LxoxuqpTKnSUJ5qkzs1vtS+iCfG26Ev9QrQQedF+0Bu3PsJH0siCOmDoJ3XmYkfndPQtrmDYqH0a1cMXL1+hL3UULuqQq10P4bxTx0X3E0Y4WL+CvS9EC0BOGVipkxRNirf9F2SrYx8vT50snReuP8gQzX8dMhNeA/D51/Mw+hmN1hmwhY7qVOsXSy33LuTpF6cBZQYf9MnVczuaNWbwZz+akcWtPhmJftnUL+t3wMGMjKomagN66pQtdTD1S7tOZXgPAwHRkXIdWVW7ddRfv1Sqg5tIVCRdP0vYUVnYRIIOTGwa2eN/JJCEQOQGmySfWSSQDQLqkOhN5yZc2I+Eo7onHo0NmFcZ2wjKjMOxvk2KTSQ8M5xDESmF/3BD02kB0dGAdSBruMe27+Dmphdk1I4f+i7oekGOWwA3VV2aqd8xgg5vIG3wY/i4ddUJQ3m9GUTzN8XNbvvogW5xw9BHwzofTw91Ptge6uToQWyEM6ajs7F1/wHbBty49Rj890bcHHEMoo7sqZh0ol43BowGwYbdISD25aUX+m5MSE4c0P40RNVD9dkN+zq/V7DVX7M6CNstEddF3DPVc2BQa/q4tz8JbPV8iHWcXlYm/QWS7KAf/oxsdayxiYQvgLk6wJGDTP/D6K6+OBX7BS2pTjindcWH6JMEbdYPL1/peRl1yD/F+aJfVFT3pFG/1KBs7OiffqYHzKGMI+C/cdL6k8DvdRzEfql5N5VzFXWiYcPB/Y7z80TELyOuj7h5qudUVGDfNucjjWCp539fc6IO5tLoQaItrtWPwSa1bb2+7XjwilyzYOd0pH0NcSPE9XGc8IXMRPKRrnYPuJ4gjYEEhhDQG8+QRCaQQAoEbkUZfflgQMQFUR//6ws1sTcEfYT8EpyFy3BBG/YbOG4o+u1dR/HQRCR8N9GUg8HpqKuPoyKjdJGaIiqrbzfuRm9ecTPSSFRnI9Yxek0v8qnUVycMOse++b0W6sU+spM+h1lfFkGW6AjRNnBy9E1kGfSnzlPUGVsNuZE1PAeVSelQR40xaloNvrrG5XOQpXP/ktUtQ6bqjo2+d2H1ZTXdz3mEnkdCz6sRdXRd59vG9v+A9nF+bouEqJ6qaFLnBmX7A/pBR7p13nU0bQNwiZ1jG01Pawud9kNcu6+S9pu203c4dANnQR24f0RztC6iTvWIJnlq2/flqv9FKyj3Ea4FsdMakJQ06Iho9EuoFtQ+1G28uAosIs5UvMwEabF9mqBIdpJ1BBXnq87pvxfnjq4o0P84PTstJJbS52THPhn5EDrk5XOKEVldR/uH+Izq+tD6hCf2aUxipX2bQ8VzQYAOay6ohkPmh/hGrT+bOSDipq4vL+kLNfqCxXt9KEbjJnIYRqgW42I97I0VZTfrq5eNjT5uyoachDKgr96Mo4/htZyOKOs21Rg7N1I/k7pu44C6uLHoG+PRx2j6SE8f7fWXUQcTZXRkWutr+oA1PDUhXsSNpAQ3kTNxM7sZW11rsQvbj4uLi/VFNL2h6rqjumZs1KGKJ0bTYr9grAYTfZSv6VmJah/00i8u1+Ec6sT+i4gfIfagLX38OhUN6XmnbLCbMKhD368r6uoj3ISF42TEfsHRF2ViR5XjFE+eBFv08xA7p3gUdGqAXTZZhNQjEWPDTuhDHWGPTfPEPpxT/dIY+zlcjWtB9FxORUf9UhH7CD9W1pD6+BzEzk8dkp+PBPSFLvyva6zei358DvE9xM/A4lH0r36p1y+cet2IjjrnQy19fB+9Pmh7H2IAQaeX6H5WojrksP0S2LoE8VlE/VGIlehv/eEJXUVBX3bU80F1yUqbFBIeArEnb3ispqU5JwBnVuee6Whn/9xPNKrLTTXCSdI3S3GYlzCco5UXJdJoRJ0pdaoGVIEDeQ9uxP0jR7jpjdObQ7QQ8o/Fvq5Vik0kDFjDM5IS85/2AW4m9+JGoiMs2lfRl2L0ZqKjxeneSLVeTAvZ2YWekR8hgH06j1DXqj1ZbYf0LyGqc1rIG586l+p0QJXMAmzRuZ3ZmL+n54yOsGemiL9qqa2e1BjOWgPi6/is6pSgs6CkOqb6GF7njveP7CM97wE6bYlG9TODTXYDbNaXcP8Dh3wp2tGl6HSqka5WooMPSb9gZFcTSgsyATqsQe7dAtuGb+/zcUPWFytiH+ftDCfpEh0xS1E9rfszOMAmw6ijbik2VbBi6qRGG1d7Y+cnRtL75vLpm/r60po+yt6yt7dXb4aRfHDWF7Gib9oOWcMzUqjvP4zqTUEf3IFDrZ/o8bm2o/N2n0E5XQ9Xp4BgN37ATSp2bmf8QmmmQs/DoedDkK0Liw8Zde4Tp3p+DPufR7mFiPqilzLsy876JvaaqaN+OvqXUSN9nwF1MmP7PyNZqOSLl6+gZyZBn17EfoGKHeXORF7W62hf4ny9G+ffZYjqGMbqG9uenjP6xfM+nLM60po3W6CXDh6k+/QnVve4+++///71kK0rIuhUpkR26xQxfeqi62j/HOX/HVeYPxOpdZ4IxF5889QkmwkTgdWrV+skfH3BQh2LqOm6nuJV0YM429jHhXozj513Fad4wZP0kX6sk5TuiEJKo5O4yOtLP3rT0Xmsa+OGF1k0XucIYmSj/y1zlIu7hqdSwk1Vl57Ske9Ypqr7PyFPX9A6B/V1DUUHXxD0RYpdsf0e6n6ImDCgbuyjdX2JIvaXthLWS5SBkVWdhjAL+To/GJtI0Dex9eU9/TGDC9Dmd3p6ejaEfutvtNFGO+AL0iSk6UhspHC8//ry1d5INmxNd8RpRHZFGu37D6PGg0fF1XnRRfMHzAtH8bjH0P185MXOv0zp5SvU08X5UTU/AdeAx8A9dlmoUThfdRQ/VQV0zmqiL1apyshpOfTl1bBRR8ujDpte7/RLnI60/hLMj4fN+qMca+N8LUXUFSb085y36Qv48qfX1ejqEspjA1wPdFUR3c8orlixQn8sZRIqFyNGg37RfQQ89JfmTkO7ug7zKNisL1DqOto/Qp5+lqPluSWBlAjQYU0JEwtlSqDvpSJ98zv2xSJ9jHs0vpn3L0A9SL5Oyo9eyPUc1TeMBxXxziFuRrqUUuzyNFvHPq5Ppqk6m8iPdcp0BCbuqB0cMnUoY19W+Tocu3LcCCfgBqAvPUHU0LVXRVP7Im4eug5j7ItCuiTNRNxMdoLTdzy2ut6tjr721ejfxN6Q+hOjO2hfHcWoI6g3bXUyotkJt7hh6i9cvYFz4WNEnT8bWboK8tRJ2yGm4jvgfCb0+wriMWBxGfT9o55fMWUE9fR8iU0asA9Wqmf/TRvldVRoQJlEB6or8vQRJzaR8CHqx57XkcRU/0Pd2FFxrfZ32KaL5g+YF460uMdgMAuVtP+wEbVdv8TonFhJ9od29fOXrIiO4Os5skHSQilmah+h76Lz2bXW+jgPY/tW0xJG1NVVAWIdVv2CmLB8vjNwXijzb6HdKFc9v67Hl6kvoe8ORfwh+uqWTTfddPAyd1o+6fkKmVkLcb446BOZlL68wMZWfD4/Q9S5uE/geLJeu/B5OhbnU3TalYu+ugdpX4fN++HzORXb3w1+AVVHo1Enb3ZnDSAFFZwAT5qCd0HwFcDFWhd0/z0uZvqTfVGDdU5XrV68ognRLcrphT3WAdwZF8oBvwAVLeuFLR7N60Lk6rRG1IH+Ax7XRxIT/Iebmj6W3zIm+13czJ+POR6wC9n6koTeENWp+AIu/AcjTUdao6O68dZe7ZeBsjqvTB1KTVMH8ybcVOIumK4FYmLsT07GJPfv6i9B9Y+yQq+vqTPdn5tgB+V0PVs9F3TErQT6jeorqstkRfd1tKod55FOL+nLjr9BfdUz1rkZUBBs9dyKjFL3ZXxRb759+8NtlLPqGi335kYbbZR0DctowcFb/UIDXaM/Iap9qWv36pSPwUWTHkOGrigQOR/6Cn49jj36BUi/CPUVkehfN3YAABAASURBVFSu+7uicPScwu6Ig57T2o8qSJemGvDSoCbGi+oUIT123VxdEus/SPNM6DuHY+fV/gef67PUUR9GST3HY+sNU3xk2aoPzpdYdvrFYdgRVr1Gw0a9bugcXD3/9YnQR7BxL6RvGaPV6/h86Q826JSHmOSBu6NGjfo29BjR3O+BEvN7xNYKRyCVC1fhtGPLgSGAb/ezcHEbvMzSrniUNuSnFpF2Hy5osSNXmwNEnV44sU0a4Ni2I65G1DfI38DNe3bSClnI1BsBbFNHMjIqjH0d6ToeDpu+bJGwBbUHZU9BgdjH0s8NHpFAfn/ADaF/TVbUXRvHeuPfpb+ASNJF01FOR3WwiYTV4Bxd3zWSEO8/sNTH1EmXoUH/6ioGy2Lql0C3E2KOh+yq/UjU0amog/kp6uiSaDpaGKunPj6MffSNakMD9NQvNUlf6NtojYPZv0QYpGwMjqf16YLD+AF9WY5y+utrUSdaF11/NH7p4VPxJecQsN8yWhKyU167N1pHt+DVfz7oMeJGSNMXXrC7JqAd5Rc5N9ekyJfUnr79IZs+FtmaWxuRDx308XfsF4X98dmsjWQm+Q+cfgA228UUeQtpOsUoJqngu/r0IfolUJX5QK8JupMoKmMw0Tfms/mlIFFz/eloU38AIzpwoKtcfCvZuaAVi4qKpmKrLzliEwnd+PK4BP2in9FYH0I/v0mdVa2NEdjvYKuOLzYMJJA6gdiTLfVaLEkCaRLou4BfjWqxDpLe/Ktx41KnBVlrgr5ghD1dHD06cqQ3g4PhyM7TCz3y4gY4LPrCjT6a0xuIOoFr4eYdO6IQt16WEvWlJJ2DGBW3I9qej5tBXKcV6SWw5zYU3hMxGt7DDSXhT1VqoY0GOVwoPw5xS81DXG2tVccZuwlD9GalBcbgpvPtZExXrFhRj4L6pUJHQLEbP/T1ry4vpaO2WkhvZif01dfjIRH26/mgo0zRvBfATPtdj3W+nW41an8erMz0IF7EOaTO8a+QN+zIDWzWEeVY50nnVF+XiAPaLYde+lJJ7DSHZXCcbkB7GQXooHOJo49SdYR1abIvKoka2WjQ+YBy+mtpe/eNTOJQBA6HjrDGOvz6ZSKus6gM0C/XoWLslyAcphy0r4YUhoOj01kiX0b6MjcEg4v6+q0vaeAGebOQotOG9FzCrqjjfTseres6tHrsiQg79MmC6hbVZ3vorudj9HjAFufTjmCsP1ay74CM1A/iMk6lOtr9I/TV8yFafFuc202qUzQhdgs79DxVhzXqWOvnOzJlCHL0WhK9Rmu1bfCZ0BckdX9I1HML1+iFqHcMMg0iAwmkRYAOa1q4WHgkBPDoeRHqq2MXe3HfCmk/RBwQcOG7BAl/RYw+RtSb1mRccJ/CRe9H0QusPlrF8Y9XrFihj3p1zdDRqKNB6z2IG/qv9SDXEe3cjwvxDXAe9SKuzekF+QDcDP4C3eapnpqoW+h7BdJ1tDn2JQ1lcjtu7K1aLllEGzqaGXXodIQw6vi8Bbk64pawOnTUUcHoaJvq+G0wvQ86fVdvKFpRdcSNqhFpz6EtfZM53mjIkJsmHhHqaLaOfil7FbUh6uuajH+FrIh89Ftk3Vcc6yinzqfVftWyas9v+r6sqAMXOxKk+bvD8boH9c5RGZqA7Y7QcwbS9KUeXclAH1VqVmwcco1DX+k50Y5CyhwbUR2OAYen0FeXqVxNxL6upfk7MFXnQh+RKy/V7TNwbMnUcYLO+gVN52VqMxrV4VFuup92BOPY80H1K0Ff6AtdEVnqCEPfDhxE+0XtnQxuf4UuupyZqM3Ynw0Gul6mOhRaJnqeoGr8ALmqe5SjFpoAubr+6Ingd2z0nNIM6HkFtrEjcLpo/q9R/na0HdUjen7oeqW6lnPUUUJVeQ6jc/oij+57JuJapX0X+0V8E3D5Jey6Wj9LqqhywLGuI9yG80k/+wciPXI+YRsNeq4q9+hxZAtZKTOOVEjyn36+0A/KMPqFTXWIXKeg3xVRfdF3eu5fj7Z1LebYz9VjOLf0cy5xnqpoX9WjbguijtBHNMH+sZB9I84tfWFSR1cHXztUBx28iJT31H9UxlME9APiKYWoTLAJwOnQUbD+X+mBtXqx+gYuaDqKh8M1QUfscHPSdQx1WaXojVbL6qOpn+Kir4txW5RRB+wnuAjrSxyarwK0/EPIm6EH+YpwhC7EBV5HSHUUItrsFtBtCnR5FDZG9T0HmfqyQ1RfXfLlNtwIpiF92IAL/z2QGXvjj9Z5CjoknVOJm+scFNa1V7GJBL1B7oO96yH3w6iOsENHVnV0WPMtjp9HGXUqsYmE2JtYJCFBn+nNSactROSj3/SFOj0HBjiAEHA9vtBoOnZFoKe+df1E5GDNfzpyqH2szr6+nGUh6znopatQ6ML7+kVF+11fyNG3s9fUEon7Vn8fa3X0os6W9sWXwHWGylUO2NfH2DplI/ZFK51D+Wtw1pUWom2ktYV8fRSs01wi9dDOq2Cvb5NHjtP9D3UHnA9golNS1CnuF4XzT19mi51mE+kXlL1ZbYVOyvI8VIiel8uQp58tJCUOkKsvAcauALAhSuvnVuesX6vzFXEcCfgypr9ydzEO+p07tKFfto7ENqpH9PzQuc2qI4qL9qs60mfhS4J+MdU0z0TopCO+f4RCsaONugrHVPCJfO7RR7rKhq4jrH2vjFBc9G362CdA6+Fc2FIzYiNkpMw4tl6iffSDPi3QpxuxS1zpk4lz0FZEX+ih5/53ISOqq6CPVI+L9HOOdOnbqk2x14V1Ubca8c96XmnE/h9QXkectQ39HOuX+tjrun52Y59eoDgDCQwlQId1KBOm5JBA3zf8a9CEXqyxEb0Q6k3rJIzyDJh/iBvBP3EBPQoXygW46OlFTob76yt3CxySI7X+cOWznQ+n6/uQqcsN9d+UcZwsvAX7LkK9iX03gGRlI3nKEA7GX0QkdgQs6dqrkYr4T5mA0VmIug6iOgJITRrU+bsKDqQ6bv0vlqHG2NjHzjiOBJXf12fqDKojHklP8t/7sP8S2D/AWVcWkHM68tQZSEVPdZpuRh19iWR5THubYfRufMxxZFflo02d6zkHCf3nIvYTBdXhReijKxXonN5E5ZKm60gb2KuO0Wuvfhl4WPs0acUkmVo3zvkw4OUrOCl3ol09L19KIkqz1E51Dk9G+VhHRPOGRMjV0Wft66jjH1tGR9y+GJsA5r/DsS6DpNMDtC0cJg7QQUezF6Bfv426+nJj4sIFzIFu50LX6xBTuU71oNxS9Jly0Jfmop9j5aVf5AZYki7jAZUTHEDfH0GHc3E+66oZCUr1J2s//Q3XgFNRb0Af4Fi/ZOqIa6qfoedg9zS0ezOkR1mNhi6xTxyQxUACQwlEL5pDc5hCAjkigAuwvu2t8x2jF2ptaVtcxM7WndgIB6h7o402qkGejhjp6KW+2BM7MqAXU11RQB83/RYXvj1xET1BHZJYOfncR/u/wA12T+iso3/69rw6U6qnqqFbPX4a+TPgWG8H+xo1I50I+TpXtf8mAbsTrr06WC7434mbz95ofxbqqeM6mGdEP9T7GfTTpXnOQT+o49g/Mot6Ax47o2x/QFntsyOQcCjKLcRWFwyPfUtd97UffwM7dgGvn6PMkAA5/wQbfZN+OjKVoz4aVX44jIy6rYR81X8u5OwIOSeijo4863SDaLnNcINUXbTOkIg6Z6PuvmDR3CdLz6VoXXXC9NHpI8g/A2W1r3TqwRA5qSbgCYNOg4hdxmwF2tXRrFRFxC0HGwacDyg05OUr9PtN6M/dYIsubq/cYvtd93WU9XyUqYCtAxwTyEsYUF6/bKjjonO4lVm0rK7Hq6Nq0ePIVmUj6ufjDCToyPI72MZ+uVFd9PyIfJ5xDtT09SuKeTeA7xno3wnoT52W8y40jWWh57x+DhbhfDwKZcs33HDDu1HmcUQ9r7ERHVH+P/1SowexMV3GsXUT7UOHeXis/1WcD/okSj9f+rmPnvu61euLTl/4LvrrQPSBXgOGiEPeT3D+fRtyWpGpNsb2pe5r/2o/q5yvoz/1M6R29y91hrrlgwcsICvPgc15nQAdVq/3kEf0w0XpEMTYX5vSxeQz1g6yTkAsQozKdHAB1RGHuDJR7gHEExG3RRyD2F8P++si6vqc38NFNekjQ5TTNS03wDZaX5eVittmbCLK66Lf0ToluOgmffQOPbpR5gLU2w1R23Ow1fq61ePdkN+YqWMNVrdA3iaIKtPgeHsdaYvVOdm+tov2L9B6kDGYZ0Q/pP9Yy0Xl4Lj/HEC9dRDVIY9mD9mi/AMoo316LTL1kTs2cgfS10bUfvy+ctLEZBFlr0BUjutjq/zUZt2uC/nbI21arBwcn4ao+VquCHbGfcEo2ibqqmM8tU+WnkvRusWQo2E/yNB5r9EqGW/RRjMEqh2qm0YkbaIvJGUsUytCyIDzAW040DkyL1Tzo1H7E+nx+l3PAXUm+s9JyOjvb+zvFJUxeKsykX8O4taIykzt0qiLxes0g8FVIsfQ49cor+uUbo6tltU6GlUXPT+G/TyrINT9HqLW07gW9n+s6Yki8tO6BkDP+1GnBFHla0z4+VcnFH3xLZTdDDGWhZ7zunD+MVomqhvK6FQY/fELlatxD+UZzY9uNQ1lh2WMMrF9pp9jnQoSFTNkq3JhXyPq6edLy0fPfd3qD4fsh7ykMlQoPkOdkFODsmpjbF/qvvav9nO/HJQdzHRblaGyGEkgEQE6rInIMJ0EPEbAx+roY06dp6Zze/VRsI9NoeokQAIkQAKFIECHtRDU2SYJhIRA3zxXfXlLLdY3gc9YsWJFCx//KQ5GEiCBAhFgsz4kQIfVh51GlUnALwSstfrSjc5r07mlOmdZV02odhznGjitUUfWL+ZQTxIgARIggQIRoMNaIPBslgSSEghIps7X23jjjfdH1OWSdD6jvtSk1ukPK+ii8LrPSAIkQAIkQAJJCdBhTYqHmSRAAlkkoD8kEL3mFGH0df0syqYoEiABEohLgInBIBC9eQTDGlpBAiTgCQLvvffekStWrOh4//33n+6LuiTWj4wxuuau6viB4zi6tI3uM5IACZAACZBAUgJ0WJPiYSYJ5INA8NqAY7oJRlB1KaRdYJ1G/YUy/dUsHIquFvCHjTbaKCtLRalARhIgARIggWAToMMa7P6ldSRQEAJwWLdGw7pouC5Ajt3IQv+6QPqTyKvbeOON9RfBNJ2RBEiABLJHgJICS4AOa2C7loaRQOEIYPRUFyPXHzbQBch1QXTdrg9HdQ/k6S/dFE45tkwCJEACJOA7AnRYfddlVNjnBKg+CZAACZAACZBAmgTosKYJjMVJgARIgARIgAS8QIA6hIkAHdYw9TZtJQESIAESIAESIAEfEqDD6sNOo8r+IUBNSYAESIAESIAERk6ADuvIGVICCZAACZAACZBAbglQesgJ0GEN+QlA80mABEiABEiABEjA6wR3/U46AAAQAElEQVTosHq9h6iffwhQUxIgARIgARIggZwQoMOaE6wUSgIkQAIkQAIkkCkB1iOBwQTosA4mwmMSIAESIAESIAESIAFPEaDD6qnuoDL+IUBNSYAESIAESIAE8kWADmu+SLMdEiABEiABEiCBoQSYQgIpEKDDmgIkFiEBEiABEiABEiABEigcATqshWPPlv1DgJqSAAmQAAmQAAkUkAAd1gLCZ9MkQAIkQAIkEC4CtJYEMiNAhzUzbqxFAiRAAiRAAiRAAiSQJwJ0WPMEms34hwA1JQESIAESIAES8BYBOqze6g9qQwIkQAIkQAJBIUA7SCBrBOiwZg0lBZEACZAACZAACZAACeSCAB3WXFClTP8QoKYkQAIkQAIkQAKeJ0CH1fNdRAVJgARIgARIwPsEqCEJ5JIAHdZc0qVsEiABEiABEiABEiCBEROgwzpihBTgHwLUlAQGEjh94XEbTmmZsO3U1qP2mNoy4Zt1C6u+U9taeXptS1VDXWvVz+taKy+fuqDqamx/g7Sb61on/BH7f6ptrfpLXWtVJ+LTiP9F7Ebau9iuRLTl9aUaP8H2rfLpJa+UN5Q+N66+9DEcP4D4p4r6klvHTS+9AenNOL68fHrpzyrqy84fV1/2Q8TTxzWUnTBuesmx5Q0lh5efV3JQef3YHfafUbax8I8ESIAEQkqADmtIO55mk0AQCdQtPG69qbeM3wlO5hG1CyqnwHmE01k1t27BhFvgUN41taVqKZzO/9S1VL2DvN5id9UKx9iXrRQ9YY29T1y51Yi5xhiZBT4XiphzrZWp2J6GtMki9hjsH25EDhKRcYi7IG6HuA3SNsF2HcRoGIOdzcWYsWJlR+TvheMDEQ+3Yr4DeSchvRbH54qRi6zYS43YKxGvMdbeaIz5g1jzJ3HMX0Tcf/a49r3y+tLPEZdXwPkdV19yO/Z/U95Qekl5fdkP4PROonMLmgz5IcBWSCDPBOiw5hk4myMBEsicwJkLD9/8jJbKvepajz6mbkHV2XWtE66C47kIo59/x/E74q76yDrOP6yVO4w189ASnE6pE2tr4DB+yxrZR8R+BQ7ipsjz4/VvNPQutSJ7GTFHYv80sXIBbPolbGpNxbmtaCg7qXz62D12mrmTyoIIBhIgARLwPgE/XrC9T5UaeoEAdfArASum9pbKXepaK4+va626DI7o7dj+E/GTXnf0W0XGPCbi/hGO2i9E7Fkwc4IxsjuO1QnFIUMfAXVIhzi31tobxLhPrL/yQx2t/TdGaf+IEdqZ4+rLvlNx7rbb99XlhgRIgAQ8RYAOq6e6g8qQQLgITGmZsC0c0vF4VH8BHtm3wCl9FseucczTIuYmEZkBR1RHEnfAvj5ix4YhiwS+ClnHwPG/2Ii91Rb1/gsO7Opx9SVPVtSX/L68oaR+3PSSI/Zr2KoM5RhCS4CGk0DhCdBhLXwfUAMSCDyB0685fRSc04PwCH/a1NbKa+paqh6Bc/qRzh8VK+3WyCVGpBogvo7IUFgCxUbMbhjoPlGsaTTG3NFri5eVTy/9AM7sQ+Oml86HMztN58sed5wUFVZVtk4CJBAWAnRYw9LTAbeT5nmLwOl/PGar2pbKSoyaNmHE9JHiDd9cBef0LxjJmwNH6HQxUgGN10Nk8AsBIxtA1f2MkTPQh3PEMX/p+mJpD5zYB+HMXlLRUPqtPRu+tCHKMJAACZBA1gnQYc06UgokgfARmLawamc4p6dg1HQ+4j+KV/e+ZoxpMyLTxUac0/BBCY/F++MLyAXWyl2j7OoVcF4fhRN7ecV5JUdXnF2yTXgwBMZSGkICniRAh9WT3UKlSMC7BE5tq1y/bkHlwXi0P31q64SFcFCXu648A+f0d9D6DMSdEBnCSsDI3jD9XOuY2+wo0w3n9SnEOePqy07cr37rryGPgQRIgATSJkCHNW1krFBwAlQg7wSm3VSFEdQJZ9YtqLpt7U/NcrHmfjwWbrJij4MypYgMJJCIwK7ImGbE/r5Xip4vbyj5V3lD6XWIteNmlO2JPAYSIAESGJYAHdZhEbEACYSPwMnXnbx2beuEw/GYv6mudcKjbrGOoNpfiZWjQWMjRAYSyIyANdvjPDoZsdm49vHy+tJl4+pLb6mYXnrqvuduNTYzoayVKQHWIwG/EKDD6peeop4kkGMCdQsrt6tbUPn9upbKW8as897LGBH7Ex7zTxex+og3x61TfIgJlOE8q7FGfusWFb8I5/WuivqS6RUzxu4eYiY0nQRIYBABOqyDgPDQawSoTy4JwEE9GA7qT+taq/4mrvmvWHOtGFMjYrYU/pFA/gkUwXn9VmS6iev+vaK+9LGKhpLLys8rOyT/qrBFEiABLxGgw+ql3qAuJJAHAvqof2pr1a/gpKqDej8c1B+h2QMQGUjAUwSsyF7Wmhni2HvhvL5YXl9ybXlD2cSKmSWbeEpRvyhDPUnAxwTosPq486g6CaRKINZJ1Uf9cATORN3tEBlIwBcEcM5+ScR8X6xdYFeal+C4/qG8vnTKuOklXxH+kQAJBJ4AHdbAd7GvDKSyWSRAJzWLMCnKawQ2hON6LJSaZ4z5T3l92f1wXi+sqC/ZB2kMJEACASRAhzWAnUqTwkuATmp4+z7cltuDYf/PrZilcFzviSyZdcEXv4C0EAeaTgLBIkCHNVj9SWtCSGBay4SDonNS+bg/hCcATR5M4FCx0mx6ev4F5/U3+zRsc+TgAjwmARLwHwE6rP7rs8BoTEMyJ1C38Igt61onTKtrrfqra+xfrAjnpGaOkzWDSWBjmHWaY53bK+rLnqyYXvLjioaSnZHGQAIk4EMCdFh92GlUObwEahdUHVLbWnmNdUc9J2LngMQ3EBlIgASSELBid7PG/MRa80x5fWlb+fTSk8ddvN0GSar4LYv6kkDgCdBhDXwX00C/Ezjzj8eUTG2d8EOMpj5srNxrxJxuRLisj987lvoXikClGLnOfPq5ThmYs8952/xfoRRhuyRAAqkToMOaOiuWHAkB1k2bQN3Cym/XtUz4be/q3ues2CshYF9EBhIggewQ2BpipjmO8+eK+rJHKupLpu87vfTLSGMgARLwIAE6rB7sFKoUXgJ1LVWldQuqzqttqVoqrrlTjD0VNPjoEhAYSCBXBPCFsMKKaXKN6Khra8V5JUfnqq1syKUMEggjATqsYex12uw5AlNaKnevba280hp5SqzMNkb2Ef6RAAnkm8AoNDjJOua28vrSB8fVl51+0Mxt10YaAwmQQIEJ0GEtcAcEs3lalSqBqQsrD61bMOFGx5i/GzE/NJybmio6liOBXBPY34i95rOVvU/Deb1w7wu3Ls11g5RPAiSQmAAd1sRsmEMCOSOAR/6Ta1ur7rKuuUesPSFnDVEwCZDASAl8FQJ+XrS66OmKhpKrxp1btieO8xfYEgmQQIQAHdYIBv5HArkn8MNFEzaauqDqB3WtVY/jkf/NGE39Vu5bZQskQAJZIrCxteYsU2QfL59eenPF9JJvZ0kuxZAACaRAgA5rCpBYJCkBZg5D4Iybj/pKbUvlz1Z9Lk9ZK79EcY7QAAIDCfiWgJHJ1pg7y+tL7xlXX3aib+2g4iTgIwJ0WH3UWVTVXwT0Raq6lqp5RUVFTxljLhKxY/1lAbUlARIYhsChRuzvK+rLnixvKD1nz3O33myY8sNkM5sESCARATqsicgwnQQyJDDtD8duP7W16leOMY+KkSkQMwaRgQRIIKAErNjdxMoVo4qKnq6YXnJZef3YHQJqKs0igYIRoMNaMPT+bJhaJyYwpWXCtrWtVU1uT89jVuRMlCxGZCABEggPga2tMTNEXF1ZYN7eDWU7hcd0WkoCuSVAhzW3fCk9BATqFh63ZV1L5U8dYx8zItNh8nqIDCRAAuEloOu5Timydml5fcmscfXblMRBwSQSIIE0CNBhTQMWi5JALAF96792wYTzpXfVY2LMj5DH+WuAwEACJNBPYF0R02DEWVpRX3b+fvWbrS/8IwESyIgAHdaMsIWkEs2MS+Dk605eu25B1dmrPseIqrWXihGOnsQlxUQSIIE+AltbsZf2yjpLx9WX1vWlcUMCJJAGATqsacBiURKY2jqhdsyY9x8VK78Aje0QGUiABEhgWAJ9BXYwInPL60s7yutLju9L44YESCAFAnRYU4DEIiRQ21I1ua61qhOjJM1wVncmERIgARIYAYFyEXMTRlvvqphedpTwjwRIYFgCdFiHRRSWArQzHoGpCysPrWuput0YuRn54xAZSIAESCArBDDa+i1r7JLy+tIF+0wvPSArQimEBAJKgA5rQDuWZo2MQGTR/9aq66xr7hEjR45MGmuTAAmEikD6xk50jPytvL7k2nHnleySfnXWIIHgE6DDGvw+poVpEMBoainibGNMJ6qdjMhAAiRAAnkiYL5vHLN03PTS2fueuxV/GS9P1NmMPwjQYfVHP2VbS8obRGDNm/8T6sWRDoyonodHdaMHFeEhCZAACeSDwNrGyHluUbGuKHBuPhpkGyTgBwJ0WP3QS9QxpwSmLqg8dZ113usUaxvFyjY5bYzCSYAEAkYgZ+Z8AV+cLy+vL7mvor7smzlrhYJJwCcE6LD6pKOoZvYJ1LZUVta1Vt1nrfmtEbNr9lugRBIgARIYKQHzTSv2vvL60ssrzi7ZZKTSWJ8E/EqADqtfey4NvVl0IIFpLZVbw1Gda4xpQw5HLgCBgQRIwPMEzpVRRl/M4vqtnu8qKpgLAnRYc0GVMj1LoK5lwsmuMX+Fgvy1GUBgIAESSItAQQtbkZ1EzE3l9WU3jTu/bEfhHwmEiAAd1hB1dphNPXNh1Y51LZW3iLHXgcN2iAwkQAIk4FMC9njTax8cV1/Kl7J82oNUO30CdFjTZ+btGtRuCIGprRN+2OvKX8WYmiGZTCABEiABfxLYxIjwpSx/9h21zoAAHdYMoLGKPwhMWVC5X11r5Z+s2Cuh8WaIDCRAAiSQMgF/FORLWf7oJ2o5UgJ0WEdKkPU9R+D0a04fVdta9RPH6lxVc7jnFKRCJEACJJB9AnwpK/tMKdFDBOiweqgz0leFNQYTqG2pPLJ4ozf/ikdlP0ZeESIDCZAACYSCAF/KCkU3h9ZIOqyh7fpgGX7cwuOK8Pj/cmPM7WKlIljW0RoSIIGcEwhUA30vZU0vnRoos2hMqAnQYQ119wfD+LrW8Xtv7q66V8TwjVnhHwmQAAlECGxijFxd3lB63d7Tt90yksL/SMDHBOiw+qfzqGkcAnWtVWcY49yDrIMRGUiABEiABGIJWDm5yPTeWzG97KjYZO6TgN8I0GH1W49R3wiBk6+bsBGc1fk4mG+tbCT8IwESIIGUCYSu4NetsUvK68tmhs5yGhwYAnRYA9OV4TGkbkHlwWPWER1VPSM8VtNSEiABEhgpAXtxRUPZ7RUNJTuPVBLrk0C+CdBhzTfxFNtjsfgE6hZMOFesuVfE7h2/BFNJgARIgAQSEbDWHomn3OSf4wAAEABJREFUUveNm156aqIyTCcBLxKgw+rFXqFOQwicedMxJVNbq24Way9HJperAgQGEiCBlAiw0BACZgtj5Lfl00ub92z40oZDsplAAh4kQIfVg51ClQYSqG2prOwt6rnXikwemMMjEiABEiCBjAkYqR3lrr63or7smxnLYEUSyBMBOqx5Ap20GWYmJFC3oPJiY0ybGLN9wkLMIAESIAESyIyAkb2t2HvL68saMhPAWiSQHwJ0WPPDma2kSWDKwqO2gbO6QKyZmWZVFicBEggxAZqeEQEjYmdV1JfcWjGjZLuMJLASCeSYAB3WHAOm+PQJTL2l8lDHLboLzurE9GuzBgmQAAmQQCYErJjv2F65b1xDaXUm9VmHBHJJgA5rLunGlc3EZATqWivPso65C2W+jshAAiRAAiSQTwLGjDVWWsrrS2bls1m2RQLDEaDDOhwh5ueFwOlLxo+pba28RsRcJSI8LwGBgQRIYBgCzM4hAdNQ3lC6cN/zvrxFDhuhaBJImQAdg5RRsWCuCExrqdyr+BPnLiPm9Fy1QbkkQAIkQAJpErBynOus+tO4+m3K06zJ4iSQdQJ0WLOOdIBAHgxDoK616iR3zRSAA4YpymwSIAESIIH8E9jTiHNHRUMJlxUU/hWSAB3WQtIPedu1C6p0jtQNYmXTkKOg+SRAAsMSYIECEtjEWnNz+fTSiwqoA5sOOQE6rCE/AQphft2NldthZLXdWOG6f4XoALZJAiRAApkQMPKziobS3+45c+sxmVRnHRIYCQE6rCOhN6guD4cnMLVlwjdllLkDJccjMpAACZAACfiIgLVy6qhPiu7Y97xSruTio34Lgqp0WIPQiz6xYVpr1SnW2Nuh7lcRGUiABEggEQGme5mAkYNcR+4ory+t9LKa1C1YBOiwBqs/PWtNXUvlTFfkd1BwbUQGEiABEiABfxMog/pt4xrKzsKWgQRyToAOa6aIWS9lAnULJvxWjLk45QosSAIkQAIk4AsCxtqryuvLfukLZamkrwnQYfV193lf+boFVfeKtad6X1NqSAIkUCgCbNfvBOwPyutLlux74RfH+t0S6u9dAnRYvds3vtbs9IWHbFjXWvVvsXKIrw2h8iRAAiRAAikQMEe5q3r0RwYOTqEwi5BA2gTosKaEjIXSIXBG61G7FrvrvoE6fLkKEBhIgARIIBQEjOxoxPlTBX9kQPiXfQJ0WLPPNNQSp7aOryqSoqcAgS9XAQIDCZDAIAI8DDqBta01N1c0lJ0RdENpX34JOPltjq0FmUBda+VZVpzFQbaRtpEACZAACQxPwFo7f1xD6XnDl2QJEkiNgJNasVCVorEZEJjaUnmpiLlK+EcCJEACJEACIGCszC6vL5uJXQYSGDEBOqwjRkgBGFmdY405nyRIgARIYCABHpGAvbi8vvQKciCBkRKgwzpSgiGvX9dadZ2ImSb8IwESIAESIIH4BM4pry+5Nn4WU0kgNQKhd1hTw8RS8QhMba36A9JPRmQgARIgARIggSQEzPcr6ktvSVKAWSSQlAAd1qR4mJmIAEZW77YixybKZzoJkEDoCNBgEkhKAPeMGoy0LklaiJkkkIAAHdYEYJicmEBdS9UjyD0MkYEESIAESIAE0iBgjiqvL30gjQosSgIRAuFyWCMm87+REKhbUPWMGKkYiQzWJQESIAESCDWBA8sbSh8PNQEanzYBOqxpIwtvhbrWqpfFys7hJUDLSYAEogS4JYEREbCyJ0Za/z0iGawcKgJ0WEPV3ZkbW9dS9Q5qb4vIQAIkQAIkQALZIPDVcfWlr2VDEGUEn0CAHdbgd16+LKxtrfpcjGyar/bYDgmQAAmQQDgIGJGtyuvLPgyHtbRyJATosI6EXgjq1i2o+gwXlNEhMJUmkgAJJCLAdBLIKQG7fnl9qc1pExTuewJ0WH3fhbkzoK616m2xslbuWqBkEiABEiABElhDAE6rTj1bc8D/SWAQgaA4rIPM4uFICcBZfQkyNkNkIAESIAESIIF8ENi0vKGUL2Llg7QP26DD6sNOy7XKcFafRhtfRGQgARIIHQEaTAIFJGDlqxX1ZbrWdwGVYNNeJECH1Yu9UkCdprZWPYTmd0FkIAESIAESIIG8E7BiK8rrS/iLWHkn7+0Gfemwehupf7WrW1B1pxXZz78WUHMSIAESIIFgEDBHjZteekMwbKEV2SBAhzUbFAMgY2rrhIVi5dsBMIUmkAAJpE6AJUnAswSMkZPKG0p/4VkFqVheCdBhzStubzZW1zLht3gEc5w3taNWJEACJEACoSVg5eyK6SU/Dq39NLyfgPcd1n5VuZMLAnWtE64SY0/NhWzKJAESIAESIIGRErDG/GTc9LIZI5XD+v4mQIfV3/03Iu1rWyb8TMSeNSIhrEwCJOAbAlSUBPxKwBh7WXlD6Tl+1Z96j5wAHdaRM/SlhKkLKk/FBeAiXypPpUmABEiABMJHwMoVFfUl08JnOC1WAh5zWFUlxlwTmLKgcj9rzW9z3Q7lkwAJkAAJkEA2CVgxc8obyr6fTZmU5Q8CdFj90U9Z03Jq69FfdazRtVazJpOCSIAEPEiAKpFAUAlYe215fdl3g2oe7YpPgA5rfC6BTD1z4eGbW3H5s3eB7F0aRQIkQAJhImCvr5heWhMmi8NuayEd1rCzz6v9M/9yUHGvO/rBvDbKxkiABEiABEggRwSskVvGTS85IkfiKdZjBOiweqxDcqXOm29s+EfI/hoiAwmQQOAI0CASCCcBx5g5Feduu304rQ+X1XRYQ9DfU1urfmWMVIbAVJpIAiRAAiQQIgJW5Eu2uHfOTjN3Gh0is0Npat4c1lDS9YDRdS2VP8UH+kwPqEIVSIAESIAESCD7BKwcsv7KD67OvmBK9BIBOqxe6o0s61LXUnW2GPOjLIulOBIggcISYOskQAJDCJjv89ewhkAJVAId1kB15/+MqWuZcLIY+cX/UrhHAiRAAiRAAsElYCK/hlU2MbgWhtuy3Dis4WZacOtrW8cfLsZeV3BFqAAJkAAJkAAJ5JOAlTn71Jfulc8m2VZ+CNBhzQ/nvLVyZuuEL4s1v8xbg2yIBEggpwQonARIIB0CdgvHytUVM0s2SacWy3qfAB1W7/dRWhr2GvtLY8xX0qrEwiRAAiRAAiQQFAJGxrkrDV/CCkp/9tmRBYe1TxI3BSdQ21p5pVg5suCKUAESIAESIAESKCABI1JTXl/68wKqwKazTIAOa5aBFkpcXWtVnRHzw0K1z3ZJgASyQIAiSIAEskngworppadmUyBlFY4AHdbCsc9ay7ULqg6BMM5bBQQGEiABEiABEogSsEauHle/zcHRY279SyBdh9W/lgZU86k3HzPWWPkVzCtGZCABEiABEiABEvgfgXUccebse+5WY/+XxD0/EqDD6sdei9HZFrk6srpDTBJ3SYAEfEGASpIACeSDgBXZyXWK5+SjLbaROwJ0WHPHNueS6xZUzRaxVTlviA2QAAmQAAmQgJ8JGBlf0VBylZ9NCLvuSR3WsMPxsv21rZWni5XzvKwjdSMBEiABEiABrxCw1pxV3lDyfa/oQz3SI0CHNT1enig9rWXCQUZEpwJ4Qh8qQQIkMCwBFiABEvACAWsu3adhm129oAp1SI8AHdb0eBW89Om3jN+s17h4rGHWLrgyVIAEwkLAymqYugLxVbH2v9g+hSccj4g192J/sbVyi1j5tRF7FfYvxRfKn4nYRuT9AvFqa+QabK8TMTeLyEIxssiKvcNYuUfE/AXlnxORDxAZSIAEcktgM8cWXZrbJig9FwT+57DmQjplZp1AsXFwMzT8dph1shQYUgL/hmPZBttnIX4XzuY3bK/Zy3HdHXqc3rFmtLPZWs7oMc01baObq9s2Rixprmn/Kra7I22/5prFh2H/6Hk1bcc317SdPre6/WzsX9jR1PXjzqbuGZ1NXecinrm0sWsKtqd2Ni0/obOpa1JnY9cxS5u6j+qY3fWtzqbl/4fyX+9s6tpo7TGfrW+KinYQ1xwKB/gU6HQR4nzoeLsY+yT230ZkIAESGBEBe0R5fcnFIxLBynknQIc178gzb7CuZcJpYoTzbzJHyJrhJPCpiPm7iNxsjf2RY8x3ihzZaYvndy+Cs7l9c3X7BGzPR/w9nM0H5x2/+ImrJy95/tqJty+fe8yid6+ceCvqo3YaIdOiD8x8++OOy155vvPy5fd1zu66Hk7sJYi1cH7HdzZ274H9LVaP6V1XrLOnsTLZGvNTtLUQ8WnEzxEZSIAEUiJgZo6bXnJESkVZyBME6LB6ohuGV2LawqqdxbF8jDE8KpYIL4F3YPqDRsy1GJ08R1x7uBlVtC0c0THN1Yv3bK5uO2HepPafXz1p8R/nTGz758yZM12U9114YuZrKztnL/s7RmdbljYuvxhO7CTE3RDXdl3nS8bCbjFnWyvXgMMDMLAXkYEESGAQAWPMpXueu/Vmg5J56C0C/drQYe1H4e2dXhfOqpUtvK0ltSOBvBJ4Ba1dL9ac4lrzRTikmyN+Y2714jPweP7K5sntd8099rZlKBOa8Ojly17umN19V0fT8quWzu6aglHag+HIFhvj7CdiZhixd4iRD4V/JEACSmDXUUXFl+oOo/cJ0GH1fh/J1AUTLjJijvKBqlSRBHJJoN9BxdOGr8A5VSf1lOaaxdfPr1mseblsO7FsH+R0NC57pLNpeWNHU/dRnY1dG7quu69YOQfO661G5HUfmEAVSSBHBOz3udRVjtBmWSwd1iwDzba4utYJh1lrf5ZtuZRHAj4goE7o9WLs6cZ1vx7roDZPbH/BB/p7VsVHL3+1A6OvV8J5ndjR1LV1vwNrZQmUXonIQALhIcClrjzT18kUocOajE6B83543YSNRCwfVxS4H9h83ggsE2tbcM6faaRX55yuGUGd1P7ruZOX6LJPeVMkbA31O7CzuyptcfGXjLHHGyO/E7GhmlIRtn6nvf0EuNRVPwrv7tBh9W7fyKp17CVQb09EBhIIKoFnYNglVtwKjKBu21zTPrm5uv3qudW361v9yPJaCL4+Sy99+c2Oxu5bOhq7Tit9ufvL1sq3xJomI/J48K2nheElEFnqamZ47fe+5XRYPdpHUxdUfheq1SEykEDQCHTBoGbXyLfhpO6KeNG86iWdSGPwGIFbb5XepbO77umcvbyho6lrb+M4e1gj06HmXYgMJBAwAuZiLnWVxy5Nsyk6rGkCy0fxutajd7DWcCpAPmCzjXwR+BgjdLcYsTU967rbN1e3TZ0/qe3ufDXOdrJDoGPWsieXNnZd3tnUdbh17a7G2otFrP6gQXYaoBQSKDABw6WuCtwDiZunw5qYTQFzXHVWty6gAmyaBLJEwNwJJ7XOdXq3n1vddvzc6vbWa8cv8ctLPVliEEwxSy/vfqZjdvdPO5u69zAYLYeV8xHfQGQgAT8T4FJXHu09Oqwe65i61iqdBjDBY2pRHRJIh0CnsXKhK87OzT+PfS0AABAASURBVNWLj4CTOm/+xNtfTUcAy/qLQEdj190Yda1de0zRDuLIKXBg9edu/WUEtSWBfgKWS131s8jWzsjl0GEdOcOsSahbWLkdhF2IyEACfiPwbzzyn22tfKO5uq1ibk3bpfOrF/3Db0ZQ35EReGDmKys6Z3VdDwcWX7qdHY2YCwxf1hoZVNYuDAFrLt2nYZtdC9M4W41HgA5rPCqFSnONOqucClAo/mw3bQJW5GFj7GlwUvWRf/28mrYH0xbikQpUI7sEOpuW/aujafllHU1de1tjTxSxf85uC5RGAjklsJljnfNz2gKFp0WADmtauHJXuG7BhBpIPxmRgQS8T8Cae43YmnnVbfvPndT+O+8rTA0LSWBpY/dNnU3dh4gxldDjNkQGEvADgUnj6svwZcsPqnpKx5woQ4c1J1jTE3r6LeM3s9ZelF4tliaBQhCwbThXq5prFh82t7q9tRAasE3/EuhsXL6ks6nrWMfIgbDiOrH4hx0GEvAqAUdsw/4zyjb2qn5h0osOqwd6u8gxFxqRHT2gClUggbgEcH7eYo0c2lzdPmFeTXt73EJ+SqSuBSXwSGPX3+C4nuo67u5W5CprZYXwjwQ8SADn5049rtvgQdVCpxId1gJ3eW3rhMONmB8WWA02TwLxCLhG5DfGcfbVJanmTWq7L14hppFApgQebXz16aVNXWeboqLdRexPIOc9RAYS8BgB0zCuoWx/jynlGXXypQgd1nyRjtPOcQuPK8LjBn3RKk4uk0igYAQ+FiO/KhJnDziq3587cVFHwTRhw6Eg0DnrlVc6m7pnWmvLYfDViAwk4CkCjnVneEqhECrjhNBmz5i8hbvqQjxu2M8zClGRcBMw8hYAzOrtLd6jeVLbWXOqFz2N4wAEmuAXAktnd/+3s6nrTKfI2RdfmjhH2i8dFwI9rZgjy+tLp4TAVM+aSIe1QF0z9ZajK6wIX7QqEH82O4iAlctd07tHc3Xb+dcc/8f/DsrlIQnklcAjly3r6GzsqhFdVcAIp6LklT4bS0zAzhhXv01J4vwQ5BTQRDqsBYJvi1ydCjCqQM2zWRJYQ8DIXdZxDmquaZs+n79GtYYJ//cMgU5dVaCx61B8uT/ViHnKM4pRkZASMGPFOpwaUKDep8NaAPB1rZXTxMqRBWiaTZJAlMCrIvZMPPo/fN7ERX+NJgZgSxMCSGBpU9d1G306utyIrYd53YgMJFAQAsbI1IrpJd8uSOMhb5QOa55PgKk3HzFWxOhFV/hHAgUicI2zyj2gubqdL7cUqAPYbPoE7pzzwucdTd2zi0zPfvjCPy99CaxBAtkhYI0JyShrdnhlSwod1myRTFGOLRqlzmppisVZjASySeARMVLZXN025eqTlrycTcGURQL5IvBw4+vLO2d31bnGOQptPoTIQAL5JnDguIbS8/LdaNjbo8OaxzNg2oKqb6G5OkQGEsgngQ+NlQu3eH73A5ontS3JZ8O5bovyw0vg0cZld3Q2dR1gjTkfFD5AZCCBvBHANbWh4vxtt89bg2xI6LDm8SRwrfDXMvLIm02BgLUt1rUHzK1pu3TmzJkuUhhIIFAEljYun2WMPUCs3BIow2iM1wlsZnt7gzQ1wOu86bDmq4emtk7QX7M6OF/tsZ3QE/iHiD2huaZ98rzJ7c+EngYBBJpAR2P3s52zu46H43o8DH0WkYEE8kHgu+Pqy76Tj4bYhtBhzcdJcHrrhC9b4W8R54M124gQmNXjjN6/ubr95shRUP6jHSQwDAE4rresNqMOMNbOGqYos0kgKwQcsQ0Hzdx27awIo5CkBDglICme7GSOErdexGwp/COB3BJ4yrj2sObqtvOvnXgr5/TlljWle5TAE40vfdAxu/t8x3G+CRU7ERlIIGcErMhen63s8d3UgJwByaFgOqw5hKuiaxdWHmnFnK77jCSQMwJWri9yVh02d3L7vTlrg4JJwEcEHpm17P7VY3q/aUWuEv6RQC4JWHNmxYyS7XLZBGULpwTk+iQwruGLVrmGHG75nxsjZzXXtJ0yZ+KdbwcHBS0hgZETeGLmayuXNnWdLVaqIe0FRAYSyD4BI5tY1zkz+4IpMZYAR1hjaWR5v25Bla7TdkCWxVIcCUQJLDXGHjZ3UtuvognckgAJDCXQObtrgdPbc4gYc9PQXKaQQDYI2DMr6kv2yYakrMsIiEA6rDnqyNqFlV/Dt3qOruaIL8XKNUU9q+Cstv+NLEiABIYn8MgVry/rbFx+Ip5ITENpzvEGBIasEjDWcpQ1q0QHCaPDOghItg4dV86BrM0QGUggmwQ+hLApzdVtU+accKfu49D3gQaQQN4IdDR2zbWO0bmtd+etUTYUDgLGnlDRUKo/EBQOe/NsJR3WHACvXThhT8sXrXJANvQi/2as6CoA14SeBAGQwAgILJ21/ImlTV3fFrE/GYEYViWBIQSsNT8YkpjXhOA2Roc1B33ruC5XBcgB11CLtPKrog1WHTa3pm1pqDnQeBLIIoHOpu6ZVuRUiPwUkYEEskDAHlExvbQmC4IoYhABOqyDgIz0kKOrIyXI+gMJmLfFMac017SdNeeIOz8fmOfPI2pNAl4igJHW61zXPUqMfd5LelEXHxMwhisG5KD76LBmGSpHV7MMNMzijLlXHDmseeLi68OMgbaTQK4JPHr5q/c7rjkKo62c15pr2CGQb8VWjJteOjUPpoaqCTqsWexujq5mESZF/b550mJ1Vp8iChIggdwTeGR214vrjOk6yoi9NvetsYXAE8Ao654NX9ow8Hbm0UA6rFmEzdHVLMIMtSh7dXN123cDgYBGkICPCDwwU3o6mrrPECMX+khtqupBAvji87Viu5ovYGWxb+iwZgkmR1ezBDLkYqyVS5ur2zn/KeTnAc0vLIHOxq5LRewJYoVLxxW2K3zduhE5c5/zxn4xW0aEXQ4d1iydARxdzRLIEIuBszpjXk0bR3ZCfA7QdO8Q6GzqvtkVOQpOx3Pe0Yqa+IzA5k6RywGILHUaHdYsgOToahYghlwEHh/VwVlt9DcGak8CwSLw6OyuB6Wo6DtWDOeSB6tr82eNlTPHzSjbM38NBrclOqxZ6FuOrmYBYnhF9Bpxxs+tbp8n/CMBEvAcgY7LXnm+2KyuEiuPeU45KuQHAsXGtemPsvrBsjzrSId1hMA5ujpCgGGubuV9U+zuOrd60e1hxkDbScDrBB5ufH35R+tusD/0fBiRgQTSJfDdcfVlh6ZbieUHEqDDOpBH2kccXU0bGSsoASvLxqz+tHTud5b4dX6cWsFIAqEh8NzM51Z1NnXtL1YeEP6RQJoEjOUoa5rIhhSnwzoESeoJU1qP/roVoz/rl3olliQBkWeba9q2vfykez4hDBIgAX8R6JzddTA0vheRgQRSJ2Bk/L4Npd+IX4GpqRCgw5oKpQRlHOPqWpnFCbKZTAJDCBgjdzdXt+0yJIMJJEACviGAkdbDjJU23yhMRT1BwFp7vCcU8akSdFgz7LgzbzqmBI+GTs6wOquFk8A1cye1fduPplNnEiCBgQQ6ZndNsFauGZjKIxJITABPZE/Yd3rplxOXYE4yAnRYk9FJktdT1KPO6mZJijCLBGIJXIKR1SmxCdwnARLwN4Gls7vwmbY/8bcV1D6PBMa4xp6Qx/YC1RQd1gy6s27hcesZY3Q6QAa1WSVsBDAKMxfO6kVhs5v2kkAYCHQ2dc+EnfMRGUggBQLm+IqzS9ZJoSCLDCJAh3UQkJQO3c91dHW7lMqyUNgJ3Dyvpm2aryBQWRIggbQIdDZ11VqRxcI/EhiewFdssXAu6/CchpSgwzoESSoJHF1NhVLoy1i5AyOrfPwT+hOBAMJAYGlT19FGTEcYbKWNqROIW9IY3hfigkmeSIc1OZ8hubW3VOqJtteQDCaQQAwBjLY83FzTdlRMEndJgAQCTqCjafm+MPFlRAYSSEbgwHHTS45IVoB5QwnQYR3KJGmKcTi6mhQQM5XAc194fnefrLen6jKSAAlki0BnU9eXIGslIgMJJCSA0XhOC0hIJ34GHdb4XOKmTmkdryNmh8TNZCIJrCHwao/rHjRz5kxX+EcCJBBKAp1jutYPpeFhNzod+41M3qdhm13TqRL2snRY0zgDHONwZYA0eIWtqBH5xIjzf9dOXvKO8I8ESCC8BGaKO6rY2Tq8AGh5KgSM6+gUw1SKsgwI0GEFhFRC3S1H629IfyeVsiwTTgKuuIfMrV70Hw9bT9VIgATyRODBS5e9bhxnjzw1x2b8SMDI8Qecv+XmflS9EDrTYU2RunEiP8OaYmkWCxsBY+TIedVLOsNmN+0lARJITKBj1rIn8WROp5IlLsQcnxIYudp4KrdVT+9ozmVNESUd1hRATVs4/otWZHIKRVkkhASsa0+cO6ntTyE0nSaTAAkMQ+CRxmV34P4xdZhizA4tAUuHNcW+p8OaAijXFh2HYmMQGUhgAAFj5ax5k9tvGpDokQOqQQIk4A0CS5u6msWaJm9oQy28RABfZvaqmFGmPoaX1PKkLnRYU+kWayemUoxlQkbA2Jlza9p+FTKraS4JkEAGBDpnL29AtQWIDP4jkFON8ZSOL1+lQJgO6zCQalsqK1FkT0QGEoghYNuaJ7X/JCaBuyRAAiSQlEBnU1c1CnQiMpBALIHK8ull+8UmcH8oATqsQ5kMSDGOw6H6AUR4AALLjBTVi5f+qAsJkIAvCJhR9jt4DPy6L5SlknkjYMXW5K0xnzZEhzVJx51x81FfsZwOkIRQOLOMMfVcviqcfU+rSWCkBDou6X7VMQ6XSBwpyBzWL4Ro48iE/eq/xh+cSAKfDmsSOMXFRccZkdFJijArZATgrF42d9LihSEzm+aSAAlkkUBH47JHjOXKM1lE6n9RVrZx7adH+9+Q3Fng5E60/yW7HF31fydm0wIrd8FZvSCbIjOTxVokQAJ+J9Axu6vFWnO+3+2g/tkjYB07IXvSgieJDmuCPq1rrTzGiOHv/CbgE8LkN5wi4bzVEHY8TSaBXBFYOnv5LMjmygGAULDgpYatHF1x/rbbe0klL+lChzVBb8BZ5ctWCdiEMdlYU3/1xLZnw2g7bSYBEsgdAcfKhZD+CiIDCYj0upwWkOA8oMMaB0xd69E7WBGuvRqHTRiT8OXlF3NrFt9YINvZLAmQQIAJPDK760VjhVONAtzH6ZhmxXJaQAJgdFjjgDHi6ugq2cRhE8Kkv7zljOJUgBB2PE0mgXwR0Pmsxtpf5qu98LbjC8v3qagv+6YvNM2zknTK4gC3HF2NQyWUSe/3Wlt/68Rbe0NpPY0mARLIG4FV67oXWDEdeWuQDXmWgGstpwXE6R06rIOg1LZOOBxJOyEyhJyAEam/pqb98XxiYFskQALhJPDEzNdWGkedVnHDSYBWRwlwTdYoiYFbOqwDeYgjVh3WQak8DBsBY2Tu3Oq234TNbtpLAiRQOAKds7ofMGI4nzU7XeBfKVyTNW7f0WEdhMVXwrztAAAQAElEQVSK0GEdxCRsh0bk4dVjXM5bDVvH014S8ACBzqbljVDjNkSGEBPgmqxDO58OawyTvukA28UkcTeEBFwjM68dv2Rlzk1nAyRAAiQQh4DpLbpQrLwaJ4tJYSHANVmH9DQd1hgknA4QAyOku1bsVfMmtd0XUvNpNgmQgAcIdFzxyvN40vNjD6jiGxUCqSjXZB3QrXRYY3BwOkAMjFDumv+OdkV/eSaU1tNoEiAB7xDomN31O2jTjsgQUgIYQOGarDF9T4e1DwanA/SBCPHGGHfWLye3v5kbBJRKAiRAAmkSsKYpzRosHiwCXJM1pj/psPbB4HSAPhBh3VhZNHdSu45ohJUA7SYBEvAYgc7Zyx8WQ6d1SLeEKIFrsv6vs+mw9rHgdIA+ECHcGJFVbpHhVIAQ9j1NJgGvE1jd0zPbivm31/WkfrkhwDVZ/8eVDitYcDoAIIQ7zJo/cfGjWURAUSRAAiSQFQJPXPHaO461nBqQFZo+FGJlmx6z8kgfap51lemwAqnDHwsAhbAG+/fRzmiOroa1+2k3CfiAQLhfwPJBB+VaRVcOEv4JHVacBFb4YwHAEMqAvp915cRbPw2l8TSaBEjAPwT4ApZ/+irbmhpDhxVMQ++wcjoAzoKQBmPNDfOq228dqfmsTwIkQAK5JsAXsHJN2Lvyjdiv7Xve2ArvapgfzULvsBqRb+UHNVvxGIF3jO3lVACPdQrVIQESSEwgBC9gJTY+5DnWsaEfZaXDKhL6k0DC+Gel8erJS54Po+m0mQRIwJ8E9AUsY9wr/Kk9tR4JASv24JHUD0LdUDustTdP2BMnwa5B6EjakDoBK/JAc03b5anXiCnJXRIgARIoIIHOxu5f48nggwVUgU0XhsBBFWeXbFOYpr3RaqgdVlMsHF2V8P0VGf78avh6nRaTQHAIWGOuDoI1tCEtAqPsKAm1zxJqh1U4xC5h+8Po6m+untR2d9jspr0kQALBIdDZuHwh7l+3B8ciWpIaAYcOa2qgglVqym1HbyFWQj8nJFi9Orw1juuk8fOrw8tjCRIgARIoBAHDUdZCYC9wm5YOa4F7oCDNO5+76qyOKUjjbLQgBKyVW+ZOXtRRkMbZKAmQAAlkkUBHYxeeFJmbsygyt6IoPRsEthvXULZ/NgT5UYbjR6WzorPh6GpWOPpIiCOGo6s+6i+qSgIkkJyAlV7OZU2OKHC5RsI7yuoErjdTN0hHWFMvzZJ+J7B4bs3iPycxglkkQAIk4CsCS5te7RQr83ylNJUdEQHr2tD6LqF0WKcsqNwPZ8xXERnCQsAIR1fD0te0kwRCRMC6kRUDPvaWydQmZwSMOWi/hq3Kcibfw4JD6bA61oR64rKHz8dcqXZP86S2JbkSTrkkQAIkUCgCS69Y/k9jLacGFKoD8tyuEXFcd1QofZhQOqw4v0I7pA7bwxfs0NHV8EGgxSRAAoEl0CPqsL4ZWPto2AAC1oRzHmvoHNYfLDxKh9LpsA44/QN8YO1DzTVtCwJsIU0jARIIOYGOK7tfBYKbEAsR2Gb+CXCENf/M899ir3XUWQ2do55/0t5o0RquDOCNnqAWJEACuSTgGvfGXMqnbE8R+GLF9JIDPaVRHpQJneNmxegLV3lAyyYKT8D8fV5123VSeEWoAQmQAAnklMCjja8+LcJ1WSUkfzaES3OGzmE11uwTkvM59GYaY7kyQOjPAgIggfAQMNbN+bSA8ND0uqXO3l7XMNv6hcphndIyYVsrdtdsQ6Q87xEwIs+PNqPpsHqva6gRCZBAjgh0zO6+S8Ryvekc8fWWWLv3ccdJkbd0yq02oXJYi4xbnluclF54AlEN7O+unHjrp9EjbkmABEggFASs4ShrKDpaNu/atixUPk2oHFZrOB0gDJ9jY2S5jC7i6GoYOps2kgAJDCCw9rpdN+EJ03MDEjM9YD1PE8C9LlTTAsLlsFrh/FVPf/yyo5x17XVzj1n0bnakUQoJkAAJ+IfAAzOlxzUcZfVPj2WuqbWWDmvm+Lxb8/Ql48fgWycdVu92USaaxa1jrdwWN4OJJEACJBAGArZXpwW8FwZTQ22jETqsQTwBilY6+8KuUYgMQSZgZMm8ye3PBNlE2kYCJEACyQgsbXq12xib5rqsySQyz6MEvjJueslXPKpb1tUKzZQAx4o6rFkHSIHeIoDR1UXe0ojakAAJkEABCFi5pQCtssk8E3AcpyLPTRasudA4rNZIaDq1YGdTjhtOQfxrvc5oTgdIARSLkAAJBJtAR1P3o9ba+4NtJa1DH48LC4XQOKz8wYDgn9I6unrtxFs/CL6ltJAESIAEhidgRBZL/D+mBoSAFQnNuzmhcFhrb6ncxYrdJCDnJ81IQKCoyOHoagI2TCYBEggfgd5eVx3WT8JneXgsxpeSvfar32z9MFgcCodVijh/1Xcnc/oKd149cREff6XPjTVIgAQCSuCxX7zWJWLUaRX+BZfAarNOKN7RCYfDak0oOjO4H8fhLTNiObo6PCaWIAESCBkBPDJeHDKTQ2euY00o3tEJhcNqQjTHI3Sf1DUGr7aOcHWANSz4PwmQAAn0E1hnzHIdYX2hP4E7ASRgQzEoF3iHVX8wAGfn1xAZPEtgxIrd1jyxnRfkEWOkABIggaAR0F++slbUaRX+BZZAKF68CrzDOnql2T2wpygNW0PAcnR1DQj+TwIkEHoCcQAYzmONQyVQSRvu07DNroGyKI4xgXdYXevQYY3T8QFKeqHnwy9w/mqAOpSmkAAJZJdA5+zlDxuRB7MrldK8RMBxI7/m6SWVsq5L4B1WI3aPrFOjwJEQyGpdK7Lo2jOuXZ1VoRRGAiRAAgEjYI1wWoAE988YG/gXrwLvsMKh4QhrcD+jsMzl6CooMJAACYSRQOo2F9neO1IvzZJ+I+CKCfzgXLAdVit4CiK7Cf8CScBae/+86iWdgTSORpEACZBAFgk83PTavyHuYUSGABKAs7N9AM0aYFKgHdapC47h6OqA7s7/QS5bNGJuz6V8yiYBEiCBIBEwIvxxlSB16EBbivY5f5uvDkwK1lGgHVZXegM/RB6s0zFNa4z7UJo1WJwESIAE/EpgxHpbx9JhHTFF7wowrrODd7UbuWaBdljxbZIjrCM/R7wq4YXm6iWPeVU56kUCJEACXiPQOav7AdwXX/KaXtQnSwRcQ4c1SyjzL8YKHdZ8Us9vWxxdzS9vtkYCJBAAAlYMR1kD0I/xTbB0WOOD8UGqocPqg17KTEVr6LBmRo61SIAEfEAgVyoa1/1LrmRTbmEJGCOBfvEqsFMC6lqP1m8aaxf29GHruSLQY+QB4R8JkAAJkEBaBHpMsY6wfppWJRb2CQFOCfBJRw1Wky9cDSaS3eNCSjN/v7Z68YuF1IBtkwAJkIAfCTw2+5U3RAxHWSWIf3b9cfXblATRMrUpsCOsIubrwr9AEjBiuZZgIHuWRpFASAnk2WwrXC0gz8jz2FyRPl3OY3v5ayq4Dqu1Y/OHkS3llYAVjg7kFTgbIwESCBIBx3F0WkCQTKItfQSMuHRY+1j4Z2MMHdbs9ZaXJPXaotH3ekkh6kICJEACfiLQMWvZk9D3P4gMQSNgTGBfvAruCKtwhDVon8OIPcY81Dzx1o8j+/yPBEiABHxHwBsKW5EnvKEJtcgqAVc4wppVoDkWdtzC44pEzDbCvwAS4JIsAexUmkQCJJB/AnRY88889y0aOqy5h5zFFjZb7XI6wAh4erqqazgdwNMdROVIgAT8QKDICH8p0A8dlb6OX6g4u2ST9Kt5v0YgpwSY4tV0WL1/7mWi4fvNNW2PZFKRdUiABEigAAQ82+Q2L3U9LGI+Ev4FjoAtdgI5LSCQDqu4Dh3WwH0EYRB/LAAQGEiABEhg5ARuvVV6xVpOCxg5Ss9JMMYN5ItXgXRYjbFlnjuDvKqQj/SyYu/xkbpUlQRIgAQ8TcCIPO5pBalcRgSsBPMXrwLpsFouaZXRSe71Sr3W4fxVr3cS9SOBEBPwnelGHvadzlQ4BQJ0WFOA5JEi/NEAj3RE9tSwIu/x51izx5OSSIAESKC4aDUd1kCeBjaQP88ayBFWnH+cwwoIQ4N/U4yV//pXe2pOAiRAAt4j8OBlb7xtxPzbe5pRoxERMPKFEdX3aOVAOqxGhHNYPXrCZa6WpcOaOTzWJAESyDaBoMgzlqOsQenLqB024rDCFYomBGMbOIf1h388Zis8Ph4djO6hFVEC1hg6rFEY3JIACZBAtghYqz/Tmi1plOMRAntP3zZwo6yBc1g/X801WPs+L4HaGNelwxqoHqUxJEACXiBgXed5L+hBHbJNYPWW2ZZYaHmBc1jFFAWukwp9knihfYcjrF7oBupAAiElEFyzrdNLhzWA3VvsOBxh9Xy/WncLz+tIBdMmsKpoLY6wpk2NFUiABEggOYGlTa92o8QniAwBImCtCdzgXeBGWI2YzQN0zqVsSqALWnnr2om3fhBoG2kcCZAACRSOAEdZC8c+Ny0blyOsuSGbRalWOMKaRZxeEGUNl7TyQj9QBxIICYEQmmnosAau1w1HWD3fpw5HWD3fR2kqaIQOa5rIWJwESIAEUiZgxXIt1pRp+aSgG1nayifKpqZm4KYEiLXBH2FNrW8DU4o/GhCYrqQhJEACHiTgWMMRVg/2y0hUwpcQjrCOBGCe6tJhzRPofDXjGv5oQL5Ysx0SCBsB2gsCjkuHFRiCFBxjOIfVBx3Kl6580EnpqGgchysEpAOMZUmABEggDQIfrrMhpwSkwcsPRa0IR1h90FEBG2H1AfEcqzjms5V0WHPMmOJJgATCS+C5mc+tMiIvhZdAIC3f9KCZUhwkywI1h3XqbUdvis4JlE2wJ+zhtctPuueTsEOg/SRAAlkgQBEJCWBE7sWEmczwJYFPV24TqFHWQDl3dhWXtPLlpyqZ0vyFq2R0mEcCJEAC2SFgzZvZEUQpniHgFAVqHmuwHFa3x+/TATxznntFEWP5wpVX+oJ6kAAJBJiAsXRYA9a91vZyhNWrfWqKHb5w5dXOyVQvY5dlWpX1SIAEwkyAtqdFwNq30irPwp4nUOQ6HGH1bC+5nBLg2b7JVDHXfJhpVdYjARIgARJIkYBxOMKaIiq/FLMBWykgUFMC/PajAX456Quqp2M/KGj7bJwESIAEQkDAWJcOa/D6ed0gmRQoh9U4Zu0gdQ5tAQGOsAICAwmQwDAEmD1CAlaKOCVghAy9Vt04MtprOo1En0A5rNbSYR3JyeDFuqbI4QirFzuGOpEACQSKgOnp5QhroHpUxIpZK0gmBcphNeKu49nOoWKZEejt5RzWzMixFgmQAAmkTGCtDbvpsKZMyx8FjXXpsHq1q/BtwtNTAkrW+7KcvvPFMmWXn0rZ+l9NG+MWY0rklJ1myFm7N8n4L508pP6m62wpp+50QSRfy6QSp+12qey2+f5DZHklwZoiOqxe6QzqQQIeIUA1sk/ggZnSgyG597IvmRILRQA+WfAvMgAAEABJREFUER3WQsEfrl0jxrMjrGNGrSf7b3OErFOc2RxoI46Ub3mobDB6EwnTX7HbyykBYepw2koCJFA4AkY4ylo4+rlomQ5rLqhmQ6Y11iMjrAOtUSdz/JdOER0hHZiT+lH5VofKtht+LWmFT1Z9KM+9+5g8/fbDSWPXRy+ItTYi651PX5f/rHgqsu/F/5zitTjC6sWOoU4kQALBI2DpsAasU/nSlWc71IrnRli/tOGOcuxXTpctx5QKRoAzQvfFDXeQnTcrR/3kU44/610pS9+4Vx7obksY//3+U7LJ2luIMUY+XPWe3N+1SFau/jgjvXJeycrqKyfe+mnO22EDJEAC3iVAzfJHwMjq/DWWnZYcUyQXHnWV3HDafVIzbkraQrX+Dw/9mVx/6r3yi0m3SMnG2yaUoWWP2HmiNB53vfzulLsjbV536j1y9fF/kO8dcJ5svr63fljKiF0roTE+zEjuAfnNIOOdVQLWjKqeLEd+8aTIY3zXuhk5hjqVYNyWh0SmEnzw+bvS467KuFfWLhoj39hmvKw7aoOInEffuF/eWtmdsbycVzTC6QA5h8wGSIAESGANATg4md9g1ojI+//Hl9fKdlvskHG73/76sbLzNnuJMSapjA3W2UjOPuxnctze35MtNyiRIqcoUt4xjqy/9kZywFe/LReN/5XsVlYeSffCf9ZwlQAv9EN8HaxdJ35GTlPjCj+wpFJ0dNUYI+999pbc8fLv5Y2Vy+OWTZZYvuVhsvk624iOnj77Tqf0wvFNVj5Z3u5bHCBfWLdELP69+ME/5bl3H01W3AN5ltMBPNALVIEESCAcBFwxvhlhdUyRnLjvmXLw9uNF9zPpoR222k2O2GWiFBeNGrb60Xt8V76+9Z5oy5E3PuiSeQ9cKqf87lty/h9PlaeWd4pre2WjdTaJjPJ6ZaTVWOEI67A9W7gCaxeu6YEt68n79qevyX3LbpUb/3W5vAQHcWCJ4Y++tvFu8rVNdsc3P5F/vfuEvP3p68NXSlBiq3XHyk6b7i1GHPl41Qfy2Jv3i/f/DB1W73cSNSSBLBKgqEISwBjjqkK2n2rb6hCec9jP5f/grEZHOlOtGy233lobyHF7nRYZHY2mJdrqNIFdS8aJg1HVdz9+M+Ksdr54f8RJfW3Fcrny3ovk0Zf+Gnk3ZIv1tpIDvvLtRKLymm6FDmtegafXmHdGWO94+Ua55fmr5J/vPZ6eCX2ldUpB+VaHyWhnLXn9k+Xy4Kt39OVkttl18/1kzKj1Mbbqyr/ee0Le/fSNzATls5YxnBKQT95siwRIIOQEvD3CqiOpx2Ck86cT5svOJToAY+TDT1dIr9ubdr8dvcdJ8sXNvyoff/6hvP/JO0nrbzRmM1ln9JoVfpa/95K88s5/h5R/YtnD8nnPpxGntmzTLw/JL0SCEcOXrgoBPrU2cz+HNTU9RlbKYBRUpxRsuNam8snqD+UhOKtWXMn0r3T97aRs/a9gdNXIB5+/J8+9+1imovJbz3JKQH6BszUSIIFwE7CeHmE9ZMdKOXKXahkzej1ZuepjaX/qJlny9C0Y2Uzv/rj3F78h+253SKSrdaT0o89WRPZT+c+Y+K/+rOr9HHqkIiF/ZSxfusof7Axa8swc1gx076+y+xb7RxxMnVbw5NsPYoR1WX9eJju6woCu/6ovfr2w4lnR1QEykZP3OhxhzTtyNkgCeSTApjxGwBrxtMOKR9zy3sp35E/PLpQfttTIbX+/AQQ1FZsUg748NWH3kyJO78tv/0cW/f33w9Z888Nu+fizNQ/8SjfeVrbd7CtD6uxRtq+sPWodcTHau/zdF4fkFyLBcEpAIbCn3KZn5rCmrPGggrpW6654fF/kFMuyD/8jf3/zwUEl0jtUeTp/VWt9tOp9efadpbrrj8gRVn/0E7UkARIIBAFjvb2s1b3PLZLpC0+UBY9eG3n8ngn048fVyTYbjRUdVb318d+KTgkYTs7bH70h9z+/RFb1fC6brvcFqT3oAin/8v+JY4pwvIWccdAM2f8r3xJjjCx77wW571+LhxOZl3zLl67ywjnTRtbJtGLcenlONOLIgSWVssHojUWdy6Vv3BeZcyoj+Nt2g6/JmOL1IxJ0LqxvRlcjGgtfulrDgf+TAAmQQD4IeHqEdaQADt/5ONlj7H7Sa3vl3n8uln+9nvqP5tz57K1yY8fV8t4nb8sXNiiJOK3XnXp3ZO3Wfb98iFjryt+XPyJz7/9ZZF7tSHXNSn3Dl66ywjFHQnpyJDcvYg/Y5kjZat0y6XFXy5NvPZiVNVK33WB7cYwjq3o/k5c+eC4vdmSrETyecrMli3JIgAQKS4Ct+4GAXe0HLTPRUR/jf3OHKhldvJb8o/txWfJUS1pidCrBziV7ia4uYAwetg+qrSsIbLH+1lKy8RcH5RTw0Ahfuiog/uGa9vWHrWT9L4sRR4qdURhprZKzdm8aEI/e7nuyVtGaWQ+6xqvmT9vtUtlt8/0l3p/+upauNqB5H63+QPQnWXXfL9FYs+a1TL8oTD1JgARIwMcEjJhVPlY/oeoOHt0fvft3I79EpY/3Fz15g7gYZU1YYVCGOqvnHHaJ7PPFA6W4aJS88NY/pfHO6fLd3x4i5yyYLDpV4bPVn8JZ3VZOP3CGHLLjhEESCnNoLEdYC0M+tVZ7UisWr1Tw0rZcd6ysXbxmlsTbK1+L/PiAr6w0doyv9KWyJEACJEACniOgS1jtUrq36BzUP/+rTeItS5VM6cpdj5exm2yHx/5Wnu5aKpfcfrb887UnI1Xe/fgtualzrvz2wcsj82HHjF5XDt1pQsQ5jhQo4H+WL10VkP7wTfvaYb3l+avkl0/WJ4yLXviNfI5H+4pBf4hAy1791AXy1NsPadKQ+IUxpVJkiqXX9sibK7uG5Hs9Ad8OOcLq9U6ifiQQjwDTfEnAig3UI2TthN3KyuXg7Y+KPL18tvsx0bmomp5q1NHZ7bfaVfSRv76gdc9zt8UdnX38lQf7ndhN191CdinZJ9UmclluZS6F51u2k+8Gc9qe8fYbjjm1PY7wTdbePJK6qvdzefvT1yL7fvrPCqcE+Km/qCsJkIDPCZhgLTSvvaE/v7r+2huKMUb23HZ/ueG0+4bEsk2306Ky6XpbyCXH/CaS/8NDfxZJ23qj0sgSWHqwYuW78vzrz+hu3PjiW/+Snt7VMqpotGyxwdZxy+Q5kQ5rnoGn3pyVVEdYU5fp05Ibr7W5rF285on6572f+mft1QG8LUdYB/DgAQmQAAnkkICVUTmUHnjR6cyLzRMMOqx5Ap12M1bosEahrTd6Q1mraM381VW9n8lHq1ZEs/yztUKH1T+9RU1DS4CGB4WACeCUgJal8yMvR+kLUoni8ndfiHShzke98LbvRcpfde+PImmvreiSj/p+NGCjMZvK9lvtEkmP91/ZJttJcdGoyCjrux+/Ga9IftOspcOaX+Kpt+aI+HqVgNQtHb6kEdAQI/r38Wp/LmdqjFkzRKxGMJIACZAACeSUgLXBmxIwUmA6avqP154Q/QUrXdLqsJ2OEZ3XOljuXtseILuPrYgk61qtTy7viOwX9D9j6LAWtAOSNJ5ohDVJlbxmLXnp+sgLVfOf+bEs/+g/abetdbSuvmylspIJSKdsMjmFzLPCKQGF5M+2SYAEQkbAGE4JiNPld//jD5FfsMIgiuxaOk4uOuoq2fuL34g4rrrk1XF7nSanHXBuZI1WXYlAfxVLl8+KIyrfSXRY8008jfY4hzUNWJ4vyikBnu8iKhg6AjQ4yASMDdwqAdnorg8/XSHXP3yVdL//CpxUR768xQ4y7f9+LPpLV3Mm/0GO2rUm8mKWOqv3/Wtx2isRZEPHeDKMFTqs8cB4Io2rBHiiG7KmhBHOYc0aTAoiARIggeQEjCt0WBMg0rVbf9p+prQ9eaO89eFr0uv2RkpaC6/w84/l2e7HIz8msODRX0fSvfCfdeQTL+iRLR10omO2ZBVejpUeKbwW1CBLBIwRzmHNEkuKIQESIIHhCFgfTgm457lFctr1h0delNIXrIazMV7+jxZPidTXX63SUdR4ZTTt855P5ba/3yDTbz1JTr3uW5E6J//uUKm9aYJcfveMyC9gaTnPRMs5rJ7piziKcEpAHCh+TcIX1+Iz/3T4Wn7Vn3qTgN8JUP+QEeCUgKB1OKcEeLhHuUqAhzsnE9VWfrwepwVkAo51SIAESCBNAsbyx1rSRObp4sa4dFi900NDNPl8SAoTfE1grd5VdFh93YNUngRIwC8ErNhSv+hKPYcn4HJKwPCQClXCiHm/UG2z3dwQ6LEuHdbcoKVUEhhIgEckIFJCCMEhYKxwhNWr3Ylvh+95VTfqlRmBUc4ovniVGTrWIgESIIGUCYyr34bOasq0fFLQocNaqJ5KpV2OsKZCyUdlXNvLEVYf9RdVJQES8CcB6wqnA/iz6xJrzRHWxGwKnmMsHdaCd0J2FTDGlmVXIqWRAAmIkAEJDCRQZIo4wjoQie+PDOewercP0TmcEuDd7slMMytfyawia5EACZAACaRKwIqlw5oqLJ+Ucw2nBOSlqzJpxBjDEdZMwHm5jjHbeVk96kYCJEACgSDgcEpAIPox1gjLZa1icXhqv6e3lw6rp3okK8rQYc0KRgoJMQGaTgKpEOAIayqUfFTGcA6rh3uLI6we7pzMVLPCKQGZkWMtEiABEkidgLGGDmvquHxR0hp51ReKpqikk2K53BbLkvSi0cWcw5olll4RY0Q2OXvhcZt4RR/qQQIkQAJBJGCFPxoQtH51eqQ7SDYFymF1Pv2UUwKCdHb22bKqdxVfvOpjwQ0JDEeA+SSQIQGOsGYIzqPV3uu4svtTj+qWkVqBcljnnHDnh6DQi8gQIALWWM5jDVB/0hQSIAFvEahoKNnZWxpRmywQCNR0AOVRAIdVm81lNJwWkEu8hZDNpa0KQZ1tkgAJhISAtbJLSEwNk5l0WL3f25bTArzfSelpyKWt0uPF0uEhQEtJIDsEOMKaHY5ekkKH1Uu9kUAXOqwJwPg4mVMCfNx5VJ0ESMDrBBw6rF7vorT1M4F64UrNz/WUAG0jz9G+kecG2VyOCXBpqxwDpngSIIGQE7CcEhC0MyBgS1pp9wTPYTVmmRrGGBwCXNoqOH1JS0ZCgHVJIPsE9p9RtjGkcoUAQAhSsK7LKQFe71BjLR1Wr3dSBvpxaasMoLEKCZAACQxDwLWW0wGGYeTHbOtYOqzJOs4Ledaa5V7QgzpklwCXtsouT0ojARIgASVgLacDKIegxd4eOqze71PjcoTV+72UvoZc2ip9ZqzhZwLUnQTyRYAjrPkinb92PnviitfeyV9z+WkpcHNY3VXFdFjzc+7ktxUubZVf3myNBEggJAS4QkAAOzpw0wG0jzJ3WLW2B+P8kxa9BbUC9XNksIfByE6EQAIkQAIkkF0CVjglILtECy/NitBhLXw3pKaBEeEoa2qo/FPKym61Nx+pb89uDpUAABAASURBVLP6R2dqSgIpEmAxEigEgXHnl+2IdtdFZAgWATqsfulPfLvgi1d+6aw09DRFRQenUZxFSYAESIAEkhBwet2KJNnM8isBG+oRVp/1muUIq896LFV16bCmSorlSIAESGAYAlYMHdZhGPky2wner1xpPwRuDqsaJUY4JSACImj/mYOCZhHtCSEBmkwCHiFgRMo9ogrVyCYBjrBmk2ZuZVn+2lVuARdO+tfPvOmYksI1z5ZJgARIIBgE9p6+7ZZW+DJrMHpzoBWOuIGcFhlvhHWg5T48Cmpn+bArsq5yb1HvflkXSoEkQAIkEDICRY67d8hMDo25jnz2ryAaG0iHVXq4FmsQT1a1CaPnB+qWkQT8QYBakoA3CRhr6bB6s2tGqlX3w03vfDRSIV6sH0iHde7xt3EOqxfPtizoZMTyxasscKQIEiCBcBNwRfYJN4HAWh/I0VXtLUf/C2j8R0DtCrtZ209tPfqrYYdA+0mABEggUwIHzdx2bWOFKwRkCtDT9QwdVk/3TxzlrAgd1jhcgpDkist5rEHoyODZQItIwBcEVn7Su7cY2cAXylLJ9AhY+3x6FfxTOpBTAhS/ocOqGAIZjVg6rIHsWRpFAiSQDwKOI3vnox22UQAC1gZkhHUouwA7rA5HWIf2d0BSDF+8CkhP0gwSIIH8EzDW/l/+W2WL+SBgR4+iw5oP0NlswxFLhzWbQL0la7spLZW7e0slahM2ArSXBPxIYL+GrcqsmMP8qDt1HpbAe0svffnNYUv5tEBgR1jnVC9+EX3yKSJDAAk4RjgtIID9SpNIgARyS6DXLVJndVRuW6H0AhHw6+hqSrgC67Cusd5wlHUNiMD9jxECOqyB61UaRAIkkHMCDkdXc864cA0E9oUrRRpoh9VwWoD2cSCjEY6wBrJjvWoU9SKBABDY89ytNxMrOsIaAGtowmACVoQjrIOh+OeY81j901dpa1pat6BqfNq1WIEESIAEQkpgdLGjzuqGITU/+Gb7ZIWATDsi0COsVrhSQKYnhh/qGWuO8oOe1JEESIAEvEDAWk4H8EI/5EoHa4s4wporuLmW61iXc1hzDbmA8q2x4+vbKtcvoApsOpAEaBQJBI/AnjO3HmOE0wGC17P9Fn326OXLXu4/CuBOoEdYr65pf82IeS+A/UaTlICVrT5aaTgtQFkwkgAJkEASAqNXFh1mRbZKUoRZPiZgxaO/cJVFpoF2WJUTOpGjrAoiqNEIHdag9i3tIgESyBoBy5etssbSm4JMoKcDKPPAO6wwkg4rIAQ1GJGjpiw8apug2ke7ck6ADZBAOAgYTgcIeEfTYfV7Bxtrn/C7DdQ/KYH1HLeIL18lRcRMEiCBMBOoqC+dAPu/jMgQWAJeGGHNLdzAj7C6PfJwbhFSesEJcFpAwbuACpAACXiXgBVRh1X4F1wCxnEeD651aywLvMM678T2f1sr76wxl/8HkoCVI6fdMn77QNpGo7JKgMJIIGwE9rxgrL5oRYc10B1vlnXOeuWVQJsI4wLvsMJGMUYe0i1jcAn0OlwtILi9S8tIgAQyJTCq11VnlT8WkClAH9Sz4v6tAGrmvclQOKxiOS0g72dWnhs0wh8RyDNyNkcCJOADAkZEHVbhX3AJwJH7a3Ct+59lsPN/B0HdM9bhPNagdu7/7PpGXesxe//vkHuhJ0AAJBByAuXTx+5huZxV4M+C1eKG4ilyKBzWuZMXdQjGzAN/1obdQNPDNVnDfg7QfhIggX4CxkSmA/QfcyeABKy8+njTa//OtWVekB8Kh1VBW8NpAcoh0NFyHmug+5fGkQAJpEWAqwOkhcuvhUMxHUA7JzQOq2NNKIbMtVNDHHeb2jLhmyG2P8Sm03QSIIFYAvs0jD0SxzsjMgSYgDWGDmvQ+tcVl/NYg9ap8ewxLn9EIB4XppEACYSKgGMtX7YKQY+7tvfRrJvpUYGhGWFd6zO+eOXRczCralkxx035/dFbZFUohZEACZCAjwjsPX3bLUUsHVYf9VmGqr7x2OxXn8qwru+qhcZhveqUxSvEynO+6yEqnC6BbZzR7qnpVmJ5XxGgsiRAAkkIFEnPScjeDJEh2ARCsf5qtAtD47CqwVYspwUoiMBHe2rdwuPWC7yZNJAESIAEBhE4aKYUW2PUYR2Uw8OgEbBiOkZuk38khMphdcThi1f+OTdHoKn5iuldxVHWERBkVRIgAX8S+PST0pOMyE7+1J5ap0PAur1L0ynv97LhclhHO3/xe4dR/9QIuMaeOnPmzFCd36mR8V8pakwCJJA6AWOEo6up4/JzyXceXe9VOqx+7sFkus859rZu5HMeKyAEPRgxu765/ZMcZQ16R9M+EiCBfgLl9aWVODgQkSHgBKzIQzJTXEnvz9elwzcCZeUeX/cYlU+ZgLFyasqFWZAESIAE/E6Ac1f93oNp6G9Cs5xVFEroHFbXkbujxnMbcAJGKmpbqiYH3MpgmUdrSIAEMiJQ0TB2X7H22Iwqs5LvCFjHhGo6gHZQ+BzWMe6DajhjOAgYI6eEw1JaSQIkEGYCruueFGb7w2S7FVnxWc9nwzqsQWMSOof12vFLVhrhKGvQTuQk9hwytfXoqiT5zCIBEiABXxPY5/xtvoov53RYfd2LqSsPH6bzmcvf/CT1GsEoGTqHdU23Wc5jXQMiHP8bl3NZPdnTVIoESCAbBJxeR53VdbIhizK8T8Aa+bP3tcy+hqF0WB2H67Fm/1TyrkRrpXLqwspDvashNSMBEiCBzAjsPaPsSyLm+8K/0BBwjDPUYQ2B9aF0WOdMXPyoWNElrkLQxTRRCbiu4SirgmAkARIIFIGiXvmhiN1C+BcWAk90zFr2ZFiMjbUzlA5rBICR+yJb/hcKAkaketqCyv1CYaw3jaRWJEACWSYQWRnA2DOzLJbivEzAmFCOrmqXhNZhNcZytQA9A0IUXdfhKGuI+pumkkDQCVhxMboadCtpXywBV+z9IrEp4dkPrcMqtuih8HQzLY0QMPbUKRxljaDgfyRAAv4mMG56ybFi5Th/W0Ht0ySwfMw6XRxhTROa74vPrV70HxjxOCJDiAg4VqaHyNyCmcqGSYAEckvAMeas3LZA6Z4jYOX+B2ZKj+f0ypNC4R1hBWArlqOs4BCuYKrqFk44OVw201oSIIEgERg3vXSqFTkgSDbRloQE+jOstaEdXVUIoXZYRRyux6pnQdiia+trbz5y47CZTXtJgAT8T2Cf87fZ1Bjh3FUJ3d9nPaOL6LCGrtv7DJ5XvfhO7L6AyBAuAjs4xaM4NSBbfU45JEACeSPguI46q9vlrUE25AkCeCL85ycuXfa6J5QpkBJOgdr1TLNGRJ1Wz+hDRfJDAI9W6qe2VI3LT2tshQRIgARGTmDf80q/LlbUYRX+BZNAIquMDe9yVlEmoXdYXTF0WKNnQ7i2ReLwBaxwdTmtJQF/E3AdOQcWrIfIEDICGGQJ9XQA7W5H/wtz5LSA8Pa+tXLs1JYJJ4aXQCaWsw4JkEAhCFRML9MlrE4pRNtss+AEHl16efczBdeiwAqE3mFV/pwWoBTCGa2x08+86fANwmk9rSYBEvADgYNmbr6eddzz/aArdUyDQIpFrUjoR1cVFR1WUOC0AEAIb9i5p2gtvoAV3v6n5STgeQKfrlz7ArFmd88rSgVzQsC45v6cCPaZUDqs6DBOCwCEEAeDUdYzWir3CjGCRKYznQRIoMAE9pleegCeAnJ0tcD9UMDmX+68fDlHWNEBdFgBQQMuCHz5SkGEM65VJHwBK5xdT6tJwNsEHCN0Vr3dRSlql3ExHV21GdcOUEU6rH2dyWkBfSDCujFmYm1L1eSwmk+7SYAEvEegvKHkTGh1OCJDSAm4lvNXo11Ph7WPBKcF9IEI8cYYmX76kvFjwoqAdpMACXiHQMWMku3Emgu8oxE1yT8Bs+wzu6o9/+16s0U6rDH9wmkBMTDCubtb8cemPpym02oSIAEvEbBuxFnd0ks6UZeUCWSpoP3DM5e/+UmWhPleDB3WmC7ktIAYGGHdNebiqa1HV4XVfNpNAiRQeAJcc7XwfeAFDay4f/CCHl7RgQ5rTE9EpgVY+3xMEndDSAAXiaapNx8zNtCm0zgSIAFPEjjg/C03t8Ze6EnlqFTeCBgj9yxterUzbw36oCE6rIM6yYgsGpTEw/AR+Kp1eprCZzYtJgESKDSB1b2jGqHDrogMPiGQCzWtGI6uDgJLh3UQEHyzpcM6iEkoD3XVgFsquZxMKDufRpNAYQhUNJRORcv8+VVACHPA6OrrxUbosA46CeiwDgLSXL3kMTHm3kHJPAwhAeOYS+sWVn7b/6bTAhIgAa8T2Oe8bSqsFR1d9bqq1C/HBHR09aFZy9/PcTO+E0+HNU6XGctpAXGwhDPJNU11C4/gm7rh7H1aTQJ5IbDTzJ1GG8eZhcbWRWTwMoE86OaI5ehqHM50WONAsc4onRawIk4Wk8JHYGfrjuJ81vD1Oy0mgbwRWG/lh41G5Bt5a5ANeZeAlQceaez6m3cVLJxmdFjjsG+eeOsbuHio0xonl0lhI4Bz4cTa1spzfGI31SQBEvARgXENJSfgGvNDH6lMVXNIwDicu5oILx3WBGSs4bSABGhCmWzENNUtqDw4lMbTaBIggZwQGHdu2Y64tuhUgJzIp9CREsh7/XfdomJOB0iAnQ5rAjDNk9qWiJFnE2QzOXwEiow1TbU3H7lx+EynxSRAArkgYBw7S6xskwvZlOk/AtbKH5Ze+vKb/tM8PxrTYU3G2bWLk2UzL1wErMheUlTsqfms4eoBWksCwSFQXl8yE4Mi44NjES0ZKQFTxLVXkzGkw5qEjivCeaxJ+IQxy4h8r7alStdKDKP5tJkESCALBCoays4QMRcL/7xEoMC62Ec6Zy2/r8BKeLp5OqxJumd+TfuTIvbOJEWYFUICxkjTlAWV+4XQdJpMAiQwQgLl9aWV1tr5IxTD6kEjYDm6OlyX0mEdjhBfvhqOUBjzxzjWXD315mPG5tV4NkYCJOBrAvucN/aLMOAaRAYSiCFgPuod3cuXrWKIxNulwxqPSkxaT6/VaQGcBB3DhLsRArtJsfs7a8VEjvgfCZAACQxDwDj2NhThD5EAQqGDt9q3f3jskte6vKWT97ShwzpMn1w7eck7VuT3wxRjdggJ4LHe/01dWLUwhKbTZBIggTQJlNeX/smI3S3NaiweAgK4l3B0NYV+psOaAiQrjjqsvSkUZZGwEbDynbqWqmuzbzYlkgAJBIUAnNV5sOVwRAYSGETA/GXp7O4/DUrkYRwCdFjjQBmcNL960T/w3Fed1sFZPCYBESPfn7qgiot/C/9IgAQGEyifXnoy0qYgMhSKgJfbtZa+RYr9Q4c1RVDGGp5UKbIKYzFrpaG2paohjLbTZhIggfgEyuvH7oAvtNfFz2UqCciznet20bdI8USgw5oiqKtrFj+AC8+SFIuzWAgJGCOz6lqqvpOB6axCAiRDgIP8AAAQAElEQVQQSALuPwNpFo3KCgEj9kaZKa7wLyUCdFhTwrSmkLU4udbs8n8SiE/AyK3TFlbtHD+TqSRAAmEhUF5f+lFYbPWWnb7R5g23eBRHV9PoLjqsacCaV91+K4p3IjKQQEICrisPn/mnw9dKWIAZJEACgSYAZ7ULBq6HyEAC8QlY8/ull77MJTPj04mbSoc1LpbEiUY4lzUxHeb0EVi/98PR/+7bH7JhAgmQQHAJwFl9FtaVIDKQQCICPb0Ol8tMBCdROh3WRGQSpK+zaqUO4b+QIJvJJBAlMLZuQdXj0QNuSYAEgk8AzuqDsPLriAz5IeDXVm58rHH5c35VvlB602FNk/zlJ93ziRiOsqaJLZzFrexZ11J5SziNp9UkEC4C5fUl+lLu/uGymtZmRMDlUlaZcKPDmgE115UbUe0DRAYSSE7AmBo4rTOTF2IuCZCAnwmUN5ThnmCO8rMN1D1PBKws6by8+4E8tRaoZuiwZtCd82sWv2L4c60ZkAtpFWMurmutvCqk1tNsEgg0gfL60jli7QmBNtIjxgVBDYdPaDPuRjqsGaJze80NqGoRGUggBQLmrNqWyutTKMgiJEACPiFQ3lD6M6g6DZGBBFIh0PlI0/I/pFKQZYYSoMM6lElKKfOOX/yEETM/pcIsFBICyc00xnwXI62Lk5diLgmQgB8IVEwvnS1WLvKDrtTRIwQsVwYYSU/QYR0BvR4x16D6akQGEkiRgKmqa6nk/KUUabEYCXiRQHl92a+tkfO8qFtgdAqeIS+stKt0laHgWZYni+iwjgD0NdWLnjYiHGUdAcNQVjXmwNrWyqdOX3jchqG0n0aTgI8JlDeULhSx3/OxCVS9AATgK/z+mcvf/KQATQemSTqsI+1K19VR1k9HKob1fUdgRAobMbsWu6uenrZw/BdHJIiVSYAE8kJgz9P3HFXRUHq3WDkuLw2ykSAR+MA6RTcGyaBC2EKHdYTU505e8pwYjrKOEGNYq491XefJ2oUT9gwrANpNAn4gsF996dajNnrrIWvlMD/o6z8dA66xNb/vnPXKKwG3Mufm0WHNAmJrrI6yfpQFURQRPgIbGtc+PnVh5aHhM50Wk4D3CezTsM2urpj7oek+iAwkkCYB2yNiuEKMjPyPDuvIGcq8ie3/NpzLmgWS3hWRa82sa+6pa6malOt2KJ8ESCB1AuXnlR3iWOduK/ZrqddiSRKIJWB+1Tl72d9jU7ifGQE6rJlxG1Jr9ZoVA94fksEEEkiVgJHWqa0TalMtznIkQAK5I1BeX3K8OHYJWvgCIkP2CIRIkn1LnKI5ITI4p6bSYc0S3murF79oDNdlzRLO0IrBSE5zXWvVhaEFQMNJwAME4KxeLGJuEpG1ERlIIDMC1szh3NXM0MWrRYc1HpVM03qca0TM28I/fxMovPY/h9N6w5kLD9+88KpQAxIID4GKs0s2Ka8vg6NqZobHalqaEwLGPr/aGcXR1SzCpcOaRZhzj79tmRiX67JmkWmIRZ3U6651V92CyoNDzICmk0DeCJSfVzLOjjZ/ErHH563REDQUVhMtRlefaHzpg7Danwu76bBmmapr3GvEyOtZFktxoSRg9xBr7p7aUvWDUJpPo0kgTwTKI/NV4axaGZenJtlMgAlYazuWNnU1B9jEgphGhzXL2OdPvP1VK4aPAbLMNXfiPC95lDXyy7qWqmvPvOnwDTyvLRUkAZ8RgLN6sayZr7qJ8I8EskHAMb/KhhjKGEiADutAHlk5WtuMusqIeTorwiiEBJSAke/3Fo++G47rvnrISAIkMDICnK86Mn5xazNRrNg7ljZ2tRJF9gnQYc0+U7ly4q2fWkeuEv6RQHYJlIuRu+taq87IrlhKI4FwEdhneukBnK8arj7Pl7WO4RPWXLGmw5ojss0TF18P5+KuHImn2MwIBKHWejBifl3rhDln/unwtbDPQAIkkAaBivqS6Y6RP2MojPNV0+DGosMTMGJv7Gjsunv4kiyRCQE6rJlQS7VOr/1lqkVZjgTSI2Cn9X4w6u7ahRP2TK8eS5NAOAmU14/doby+9I9WTBMIjEJkGBEBVh5AwIo1DkdXBzDJ8gEd1iwDjRXXPLn9LrFyvfCPBHJBwJgDjbV317VMODkX4imTBIJCYFx96Ski7n2w5xhEBhLIOgHj2F89MqvrsawLpsB+AnRY+1HkZqfX9Opc1k9zI51SkxEIRZ6VTcXY6+paKy8Phb00kgTSILDnuVtvVlFfco0R+R2qbY3IQAK5IPCucTm6mguwsTLpsMbSyMH+NdW3P41RMHVacyCdIkkgSsCcW7eg8sHahZVHRlO4JYEwE6iYXnbUqKKiP1sxp4eZQ5Zsp5ikBOycR2Z3vZi0CDNHTIAO64gRDi+gd3XRVWLtS8OXZAkSGAEBa/bHt/zb61qq5k29+ZixI5DEqiTgawLl00svscYugRG7IDKQQC4J/NesFq69nkvCfbLpsPaByOVm/kmL3rLG4ShrLiFT9v8IGJlii3ofrGutqvtfIvdIIPgE9mkYe2R5femDYuSC4FtLCz1BwNo5HVd2v+cJXQKuhBNw+zxj3rzqxXOsyMOeUYiKBJ1AKQycW7eg6o6pCyq/gX0GEggsgf0atirDqGqzY93bYeT+iAwjIMCqqRGwRv7WObubo6up4RpxKTqsI0aYugBjhaOswr+8ErByhLXmr3WtlY21Nx+5cV7bZmMkkAcC5Q2ltb22WEdVa/PQHJsggf8RMHLJ/w64l2sCdFhzTThGfnNN2x9weDMiw4gIsHL6BEy9KSp+sHbBhBPSr8saJOA9AuMayvavqC+5Xaw0Q7syRAYSyCeBXyyd1XVPPhsMe1t0WPN8BhQ5cqkV4XyXPHNncxECOxlrb6xrqWqtWzhht0gK/yMBnxHYs+FLG1ZML7kM5/KDVgxXxRhp/7F+JgT+YVZbjq5mQm4EdeiwjgBeJlXnTGz7pzHm0kzqsg4JZIWAkUniWn0p68LjFh5XlBWZFEICeSBQ0VAyeZRd/aA1ZkYemmMTJBCXgDVyCV+0iosmp4l0WHOKN77w5kmLr0DOnxEZhifAErkhsB7E/nxzd9VDU1vHV2GfgQQ8S2BcfdmhFfWli6w1OqVqZ88qSsXCQOC6pY1drWEw1Gs20mEtUI8Yay4rUNNslgRiCZRbcRbXLahqn9p69FGxGdwngUITKJ9etl95Q+nNRuw9VmSC8G+EBFh9hARecyxftBohw4yr02HNGN3IKs6tWfxnEasjrSMTxNokkA0CVsZbcZfQcc0GTMoYKYGKGWN3L68v+7UY+5BYmTxSeaxPAtkggC9Nl/AXrbJBMjMZdFgz45aVWms5a+lc1ueyIiwgQmhGgQnQcS1wB4S7+f3qt/4aHNVfWtd9FF/ovxduGrTeSwSMlbalTV26IoWX1AqVLnRYC9jdV0689T1clDk1oIB9wKYTEKDjmgAMk3NBYO9zti6taCi5rNcUqaP6A7RRjMgwMgKsnT0CnxqXUwGyhzMzSXRYM+OWtVrN1e36EoHGrMmkIBLIGgE6rllDSUFDCcBJ3bliesllRcVFj1prZuDx/wZDSzGFBApO4JJHruh6rOBahFwBOqweOAFCuzarB9hThRQJ0HFNERSLpUJgn4axR5ZPL70ZTuozds0SVVumUo9lSCDfBKz+/GpTF9dczTf4OO3RYY0DJd9JXJs138TZXsYE6LhmjC7sFXXB//KG0try+tIHHeveLoYvU2XznKCsHBEwnAqQI7Jpi6XDmjay3FTg2qy54UqpOSIQdVxbq+6oa6n8/um3jN8sRy1RrM8JRB/7j7Krn8Ejf31pZX+fm0T1w0OAP7/qob6mw+qhzrBWfmJFVnlIpSyqQlEBJXCEGHNtseP8q25B1bVTF1QdEVA7aVaaBOI89i9LUwSLk0AhCfDnVwtJP07bdFjjQClU0ryatgeNMRcUqn22SwIjILAZRs++jy9dd9S2Vj6FUdeZZ7YevesI5LGqDwno+qnjGsp+Ul5f+jQf++ewAyk65wSskUs6rux+L+cNsYGUCdBhTRlVfgpGpgYYuzA/rbEVEsg+ASNmV4y6Xtwr7lN1nDKQfcAek7j39G23hIM6ZVx96V3Wdf9urP0xVNwFkYEE/EqAP7/qwZ6jw+rBTpFVciFGq5Z5UbUUdWIxEogSOALOK6cMRGkEaDvuvNKq8uml1znS+y+YNc+IfAtbBhLwNwEr/ywSucjfRgRTezqsHuzX5hPbX7AinBrgwb6hShkT4JSBjNF5p2L5+SXjMJJ6KUZU/2kcWSxGTjZGNhL+5ZAAReeVgGNmPNzU9Vpe22RjKRGgw5oSpvwXmlfTdouI+aXwjwQCRsDETBmoba26q6616sLaW8YfGDAzA2FOxdkl61RMLzsKTuqVcFKfkV7TaUTOh3E7IDKQQMAImJ90Ni5fEjCjAmMOHVYPd2XPur06ytrpYRUjqvE/EsiUAJwffYz8c+M4D9QtqOqCA9tS21I1ddot47fPVCbrjYzAfg1blcFBPaW8vuwmO8q8ZI1dgn76IaTujMhAAoEkYMXe0dm0fGYgjQuIUXRYPdyR145fslKMVafV9bCaVI0EskPASgkco2pj5GpXl8lqrXq2tnVC87QFE4499beV62enEUqJR6B8+tg9KupLpsNRvavXFr+IfvidiD0eZfkLVICQx8CmCkPgjSLXzChM02w1VQJ0WFMlVaByzZPa/2Is57MWCD+bLSyBrxuxta61f1h7XfNBXWvV3+paKi+ubR1fXli1/N165DF/fdk31UEtbyhtQfy3GPcJK6YJjqqOeBf720JqTwLpEjAzHrm86x/p1mL5/BKgw5pf3hm1NremrVHE3CZe+KMOJFAYAvCl5AAxZqYRp2Nq64R3ERfWtUw4beofxu903MLjioR/cQmUz9h224qGksnl9aVzyutLHrajzXtW7H3qoIqVasSvxq3IRBIIAwFj5nQ2Lb8hDKb63UY6rD7pQcftvRCqvorIQAKhJwCHaxPE48TY39ge5x+bu6t66lqr/l3XOmFxbUvVrKkLKr87taVq3Jk3Hb5BaGDBA604f9vtxzWUVpU3lNRjBPXW8vrSLnF7X7bW3AwO00TMvnBQ1xb+eYIAlSgsAWttx8rez/UlwsIqwtZTIkCHNSVMhS909eQlz1tjOcem8F1BDbxLACOFtsoYabDWXG+NdPYWj9apBN1wZu+DMzsH27opt4z/v9NvPGYr75qRXDNdqH/fhtJvlDeUfR8O6eXl9SVLyutL/1PeUOra3t5/GSuLxZpG+K/fEZESRAYSIIGhBFYVOWbGM5e/+cnQLKZ4kQAdVi/2SgKd5k1qv8lYe1mC7BwkUyQJBILANrDimyIWI4wy13GcPxeP6n2tbkHV+3BgO6a2Vv2udkHlRbWtE86svaXyu7ULJkyYAqd2WkvlXrULK7+G7dantuX+pa99zt9m03Hnlu1Yfl7JQXBGJ2KEdFpFDJvnDQAAEABJREFUfelPMWI6f1x96SI4pUsRVxSZ3tddK38Va68VkXNFzFEi8hVEBhIggVQJWJnxSGPX31ItznKFJ0CHtfB9kJYGc2vaL8CNty2tSixMAiQwlIAVXfC+3IqcYqz5mRH7K+OY6/GlcJE6ta4xjxnXPI/tq2t/aj6Ec/sZnNw3sf0v4uOI99e2VLXVLZhw49TWCc0YwW08+CfbXw/n8tKK6aWzKxpKriqfXtpcXl/263HTS2+As9lS3lD2B6S1o8xdSL8faU9V1Je+hm2P0+u8Y4rsc+KYv8AZXWDFzLEiPzJWzjAiE0RkH8QNERn8SIA6e4iAublzdteVHlKIqqRAgA5rCpC8VsRx7NnQ6T+IDCRAAvkjsJZY2QLNbYe4J+LBxkglnMsTrNhafJGsX/XZ57vBuTzfGjnPWnOWGNH076HcSShfjbLHIm08ynwL5Q9G2q5wSnV6Al8aAwwGEsg1ASvm3709PZy3mmvQOZBPhzUHUHMt8uqJS162jj0ny+1QHAmQwAgJGANXdYQyWJ0ESCB3BByxMx77xWtduWuBknNFgA5rrsjmWO68ie134BFmfY6boXgSIIE0CGBUldfUNHgFtygt8yQBIz/vaOpa7EndqNSwBHhxHRaRdwvMrW6fDe2uR2QgARLwAgHr4mm/FxShDiRAAgMIWLmrs7HrRwPSeOArAnRYfdVdQ5W1vT3nWCuPDs1JnsJcEiCB7BOwIrymZh8rJZLASAksN47lE8mRUixwfV5cC9wBI21+3vF3vB+Zz2rko5HKYn0SIIGREjC8po4Uof/qU2OPEzDWTO1o7H7W42pSvWEI8OI6DCA/ZM+f1P6wscKXsPzQWdQx0ASsdXlNDXQP0zi/EcBTj6kds5ff7je9qe9QAry4DmXiy5S51W2/ESPx15XzpUVUmgT8R8AYfAr9pzY1JoFgErCmaWlTV3MwjQufVXRYA9TnzZPadJT1TwEyiaaQgN8I8Jrqtx5LU18W9w2B1s7Zyxt8oy0VHZYAL67DIvJXAdvbcyY0fh6RgQRIIM8ErOUc1jwjZ3MkMISAFdvR2dRVMySDCb4mQIfV1903VPl5x9/xkrFmmhVZNTSXKSRAArklwDmsueVL6SQwDAEjr45ynCOHKcVsHxKgw+rDThtO5bk1i/9sjJ02XDnmkwAJZJmAFV5Ts4y0oOLYuO8IGGuPeWjW8vd9pzgVHpYAL67DIvJngeZJ7b+G5rMQGUiABPJFwHBKQL5Qsx0SGEzAuvbEjqZurks+GExAjumw+rsjk2rfXN12vli7MGkhZpIACWSNgBWOsGYNJgWRQBoErDE/XXp5901pVGFRnxGgw+qzDktX3eaa9kki5jHhHwmQQM4J4HFkUc4bYQM5IkCxfiWAL4otSxuXX+xX/al3agTosKbGydelmqsX7yNW3vW1EVSeBHxAADdOXlN90E9UMVAEHl3a1DU5UBbRmLgEeHGNi8WbiSPRyhWz10jqsy4JkEAKBAynBAj/SCB/BN7obOoal7/m2FIhCdBhLST9PLY9v2bxKyLmW8I/EiCBXBLglIBc0s2ebEoKAIHSvbpKAmAGTUiRAB3WFEEFoVhz9eJ7RIz+sIDwjwRIIAcELEdYc0CVIkkgDgFnx1snSm+cDCYFlAAdVq92bI70gtN6tbHmshyJp1gSCDsBXlPDfgbQ/pwTsGIO62xa9q+cN8QGPEWAF1dPdUd+lJlbs/gCEXO18I8ESCDbBDglINtEsyCPIoJDwDr2O0ublt8bHItoSaoE6LCmSipg5TDSeqYx5oaAmUVzSKDQBOiwFroH2H5gCVgrpy2d1f3HwBpIw5ISoMOaFE++MgvTztxJi08WMbcJ/0iABLJFgNfUbJGkHBKIIWDEnL10dtfvYpK4GzICvLiGrMMHm4uR1mPFGD5eGQyGxySQLgGL8R/hS1fpYst6eQoMHAFj7cUdTcuvCpxhNCgtAnRY08IVzMLNkxYfBss6ERlIgAQyJGAN31jOEB2rkUAyAr/omN3902QFmBcOAnRY89/PnmyxubqtAoo9h8hAAiSQGQEusZMZN9YigQQEzG86m7rOTZDJ5JARoMMasg5PZi6c1q8jvwuRgQRIIE0C1rVumlVYfMQEKCDABBZ2Ni3/foDto2lpEqDDmiawoBeH01oGG1cgMpAACaRBwKXDmgYtFiWBpATu6mzqmpS0BDNDR4AOa4673I/i4bRuDL35eBMQGEggVQKOsfzMpAqL5UggAQErtgPO6uEJspkcYgJ0WEPc+clMh9NajPzViAwkQAIpELCWL12lgGkkRVg34ASMyHNLm7r3DbiZNC9DAnRYMwQXhmpwWkeL2E/CYCttJIGREoDDyjmsI4XI+mEm0NXR1KXvUYSZAW1PQoAOaxI4aWcFsEJzdft6+Nb7XgBNo0kkkFUCruVLV1kFSmHhIWDlw86mLn1/Ijw209K0CdBhTRtZ+CrMrW7bFCOtb4TPclpMAmkQMHRY06A1bFEWCA+BztldG4bHWlqaKQE6rJmSC1k9jLRuBZOXITKQAAnEI+Dypat4WJhGAkkIvIGRVTzES1KCWSTQR4AOax+I9Dfhq9Fc3bYtRlr/Gz7LaTEJDE/AinAO6/CYWIIEIgSMmKfgrOpASOSY/5HAcATosA5HiPkDCGCk9atI+AciAwmQQCwB69JhjeWRzj7Lho3AXR1Ny3cPm9G0d2QE6LCOjF8oa2OkdWcR+/dQGk+jSSABAddaDLImyGQyCZBAlMANGFnlOqtRGtymTIAOa2qoWGoQAYy07gmntXNQMg9JIMQEDH84IMS9T9NTIWAb4ayenEpJliGBwQTosA4mwuOUCcBprRBj/5pyBRYkgSATsJzDmlr3slQoCVg5p7Ope0YobafRWSFAhzUrGMMrpHlS+0Fize/CS4CWk8AaAq7hHNY1JPg/CQwhUNs5u+vKIalMIIE0CNBhjQOLSekRaK5ZfBpGWhvSq8XSJBAwAtbwpauAdSnNGTkBY8x3O5u65o9cEiWEnQAd1rCfAVmyHyOtTY5jq7IkjmJIwHcErOvypauhvcaUEBMw1kzsaFz++xAjoOlZJECHNYswwy7q6ont7dbKN8LOgfaHk4B1cfaH03RaTQJDCMBZHd8xe/mtQzKYQAIZEqDDmiE4VotPYF5N24OuODsj9x1EBhIIDQFrLacEhKa3aWgSAu86jvNNOKu3JynDLBJImwAd1rSRscJwBOZXL/qH6/TuZkQeHq4s80kgMAQczmENTF/SkIwI4Jr/kuM64x+Ztez+jASwEgkkIUCHNQkcZmVOYP7E219dva57mBi7MHMprEkC/iFgOYfVP51FTXNB4Blj3WMfuXxZRy6EUyYJhMxhZYfnk8C145esbJ7UPsmKvTaf7bItEigEAYu/QrTLNkmg4ASM+aMZZY94ZParTxVcFyoQWAJ0WAPbtd4xbF51+xnWSKN3NKImJJALAiGbw5oLhJTpOwLG2Fmdjcu/03FJ96u+U54K+4oAHVZfdZd/lZ03qW2GFfMDWGARGUggeAS4SkDw+pQWJSZg5GNj5bSOxu7zExdiDglkj0CQHdbsUaKkrBCYV714jrj2CAj7DyIDCQSKQK8VrhIQqB6lMYkJ2CddV47omN3FXzlMDIk5WSZAhzXLQCkuOYHmye132VHFhxsxXPIkOSrm+o5AkP1V33UGFc4dgYW9tviIR2d3PZi7JiiZBIYSoMM6lAlTckxg3rF/fGlu9eLxYuTKHDdF8SSQNwKutZzukjfabKhABC7pbOqa9NjsV94oUPtsNsQEAuOwhrgPfWt686S2c4zYOhiwGpGBBHxNwFjDIVZf9yCVT0LgAxFzMpzVi4R/JFAgAnRYCwSeza4hMLe6fR5u9Ifj6DlEBhLwLQErgRlh9W0fUPHsEzAijxvjHNHZtPyG7EunRBJInQAd1tRZsWSOCMytWfznHqdXX8ZanKMmKJYEck7A4i/njbABEsgjASvSUly0+oiOxmWP5LFZNkUCcQn402GNawoT/Uzg2om3L2+ubjsaF8jZfraDuoeXAP3V8PZ9EC23xvx0aVPX5Acve+PtINpHm/xHgA6r//os0BrPq26rx5PV02Hkx4gMJOAbAtYKvm/5Rt1+RblDAoMIvGeNPXFp4/KLB6XzkAQKSoAOa0Hxs/F4BJpr2n9txT0UeX9DZCABXxDACCsdVl/0FJVMRMCIPKhrZS9t7L4pURmmk0ChCPjAYS0UGrZbSALzqpd0buGMPtSKvaqQerBtEkidgGtTL8uSJOA5Ald8OGaDQzov717qOc2oEAmAAB1WQGDwJoGZE29dNa+6/WxjzUli5HVvakmtSCBKwHjfYY2qyi0J/I/AC8aaiZ1NXec9N/O5Vf9L5h4JeIsAHVZv9Qe1iUNgbs3iG13bcxic1jviZDOJBDxBwOUAqyf6gUqkQ8DcXGR6vtkxe/mt6dRiWRIoBAGvOayFYMA2fUBgfvUd/2ie1HaUtfbnPlCXKoaQAB3WEHa6f03+WIz9QWfT8hMebnx9uX/NoOZhIkCHNUy9HQBb59W0/8hYOQaO638DYA5NCBIBx2tDrEGCS1uyR8D+WVx7SGdj95zsyaQkEsg9ATqsuWfMFrJMYG5N2yLHLdZVBBZkWTTFkUDmBPjDrJmzY828ELAil3U2dfPFqrzQZiPZJlBQhzXbxlBeeAjMPf62Zc3VbdViTEN4rKalXiaAUX8vq0fdQkzAiDxnjUxY2tR1QYgx0HSfE6DD6vMODLv6zZMWNxljDwSHexAZSKBwBCzGrwrXOlsmgUQEruuxRYcsbexqS1SA6STgBwJ0WP3QS9QxKYG5k9r/htHWb2G09TwUXIHIQAJ5J9Br+UtXeYfOBpMReM8YM6WzqevUx2a/8kaygswjAT8QyJ/D6gca1NHXBDDaeoXjyDfE2oW+NoTK+5SA9aneVDuABO40Pc4hHY3LrwmgbTQppATosIa044Nq9tUT255trmmfJNZ8Dza+jMhAAvkhYPP31lV+DGIrPiSwUsT+BKOqR3T8YtmTPtSfKpNAQgJ0WBOiYYafCTTXLP6tWNG5rRxh8HNH+kh3jq/6qLOCqWqrcZz9O5u6ZwbTPFoVdgI5cljDjpX2e4FAc01bV3N12xSMOBxrrXC0wQudEmQdcJIF2Tza5lUC9klrpAajqjUdsziq6tVeol4jJ0CHdeQMKcHjBJqr228zRaO/AX+i0eOqUj0SGEqAKSQQn4A+/p+5eoy7/9LGrtb4RZhKAsEhQIc1OH1JS5IQaJ5468fzatpmuK77TRS7D5GBBLJKwO0Vk1WBFEYCiQlEH///5ImZr8FxTVyQOSQQFALZcFiDwoJ2hIDA/MlL7m+ubjvUivmBMdIdApNpYt4I2Ly1xIbCSoCP/8Pa87RbhA4rz4JQEphXvXhOr2sOsGLnhRIAjc46ASuuGblQSiCBuAQwimr5+D8uGiaGhQAd1rD0NO0cQmB+zTMeY5UAABAASURBVOJX5lW314ljD8fY2ANDCjCBBNIhYB2cRulUYFkSSIkAH/+nhImFgk4gbYc16EBoX/gINE9sv2teddvBYuQcWP8mIgMJpE/AcIQ1fWiskZgAH/8nZsOcMBKgwxrGXqfNcQk0T2q7EqOt+4uVX8ctwEQSSELAddN2WJNIY1aICfDxf4g7n6YnJkCHNTEb5oSQAEZbX2iuaTvdiDNerH1I+EcCJEAC+SPwW7Nm8X++/Z8/5mzJJwSSO6w+MYJqkkC2CcytXnR7c037AUZsvYh9I9vyKS94BKwbPJtoUZ4IWLnFGnNAZ1PX97j4f56YsxnfEaDD6rsuo8L5JDC3un120ajivY21l6HdFYgMJBCXgDU26fU0biUmhpuAkUVWzGGds7uOX9q4nE90wn020PphCPACOwwgZpPAnGNv655b036BOHZvsXIlRlw/IxUSIAESGAGBu1C3qrOx65ilTcvvxT4DCZDAMARiHNZhSjKbBEJOoG9+6zlOj9nHcv3WkJ8NQ813XeE6rEOxMGUggb+KlWo8+j8csX1gFo9IgASSEaDDmowO80ggDoGrT2h7NrJ+q7j7wEO5Lk4RJoWQgLExqwSE0H6anJTAo3BUT4GTehAe/y9IWpKZJEACcQnQYY2LhYkkMDyB5uolj82tbjvVWvmGWNsyfA2WCDIBazjCGuT+zdC2Z3FW1MFRHQdH9foMZbAaCYSaQNR4OqxREtySQIYE5tW0Pdhc0z7ZuPYw3JwWZSiG1XxOAF9cjM9NoPrZI/AirgXnrj2maJ/Oxq552RNLSSQQXgJ0WMPb97Q8ywTmTm6/t3lS2zHWsUeJsQuzLJ7iPEuAipFAP4HXsHdRsWP2hqP6iwdmvsIXNAGEgQSyQYAOazYoUgYJxBCYN7H9juZJ7ZOMlXIkNyN+jMgQdAK9Lq+nQe/jxPY9q2s22+LiPfD4/5KHZi1/P3FR5pAACSQkkCSDF9gkcJhFAiMhMLembWlzddvUHjG7WZGfQtbLiAxBJeAYTgkIat8msMsYc3/kZaoxXbt1NHXPXnrpy28mKMpkEiCBERKgwzpCgKxOAsMRuLZ68YvzqtsuLupZtZuIPVPEPCb88yuBhHq71tJhTUgncBkLXOMe1dG4/JuRl6lmihs4C2kQCXiMAB1Wj3UI1QkugTkn3Plhc3X71c3Vi/dxxdZYsXcG19rwWWas0GENcrdb+RDmXW3EjsNj/+pHG1+9A8cMJEACGRNIryId1vR4sTQJZIXA/Or21nnV7UcYaw6BwN8jMvidADrT7yZQ/7gEXjTWXixFRbvCUT0Tj/4fjVuKiSRAAjklQIc1p3gpnASSE5hbs/jPzdVt33XF2dkY83OUfgGRwSME0lHDohPTKc+y3iZgxHRgzLxupbtq147Z3T/tnPXKK97WmNqRQLAJ0GENdv/SOp8QmF+96B9zJy3+0cpPP9hZrDkFN8q7fKI61ewnYHk97Wfh6512K+a4jqbl+3Y2ds175vI3P/G1NVSeBLxBYMRa8AI7YoQUQALZI3D9KQ981lyz+PrmSW2Hi+scIGKuFpF3EBlIgARyRWDN/NTf4tH/QXjsX7W0afkfctUU5ZIACWRGgA5rZtxYiwRyTqB58qKHmqsXnynO6p2ta85Gg52IDLkiMEK5VoTX0xEyLEB1fZJRu3qUsz0c1e/h0f9fC6ADmyQBEkiBAC+wKUBiERIoJIHmiX96Y97kxVc1V7dVuOKOF2Nugj49iAweImAtpwR4qDuSqfIEvlz82LpWX6I6HI7q/CcuXfZ6sgrMIwESSI9ALkrTYc0FVcokgRwRmF+95PbmSYtPdFx3Z7H2JyKWa7rmiHUGYnk9zQBanqosxxe9OeKaQ+Gg7rW0qetnSy/vfiZPbbMZEiCBLBDgBTYLECmCBPJN4OrJS55vrmmf2Vzdvo9Y2Q/tX2KtPIktQ0oEsl/IwCPKvlRKHAGBz1B3gWtl8uoxvTt0Ni7/Qefly+9DGgMJkIAPCdBh9WGnUWUSiCXQXNP2SHN120Xzatr2MMYeCMe1EfnPIjLkkYArLq+neeSdqClr7f0i5iynt3h7jKZWPzq7q+WJma+tFP6RAAnkhkCepPICmyfQbIYE8kFg7qT2v8FxnQEHdhfXdb8pYq9Au/9CZMgxASN86SrHiJOJf1aM/NwV2Xvp7O5vdjYt/9UjV7y8LFkF5pEACfiLAB1Wf/UXtSWBlAnMn7zk/ubq9vPgvO4oYr6F+EvE/0r4/vJjsTW8nuaHdKQVI+Yp7FxhrNUXp3bpbOz60aNNXY8jjYEESCCABHiBDWCn0iQSGEyguXrxPYg/RPyqGPt/Yu3PUOZBRIYsEbAOxviyJIti4hPQx/1GzAVG7LiOpuW7dzZ1ndcxu1uXpopfgakkQAJZJlA4cU7hmmbLJEAChSDQPKn9L8017T9urm77hjj2K3BgT4cD2yJi3yiEPoFp03WLAmOLdwx534r9gzFmihW3VB/3w1G9rKOp+1HvqEhNSIAE8kGADms+KLMNEvAogeaJ7S/Agf01HNjJKz/d5ItWzBFWZLaI8e1yWVKoP04JyBb5F62Va4w14zGCusnSpu7jOhqXX7O06dXubDVAOSRAAv4jQIfVf31GjUkgJwSuP+X6z+ZVL75zXnVbfXP14n2cHtnFivkBHnQvQoMrEBmSELDCl66S4EmeZWWpWPmRY119zL/d0tldUzpmL789eSXmkgAJ5JiAp8TTYfVUd1AZEvAOgatPaHt2XvXiOc2T2o4p6lk1Vlx7uKyZ+6prWXKZoEFdZQwdVkn9700x5o8gdsqootVbdM7uKkf8+SOzX9UXqVKXwpIkQAKhIUCHNTRdTUNJIHMCc06488Pmye13Na+Z+3romFWfbgEH7Uhj7WUYWXwAcVXm0kdQ00NV8Rib19P4/aHnxkPIugJO6iRnVPG2eNS/ZWfj8u90zuq6/sHL3ngbeQwkQAIkkJQAL7BJ8TCTBEggHoHLT7rnk7mT2v40t6b9gnnVbQcXv7VqA+PYw1D2EozCqnPiYj9UwYgUhcrgBMbiy8tz+DLzO2PMFMcW6SP+teCgHoB4HpzUhY9cwvVRE6BjMgkUlIDXG6fD6vUeon4k4AMCc35w5+dzJ7bf21zd9v/snQl8XVW59tc+DSAIoiBcaJlUpoKgoFJAlA9kuJ8XWyZpyvU6oAgUcUApoqL1KkpTVKamIvIp3suliEhSnIUPJ2gCWAEpxbZCSdriBCgIFWiz7//Z2ft4kpwkJ8k5OUOe/NZ71rz2Ws9a613vGvMpVmHftP1DB2wSep/P+iwrj4spQjfU0CoO8UTkp+tCFG6O4+iCOPQc+WzP81t2tnS/esm87vcumdd11Z3zV3uLv6FbvQtnBMYPgYnIYMcPXX/JCExQBObOndvT2vt81tyFs9pnIMjusqGnZzutwsZx+Diw3ACtgBpHRQ0vsP4xxOFnIY5aQohPQkDdmVXTKR3zuk/snN91cWfL2tvvv+SPzwT/GQEjUCYEnEwhAhZYC9Gw2QgYgYoh8LVTb/mLVmERYOchwDZDe23x/PotQy73pigOH+LD34xDfB96fao4apQjAStDHG6JQzQ/DuG0XE/PoU25aBuE0x065ncf0TG/6/yOljXfRUD1M1P12VKdayNQlwhYYK3LanOmjUBtIDDWXOgsbOspN/9qwaz2yxFg37OwefFrt3/ogElxLno9K7H/HqLo01EUXYvgdAffqvV/bFBP/FSvPCwNIboO4fTCOERvz/WE/XZ+fXcTgumeHfO7p3e2dM3pbOn+xp2XrF3yq4u7ngz+MwJGwAhUEYF6YrBVhMmfNgJGYLwQ0HGChae0/ZqV2P9pndn2uQUz2969sLn9sNbm9h21Ihv3xK+JcuFEVmPnkKerID2z9Qh6dVVcc5euJGQuRyD9GcB8NY6jD8e5cOykaMOuCKUvhl7X0dL1DoTTz3e2dH3nzku6H7jxlLCRsFZGwAiMPwL+4jAIWGAdBiB7GwEjUDsIaEV24amL719wSvvNC5sXz29tbj8TOhp6pVZmm5qa9tQ52RDid0Qh+kgUR1/EfE0UBV386ohC+D2leRoqv4rCePDTQiH0Bsp2OQLpJ6MQvy8X5Y7rCeENGzds3OXpLV6im/naxt8HgfSIjpbuszrnd13WeXH3T+6Y91hX8J8RMAJGoM4QGA8GW2eQOLtGwAgURaDGHefOndtz+ck3rdQ52dbmxdctaG67dMGstk9gft+Cme26+HXIgub23RFuX7JZbtMtmnIbd83F8RtyIXprFMXvRujTiu1FcYi+TFFbEW6/EYewCKGwHftPoF+EEN0dQngAdwm+66IQPYF9PSQ1KQrhuRCFp7D8BUFyLfaHMS+PQqTb8ndFIfwS/1v51vdx/y5E+uFa7F8LUXQFgvUlxPsCVIoQ2tzRsuZDCKRfWNKy5po75z36/btauu+5+8vrupfNXfY8aVsZASNgBBoGgVzDlMQFMQJGwAiUiMBXTrlx/eWnfK/rylmL77myue2HC2YuvnZB74rtpxY2t30UofZshNvTFja3z2ptXnw89mOhw1ub2w5qbW7fb2FzIvhOWdDcti32LaCIVcxoSUv3izrmdW+NeTsEyZ2wvwrzPktauvQe6bQlLd1vxv9oBMzjcD8JmgW9G/sZHfO6PrhkXvd5xPskZCG0xLp0MCNQjwg4zyNHwALryDFzDCNgBIyAETACRsAIGIFxRMAC6ziC7U8ZgfpBwDk1AkbACBgBI1A7CFhgrZ26cE6MgBEwAkbACBiBRkPA5SkLAhZYywKjEzECRsAIGAEjYASMgBGoFAIWWCuFrNM1AvWDgHNqBIyAETACRqCmEbDAWtPV48wZASNgBIyAETAC9YOAc1opBCywVgpZp2sEjIARMAJGwAgYASNQFgQssJYFRidiBOoHAefUCBgBI2AEjEC9IWCBtd5qzPk1AkbACBgBI2AEagEB52EcEbDAOo5g+1NGwAgYASNgBIyAETACI0fAAuvIMXMMI1A/CDinRsAIGAEjYAQaAAELrA1QiS6CETACRsAIGAEjUFkEnHp1EbDAWl38/XUjYASMgBEwAkbACBiBYRCwwDoMQPY2AvWDgHNqBIyAETACRqAxEbDA2pj16lIZASNgBIyAETACo0XA8WoOAQusNVclzpARMAJGwAgYASNgBIxAIQIWWAvRsNkI1A8CzqkRMAJGwAgYgQmDgAXWCVPVLqgRMAJGwAgYASMwEAG71AMCFljroZacRyNgBIyAETACRsAITGAELLBO4Mp30esHAefUCBgBI2AEjMBERsAC60SufZfdCBgBI2AEjMDEQsClrVMELLDWacU520bACBgBI2AEjIARmCgIWGCdKDXtctYPAs6pETACRsAIGAEj0AcBC6x94LDFCBgBI2AEjIARaBQEXI7GQcACa+PUZb4kt99+e9Pvfve7n0JxSn9Hf18+QAmGhx566BXEkcrN2WFtAAAQAElEQVTSeGDVqlXblxC16kGWL19+LBn/K6S8f6mcGSLN06FnIaUdg9OPB0u/Xz6S8Fm8Eer/4Dsfyr4jM/H/ASnN1StXrtxXftJxWw3JXXm7Tu4jJdL/Kmn0QErnfsqx7WBpqE0Q7iLofkjtLIsn/W+4LYUuUrjB0hjMfcWKFVOJezX0MLQeUn5EG/F7AvuvyOuH1N4HS8Pu5UEAvNvBW9irXT1KWzuw1JQL48pcarxKhKMtj5k39Evjr7L3z6vKOd548b0boKSO0J+jb8zpn6/Mjv+XoCzsWPQ8/1HaheWWWW4i8vIhvpfwLMzPQKfJfSQEztuShviM8ttDGl8dKj7fF/+4kjirCPsMuuKJ8vyDMB9btmzZlkOlU8yPeErbvKkYOBV0s8BaQXCV9MEf3223Qz6+6wGHnjfltdPmTNkpjMPfEUccsaGnp+czfGodJPVifs6j074CvSQVRdFFBNwDCpifhD6z++67/0n2CU5HUf7NoUSBy4EwwrckllH9lC/SHnvssYzUOqFEkbdpI6lzRdKgQLxDMUdQzN+dU6dOfRxzHyUmT7mv2rhx42o8PgHtB6mdKR7GIP0lGA6APkG4FYRfoHjYh1QSQAn7db79GwJqoqV2+yLMmcrh9zIsbySvl06ePPlRwv8H9oZV7/+ft738zEUnvPqcRSe85gPXT59czYKC+S7wl8+qnqqZj3r59njglfbz1xVgsinm42uojhaTnzVQAI8toGNlHgkR50jC7wpJPc3PbdAAJSwQKNvhEffheTb0KuJugZ6pPP8gzPympqaVxLmwFKwUBl5j3pQhOc66BdYKAD5tzi7vP+T8nX988Jydnw09Gx+Je3qW9kS530Qh143bE9BN087fuTlU8A8h40466Vf4xHOQ1B7YJYTKPCTRISUkTCeQhI4NdOrr9txzz5uwT2iVriq9MQVhA3oMbQs+b0cfoMBbgt5SPO4ehB7GPVN/xTBYuHtyuVzC7AkzpCIv3yHAU5DUZPIgAVvmkojwM0jjVWngx7HfmJrzGoPB1EmTJv0ch9OhTHh/AfOD0LegKyHpsssda9ian7MUT/ExF1UaEKZMmaK2phWYzdJASmMt5gQf8vQA5r9DmZIAdxXt9qOZQyPos2+Y8bazFs34Fnp3Uy7351zo+e3G0HNvTxStPXvRjMdnL5reNnvRjHdWqaxHU08frtK36/GzlcZLPGhngBFPEm+SYLjvjjvueAJuxdQjOCb9aRBd/AivRIlPDRb23hdeeKGwLyYR+v/svffej8BXbsVd+UMLr0NI1ERU5lLpeAJqEhxIa9ljjz12M/Y+asWKFUfDH27DX+PXJqnnenRNfr+OLt60CF0T7QQnzDsQZy4T38VD7QSZN4FUlZUF1jJWwCHn7Xwawmh3FOKr4jgcQ9LZYI4xr7QydGIUh+sJe+/BH9vlbXmfMhvWrl17KUn+FJKS8DmdQV3CqOxFKWUi5+Gp1TK08Ouenp65Mkx0YpVQzH+HFIc70TXLh9dFR6W44fRPBZO+Z6+99joSOqgYEbINytTqYmFSt8NKnTDAqP8/CT4KSW1O5o6ToVQi/LFQshpBWkv5fp9VDDF03K8ljLaE1aYkTC7CjaB77cvPu6BzIOn7yp2wWl1ROIzRgbhdq3SK5YkB9mz8tfqitDWg/DdC7k6kJ0pwBIv9sG9FOLXlP6TpqK+dywqxVodTp/rUzrxuxrEIoh0hDosB4T/QB+zMMOpvE0I0I4RwLWEfmX398e/GPJ5qM/jCOekkbjy/W6/fqihedCy1hU3pExLOfgFINJHwEtxPxjxA0X+uhJL+VEwnggQ6tES1FQuTuh2/zz77ZPwmCTzEj3iJeKaCqE1LqJR5WBJ/pSzT0oDPo7dpJxE9r9QWKf9VOGSC8DOYr9iwYcP25PVA6HRIvGkW+itI7w34i4/3oEsW+lfa9NUSTLEPUOZNAyAZdwdV0rh/tBE/ePCcXa6Oo3ANZVNHRCtJvSbk4sXT5uz8nyWFHmEgdWhW5nQ0QLNpxZYQOuTRADqxznwmRwGI8GcYwAWs1mqlEOvEVSkT09b/JFB4Dpy+h56templQyscOA2pKu6Z1tX3+dBGSCsRrxMjl3k4IpzOwhYOChpg8tGEgRg6Dq+HtILzJO3jTJj/LITzrI3JK09yR8DUqu2FOGowRQuvR/gvev4MXE8hQLay+qN169a9Z7CjKKR9DeG15Ze1zx2xV2vFkWyPXbGi+uncpPAjUsrqAeOwarcQxd+YvWi6VpCGDVyuAGDtowEjALNSeLEIIb60p7LCN8Szv4M5W/V8I/1ak0ucqqu0Igq/0LElZUR9/K0ylEgSbrOx9c+TJk3Sam0+qibA8CbxlERY5TtdYHECvOmD++67b4ZFPrwM8KV74S+HE05CribHEfHeykpri/z7E+EmNG/qj0c17BZYy4D6wefvAoOItdozqtRYRbkQoVXb96OKP1SkPfbYQ1vSCwiTCQuDHg1gq/Ycwv0rRJbC83TQyxEKbsc+4RWz6xPAQwKdsHgCxqYtcc3OZa+p82JMUrSNn608bodwWNKxAML9G4XZEZLq5kfpoPUqGPm7KbcGR7UPHTX5Au3j//X6Dv1LuHmE0IQuGRgwH8NA26fPMLAK3yn4SdB+lm/drEmX7IMRg8538csEa6ooKjzHh1f9qNk3HH8JwH529DmO3jt70YwB26SjT2/QmHfho3pEC5Xe6tY36p0qihf9RJPl7GLkKuzfBjD1X7SwA4Kc/GWuKqV9WbtKWiHVhHdf+nypwrSEWwm5KsMdveOajL3EKuoHMem8vNJ9Eh54Lrwh213Eq7hSntiJ/CCM4weE0Kp0E/o7WNE9Aj2vyOeE5k15IKpssMA6xgpgW38Bo+tJY0wmMFB9+JA5O2krfqxJDYjPLPIyOqQ6rzoknwoDjgaoQ8LodCZNW6sx4X9ER754QGI4sO2qm7Y/R+DQLXDdBtfNy+ex6zbm/OEu1sifsB+HdOOz8Pa3zCWlQTbGW0lQ2yr96IPM3O8Cr59gT86LgtdUBDodA8GpukrMnLxlKxmbkreS8pWGk/BN9PhWhMw+q6Y4auDTKj1NPl5K+9CRk5ILy6rI5wj8O0jqxWl6Mg8g8pKDCi9aDQiTOZCOJg7/wK4twM0YbPbCXFfq7EXTzwXUcpzBPR6hVStNlSz/HSTeAUmVdasbnvAuqBMq5C21zBeEwXBUMbzgxdvST3QMRnz9Bcy3a5eFPvFLMiV+PwnzMdodwV51BQ/Qyuif04xsT97+b2oeVKMtHES5dKlTYZ4iDgtEMvZSioFWYCVs0o3inyKs6hx8b4BhfiW0MlnXhPqxNOjL0WdCRRV5mVC8qSgIVXK0wDoG4KfN2UXng2aPIYk+UeMQtRx83q6lzjj7xB3Kog5JJ9PKTXYuSUJHn6MBzMI/SRrJdgr6aoVXPMx5JUGTVdgbmb1qO/zNeOgAvBglxqAD7rqN+bGmpqblhCt6dhLB+ED8Ndh9kUhiQoVCicxZGiSxomgaxBtXhQCk805apVRZn4dhSlAVYyw8L7o17mKa+bxV00D9ialnq+r7A6bqa9AsMShIIH9NGuBvxNe509QaAv6Fg8YLtIHv928f+cCDGNKt/VvwTo4r8I39lC72RK1Zs+Z3YJht76stnKQ2l3gO8YNgfRkTiM2hLaH9sWdC8RCxasfrjEXHvYa+r6M45crUGWcuml7JS51UU/xpMpsIHtTjmI8GqI9BPyNNrdgfhF7IW9QWMr4g3jLmBQLSH09VdryyzNMPT8S8OyT1J+rihzJA2nVIzovitrt2iHCrutqjd8dPArzysgnAaOVU5qFIdweSJxUJv0pHCwoDUz7xrt1St6cJU7KwmsYJCPma9P4qtZNk9CYJwqk9TFTelJW/VnQLrGOoiSjEnxpD9OJRc7GeCCruNwZXMQp6oY4dZEKMjgYk30Jo0NashC0JZOsVTuELP6cZ+iabbHIdzECDhWayOqiu26O6Da6blzo6oBUuRduJcN9ESBIzlT0hpYFgfBkWba+gBYW/g7BfFeEgRpblb0fcvsQglgnReFdNCZsB56dgchKutGIQkzNgK375Cr9xV+CsrfJshXQbsBxuJUMCuS4EShBfzqp8IpQXZFznVhN/Cvp30tOko8C7NCNxVceqd0VQekpX5pAKwBpws+3mI5jcLKd9fkJn1JJADfgzKc4l/bCcRcuFSBPQcibZJy0mBbfTBr6GY1ZXoz4aoLqlXdwAHU56OSjPW/iGVou1pa4jKHgF8Zar+vMWedQylROvwnKCmSb12hVTv12W8W0JdWC3Kg076OWr1H9cNfIlgTIRpvnwnvRvCZwYByqNGYRXu9DdgY2U9ycpn8gHRmjXMaDsLdW/4KHnrNBGrPQkYNLO+M6OpPvaLIX0mxOON2XlrxVdzKFW8lJX+Tj0/F113i9bkSpf3uP4pIPOnZIcoC9for0psU1yBSZd6EgELMwnwvhnoesogFZd5a4nrBQO538qZuhzYRyaDUuo/Rs+57Ga9SpIt8F18/JI/PeDJOgonW0xX1A4SyUNzZT3J66YaxcM4c3EPwxmfpZIZhjFO/CXIIgWNGvWNnSo8p/KnZyfIn+/zgaFNE+64JTlt6YuX4F/4bbg4WL+aZ77aGkdqT1rUND5sgE3cImgp6600qW6e4q6y87I4lW6Aj8J0U+mMZSe0k2tISCgXo7l15DakNqaJgoXsWX3GAPbOiYwP0b/6IMPPpi9x0jQ+lVnXXfSK0MU6TJHuQvx6rMXvW1GuRMtTA+hSK+HZBOXUR8NoG51tCSbuPThLSlfmEZ7+z98ezkkJd7yRdpCLUxmlZ+SqFx4ZR/TbhV9XMKanCRo6RymzMnkj74mXpzsZuBYM5evyLNWf7PdPk1aNVkmiwOVxgzKkS1w/IF20OdcfRpjb3TxCrTwN9rMqHZYmOTrGJWOFonHbUE+X60EM5povCkrdy3puVrKTD3lJY43atWtIlmOmnIVe+qKTqhzcivTjGvlTVuRyZk//H4zadKkASszGhhgGtpi1MqqLmNdgnD55TSNvAajeIROrQfc9f6m3PcjngRQmUV6LzMR/GA89/YT/OQfEKq1MqiLI2IcTxNfgnTiV40fhKO3kIfsmMZ6MNJxiHxWwEHMd0XoddH5z5p5rJt8i7knwjTmQc/Y4lf4IPdjtAEJ4b0l+uevtmgz25PUnZh7Zi9ZT+NlAqsGhuyZsCQNHRvYsGHDUeRJRxr0FFbizo94lV4B0HncS8jjI9TNX5hwtdM+KyqY8e2KqWjSC5Xr69GkivEoAaJVJ/rDpzGP+mgA9aejKhJYJHAMyltoNx0IFNoJyv4Zio4IvJ9v140qB16FhQUPTeaz/qMXS/oc46EPaUXwiTROzVy+SnemxGMkTA93xlarr1upDJSn/2KBnMVD8mMEYboSx1H8MHYJw+z9WY11OsuaT2mi8aZ8wWvIoEGghrJTT1mJNBavRgAAEABJREFUsgfky55pOLcO0Zc9XSUooRJ9PpRty+pWuDrn4wiRF6lT4tdfHcHApHAsBkWPIlD8V/8AmT2Nr7OdctoMBqIBSWbFlQCilTMxmTcyWGl1N/Er/EEI1Ht5OpP4csx6lqvQe7zNGky1CqDvrgMHHQGQOU+UUSsbKpvKONRj3fk442EAu0JheqgztseTn0wg7UQ4GCCMUsbkDBnhyqpoc9lWXj5dPUPDxOUUvqmzjDpyossQ2ibOh8FANwlaaZtOuO8ivN5Be8pv4eFfHyoOFevrdLKK8agMXPjJmI4GIHQdTVrbQFKrWG1dKEMxQtDROUP1NXlrNyDPW+RQDzRWvLIyarcEXpRtlcv516St3QuZE6IP6T3W+xNLCMLr39LdlNSpehp9Ni9MYx5wxlY50y4K/EGT6Qj7gMUC3DKVvZCQ2cuhTyJfyXvUhYlNKN5UWPAaMVtgHWVFIHVl2xSjTGHwaPTOZMVz8BBj80GQ0XuNmo1TjCQtnUO7Hgan1c3EofCHjrsvlO+8rG59DAHhisGIsNquTQQ40nkllCiYj56C+mNiCYmw8S3SWAVdDWkmnXrVhpYy92yrnPE/7uw/KCinlFfM908yQ7V2XqydPGmbn2xGh6ZlwqlXsTqpC2XZm58DbuD2hgoqu9pIZi2bjsBS9I1EfYD2eC9tVUdOJiPIqB19DHcJ4VrRKxRgxccOZQD/CUJrn3PThK9pFUehkn19r7nxXGFTUQzGstVNo9yHzEmYQgsPIZQmOwKyDEL6j0XafZH3jrTfSuKnb5SdxoJXlpnCrXLavZ6A+3HmV6jjp2MB6v9y3h0eXBP9g779C/KmulS+tII6gP8zzhxDGB0JUphV8Iqi4xOeleBNG/n2s6RdVJH/hudNRQteZceKM7Mql68inz/kIzttU5GE00TjEG2XGium0fmvJfHkSSb0Z7D32erGLa8YVLJbqBJc9E8FPoDnoERH11akXg0gWHjZypUrE+FeK3f46bxatrqrlV2dYdRW360Irc9CnQgd5+kihiJXkyi3mKjO0SobuiQg4S+EIOs/iXItpVyFq5I1c16MXOpYQPYm425pmXDOK9VVMihQhgE3cPOhQsjOnGkV+cVa/Qij+EvbQrZirbRKOgu7zz77PIrw+iXoKGj7VIDVs2u6+BenWdmOMtTV2caown39D/91X59tzRSnsmpj3OpOjgilGcq3sdQ+QINP/R5HnddEC1sigP2LDPVEY8QrKSr9WEdjkl0RzKtp90V5E0KfdoQ0wVO8zQmnl21krjqRbx370SVbjH1v5StzOGYXytS/bx1sMkO47JiIxqdRt3d2DsUHX6pvQxKCdYEL49CqUXnT0KWujq8F1lHgvj5u6hlFtBFEiRu2XlihvJRBZhZMRhdrxBQKcdkcy0Ew1RYEktUIrq3a+sKtKoo86kUEzf71/a2w34BArTdnBxB+GkAUTlQz58XAW9uEwlr5Uln6n/fMLpQVvYGrSClJUEhWtqiflzY1NWkVPfUqXUPgULyt0xhKT+mm1tK1dJC4YN26dXuBvW6SZ21JEwyd7Ss9seqGrGhf72naUGFe1Qse7ex22sVoXg1I/lFEbyoj/t0UPiGeMeKI1Y4wBrwCq8q6bFb4sP0+8NS/FONN9Df1/TzG9JUDCaeJeLUhkHApYXpdICe0HU2m87yJie2BuGUXyrTqrjOvhCyqHsJVQq0mwNuNdjINNrq8pYugSudZ7A+Q7ohVA/GmEZe90hEqyiwrnflqpX/vpat1MFszw4pkIQ6RDn9XJO2xJkonXswKVzQC2o0VyMLVx4D9FrZUXs/sfwrpzSFPeuooW+3FmiitBpwxefLk1sQ2zj9imHxytGcAh7tIQNLjp2D8WslI8AXvaemA1/9t1cFu4GYZvQdDdllKqxBvwj4apXgSnBVX6SldmZWfXzCYPgWth85NHIf50WrV2rVrP0gZ706D6h8lZEccUqea1irY16MXvnbqLSWtEpUDoVFuda8dw7efoj3rfPMYkqhe1FHipQxrQqYXSWQeKem8p445jTRe2cMjtD9Cv5XQGlOPW0DHZh/BXc/wJefmMS9lvNFRoMy7j54K5cnRIsLugPA+qv7P93WePFnxJ53HSPfe7EPwo4nIm7Li14xugXX0VfHb0UcdOmYu9FQs7aG/XNyXzpu956dZ8ai3XPqnrgtaCK7zYUaHQVvDaDSj1r+R/UMaVu3zOJiFLt+kTuOjsXKjy1Y6mqEPagtSzEtC0VCk7WmF1wy96EWCxHOcfxgYb6YOs0nDZBizyqZc6JmxZFDAcgcTiaXoRRX1o//slbVLPfh9fP/zsEUjFjim4TVYJmcWydNvlW5BELlLmH0RfmoLBV6DGyW00naybU9hr6Mmg0eoIZ8ohAzTSuSqkmkPyK/qgbal/xiUCMmYk38owMBPMQcEzxzUtzKzVsczc1GdetYRokSoIIBW1Qvj41Q/apR4qYBaIdWLJDJr9XEonpT5aZFF4VUXR6V9UfaqEm1ER5ZUBuXjdZpMa1eNNiM+oWNlehdcE275FyV4hYTZ1annVrSRf0/NJWv9FihIMv5lvyMIE443lQzeOAaUQDCOn2ucT0VxnN2EL3uhekKkR/jLnu5oE6T3dhE3GxheiQB5GPYRK5jRdcT9A6R/uzhgBU0CEwKMzsZqBSERWvm2brf3eQ9vxB8eYQQxTKLo5nwyKJCHZWw9v4G8HTQUEe7jxEtWMtFr5vJVOjDqwpuekdEW6lEqI/nNbhlrt0ArHWR7cMVA8E18dZYXLbwWu97hlLkkSsNPTQM/kw5WqTW52CUBK5YDfjoHnJx9ln04oiz5p20wZxfghotWff+4cn09CrEG8nEtIxNQnYXXKyISJvXto6l3bbXKPICoKz2Bp3Ypv72HE6QIr12PZNuWCI+xSjeqNzeJWxNqpHjBOwuf2VNf+dZQPCnzA7cbKLDCo4UqXr7S5/9J8NWfk7fsmcVkMs2u2uH0f92VUMCiL7PIIyMJloT/NvbkchnpHQ1Oer4Rp+FVygs/Q0g9u4gWNOESXjInRJoTjzclJa+tHwuso6yPjbl40SijDhft2fU9z6vzDRdu3PzZupcwkwiQfFSXHGajD6pgFnpm6Dn0v0K6QV8YVvFfAgPIb/8UesqMn4S+5JUBGNEGBrxxFUD6MczhznYqywn1W8mUm4Su7A1X2atGYKiVjKwOp02ZMuXtYJsNCkPdwM3nmcH1eixqCxr4tIr5XiYh5+M2rErDvZeAiqctwNsYrCQA49SryI/ymK227MIq95dLuXy3YsWKk4ib4aytwexfLPYmXMO/ua2f+zZgZpOAsua0Jxf1GXTLmvgQibE6dhHeOjuJFjajP2ftTPY+RLv8KQ7ZW6G7w2vOwl5UIcweSj3rHwjIX0Kunm2Sua5pJHhRUO2OZJcW1VeGOttJ8F4FboV9S8etauLylSbT5LANkrC5OfnURausjDSd+FYmJTqHT5DBFbxCz6Flrw5oUn4BfKHos4mFqUhYhRdezod0lj/CTxOtG/hmn0Uj8lWI34TgTWBRc8oC6yir5K55a++jdWsAH2UKg0b7yv2X/DG7RT9ooPH0YOVT28l6BkuDBMUOJyOIXqnOXpgP2XHXPxRQ59fqpBhjYccXY5Iwqm3bNyHEfK4wvsxKg0HsTMzJu6/of4ah6/sYK6/0BZiXVnh11kvW4c52KkxC/Ziv3Grm8hV1uBSmmwgRlE+36WeSQQ18qtPva5UC+7AKgUJ1k5071QDzOer8eupSF0EGxJc7A0c731ZdayBRmHuo49NTvGRPiNUgrQhqIqhBgyjRMQxEvyH+mWoXSaCCn2XLlm1J+p+nPNdAKot8OxCEr5OhHuiKt/7wuSiO1GfKmt0oRDcuPKUtqe+yJlxCYmpLVN7nCaqVKrTBFZMgCZ3ZJGhT6lFP5g3YfWHL9mDajJ7jy1bBHsX+34OnXD8+peKFwC6epK1ybU/reNaQZzsLEVDfAtv8kR/qp2YuX8FTJHRnZ5Gnkk9dYFUZHyefEhQLi1LULAxpD1pIyYRbvdGs5xIvF58oFgm+8loWJ7TCewb+2UT6B/CPj2Dvo4QfDhOKN1HemlMWWMdQJRty0adYHSmncPlAR0v3hWPIUsWiwlQ0AGUMT2eLZtPZuyWsQFfQ+dtlJwMfhnTGTKtoP2LVMT8YY74ZBvQz/IEtSNj5BHFXQ9dDetf1etJ4GIYloUgMZAPmRcx2MyZE1Moq3TCF8WWPVetjQ57tVIB+JAabPSMlplszj3WDpbZrdSZMb+pqhVv508UnCQz9ilHcqnPHpCNh9y5CqB7VFpqp1+XU4X3QtZDqUvp9cie8ns5SOIyxBOd3KR3iD1AbNmy4AMfs3wdjDJOJtJB28TTpPgzdldKapqamJ0hf/5kte3VgFXV3fn9BWInUMrXOapsbh3i0//+8SNHif2xoGvgf64oErJgTgqjaWuHRgEG/BW8Rz8gmQarL+dTx76FrmZAsRO9k0iq+kR0n0b9v/QqTsHGdyA5agDJ4lIIXbX1GHMc6w6svqh8PebZTgQqJ+Aqv4z9ylkCnibnMlaKS0k3rsVOBKd8ryed+qXklwqOOMsk6LJHOUvr/qQTMXh7RMaFz4BM6htZJO5IAK96k8eYhvqXzvbpoJTmoh3g/Iv6AiTTuiZqIvCkpeA39qKJqKDv1lZW7L+56mM51WplyvTEOPaeTloQAtNpSEjAYWLRdoy1+de6IHOrfAjajf4DOL6FEdrnLf0DnlyAhhkD4X0Iqp9qfnjlK0sBNum6/Kg2dmb0CIXcu7uOmKGPhY9Vi7iULc8qkhGuwUByVT041c16MQV8Pb2cX6JJzgOS15FUaFUakMjKQ6CyhLshJeJCzJin7Y3gnpHPI0mWXO05BE7urWTE9nMF5uRyKkf6TDGmfQL/SU1XCPwum/GoV9w04iPRUj4RgrEErsnpW6RgNWnKoN4pCfDqNXtuiY896lDvtqpNvys4Fjj29UaZAeys8GjBoKuIt1Pe7CNABqd+IL+gfRbwTd01edekya0d6c/McVryuJGxDqeHwAotjIU02Ve5hz3YqUCGRfmH/J6noKCYE6lOFwapihg9JmNbumybR6tfqC20aM0aSIfp/BzxcQqiO1WX8Q4Kr2pDe+xZv0jijfzihRRElr52Az8N3pqstyqEYTVTeVAyLarmJMVTr2w3x3Y55Xd9mb0aC5ljKszGK4+M6W9aKYY8lnYrGVWdmoHgrzEX/LeU2OJ5W5ySc6rs9qf02+SucwsujkOQGY3gLYYSZVunEpDRIKZgED51X1UrswaRx7kgZlhIpmYoEJF8625VtXZd0trN/MuCgVVadL5OXjkUoTZmrSto2o3x3kokM7xGv0hA3UaoX6uccVh12Ik2tvv8Gj8K6VLuQMCv3Cwi3A+HPENMn3JBKaSPUzmbg0a3xLxBYaSgtpYk1UTrjvBasv8NAfDhpHylBOqDc3hQAAAbZSURBVPGpw5/W5lvuDj3xcWMVWnMhOqN1ZlsljiqNGFW1N+pHbUMCwZDxqe/l1OEhBHoPJL6gs8gYE5W810s7u4R2RLC9tHKbeDTSz1B4rVy5Ume0NUlUkYGitLOdCpyR0ses7XcdA8IYtDhQE6usFEiXmB9VplLSLpX4aGotXdMYQyOZSZq6tKmJzYOYC/9rlcYZnZu+A/f3MR7tSPjPiO8M9xWFoa1OKN40HCbj6Z8bz4816rc65q/5Og1fZ4uypzVGUtS7Qpw7aMn8NdoGHUm8MYWFef2YTvpSSG+qvlT2UhNEMGgn3lF03G3QJ0FKY1JqP0r+Q6WlTk+Ya4g3DdoaykFKYxP0f4FOJC09IzVUMhXxI1/H8n3lRbQ/uGSCZ8nfI/5t0HaQ0oiUZrHI+H8USsKgH1AsTDE30ruM8C+CFHfAO7fF4mRuxD2TeBneW2C+OvMbjS4BlDQvJJ0DocK6VLtQ+5L7xQo30vTTgeeTpKs0lJbSVJlFm+K+E+3k7dSRhPCRJl9z4RecuvinuZA7KERhyUgzh6DbFXrC9Cub2/R4/0ijDxsenGeAt3AXlXwDm3jfI16+L2DPPw5f7KOEvRYSX9gKXd8SbY55d9rZeaNpR8W+MxY32tuwvFPlJM/Ku2jMeLFyqJ2QndI0c2ChlecRF4P4F0BNkPK1Gem0FEsE/wMghRGVlH+lU1humeVWCoHp43xvf0jfE6m+x3QUjLI9Qnpajd8X84sxK12RxpltsR+G+zUaj0rJY2GYicabCsteTbMF1jKh3zl/zQ9etn6zvUMctKIwrJDDEtfDUYg+0tHSPa1j/qPZ2dAy5cbJGAEjUI8IXNF8832tM9vZ0ox1rjM7vjFoUeAhWim6aNPcpnu3ntp+y6AB7WEEjIARqHMELLCWsQJ/eMWq5zrmd1+IEPryEEXTQxy1hDhoELkrRKEzRNFNcRz9J1uYb+ls6X7VkpauS8v4eSc1JAL2NAL1g0Br8+LLWpvb9whRfGSIo8/GIdxE7jtDiHVR5BZ4SQu7OjMWNLdtS7hPfeWUG7PzegSzMgJGwAg0HgIWWCtUpx3zum7pmN91fsf87ukIsNM65nUf3DGv6+TO+V2fueuStTqvU6EvO1kjYAQaBYHWmYtv1ysCC5vbT0YwPbi1efFB6NNbZ7adv3DWYj011yhFdTnqCQHn1QhUAQELrFUA3Z80AkbACBgBI2AEjIARKB0BC6ylY+WQ9YOAc2oEjIARMAJGwAg0EAIWWBuoMl2UXgSmTp1aeIu35BuuvbH9awSMQKMiYN4wmpp1HCNQGwhYYK2NenAujIARMAJGwAgYASNgBAZBwALrIMDYuX4QcE6NgBEwAkbACBiBxkbAAmtj169LZwSMgBEwAkagVAQczgjULAIWWGu2apwxI2AEjIARMAJGwAgYASFggVUomOoHAefUCBgBI2AEjIARmHAIWGCdcFXuAhsBI2AEjIARCMEYGIF6QsACaz3VlvNqBIyAETACRsAIGIEJiIAF1glY6fVTZOfUCBgBI2AEjIARMAIhWGB1KzACRsAIGAEj0OgIuHxGoM4RsMBa5xXo7BsBI2AEjIARMAJGoNERsMDa6DVcP+VzTo2AETACRsAIGAEjUBQBC6xFYbGjETACRsAIGIF6RcD5NgKNh4AF1sarU5fICBgBI2AEjIARMAINhYAF1oaqzvopjHNqBIyAETACRsAIGIFSEbDAWipSDmcEjIARMAJGoPYQcI6MwIRAwALrhKhmF9IIGAEjYASMgBEwAvWLgAXW+q27+sm5c2oEjIARMAJGwAgYgTEgYIF1DOA5qhEwAkbACBiB8UTA3zICExUBC6wTteZdbiNgBIyAETACRsAI1AkCFljrpKLqJ5vOqREwAkbACBgBI2AEyouABdby4unUjIARMAJGwAiUBwGnYgSMQB4BC6x5KGwwAkbACBgBI2AEjIARqEUELLDWYq3UT56cUyNgBIyAETACRsAIVBwBC6wVh9gfMAJGwAgYASMwHAL2NwJGYCgELLAOhY79jIARMAJGwAgYASNgBKqOgAXWqldB/WTAOTUCRsAIGAEjYASMQDUQsMBaDdT9TSNgBIyAEZjICLjsRsAIjBABC6wjBMzBjYARMAJGwAgYASNgBMYXAQus44t3/XzNOTUCRsAIGAEjYASMQI0gYIG1RirC2TACRsAIGIHGRMClMgJGYOwIWGAdO4ZOwQgYASNgBIyAETACRqCCCFhgrSC49ZO0c2oEjIARMAJGwAgYgdpFwAJr7daNc2YEjIARMAL1hoDzawSMQEUQsMBaEVidqBEwAkbACBgBI2AEjEC5EPhfAAAA///V4861AAAABklEQVQDAFC2fgwEtv49AAAAAElFTkSuQmCC"/>
        <xdr:cNvSpPr>
          <a:spLocks noChangeAspect="1" noChangeArrowheads="1"/>
        </xdr:cNvSpPr>
      </xdr:nvSpPr>
      <xdr:spPr bwMode="auto">
        <a:xfrm>
          <a:off x="9144000" y="338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304800</xdr:colOff>
      <xdr:row>14</xdr:row>
      <xdr:rowOff>19050</xdr:rowOff>
    </xdr:to>
    <xdr:sp macro="" textlink="">
      <xdr:nvSpPr>
        <xdr:cNvPr id="3076" name="AutoShape 4" descr="data:image/png;base64,iVBORw0KGgoAAAANSUhEUgAAAqwAAAMACAYAAADhazURAAAQAElEQVR4AeydB2AcxdXH36xkA6bXUCSZJCShhF4sUQJ8ARKKJQPBlkwJJQFLNiEUS6YkOAWwZAgkxrIhBQhFskmwJUOoISQUyZTQQkISmi3Rm2kGbGnn+7+zTjlJd6e705Utf3nGuzvlzXu/2dt9Nzs75wj/SIAESIAESIAESIAESMDDBOiwerhzqBoJkICfCFBXEiABEiCBXBGgw5orspRLAiRAAiRAAiRAAiSQPoE4NeiwxoHCJBIgARIgARIgARIgAe8QoMPqnb6gJiRAAv4hQE1JgARIgATySIAOax5hsykSIAESIAESIAESIIFYAqnt02FNjRNLkQAJkAAJkAAJkAAJFIgAHdYCgWezJEAC/iFATUmABEiABApLgA5rYfmzdRIgARIgARIgARIIC4GM7aTDmjE6ViQBEiABEiABEiABEsgHATqs+aDMNkiABPxDgJqSAAmQAAl4jgAdVs91CRUiARIgARIgARIgAf8TyKYFdFizSZOySIAESIAESIAESIAEsk6ADmvWkVIgCZCAfwhQUxIgARIgAT8QoMPqh16ijiRAAiRAAiRAAiTgZQI51o0Oa44BUzwJkAAJkAAJkAAJkMDICNBhHRk/1iYBEvAPAWpKAiRAAiTgUwJ0WH3acVSbBEiABEiABEiABApDIP+t0mHNP3O2SAIkQAIkQAIkQAIkkAYBOqxpwGJREiAB/xCgpiRAAiRAAsEhQIc1OH1JS0iABEiABEiABEgg2wQ8IY8Oqye6gUqQAAmQAAmQAAmQAAkkIkCHNREZppMACfiHADUlARIgARIINAE6rIHuXhpHAiRAAiRAAiRAAqkT8GpJOqxe7RnqRQIkQAIkQAIkQAIkECFAhzWCgf+RAAn4hwA1JQESIAESCBsBOqxh63HaSwIkQAIkQAIkQAJKwEeRDquPOouqkgAJkAAJkAAJkEAYCdBhDWOv02YS8A8BakoCJEACJEACQoeVJwEJkAAJkAAJkAAJBJ6Avw2kw+rv/qP2JEACJEACJEACJBB4AnRYA9/FNJAE/EOAmpIACZAACZBAPAJ0WONRYRoJkAAJkAAJkAAJ+JdA4DSnwxq4LqVBJEACJEACJEACJBAsAnRYg9WftIYE/EOAmpIACZAACZBAigTosKYIisVIgARIgARIgARIwIsEwqATHdYw9DJtJAESIAESIAESIAEfE6DD6uPOy6fq77///n2INsO4GvVW4O9f2N6IeFA+dWdbXiBAHdIlgM9JG2LsZ+6j9957ry5dOSwfHgI4X2Kv0x/i+MTwWE9Lg06ADmvQe9gb9hVDjQ2ttdtjewK2d+JC+uu33357fRwzkMCwBD744INv4QtPB86bFYjvIT6MOOBmjOP7EdXB8/2N+t133y0HlF0RY8N6xpgjYhO8sq/9A/Z/RbzaKzp5TQ+wuQJxFaKeoxZfPj7FOX1JqnqScaqkQlAupCbSYQ1pxxfSbNx010b7pxQXF/PmBhAMyQngxn6467q/wRcddeI2ROmNEfdFvA43/yeQPxlbdV53QpqG1TjHPtMdv0boPwG6b404OOwFew8fnFioYzjWJXC6Wnp7exdDh28g6mcbG4ZYAuCk5+7RSBuFqKEXfbxwo402ulAPkkXUJeNkgJgXGgJ0WEPT1Vk39FZIPCmFeA4uzLeg3DJEixgNRXBAJsLRmBlN4DYwBLJqCM6f8yGwBHFwKELCHsi/GdvfI26BqGHZ6tWr79Idv0bYpA55xLnB/hv4rEQd8M0dx6n0il3Q5XTodgx0pKOapFPA6QRklyFq0OvgX3p6eqbpwXARdcl4OEjMDwUBOqyh6OacGPnhxhtvfGMK8UqMIhyPcttCix8jfoAYCX03uUpODYjg4H9xCGD07v+Q/CVEDXrunI2dgxHvR+xBHBDgPKlj17755pt/NCDDRwcYQZ0Mdb+OGAmw6TF8Vt6NHIg4OD6An5k+Gj7YYIRUR1ePgqr6BQsbeRZPDM7KxTmK6+whiKYvboDtjdogo58JUPcoATqsURLc5pwALp4/RyO/RVyNGA1fLi4uPjZ6wC0JxBKAc7YNjjdA1PAqzqGrEB9A/CYSJsKR60QZdVJ11OotHDciz9ej9hhROwC26dQHbORz/Pc44vOI0TC2qKhIp0BEj7n1MAH05xSoV4qooRvn64xNN930n3rASAIkkDoBOqyps2LJLBDAxbsVYl5FjIYx2OkfTcI+g88I5FJdOJ86iq8jRTpqFJ2jGmkSeYswel+xySabrIN9B/ELiL52Vj/88MOvYvRNR5Cj1+Z3jDEPwcn5M6I65mq7Z1++UuUYBxLAOXkyYhGinsOlOF/vHFiCRyRAAqkQiF4UUynLMiQwYgIbbrjhYxDyGmI06AoCG0UPuCWBMBPo6ek5DA5q7Hzdl+CU3w9n9S9IfzOGjadevorRi7skQAKZE2DNJATosCaBwyzvEHj33Xd3fP/993+D+AriSsTI0jDY6hqvb7/33nt3Y1/fwk2qNMqciKjLHmn9z7H/U60A+eUrVqxowfEbiCpT813sf4T4FOK5Wi7VqHMMIa8B9bSutqeyYmU+B52b0G6sczJAPOrejqh1NKpOlw8okOQA9WLX8FyFtmbFK656ouw5iLpM1NvYajvankbV+ROkKfPfQ1edixdPTNw01DsIUdfd1fqfYV9latT9N6DTAqQdFLdynMQVK1Z8H3W0n7WPVIbKikY9JzT9Nl3+J071hEmwqwRymxCfhz5qr9qtcnWry2g9jrYblFVCIVnKgFP6bYhaF1HDajiqj+gOHiF3Yvs0YjRsjqcVKb18BZt+iqjnutqk8TdRIYm2sPf/UKcbUctrfC5aNjYPaT9CHI0YDafF1OnWstGMwVuUOxrMtT8Hn3fat13IS+n8gBy9LqiOGvvbRLp+1h/F9iNE7UvN/wxyn4delw7uT5wH5Si3EPFdxGj5HuzreXUD8hN+VuPYFj33/4v6seeU6qCfsfeggy7T9oPBdfUYef38cZwyY7SV1jqsygB1zkF7qoue61G7davXraeQl/K5D0Y7ovxcyHwOUeurHLVZo7L8AOl6Tfyptg3bGEggZQJ0WFNGxYLZIABnYm/IiV2uR1+cWYG0uEEvarjA/Ro38idQ4DTEsYjrIEaDjtBuhvzDkKA3m3tx0UzLscIF9ue4+d8F56AaMr6AqDKxEYP/1kPU9TBn40bXmYps6HtOcXHxC5A3q6+urjersnDYL3NH6Dwd7T6xYsWKBs0YHJH/N6R9iqhBdarQneFin46qc7Toa9BFlx2KHke2UT1xcAWivpW+GbbaDjaRoDqPwZ4yPxH6/OX9998fdv1ctB9Zhgdt6qNPfTta668FOdGg+1+AvIlaBnoklQnuJ6CM8rwGdbSftY9URlSebvWc0PSj8Uj9djD9k+qhGcki5F6JPvgH5E5H/BrKqr1qN3YjfaVzSfeEnpehT5+EXD0HNS/rEbL1BbPdYgQP6DfocDfyPkbU4MDOg3UKgR74KYK5OnP6ef4jmGt/Dj7vtG9LkBc5P8ClJZW+jDIAl7VQ5084/h2iXm/0Mxzt07Ug92tgOQP9uQRyd0QZQfnINQD7xyFughgtry9K6Xl1Es6TDj0XkZcwqDzYdy8KaNRzfzvsx55TOBT9jG0MHfQ6dRXK/wexSjPyGWHzaWDwJNq8vE8XPdejdutWr1u7Ik/P/SeS6dh3nb4JbJ9Aef1xC+Wq9VUOmogEZanz0fXa9KNRo0b9BzxrIzn8jwRSIECHNQVILJI9AriZqFOoL9JEhX6EC9zfowexW1z8S3BBvQ1pp+FCmMqyOXojOAQ3lt/jQpjqWpV7QCcdPdWLNZpKGKCCGQfZc/TinKgULuq/Rt5liNEllrCbNGwB+3+OetcPLoW2FiNveUz69rjJ6A01JmnoLhQ9GPX0JhvNfLpvhC56rDfoS1BGFy1PVU+BXO0DXT9X7euXFbuDPtsRet8O2ZP6ysdmD9nvK6My9WW8IfnoxykoMwcZX0aMvfnhMGEoRvvfhh7NiUpoH4L57cg/E3G4vkcR0ba/DLlzUO9nmpDtiPNQnbfY/vhHbL/hs3Af2o+d/z22p6fHVy8sgt2p4LYAcQ9EZYpN4oC+Xxs2T0Jf3q7nVuKS/TmoYi5CHR2p1utBf8agHW37Gyh8MT5Tl4B9KtcAdaJ/nEgPTYeeLWjnEMRkbSO7P6geX8HRlaivDix2cx/QDz8Do1Q/V1Ed54LVxMHa6WcJ56ZepyeDp14jBheJe4z2t0T5n+MzrveEuGWCnkj70iNAhzU9Xiw9AgK4SOrjL71hRdaX7BP1z97e3iV9+wM2uJipE6Nvg+sFU/N0NPYh7PwAN5hSfYkBZTT/BqTpkkfYRMJXkD4LNwD9lh9JSPCf6nE4yupFVmXriObJcAI2UPmoozexF7HVN9CxEcFF9utFRUVx10/ExVydQB1ViX1Eqm+uz8eNbB/VV7cQ9AvELsSoXHWwJml9pPWHDTbY4D/Q7WEkRMvpXF8dhUNS4oA630RUm7TQx9BZR+Z0PxLRD6cirTamjMp/Fmnnw+6dVE9lgOMaVFiEbfRlHxyKjpIcBbZDbq5644J9v0ShXRBj++wxHEf6TOVi/2RE/ZKi7WJXdE3e8dBrwAtT4PF/0PECFFC7sREt/xL0aUI7EZ6qK451yaDB54C2vz9uhrpElNYdEHGD1R+tUKdG7dG8iGy0NyvKAPt6bl2HzHcQo0FHcqdBrr75HU3LyhbtHQpBek5iI5/ArgFryer5ALv/gkwXUVB+bcT9dD+fUefUgnsJojJW531VTPu/1fS+WKJlo3lgpl8if4LjfqccNuq5dQe2uvSdAXt9m16vE3rO6GcSxUXb2QW2/1LPMU1IErdEnj6J0DpvYf8XqBc5V7QNHD+FqH2NjQCfORzpZ2FHPy96DbkB+99U/ZGuvyo2ePm0bZGv609r/QER6VciYWfEaPgAaS2I31F5GlUXZF6M+BJiVA/siq788F3d0bjRRhvdj/JpM9a6w0X0g567eg3TczlaXM/x66BrxHbVE/vzkalMsImEbcDkgg8//PCrkaO+//BZugq7+qKgMtdrZKRPkRa5lsIO7Vd9YVKXpNNpLbF2b4J29JqJ4gwkkJwAHdbkfJg7QgK4OB6JeD6cEX0EqI+eo86HSn4f//0u3nqEqDMDFzJd3idyEUS5t3Cx/AEufgcgzsHIUzfSpO/CfjJudOp8PKtpffHrjuPU9+0n2qhs/QzojeVCyD0Q8QbVR+Vj/xeQexD00PmDERnYVydBHZnIcfQ/da6g33c1vy9NL8oPov7B0LG272Uz0S3knot0fQT/Z5TVcnrn1JGk74HTgHm4kKllolMmdA3Occlu2uB2OGT2r7qA+q/ihnIf0mLDMTjQX4vCJuIE/hmO5H6bbLLJLNj9T01UBptsskkrdNWyeqOJ6qDZW8Bp11810v3+iLRpaG9/JChXbORTHF8BGeowRPpMKRAsOAAAEABJREFU5eL4BsQ9UeBGxF7EqP3Vg26GOpocOxqv61eOh54NylHracTxHZB3MtpSBztyXmg64oboD+WM3f8F9NX3caTzP6POqupwGxjshr46P8oA++o0nIq+Go/ysTfajSD3HDjtw30hQrXUAvpNHesvRkvDlm702z3R4+gWujyI/VgnwjcvX4GZfgGMnQeqL19+H313FPpQf1xEwL4bx3MQ9wEDvV5Ep8ToOXUgmAz4UgMWg4N+nrXsM2B1MOScGz1XtA2kHY8KkXMcWw362FrnDOt5812UP1n7XTNQ/k4c62ddR4QjXxKQPgp27IXtgKD9h3SdfqBta94K6D8DsiYj/lETNKoukPlTPddwrJ/tyOcf+/rZ3gfbnAa9dkDP09FI9Dqs7T8NLuOh16nQVR30yHUK+7WwYfBnakforoMOECGCz0A5dpRR5LOE8p/huvsLyDoKMXItRb726z9xrEvS6ZSX/s+95iHu1DdVDLsMJJCYgH64E+cyhwQSE4h9ucLC0YobcXG8HfFSiNFHgLGPyXRh91/iIqbzzJD9v9B3UdVHT9ERgE9xIbwSN5B5/ys1cA83Ol2PU+eC6k1QM/XcPqjvgqrHiaIL/VpwcW6KVwByu3Ex15vpJ9F8lN9GdYwe923Vudqqb183/0S9Kagfe3PU9EhEejcu/MfgQB15bCJhc8hWOZED/Q82a9sv635fHG7d2gNRTufgYSMubh5/0ZE5PdCIG6s6tLE3XP0i8At1JDU/XoQOOtKiI73RbB0R1XmB0ePIFrofjrh25EBEncAW1J3RdzxkAwdXpyT080HdEjDRx+Kijiv46aiN9qPW1ZHia8Ctv7wmxka0dSdk6GP+qHOhdaP69BfFuVSFg+gNG7vyV7R7SiIGaLMTukxBwVcQoyHhSFu0QDpb9JOOEkd1srDj4dh+i8qCjXo+/Ct6jG3KL1+hbMECzjt1yPUaENXhA/TDz2HPTdGEwVvk6bmj1wc9lzR7FOocqeeGHiSJ76NcI/ptyLnSl/YA6kbPEeyKjhBfh2tRmx4MjpCl82H1ehXNiv2cR9Li9N+d0F8/N5H8wf/puQa5Onof+0VwyLk6uN5Ij/GZ0/V7dQpCVFQ3zrVzwKX/S3k0Q7ew4U5sVU9lhF1Rh10HEnRfv2hOwE7/OwmQ9RiupUl/bhafJb2O6xcEVI0E7Vf94hA5COx/NGzEBPSCPmIhFEACaRDQb/R/xwX+ONwg9PHgkKqjRo3S0VJ9USea93xvb+/c6EGibd/F9fGY/LgjgTH5uvsOLqB6Q9L9uBG66o2v/8aCG8360FFHUyLl1XlFml7EI58n7H+GeDNuAlovUibefzE3reiLNAb1KgaPNiBNX+CI/tjC+rgpRJy6eDKRp3pEHyt/ANseHFROR1Z1OoI+AtTRq8f7uA0qNuTwjZgU/eIRdYojyXBIdBRSX1qKHOM/dfR1Pi9244c+h0ynYageqs8L0D8ynQL9vTX2tU1dymklJPwHaToyg93EAazeRm70UTJ2ZXP9LxoxuqpTKnSUJ5qkzs1vtS+iCfG26Ev9QrQQedF+0Bu3PsJH0siCOmDoJ3XmYkfndPQtrmDYqH0a1cMXL1+hL3UULuqQq10P4bxTx0X3E0Y4WL+CvS9EC0BOGVipkxRNirf9F2SrYx8vT50snReuP8gQzX8dMhNeA/D51/Mw+hmN1hmwhY7qVOsXSy33LuTpF6cBZQYf9MnVczuaNWbwZz+akcWtPhmJftnUL+t3wMGMjKomagN66pQtdTD1S7tOZXgPAwHRkXIdWVW7ddRfv1Sqg5tIVCRdP0vYUVnYRIIOTGwa2eN/JJCEQOQGmySfWSSQDQLqkOhN5yZc2I+Eo7onHo0NmFcZ2wjKjMOxvk2KTSQ8M5xDESmF/3BD02kB0dGAdSBruMe27+Dmphdk1I4f+i7oekGOWwA3VV2aqd8xgg5vIG3wY/i4ddUJQ3m9GUTzN8XNbvvogW5xw9BHwzofTw91Ptge6uToQWyEM6ajs7F1/wHbBty49Rj890bcHHEMoo7sqZh0ol43BowGwYbdISD25aUX+m5MSE4c0P40RNVD9dkN+zq/V7DVX7M6CNstEddF3DPVc2BQa/q4tz8JbPV8iHWcXlYm/QWS7KAf/oxsdayxiYQvgLk6wJGDTP/D6K6+OBX7BS2pTjindcWH6JMEbdYPL1/peRl1yD/F+aJfVFT3pFG/1KBs7OiffqYHzKGMI+C/cdL6k8DvdRzEfql5N5VzFXWiYcPB/Y7z80TELyOuj7h5qudUVGDfNucjjWCp539fc6IO5tLoQaItrtWPwSa1bb2+7XjwilyzYOd0pH0NcSPE9XGc8IXMRPKRrnYPuJ4gjYEEhhDQG8+QRCaQQAoEbkUZfflgQMQFUR//6ws1sTcEfYT8EpyFy3BBG/YbOG4o+u1dR/HQRCR8N9GUg8HpqKuPoyKjdJGaIiqrbzfuRm9ecTPSSFRnI9Yxek0v8qnUVycMOse++b0W6sU+spM+h1lfFkGW6AjRNnBy9E1kGfSnzlPUGVsNuZE1PAeVSelQR40xaloNvrrG5XOQpXP/ktUtQ6bqjo2+d2H1ZTXdz3mEnkdCz6sRdXRd59vG9v+A9nF+bouEqJ6qaFLnBmX7A/pBR7p13nU0bQNwiZ1jG01Pawud9kNcu6+S9pu203c4dANnQR24f0RztC6iTvWIJnlq2/flqv9FKyj3Ea4FsdMakJQ06Iho9EuoFtQ+1G28uAosIs5UvMwEabF9mqBIdpJ1BBXnq87pvxfnjq4o0P84PTstJJbS52THPhn5EDrk5XOKEVldR/uH+Izq+tD6hCf2aUxipX2bQ8VzQYAOay6ohkPmh/hGrT+bOSDipq4vL+kLNfqCxXt9KEbjJnIYRqgW42I97I0VZTfrq5eNjT5uyoachDKgr96Mo4/htZyOKOs21Rg7N1I/k7pu44C6uLHoG+PRx2j6SE8f7fWXUQcTZXRkWutr+oA1PDUhXsSNpAQ3kTNxM7sZW11rsQvbj4uLi/VFNL2h6rqjumZs1KGKJ0bTYr9grAYTfZSv6VmJah/00i8u1+Ec6sT+i4gfIfagLX38OhUN6XmnbLCbMKhD368r6uoj3ISF42TEfsHRF2ViR5XjFE+eBFv08xA7p3gUdGqAXTZZhNQjEWPDTuhDHWGPTfPEPpxT/dIY+zlcjWtB9FxORUf9UhH7CD9W1pD6+BzEzk8dkp+PBPSFLvyva6zei358DvE9xM/A4lH0r36p1y+cet2IjjrnQy19fB+9Pmh7H2IAQaeX6H5WojrksP0S2LoE8VlE/VGIlehv/eEJXUVBX3bU80F1yUqbFBIeArEnb3ispqU5JwBnVuee6Whn/9xPNKrLTTXCSdI3S3GYlzCco5UXJdJoRJ0pdaoGVIEDeQ9uxP0jR7jpjdObQ7QQ8o/Fvq5Vik0kDFjDM5IS85/2AW4m9+JGoiMs2lfRl2L0ZqKjxeneSLVeTAvZ2YWekR8hgH06j1DXqj1ZbYf0LyGqc1rIG586l+p0QJXMAmzRuZ3ZmL+n54yOsGemiL9qqa2e1BjOWgPi6/is6pSgs6CkOqb6GF7njveP7CM97wE6bYlG9TODTXYDbNaXcP8Dh3wp2tGl6HSqka5WooMPSb9gZFcTSgsyATqsQe7dAtuGb+/zcUPWFytiH+ftDCfpEh0xS1E9rfszOMAmw6ijbik2VbBi6qRGG1d7Y+cnRtL75vLpm/r60po+yt6yt7dXb4aRfHDWF7Gib9oOWcMzUqjvP4zqTUEf3IFDrZ/o8bm2o/N2n0E5XQ9Xp4BgN37ATSp2bmf8QmmmQs/DoedDkK0Liw8Zde4Tp3p+DPufR7mFiPqilzLsy876JvaaqaN+OvqXUSN9nwF1MmP7PyNZqOSLl6+gZyZBn17EfoGKHeXORF7W62hf4ny9G+ffZYjqGMbqG9uenjP6xfM+nLM60po3W6CXDh6k+/QnVve4+++///71kK0rIuhUpkR26xQxfeqi62j/HOX/HVeYPxOpdZ4IxF5889QkmwkTgdWrV+skfH3BQh2LqOm6nuJV0YM429jHhXozj513Fad4wZP0kX6sk5TuiEJKo5O4yOtLP3rT0Xmsa+OGF1k0XucIYmSj/y1zlIu7hqdSwk1Vl57Ske9Ypqr7PyFPX9A6B/V1DUUHXxD0RYpdsf0e6n6ImDCgbuyjdX2JIvaXthLWS5SBkVWdhjAL+To/GJtI0Dex9eU9/TGDC9Dmd3p6ejaEfutvtNFGO+AL0iSk6UhspHC8//ry1d5INmxNd8RpRHZFGu37D6PGg0fF1XnRRfMHzAtH8bjH0P185MXOv0zp5SvU08X5UTU/AdeAx8A9dlmoUThfdRQ/VQV0zmqiL1apyshpOfTl1bBRR8ujDpte7/RLnI60/hLMj4fN+qMca+N8LUXUFSb085y36Qv48qfX1ejqEspjA1wPdFUR3c8orlixQn8sZRIqFyNGg37RfQQ89JfmTkO7ug7zKNisL1DqOto/Qp5+lqPluSWBlAjQYU0JEwtlSqDvpSJ98zv2xSJ9jHs0vpn3L0A9SL5Oyo9eyPUc1TeMBxXxziFuRrqUUuzyNFvHPq5Ppqk6m8iPdcp0BCbuqB0cMnUoY19W+Tocu3LcCCfgBqAvPUHU0LVXRVP7Im4eug5j7ItCuiTNRNxMdoLTdzy2ut6tjr721ejfxN6Q+hOjO2hfHcWoI6g3bXUyotkJt7hh6i9cvYFz4WNEnT8bWboK8tRJ2yGm4jvgfCb0+wriMWBxGfT9o55fMWUE9fR8iU0asA9Wqmf/TRvldVRoQJlEB6or8vQRJzaR8CHqx57XkcRU/0Pd2FFxrfZ32KaL5g+YF460uMdgMAuVtP+wEbVdv8TonFhJ9od29fOXrIiO4Os5skHSQilmah+h76Lz2bXW+jgPY/tW0xJG1NVVAWIdVv2CmLB8vjNwXijzb6HdKFc9v67Hl6kvoe8ORfwh+uqWTTfddPAyd1o+6fkKmVkLcb446BOZlL68wMZWfD4/Q9S5uE/geLJeu/B5OhbnU3TalYu+ugdpX4fN++HzORXb3w1+AVVHo1Enb3ZnDSAFFZwAT5qCd0HwFcDFWhd0/z0uZvqTfVGDdU5XrV68ognRLcrphT3WAdwZF8oBvwAVLeuFLR7N60Lk6rRG1IH+Ax7XRxIT/Iebmj6W3zIm+13czJ+POR6wC9n6koTeENWp+AIu/AcjTUdao6O68dZe7ZeBsjqvTB1KTVMH8ybcVOIumK4FYmLsT07GJPfv6i9B9Y+yQq+vqTPdn5tgB+V0PVs9F3TErQT6jeorqstkRfd1tKod55FOL+nLjr9BfdUz1rkZUBBs9dyKjFL3ZXxRb759+8NtlLPqGi335kYbbZR0DctowcFb/UIDXaM/Iap9qWv36pSPwUWTHkOGrigQOR/6Cn49jj36BUi/CPUVkehfN3YAABAASURBVFSu+7uicPScwu6Ig57T2o8qSJemGvDSoCbGi+oUIT123VxdEus/SPNM6DuHY+fV/gef67PUUR9GST3HY+sNU3xk2aoPzpdYdvrFYdgRVr1Gw0a9bugcXD3/9YnQR7BxL6RvGaPV6/h86Q826JSHmOSBu6NGjfo29BjR3O+BEvN7xNYKRyCVC1fhtGPLgSGAb/ezcHEbvMzSrniUNuSnFpF2Hy5osSNXmwNEnV44sU0a4Ni2I65G1DfI38DNe3bSClnI1BsBbFNHMjIqjH0d6ToeDpu+bJGwBbUHZU9BgdjH0s8NHpFAfn/ADaF/TVbUXRvHeuPfpb+ASNJF01FOR3WwiYTV4Bxd3zWSEO8/sNTH1EmXoUH/6ioGy2Lql0C3E2KOh+yq/UjU0amog/kp6uiSaDpaGKunPj6MffSNakMD9NQvNUlf6NtojYPZv0QYpGwMjqf16YLD+AF9WY5y+utrUSdaF11/NH7p4VPxJecQsN8yWhKyU167N1pHt+DVfz7oMeJGSNMXXrC7JqAd5Rc5N9ekyJfUnr79IZs+FtmaWxuRDx308XfsF4X98dmsjWQm+Q+cfgA228UUeQtpOsUoJqngu/r0IfolUJX5QK8JupMoKmMw0Tfms/mlIFFz/eloU38AIzpwoKtcfCvZuaAVi4qKpmKrLzliEwnd+PK4BP2in9FYH0I/v0mdVa2NEdjvYKuOLzYMJJA6gdiTLfVaLEkCaRLou4BfjWqxDpLe/Ktx41KnBVlrgr5ghD1dHD06cqQ3g4PhyM7TCz3y4gY4LPrCjT6a0xuIOoFr4eYdO6IQt16WEvWlJJ2DGBW3I9qej5tBXKcV6SWw5zYU3hMxGt7DDSXhT1VqoY0GOVwoPw5xS81DXG2tVccZuwlD9GalBcbgpvPtZExXrFhRj4L6pUJHQLEbP/T1ry4vpaO2WkhvZif01dfjIRH26/mgo0zRvBfATPtdj3W+nW41an8erMz0IF7EOaTO8a+QN+zIDWzWEeVY50nnVF+XiAPaLYde+lJJ7DSHZXCcbkB7GQXooHOJo49SdYR1abIvKoka2WjQ+YBy+mtpe/eNTOJQBA6HjrDGOvz6ZSKus6gM0C/XoWLslyAcphy0r4YUhoOj01kiX0b6MjcEg4v6+q0vaeAGebOQotOG9FzCrqjjfTseres6tHrsiQg79MmC6hbVZ3vorudj9HjAFufTjmCsP1ay74CM1A/iMk6lOtr9I/TV8yFafFuc202qUzQhdgs79DxVhzXqWOvnOzJlCHL0WhK9Rmu1bfCZ0BckdX9I1HML1+iFqHcMMg0iAwmkRYAOa1q4WHgkBPDoeRHqq2MXe3HfCmk/RBwQcOG7BAl/RYw+RtSb1mRccJ/CRe9H0QusPlrF8Y9XrFihj3p1zdDRqKNB6z2IG/qv9SDXEe3cjwvxDXAe9SKuzekF+QDcDP4C3eapnpqoW+h7BdJ1tDn2JQ1lcjtu7K1aLllEGzqaGXXodIQw6vi8Bbk64pawOnTUUcHoaJvq+G0wvQ86fVdvKFpRdcSNqhFpz6EtfZM53mjIkJsmHhHqaLaOfil7FbUh6uuajH+FrIh89Ftk3Vcc6yinzqfVftWyas9v+r6sqAMXOxKk+bvD8boH9c5RGZqA7Y7QcwbS9KUeXclAH1VqVmwcco1DX+k50Y5CyhwbUR2OAYen0FeXqVxNxL6upfk7MFXnQh+RKy/V7TNwbMnUcYLO+gVN52VqMxrV4VFuup92BOPY80H1K0Ff6AtdEVnqCEPfDhxE+0XtnQxuf4UuupyZqM3Ynw0Gul6mOhRaJnqeoGr8ALmqe5SjFpoAubr+6Ingd2z0nNIM6HkFtrEjcLpo/q9R/na0HdUjen7oeqW6lnPUUUJVeQ6jc/oij+57JuJapX0X+0V8E3D5Jey6Wj9LqqhywLGuI9yG80k/+wciPXI+YRsNeq4q9+hxZAtZKTOOVEjyn36+0A/KMPqFTXWIXKeg3xVRfdF3eu5fj7Z1LebYz9VjOLf0cy5xnqpoX9WjbguijtBHNMH+sZB9I84tfWFSR1cHXztUBx28iJT31H9UxlME9APiKYWoTLAJwOnQUbD+X+mBtXqx+gYuaDqKh8M1QUfscHPSdQx1WaXojVbL6qOpn+Kir4txW5RRB+wnuAjrSxyarwK0/EPIm6EH+YpwhC7EBV5HSHUUItrsFtBtCnR5FDZG9T0HmfqyQ1RfXfLlNtwIpiF92IAL/z2QGXvjj9Z5CjoknVOJm+scFNa1V7GJBL1B7oO96yH3w6iOsENHVnV0WPMtjp9HGXUqsYmE2JtYJCFBn+nNSactROSj3/SFOj0HBjiAEHA9vtBoOnZFoKe+df1E5GDNfzpyqH2szr6+nGUh6znopatQ6ML7+kVF+11fyNG3s9fUEon7Vn8fa3X0os6W9sWXwHWGylUO2NfH2DplI/ZFK51D+Wtw1pUWom2ktYV8fRSs01wi9dDOq2Cvb5NHjtP9D3UHnA9golNS1CnuF4XzT19mi51mE+kXlL1ZbYVOyvI8VIiel8uQp58tJCUOkKsvAcauALAhSuvnVuesX6vzFXEcCfgypr9ydzEO+p07tKFfto7ENqpH9PzQuc2qI4qL9qs60mfhS4J+MdU0z0TopCO+f4RCsaONugrHVPCJfO7RR7rKhq4jrH2vjFBc9G362CdA6+Fc2FIzYiNkpMw4tl6iffSDPi3QpxuxS1zpk4lz0FZEX+ih5/53ISOqq6CPVI+L9HOOdOnbqk2x14V1Ubca8c96XmnE/h9QXkectQ39HOuX+tjrun52Y59eoDgDCQwlQId1KBOm5JBA3zf8a9CEXqyxEb0Q6k3rJIzyDJh/iBvBP3EBPQoXygW46OlFTob76yt3CxySI7X+cOWznQ+n6/uQqcsN9d+UcZwsvAX7LkK9iX03gGRlI3nKEA7GX0QkdgQs6dqrkYr4T5mA0VmIug6iOgJITRrU+bsKDqQ6bv0vlqHG2NjHzjiOBJXf12fqDKojHklP8t/7sP8S2D/AWVcWkHM68tQZSEVPdZpuRh19iWR5THubYfRufMxxZFflo02d6zkHCf3nIvYTBdXhReijKxXonN5E5ZKm60gb2KuO0Wuvfhl4WPs0acUkmVo3zvkw4OUrOCl3ol09L19KIkqz1E51Dk9G+VhHRPOGRMjV0Wft66jjH1tGR9y+GJsA5r/DsS6DpNMDtC0cJg7QQUezF6Bfv426+nJj4sIFzIFu50LX6xBTuU71oNxS9Jly0Jfmop9j5aVf5AZYki7jAZUTHEDfH0GHc3E+66oZCUr1J2s//Q3XgFNRb0Af4Fi/ZOqIa6qfoedg9zS0ezOkR1mNhi6xTxyQxUACQwlEL5pDc5hCAjkigAuwvu2t8x2jF2ptaVtcxM7WndgIB6h7o402qkGejhjp6KW+2BM7MqAXU11RQB83/RYXvj1xET1BHZJYOfncR/u/wA12T+iso3/69rw6U6qnqqFbPX4a+TPgWG8H+xo1I50I+TpXtf8mAbsTrr06WC7434mbz95ofxbqqeM6mGdEP9T7GfTTpXnOQT+o49g/Mot6Ax47o2x/QFntsyOQcCjKLcRWFwyPfUtd97UffwM7dgGvn6PMkAA5/wQbfZN+OjKVoz4aVX44jIy6rYR81X8u5OwIOSeijo4863SDaLnNcINUXbTOkIg6Z6PuvmDR3CdLz6VoXXXC9NHpI8g/A2W1r3TqwRA5qSbgCYNOg4hdxmwF2tXRrFRFxC0HGwacDyg05OUr9PtN6M/dYIsubq/cYvtd93WU9XyUqYCtAxwTyEsYUF6/bKjjonO4lVm0rK7Hq6Nq0ePIVmUj6ufjDCToyPI72MZ+uVFd9PyIfJ5xDtT09SuKeTeA7xno3wnoT52W8y40jWWh57x+DhbhfDwKZcs33HDDu1HmcUQ9r7ERHVH+P/1SowexMV3GsXUT7UOHeXis/1WcD/okSj9f+rmPnvu61euLTl/4LvrrQPSBXgOGiEPeT3D+fRtyWpGpNsb2pe5r/2o/q5yvoz/1M6R29y91hrrlgwcsICvPgc15nQAdVq/3kEf0w0XpEMTYX5vSxeQz1g6yTkAsQozKdHAB1RGHuDJR7gHEExG3RRyD2F8P++si6vqc38NFNekjQ5TTNS03wDZaX5eVittmbCLK66Lf0ToluOgmffQOPbpR5gLU2w1R23Ow1fq61ePdkN+YqWMNVrdA3iaIKtPgeHsdaYvVOdm+tov2L9B6kDGYZ0Q/pP9Yy0Xl4Lj/HEC9dRDVIY9mD9mi/AMoo316LTL1kTs2cgfS10bUfvy+ctLEZBFlr0BUjutjq/zUZt2uC/nbI21arBwcn4ao+VquCHbGfcEo2ibqqmM8tU+WnkvRusWQo2E/yNB5r9EqGW/RRjMEqh2qm0YkbaIvJGUsUytCyIDzAW040DkyL1Tzo1H7E+nx+l3PAXUm+s9JyOjvb+zvFJUxeKsykX8O4taIykzt0qiLxes0g8FVIsfQ49cor+uUbo6tltU6GlUXPT+G/TyrINT9HqLW07gW9n+s6Yki8tO6BkDP+1GnBFHla0z4+VcnFH3xLZTdDDGWhZ7zunD+MVomqhvK6FQY/fELlatxD+UZzY9uNQ1lh2WMMrF9pp9jnQoSFTNkq3JhXyPq6edLy0fPfd3qD4fsh7ykMlQoPkOdkFODsmpjbF/qvvav9nO/HJQdzHRblaGyGEkgEQE6rInIMJ0EPEbAx+roY06dp6Zze/VRsI9NoeokQAIkQAKFIECHtRDU2SYJhIRA3zxXfXlLLdY3gc9YsWJFCx//KQ5GEiCBAhFgsz4kQIfVh51GlUnALwSstfrSjc5r07mlOmdZV02odhznGjitUUfWL+ZQTxIgARIggQIRoMNaIPBslgSSEghIps7X23jjjfdH1OWSdD6jvtSk1ukPK+ii8LrPSAIkQAIkQAJJCdBhTYqHmSRAAlkkoD8kEL3mFGH0df0syqYoEiABEohLgInBIBC9eQTDGlpBAiTgCQLvvffekStWrOh4//33n+6LuiTWj4wxuuau6viB4zi6tI3uM5IACZAACZBAUgJ0WJPiYSYJ5INA8NqAY7oJRlB1KaRdYJ1G/YUy/dUsHIquFvCHjTbaKCtLRalARhIgARIggWAToMMa7P6ldSRQEAJwWLdGw7pouC5Ajt3IQv+6QPqTyKvbeOON9RfBNJ2RBEiABLJHgJICS4AOa2C7loaRQOEIYPRUFyPXHzbQBch1QXTdrg9HdQ/k6S/dFE45tkwCJEACJOA7AnRYfddlVNjnBKg+CZAACZAACZBAmgTosKYJjMVJgARIgARIgAS8QIA6hIkAHdYw9TZtJQESIAESIAESIAEfEqDD6sNOo8r+IUBNSYAESIAESIAERk6ADuvIGVICCZAACZAACZBAbglQesgJ0GEN+QlA80mABEiABEiABEjA6wR3/U46AAAQAElEQVTosHq9h6iffwhQUxIgARIgARIggZwQoMOaE6wUSgIkQAIkQAIkkCkB1iOBwQTosA4mwmMSIAESIAESIAESIAFPEaDD6qnuoDL+IUBNSYAESIAESIAE8kWADmu+SLMdEiABEiABEiCBoQSYQgIpEKDDmgIkFiEBEiABEiABEiABEigcATqshWPPlv1DgJqSAAmQAAmQAAkUkAAd1gLCZ9MkQAIkQAIkEC4CtJYEMiNAhzUzbqxFAiRAAiRAAiRAAiSQJwJ0WPMEms34hwA1JQESIAESIAES8BYBOqze6g9qQwIkQAIkQAJBIUA7SCBrBOiwZg0lBZEACZAACZAACZAACeSCAB3WXFClTP8QoKYkQAIkQAIkQAKeJ0CH1fNdRAVJgARIgARIwPsEqCEJ5JIAHdZc0qVsEiABEiABEiABEiCBEROgwzpihBTgHwLUlAQGEjh94XEbTmmZsO3U1qP2mNoy4Zt1C6u+U9taeXptS1VDXWvVz+taKy+fuqDqamx/g7Sb61on/BH7f6ptrfpLXWtVJ+LTiP9F7Ebau9iuRLTl9aUaP8H2rfLpJa+UN5Q+N66+9DEcP4D4p4r6klvHTS+9AenNOL68fHrpzyrqy84fV1/2Q8TTxzWUnTBuesmx5Q0lh5efV3JQef3YHfafUbax8I8ESIAEQkqADmtIO55mk0AQCdQtPG69qbeM3wlO5hG1CyqnwHmE01k1t27BhFvgUN41taVqKZzO/9S1VL2DvN5id9UKx9iXrRQ9YY29T1y51Yi5xhiZBT4XiphzrZWp2J6GtMki9hjsH25EDhKRcYi7IG6HuA3SNsF2HcRoGIOdzcWYsWJlR+TvheMDEQ+3Yr4DeSchvRbH54qRi6zYS43YKxGvMdbeaIz5g1jzJ3HMX0Tcf/a49r3y+tLPEZdXwPkdV19yO/Z/U95Qekl5fdkP4PROonMLmgz5IcBWSCDPBOiw5hk4myMBEsicwJkLD9/8jJbKvepajz6mbkHV2XWtE66C47kIo59/x/E74q76yDrOP6yVO4w189ASnE6pE2tr4DB+yxrZR8R+BQ7ipsjz4/VvNPQutSJ7GTFHYv80sXIBbPolbGpNxbmtaCg7qXz62D12mrmTyoIIBhIgARLwPgE/XrC9T5UaeoEAdfArASum9pbKXepaK4+va626DI7o7dj+E/GTXnf0W0XGPCbi/hGO2i9E7Fkwc4IxsjuO1QnFIUMfAXVIhzi31tobxLhPrL/yQx2t/TdGaf+IEdqZ4+rLvlNx7rbb99XlhgRIgAQ8RYAOq6e6g8qQQLgITGmZsC0c0vF4VH8BHtm3wCl9FseucczTIuYmEZkBR1RHEnfAvj5ix4YhiwS+ClnHwPG/2Ii91Rb1/gsO7Opx9SVPVtSX/L68oaR+3PSSI/Zr2KoM5RhCS4CGk0DhCdBhLXwfUAMSCDyB0685fRSc04PwCH/a1NbKa+paqh6Bc/qRzh8VK+3WyCVGpBogvo7IUFgCxUbMbhjoPlGsaTTG3NFri5eVTy/9AM7sQ+Oml86HMztN58sed5wUFVZVtk4CJBAWAnRYw9LTAbeT5nmLwOl/PGar2pbKSoyaNmHE9JHiDd9cBef0LxjJmwNH6HQxUgGN10Nk8AsBIxtA1f2MkTPQh3PEMX/p+mJpD5zYB+HMXlLRUPqtPRu+tCHKMJAACZBA1gnQYc06UgokgfARmLawamc4p6dg1HQ+4j+KV/e+ZoxpMyLTxUac0/BBCY/F++MLyAXWyl2j7OoVcF4fhRN7ecV5JUdXnF2yTXgwBMZSGkICniRAh9WT3UKlSMC7BE5tq1y/bkHlwXi0P31q64SFcFCXu648A+f0d9D6DMSdEBnCSsDI3jD9XOuY2+wo0w3n9SnEOePqy07cr37rryGPgQRIgATSJkCHNW1krFBwAlQg7wSm3VSFEdQJZ9YtqLpt7U/NcrHmfjwWbrJij4MypYgMJJCIwK7ImGbE/r5Xip4vbyj5V3lD6XWIteNmlO2JPAYSIAESGJYAHdZhEbEACYSPwMnXnbx2beuEw/GYv6mudcKjbrGOoNpfiZWjQWMjRAYSyIyANdvjPDoZsdm49vHy+tJl4+pLb6mYXnrqvuduNTYzoayVKQHWIwG/EKDD6peeop4kkGMCdQsrt6tbUPn9upbKW8as897LGBH7Ex7zTxex+og3x61TfIgJlOE8q7FGfusWFb8I5/WuivqS6RUzxu4eYiY0nQRIYBABOqyDgPDQawSoTy4JwEE9GA7qT+taq/4mrvmvWHOtGFMjYrYU/pFA/gkUwXn9VmS6iev+vaK+9LGKhpLLys8rOyT/qrBFEiABLxGgw+ql3qAuJJAHAvqof2pr1a/gpKqDej8c1B+h2QMQGUjAUwSsyF7Wmhni2HvhvL5YXl9ybXlD2cSKmSWbeEpRvyhDPUnAxwTosPq486g6CaRKINZJ1Uf9cATORN3tEBlIwBcEcM5+ScR8X6xdYFeal+C4/qG8vnTKuOklXxH+kQAJBJ4AHdbAd7GvDKSyWSRAJzWLMCnKawQ2hON6LJSaZ4z5T3l92f1wXi+sqC/ZB2kMJEACASRAhzWAnUqTwkuATmp4+z7cltuDYf/PrZilcFzviSyZdcEXv4C0EAeaTgLBIkCHNVj9SWtCSGBay4SDonNS+bg/hCcATR5M4FCx0mx6ev4F5/U3+zRsc+TgAjwmARLwHwE6rP7rs8BoTEMyJ1C38Igt61onTKtrrfqra+xfrAjnpGaOkzWDSWBjmHWaY53bK+rLnqyYXvLjioaSnZHGQAIk4EMCdFh92GlUObwEahdUHVLbWnmNdUc9J2LngMQ3EBlIgASSELBid7PG/MRa80x5fWlb+fTSk8ddvN0GSar4LYv6kkDgCdBhDXwX00C/Ezjzj8eUTG2d8EOMpj5srNxrxJxuRLisj987lvoXikClGLnOfPq5ThmYs8952/xfoRRhuyRAAqkToMOaOiuWHAkB1k2bQN3Cym/XtUz4be/q3ues2CshYF9EBhIggewQ2BpipjmO8+eK+rJHKupLpu87vfTLSGMgARLwIAE6rB7sFKoUXgJ1LVWldQuqzqttqVoqrrlTjD0VNPjoEhAYSCBXBPCFsMKKaXKN6Khra8V5JUfnqq1syKUMEggjATqsYex12uw5AlNaKnevba280hp5SqzMNkb2Ef6RAAnkm8AoNDjJOua28vrSB8fVl51+0Mxt10YaAwmQQIEJ0GEtcAcEs3lalSqBqQsrD61bMOFGx5i/GzE/NJybmio6liOBXBPY34i95rOVvU/Deb1w7wu3Ls11g5RPAiSQmAAd1sRsmEMCOSOAR/6Ta1ur7rKuuUesPSFnDVEwCZDASAl8FQJ+XrS66OmKhpKrxp1btieO8xfYEgmQQIQAHdYIBv5HArkn8MNFEzaauqDqB3WtVY/jkf/NGE39Vu5bZQskQAJZIrCxteYsU2QfL59eenPF9JJvZ0kuxZAACaRAgA5rCpBYJCkBZg5D4Iybj/pKbUvlz1Z9Lk9ZK79EcY7QAAIDCfiWgJHJ1pg7y+tL7xlXX3aib+2g4iTgIwJ0WH3UWVTVXwT0Raq6lqp5RUVFTxljLhKxY/1lAbUlARIYhsChRuzvK+rLnixvKD1nz3O33myY8sNkM5sESCARATqsicgwnQQyJDDtD8duP7W16leOMY+KkSkQMwaRgQRIIKAErNjdxMoVo4qKnq6YXnJZef3YHQJqKs0igYIRoMNaMPT+bJhaJyYwpWXCtrWtVU1uT89jVuRMlCxGZCABEggPga2tMTNEXF1ZYN7eDWU7hcd0WkoCuSVAhzW3fCk9BATqFh63ZV1L5U8dYx8zItNh8nqIDCRAAuEloOu5Timydml5fcmscfXblMRBwSQSIIE0CNBhTQMWi5JALAF96792wYTzpXfVY2LMj5DH+WuAwEACJNBPYF0R02DEWVpRX3b+fvWbrS/8IwESyIgAHdaMsIWkEs2MS+Dk605eu25B1dmrPseIqrWXihGOnsQlxUQSIIE+AltbsZf2yjpLx9WX1vWlcUMCJJAGATqsacBiURKY2jqhdsyY9x8VK78Aje0QGUiABEhgWAJ9BXYwInPL60s7yutLju9L44YESCAFAnRYU4DEIiRQ21I1ua61qhOjJM1wVncmERIgARIYAYFyEXMTRlvvqphedpTwjwRIYFgCdFiHRRSWArQzHoGpCysPrWuput0YuRn54xAZSIAESCArBDDa+i1r7JLy+tIF+0wvPSArQimEBAJKgA5rQDuWZo2MQGTR/9aq66xr7hEjR45MGmuTAAmEikD6xk50jPytvL7k2nHnleySfnXWIIHgE6DDGvw+poVpEMBoainibGNMJ6qdjMhAAiRAAnkiYL5vHLN03PTS2fueuxV/GS9P1NmMPwjQYfVHP2VbS8obRGDNm/8T6sWRDoyonodHdaMHFeEhCZAACeSDwNrGyHluUbGuKHBuPhpkGyTgBwJ0WP3QS9QxpwSmLqg8dZ113usUaxvFyjY5bYzCSYAEAkYgZ+Z8AV+cLy+vL7mvor7smzlrhYJJwCcE6LD6pKOoZvYJ1LZUVta1Vt1nrfmtEbNr9lugRBIgARIYKQHzTSv2vvL60ssrzi7ZZKTSWJ8E/EqADqtfey4NvVl0IIFpLZVbw1Gda4xpQw5HLgCBgQRIwPMEzpVRRl/M4vqtnu8qKpgLAnRYc0GVMj1LoK5lwsmuMX+Fgvy1GUBgIAESSItAQQtbkZ1EzE3l9WU3jTu/bEfhHwmEiAAd1hB1dphNPXNh1Y51LZW3iLHXgcN2iAwkQAIk4FMC9njTax8cV1/Kl7J82oNUO30CdFjTZ+btGtRuCIGprRN+2OvKX8WYmiGZTCABEiABfxLYxIjwpSx/9h21zoAAHdYMoLGKPwhMWVC5X11r5Z+s2Cuh8WaIDCRAAiSQMgF/FORLWf7oJ2o5UgJ0WEdKkPU9R+D0a04fVdta9RPH6lxVc7jnFKRCJEACJJB9AnwpK/tMKdFDBOiweqgz0leFNQYTqG2pPLJ4ozf/ikdlP0ZeESIDCZAACYSCAF/KCkU3h9ZIOqyh7fpgGX7cwuOK8Pj/cmPM7WKlIljW0RoSIIGcEwhUA30vZU0vnRoos2hMqAnQYQ119wfD+LrW8Xtv7q66V8TwjVnhHwmQAAlECGxijFxd3lB63d7Tt90yksL/SMDHBOiw+qfzqGkcAnWtVWcY49yDrIMRGUiABEiABGIJWDm5yPTeWzG97KjYZO6TgN8I0GH1W49R3wiBk6+bsBGc1fk4mG+tbCT8IwESIIGUCYSu4NetsUvK68tmhs5yGhwYAnRYA9OV4TGkbkHlwWPWER1VPSM8VtNSEiABEhgpAXtxRUPZ7RUNJTuPVBLrk0C+CdBhzTfxFNtjsfgE6hZMOFesuVfE7h2/BFNJgARIgAQSEbDWHomn3OSf4wAAEABJREFUUveNm156aqIyTCcBLxKgw+rFXqFOQwicedMxJVNbq24Way9HJperAgQGEiCBlAiw0BACZgtj5Lfl00ub92z40oZDsplAAh4kQIfVg51ClQYSqG2prOwt6rnXikwemMMjEiABEiCBjAkYqR3lrr63or7smxnLYEUSyBMBOqx5Ap20GWYmJFC3oPJiY0ybGLN9wkLMIAESIAESyIyAkb2t2HvL68saMhPAWiSQHwJ0WPPDma2kSWDKwqO2gbO6QKyZmWZVFicBEggxAZqeEQEjYmdV1JfcWjGjZLuMJLASCeSYAB3WHAOm+PQJTL2l8lDHLboLzurE9GuzBgmQAAmQQCYErJjv2F65b1xDaXUm9VmHBHJJgA5rLunGlc3EZATqWivPso65C2W+jshAAiRAAiSQTwLGjDVWWsrrS2bls1m2RQLDEaDDOhwh5ueFwOlLxo+pba28RsRcJSI8LwGBgQRIYBgCzM4hAdNQ3lC6cN/zvrxFDhuhaBJImQAdg5RRsWCuCExrqdyr+BPnLiPm9Fy1QbkkQAIkQAJpErBynOus+tO4+m3K06zJ4iSQdQJ0WLOOdIBAHgxDoK616iR3zRSAA4YpymwSIAESIIH8E9jTiHNHRUMJlxUU/hWSAB3WQtIPedu1C6p0jtQNYmXTkKOg+SRAAsMSYIECEtjEWnNz+fTSiwqoA5sOOQE6rCE/AQphft2NldthZLXdWOG6f4XoALZJAiRAApkQMPKziobS3+45c+sxmVRnHRIYCQE6rCOhN6guD4cnMLVlwjdllLkDJccjMpAACZAACfiIgLVy6qhPiu7Y97xSruTio34Lgqp0WIPQiz6xYVpr1SnW2Nuh7lcRGUiABEggEQGme5mAkYNcR+4ory+t9LKa1C1YBOiwBqs/PWtNXUvlTFfkd1BwbUQGEiABEiABfxMog/pt4xrKzsKWgQRyToAOa6aIWS9lAnULJvxWjLk45QosSAIkQAIk4AsCxtqryuvLfukLZamkrwnQYfV193lf+boFVfeKtad6X1NqSAIkUCgCbNfvBOwPyutLlux74RfH+t0S6u9dAnRYvds3vtbs9IWHbFjXWvVvsXKIrw2h8iRAAiRAAikQMEe5q3r0RwYOTqEwi5BA2gTosKaEjIXSIXBG61G7FrvrvoE6fLkKEBhIgARIIBQEjOxoxPlTBX9kQPiXfQJ0WLPPNNQSp7aOryqSoqcAgS9XAQIDCZDAIAI8DDqBta01N1c0lJ0RdENpX34JOPltjq0FmUBda+VZVpzFQbaRtpEACZAACQxPwFo7f1xD6XnDl2QJEkiNgJNasVCVorEZEJjaUnmpiLlK+EcCJEACJEACIGCszC6vL5uJXQYSGDEBOqwjRkgBGFmdY405nyRIgARIYCABHpGAvbi8vvQKciCBkRKgwzpSgiGvX9dadZ2ImSb8IwESIAESIIH4BM4pry+5Nn4WU0kgNQKhd1hTw8RS8QhMba36A9JPRmQgARIgARIggSQEzPcr6ktvSVKAWSSQlAAd1qR4mJmIAEZW77YixybKZzoJkEDoCNBgEkhKAPeMGoy0LklaiJkkkIAAHdYEYJicmEBdS9UjyD0MkYEESIAESIAE0iBgjiqvL30gjQosSgIRAuFyWCMm87+REKhbUPWMGKkYiQzWJQESIAESCDWBA8sbSh8PNQEanzYBOqxpIwtvhbrWqpfFys7hJUDLSYAEogS4JYEREbCyJ0Za/z0iGawcKgJ0WEPV3ZkbW9dS9Q5qb4vIQAIkQAIkQALZIPDVcfWlr2VDEGUEn0CAHdbgd16+LKxtrfpcjGyar/bYDgmQAAmQQDgIGJGtyuvLPgyHtbRyJATosI6EXgjq1i2o+gwXlNEhMJUmkgAJJCLAdBLIKQG7fnl9qc1pExTuewJ0WH3fhbkzoK616m2xslbuWqBkEiABEiABElhDAE6rTj1bc8D/SWAQgaA4rIPM4uFICcBZfQkyNkNkIAESIAESIIF8ENi0vKGUL2Llg7QP26DD6sNOy7XKcFafRhtfRGQgARIIHQEaTAIFJGDlqxX1ZbrWdwGVYNNeJECH1Yu9UkCdprZWPYTmd0FkIAESIAESIIG8E7BiK8rrS/iLWHkn7+0Gfemwehupf7WrW1B1pxXZz78WUHMSIAESIIFgEDBHjZteekMwbKEV2SBAhzUbFAMgY2rrhIVi5dsBMIUmkAAJpE6AJUnAswSMkZPKG0p/4VkFqVheCdBhzStubzZW1zLht3gEc5w3taNWJEACJEACoSVg5eyK6SU/Dq39NLyfgPcd1n5VuZMLAnWtE64SY0/NhWzKJAESIAESIIGRErDG/GTc9LIZI5XD+v4mQIfV3/03Iu1rWyb8TMSeNSIhrEwCJOAbAlSUBPxKwBh7WXlD6Tl+1Z96j5wAHdaRM/SlhKkLKk/FBeAiXypPpUmABEiABMJHwMoVFfUl08JnOC1WAh5zWFUlxlwTmLKgcj9rzW9z3Q7lkwAJkAAJkEA2CVgxc8obyr6fTZmU5Q8CdFj90U9Z03Jq69FfdazRtVazJpOCSIAEPEiAKpFAUAlYe215fdl3g2oe7YpPgA5rfC6BTD1z4eGbW3H5s3eB7F0aRQIkQAJhImCvr5heWhMmi8NuayEd1rCzz6v9M/9yUHGvO/rBvDbKxkiABEiABEggRwSskVvGTS85IkfiKdZjBOiweqxDcqXOm29s+EfI/hoiAwmQQOAI0CASCCcBx5g5Feduu304rQ+X1XRYQ9DfU1urfmWMVIbAVJpIAiRAAiQQIgJW5Eu2uHfOTjN3Gh0is0Npat4c1lDS9YDRdS2VP8UH+kwPqEIVSIAESIAESCD7BKwcsv7KD67OvmBK9BIBOqxe6o0s61LXUnW2GPOjLIulOBIggcISYOskQAJDCJjv89ewhkAJVAId1kB15/+MqWuZcLIY+cX/UrhHAiRAAiRAAsElYCK/hlU2MbgWhtuy3Dis4WZacOtrW8cfLsZeV3BFqAAJkAAJkAAJ5JOAlTn71Jfulc8m2VZ+CNBhzQ/nvLVyZuuEL4s1v8xbg2yIBEggpwQonARIIB0CdgvHytUVM0s2SacWy3qfAB1W7/dRWhr2GvtLY8xX0qrEwiRAAiRAAiQQFAJGxrkrDV/CCkp/9tmRBYe1TxI3BSdQ21p5pVg5suCKUAESIAESIAESKCABI1JTXl/68wKqwKazTIAOa5aBFkpcXWtVnRHzw0K1z3ZJgASyQIAiSIAEskngworppadmUyBlFY4AHdbCsc9ay7ULqg6BMM5bBQQGEiABEiABEogSsEauHle/zcHRY279SyBdh9W/lgZU86k3HzPWWPkVzCtGZCABEiABEiABEvgfgXUccebse+5WY/+XxD0/EqDD6sdei9HZFrk6srpDTBJ3SYAEfEGASpIACeSDgBXZyXWK5+SjLbaROwJ0WHPHNueS6xZUzRaxVTlviA2QAAmQAAmQgJ8JGBlf0VBylZ9NCLvuSR3WsMPxsv21rZWni5XzvKwjdSMBEiABEiABrxCw1pxV3lDyfa/oQz3SI0CHNT1enig9rWXCQUZEpwJ4Qh8qQQIkMCwBFiABEvACAWsu3adhm129oAp1SI8AHdb0eBW89Om3jN+s17h4rGHWLrgyVIAEwkLAymqYugLxVbH2v9g+hSccj4g192J/sbVyi1j5tRF7FfYvxRfKn4nYRuT9AvFqa+QabK8TMTeLyEIxssiKvcNYuUfE/AXlnxORDxAZSIAEcktgM8cWXZrbJig9FwT+57DmQjplZp1AsXFwMzT8dph1shQYUgL/hmPZBttnIX4XzuY3bK/Zy3HdHXqc3rFmtLPZWs7oMc01baObq9s2Rixprmn/Kra7I22/5prFh2H/6Hk1bcc317SdPre6/WzsX9jR1PXjzqbuGZ1NXecinrm0sWsKtqd2Ni0/obOpa1JnY9cxS5u6j+qY3fWtzqbl/4fyX+9s6tpo7TGfrW+KinYQ1xwKB/gU6HQR4nzoeLsY+yT230ZkIAESGBEBe0R5fcnFIxLBynknQIc178gzb7CuZcJpYoTzbzJHyJrhJPCpiPm7iNxsjf2RY8x3ihzZaYvndy+Cs7l9c3X7BGzPR/w9nM0H5x2/+ImrJy95/tqJty+fe8yid6+ceCvqo3YaIdOiD8x8++OOy155vvPy5fd1zu66Hk7sJYi1cH7HdzZ274H9LVaP6V1XrLOnsTLZGvNTtLUQ8WnEzxEZSIAEUiJgZo6bXnJESkVZyBME6LB6ohuGV2LawqqdxbF8jDE8KpYIL4F3YPqDRsy1GJ08R1x7uBlVtC0c0THN1Yv3bK5uO2HepPafXz1p8R/nTGz758yZM12U9114YuZrKztnL/s7RmdbljYuvxhO7CTE3RDXdl3nS8bCbjFnWyvXgMMDMLAXkYEESGAQAWPMpXueu/Vmg5J56C0C/drQYe1H4e2dXhfOqpUtvK0ltSOBvBJ4Ba1dL9ac4lrzRTikmyN+Y2714jPweP7K5sntd8099rZlKBOa8Ojly17umN19V0fT8quWzu6aglHag+HIFhvj7CdiZhixd4iRD4V/JEACSmDXUUXFl+oOo/cJ0GH1fh/J1AUTLjJijvKBqlSRBHJJoN9BxdOGr8A5VSf1lOaaxdfPr1mseblsO7FsH+R0NC57pLNpeWNHU/dRnY1dG7quu69YOQfO661G5HUfmEAVSSBHBOz3udRVjtBmWSwd1iwDzba4utYJh1lrf5ZtuZRHAj4goE7o9WLs6cZ1vx7roDZPbH/BB/p7VsVHL3+1A6OvV8J5ndjR1LV1vwNrZQmUXonIQALhIcClrjzT18kUocOajE6B83543YSNRCwfVxS4H9h83ggsE2tbcM6faaRX55yuGUGd1P7ruZOX6LJPeVMkbA31O7CzuyptcfGXjLHHGyO/E7GhmlIRtn6nvf0EuNRVPwrv7tBh9W7fyKp17CVQb09EBhIIKoFnYNglVtwKjKBu21zTPrm5uv3qudW361v9yPJaCL4+Sy99+c2Oxu5bOhq7Tit9ufvL1sq3xJomI/J48K2nheElEFnqamZ47fe+5XRYPdpHUxdUfheq1SEykEDQCHTBoGbXyLfhpO6KeNG86iWdSGPwGIFbb5XepbO77umcvbyho6lrb+M4e1gj06HmXYgMJBAwAuZiLnWVxy5Nsyk6rGkCy0fxutajd7DWcCpAPmCzjXwR+BgjdLcYsTU967rbN1e3TZ0/qe3ufDXOdrJDoGPWsieXNnZd3tnUdbh17a7G2otFrP6gQXYaoBQSKDABw6WuCtwDiZunw5qYTQFzXHVWty6gAmyaBLJEwNwJJ7XOdXq3n1vddvzc6vbWa8cv8ctLPVliEEwxSy/vfqZjdvdPO5u69zAYLYeV8xHfQGQgAT8T4FJXHu09Oqwe65i61iqdBjDBY2pRHRJIh0CnsXKhK87OzT+PfS0AABAASURBVNWLj4CTOm/+xNtfTUcAy/qLQEdj190Yda1de0zRDuLIKXBg9edu/WUEtSWBfgKWS131s8jWzsjl0GEdOcOsSahbWLkdhF2IyEACfiPwbzzyn22tfKO5uq1ibk3bpfOrF/3Db0ZQ35EReGDmKys6Z3VdDwcWX7qdHY2YCwxf1hoZVNYuDAFrLt2nYZtdC9M4W41HgA5rPCqFSnONOqucClAo/mw3bQJW5GFj7GlwUvWRf/28mrYH0xbikQpUI7sEOpuW/aujafllHU1de1tjTxSxf85uC5RGAjklsJljnfNz2gKFp0WADmtauHJXuG7BhBpIPxmRgQS8T8Cae43YmnnVbfvPndT+O+8rTA0LSWBpY/dNnU3dh4gxldDjNkQGEvADgUnj6svwZcsPqnpKx5woQ4c1J1jTE3r6LeM3s9ZelF4tliaBQhCwbThXq5prFh82t7q9tRAasE3/EuhsXL6ks6nrWMfIgbDiOrH4hx0GEvAqAUdsw/4zyjb2qn5h0osOqwd6u8gxFxqRHT2gClUggbgEcH7eYo0c2lzdPmFeTXt73EJ+SqSuBSXwSGPX3+C4nuo67u5W5CprZYXwjwQ8SADn5049rtvgQdVCpxId1gJ3eW3rhMONmB8WWA02TwLxCLhG5DfGcfbVJanmTWq7L14hppFApgQebXz16aVNXWeboqLdRexPIOc9RAYS8BgB0zCuoWx/jynlGXXypQgd1nyRjtPOcQuPK8LjBn3RKk4uk0igYAQ+FiO/KhJnDziq3587cVFHwTRhw6Eg0DnrlVc6m7pnWmvLYfDViAwk4CkCjnVneEqhECrjhNBmz5i8hbvqQjxu2M8zClGRcBMw8hYAzOrtLd6jeVLbWXOqFz2N4wAEmuAXAktnd/+3s6nrTKfI2RdfmjhH2i8dFwI9rZgjy+tLp4TAVM+aSIe1QF0z9ZajK6wIX7QqEH82O4iAlctd07tHc3Xb+dcc/8f/DsrlIQnklcAjly3r6GzsqhFdVcAIp6LklT4bS0zAzhhXv01J4vwQ5BTQRDqsBYJvi1ydCjCqQM2zWRJYQ8DIXdZxDmquaZs+n79GtYYJ//cMgU5dVaCx61B8uT/ViHnKM4pRkZASMGPFOpwaUKDep8NaAPB1rZXTxMqRBWiaTZJAlMCrIvZMPPo/fN7ERX+NJgZgSxMCSGBpU9d1G306utyIrYd53YgMJFAQAsbI1IrpJd8uSOMhb5QOa55PgKk3HzFWxOhFV/hHAgUicI2zyj2gubqdL7cUqAPYbPoE7pzzwucdTd2zi0zPfvjCPy99CaxBAtkhYI0JyShrdnhlSwod1myRTFGOLRqlzmppisVZjASySeARMVLZXN025eqTlrycTcGURQL5IvBw4+vLO2d31bnGOQptPoTIQAL5JnDguIbS8/LdaNjbo8OaxzNg2oKqb6G5OkQGEsgngQ+NlQu3eH73A5ontS3JZ8O5bovyw0vg0cZld3Q2dR1gjTkfFD5AZCCBvBHANbWh4vxtt89bg2xI6LDm8SRwrfDXMvLIm02BgLUt1rUHzK1pu3TmzJkuUhhIIFAEljYun2WMPUCs3BIow2iM1wlsZnt7gzQ1wOu86bDmq4emtk7QX7M6OF/tsZ3QE/iHiD2huaZ98rzJ7c+EngYBBJpAR2P3s52zu46H43o8DH0WkYEE8kHgu+Pqy76Tj4bYhtBhzcdJcHrrhC9b4W8R54M124gQmNXjjN6/ubr95shRUP6jHSQwDAE4rresNqMOMNbOGqYos0kgKwQcsQ0Hzdx27awIo5CkBDglICme7GSOErdexGwp/COB3BJ4yrj2sObqtvOvnXgr5/TlljWle5TAE40vfdAxu/t8x3G+CRU7ERlIIGcErMhen63s8d3UgJwByaFgOqw5hKuiaxdWHmnFnK77jCSQMwJWri9yVh02d3L7vTlrg4JJwEcEHpm17P7VY3q/aUWuEv6RQC4JWHNmxYyS7XLZBGULpwTk+iQwruGLVrmGHG75nxsjZzXXtJ0yZ+KdbwcHBS0hgZETeGLmayuXNnWdLVaqIe0FRAYSyD4BI5tY1zkz+4IpMZYAR1hjaWR5v25Bla7TdkCWxVIcCUQJLDXGHjZ3UtuvognckgAJDCXQObtrgdPbc4gYc9PQXKaQQDYI2DMr6kv2yYakrMsIiEA6rDnqyNqFlV/Dt3qOruaIL8XKNUU9q+Cstv+NLEiABIYn8MgVry/rbFx+Ip5ITENpzvEGBIasEjDWcpQ1q0QHCaPDOghItg4dV86BrM0QGUggmwQ+hLApzdVtU+accKfu49D3gQaQQN4IdDR2zbWO0bmtd+etUTYUDgLGnlDRUKo/EBQOe/NsJR3WHACvXThhT8sXrXJANvQi/2as6CoA14SeBAGQwAgILJ21/ImlTV3fFrE/GYEYViWBIQSsNT8YkpjXhOA2Roc1B33ruC5XBcgB11CLtPKrog1WHTa3pm1pqDnQeBLIIoHOpu6ZVuRUiPwUkYEEskDAHlExvbQmC4IoYhABOqyDgIz0kKOrIyXI+gMJmLfFMac017SdNeeIOz8fmOfPI2pNAl4igJHW61zXPUqMfd5LelEXHxMwhisG5KD76LBmGSpHV7MMNMzijLlXHDmseeLi68OMgbaTQK4JPHr5q/c7rjkKo62c15pr2CGQb8VWjJteOjUPpoaqCTqsWexujq5mESZF/b550mJ1Vp8iChIggdwTeGR214vrjOk6yoi9NvetsYXAE8Ao654NX9ow8Hbm0UA6rFmEzdHVLMIMtSh7dXN123cDgYBGkICPCDwwU3o6mrrPECMX+khtqupBAvji87Viu5ovYGWxb+iwZgkmR1ezBDLkYqyVS5ur2zn/KeTnAc0vLIHOxq5LRewJYoVLxxW2K3zduhE5c5/zxn4xW0aEXQ4d1iydARxdzRLIEIuBszpjXk0bR3ZCfA7QdO8Q6GzqvtkVOQpOx3Pe0Yqa+IzA5k6RywGILHUaHdYsgOToahYghlwEHh/VwVlt9DcGak8CwSLw6OyuB6Wo6DtWDOeSB6tr82eNlTPHzSjbM38NBrclOqxZ6FuOrmYBYnhF9Bpxxs+tbp8n/CMBEvAcgY7LXnm+2KyuEiuPeU45KuQHAsXGtemPsvrBsjzrSId1hMA5ujpCgGGubuV9U+zuOrd60e1hxkDbScDrBB5ufH35R+tusD/0fBiRgQTSJfDdcfVlh6ZbieUHEqDDOpBH2kccXU0bGSsoASvLxqz+tHTud5b4dX6cWsFIAqEh8NzM51Z1NnXtL1YeEP6RQJoEjOUoa5rIhhSnwzoESeoJU1qP/roVoz/rl3olliQBkWeba9q2vfykez4hDBIgAX8R6JzddTA0vheRgQRSJ2Bk/L4Npd+IX4GpqRCgw5oKpQRlHOPqWpnFCbKZTAJDCBgjdzdXt+0yJIMJJEACviGAkdbDjJU23yhMRT1BwFp7vCcU8akSdFgz7LgzbzqmBI+GTs6wOquFk8A1cye1fduPplNnEiCBgQQ6ZndNsFauGZjKIxJITABPZE/Yd3rplxOXYE4yAnRYk9FJktdT1KPO6mZJijCLBGIJXIKR1SmxCdwnARLwN4Gls7vwmbY/8bcV1D6PBMa4xp6Qx/YC1RQd1gy6s27hcesZY3Q6QAa1WSVsBDAKMxfO6kVhs5v2kkAYCHQ2dc+EnfMRGUggBQLm+IqzS9ZJoSCLDCJAh3UQkJQO3c91dHW7lMqyUNgJ3Dyvpm2aryBQWRIggbQIdDZ11VqRxcI/EhiewFdssXAu6/CchpSgwzoESSoJHF1NhVLoy1i5AyOrfPwT+hOBAMJAYGlT19FGTEcYbKWNqROIW9IY3hfigkmeSIc1OZ8hubW3VOqJtteQDCaQQAwBjLY83FzTdlRMEndJgAQCTqCjafm+MPFlRAYSSEbgwHHTS45IVoB5QwnQYR3KJGmKcTi6mhQQM5XAc194fnefrLen6jKSAAlki0BnU9eXIGslIgMJJCSA0XhOC0hIJ34GHdb4XOKmTmkdryNmh8TNZCIJrCHwao/rHjRz5kxX+EcCJBBKAp1jutYPpeFhNzod+41M3qdhm13TqRL2snRY0zgDHONwZYA0eIWtqBH5xIjzf9dOXvKO8I8ESCC8BGaKO6rY2Tq8AGh5KgSM6+gUw1SKsgwI0GEFhFRC3S1H629IfyeVsiwTTgKuuIfMrV70Hw9bT9VIgATyRODBS5e9bhxnjzw1x2b8SMDI8Qecv+XmflS9EDrTYU2RunEiP8OaYmkWCxsBY+TIedVLOsNmN+0lARJITKBj1rIn8WROp5IlLsQcnxIYudp4KrdVT+9ozmVNESUd1hRATVs4/otWZHIKRVkkhASsa0+cO6ntTyE0nSaTAAkMQ+CRxmV34P4xdZhizA4tAUuHNcW+p8OaAijXFh2HYmMQGUhgAAFj5ax5k9tvGpDokQOqQQIk4A0CS5u6msWaJm9oQy28RABfZvaqmFGmPoaX1PKkLnRYU+kWayemUoxlQkbA2Jlza9p+FTKraS4JkEAGBDpnL29AtQWIDP4jkFON8ZSOL1+lQJgO6zCQalsqK1FkT0QGEoghYNuaJ7X/JCaBuyRAAiSQlEBnU1c1CnQiMpBALIHK8ull+8UmcH8oATqsQ5kMSDGOw6H6AUR4AALLjBTVi5f+qAsJkIAvCJhR9jt4DPy6L5SlknkjYMXW5K0xnzZEhzVJx51x81FfsZwOkIRQOLOMMfVcviqcfU+rSWCkBDou6X7VMQ6XSBwpyBzWL4Ro48iE/eq/xh+cSAKfDmsSOMXFRccZkdFJijArZATgrF42d9LihSEzm+aSAAlkkUBH47JHjOXKM1lE6n9RVrZx7adH+9+Q3Fng5E60/yW7HF31fydm0wIrd8FZvSCbIjOTxVokQAJ+J9Axu6vFWnO+3+2g/tkjYB07IXvSgieJDmuCPq1rrTzGiOHv/CbgE8LkN5wi4bzVEHY8TSaBXBFYOnv5LMjmygGAULDgpYatHF1x/rbbe0klL+lChzVBb8BZ5ctWCdiEMdlYU3/1xLZnw2g7bSYBEsgdAcfKhZD+CiIDCYj0upwWkOA8oMMaB0xd69E7WBGuvRqHTRiT8OXlF3NrFt9YINvZLAmQQIAJPDK760VjhVONAtzH6ZhmxXJaQAJgdFjjgDHi6ugq2cRhE8Kkv7zljOJUgBB2PE0mgXwR0Pmsxtpf5qu98LbjC8v3qagv+6YvNM2zknTK4gC3HF2NQyWUSe/3Wlt/68Rbe0NpPY0mARLIG4FV67oXWDEdeWuQDXmWgGstpwXE6R06rIOg1LZOOBxJOyEyhJyAEam/pqb98XxiYFskQALhJPDEzNdWGkedVnHDSYBWRwlwTdYoiYFbOqwDeYgjVh3WQak8DBsBY2Tu3Oq234TNbtpLAiRQOAKds7ofMGI4nzU7XeBfKVyTNW7f0WEdhMVXwrztAAAQAElEQVSK0GEdxCRsh0bk4dVjXM5bDVvH014S8ACBzqbljVDjNkSGEBPgmqxDO58OawyTvukA28UkcTeEBFwjM68dv2Rlzk1nAyRAAiQQh4DpLbpQrLwaJ4tJYSHANVmH9DQd1hgknA4QAyOku1bsVfMmtd0XUvNpNgmQgAcIdFzxyvN40vNjD6jiGxUCqSjXZB3QrXRYY3BwOkAMjFDumv+OdkV/eSaU1tNoEiAB7xDomN31O2jTjsgQUgIYQOGarDF9T4e1DwanA/SBCPHGGHfWLye3v5kbBJRKAiRAAmkSsKYpzRosHiwCXJM1pj/psPbB4HSAPhBh3VhZNHdSu45ohJUA7SYBEvAYgc7Zyx8WQ6d1SLeEKIFrsv6vs+mw9rHgdIA+ECHcGJFVbpHhVIAQ9j1NJgGvE1jd0zPbivm31/WkfrkhwDVZ/8eVDitYcDoAIIQ7zJo/cfGjWURAUSRAAiSQFQJPXPHaO461nBqQFZo+FGJlmx6z8kgfap51lemwAqnDHwsAhbAG+/fRzmiOroa1+2k3CfiAQLhfwPJBB+VaRVcOEv4JHVacBFb4YwHAEMqAvp915cRbPw2l8TSaBEjAPwT4ApZ/+irbmhpDhxVMQ++wcjoAzoKQBmPNDfOq228dqfmsTwIkQAK5JsAXsHJN2Lvyjdiv7Xve2ArvapgfzULvsBqRb+UHNVvxGIF3jO3lVACPdQrVIQESSEwgBC9gJTY+5DnWsaEfZaXDKhL6k0DC+Gel8erJS54Po+m0mQRIwJ8E9AUsY9wr/Kk9tR4JASv24JHUD0LdUDustTdP2BMnwa5B6EjakDoBK/JAc03b5anXiCnJXRIgARIoIIHOxu5f48nggwVUgU0XhsBBFWeXbFOYpr3RaqgdVlMsHF2V8P0VGf78avh6nRaTQHAIWGOuDoI1tCEtAqPsKAm1zxJqh1U4xC5h+8Po6m+untR2d9jspr0kQALBIdDZuHwh7l+3B8ciWpIaAYcOa2qgglVqym1HbyFWQj8nJFi9Orw1juuk8fOrw8tjCRIgARIoBAHDUdZCYC9wm5YOa4F7oCDNO5+76qyOKUjjbLQgBKyVW+ZOXtRRkMbZKAmQAAlkkUBHYxeeFJmbsygyt6IoPRsEthvXULZ/NgT5UYbjR6WzorPh6GpWOPpIiCOGo6s+6i+qSgIkkJyAlV7OZU2OKHC5RsI7yuoErjdTN0hHWFMvzZJ+J7B4bs3iPycxglkkQAIk4CsCS5te7RQr83ylNJUdEQHr2tD6LqF0WKcsqNwPZ8xXERnCQsAIR1fD0te0kwRCRMC6kRUDPvaWydQmZwSMOWi/hq3Kcibfw4JD6bA61oR64rKHz8dcqXZP86S2JbkSTrkkQAIkUCgCS69Y/k9jLacGFKoD8tyuEXFcd1QofZhQOqw4v0I7pA7bwxfs0NHV8EGgxSRAAoEl0CPqsL4ZWPto2AAC1oRzHmvoHNYfLDxKh9LpsA44/QN8YO1DzTVtCwJsIU0jARIIOYGOK7tfBYKbEAsR2Gb+CXCENf/M899ir3XUWQ2do55/0t5o0RquDOCNnqAWJEACuSTgGvfGXMqnbE8R+GLF9JIDPaVRHpQJneNmxegLV3lAyyYKT8D8fV5123VSeEWoAQmQAAnklMCjja8+LcJ1WSUkfzaES3OGzmE11uwTkvM59GYaY7kyQOjPAgIggfAQMNbN+bSA8ND0uqXO3l7XMNv6hcphndIyYVsrdtdsQ6Q87xEwIs+PNqPpsHqva6gRCZBAjgh0zO6+S8Ryvekc8fWWWLv3ccdJkbd0yq02oXJYi4xbnluclF54AlEN7O+unHjrp9EjbkmABEggFASs4ShrKDpaNu/atixUPk2oHFZrOB0gDJ9jY2S5jC7i6GoYOps2kgAJDCCw9rpdN+EJ03MDEjM9YD1PE8C9LlTTAsLlsFrh/FVPf/yyo5x17XVzj1n0bnakUQoJkAAJ+IfAAzOlxzUcZfVPj2WuqbWWDmvm+Lxb8/Ql48fgWycdVu92USaaxa1jrdwWN4OJJEACJBAGArZXpwW8FwZTQ22jETqsQTwBilY6+8KuUYgMQSZgZMm8ye3PBNlE2kYCJEACyQgsbXq12xib5rqsySQyz6MEvjJueslXPKpb1tUKzZQAx4o6rFkHSIHeIoDR1UXe0ojakAAJkEABCFi5pQCtssk8E3AcpyLPTRasudA4rNZIaDq1YGdTjhtOQfxrvc5oTgdIARSLkAAJBJtAR1P3o9ba+4NtJa1DH48LC4XQOKz8wYDgn9I6unrtxFs/CL6ltJAESIAEhidgRBZL/D+mBoSAFQnNuzmhcFhrb6ncxYrdJCDnJ81IQKCoyOHoagI2TCYBEggfgd5eVx3WT8JneXgsxpeSvfar32z9MFgcCodVijh/1Xcnc/oKd149cREff6XPjTVIgAQCSuCxX7zWJWLUaRX+BZfAarNOKN7RCYfDak0oOjO4H8fhLTNiObo6PCaWIAESCBkBPDJeHDKTQ2euY00o3tEJhcNqQjTHI3Sf1DUGr7aOcHWANSz4PwmQAAn0E1hnzHIdYX2hP4E7ASRgQzEoF3iHVX8wAGfn1xAZPEtgxIrd1jyxnRfkEWOkABIggaAR0F++slbUaRX+BZZAKF68CrzDOnql2T2wpygNW0PAcnR1DQj+TwIkEHoCcQAYzmONQyVQSRvu07DNroGyKI4xgXdYXevQYY3T8QFKeqHnwy9w/mqAOpSmkAAJZJdA5+zlDxuRB7MrldK8RMBxI7/m6SWVsq5L4B1WI3aPrFOjwJEQyGpdK7Lo2jOuXZ1VoRRGAiRAAgEjYI1wWoAE988YG/gXrwLvsMKh4QhrcD+jsMzl6CooMJAACYSRQOo2F9neO1IvzZJ+I+CKCfzgXLAdVit4CiK7Cf8CScBae/+86iWdgTSORpEACZBAFgk83PTavyHuYUSGABKAs7N9AM0aYFKgHdapC47h6OqA7s7/QS5bNGJuz6V8yiYBEiCBIBEwIvxxlSB16EBbivY5f5uvDkwK1lGgHVZXegM/RB6s0zFNa4z7UJo1WJwESIAE/EpgxHpbx9JhHTFF7wowrrODd7UbuWaBdljxbZIjrCM/R7wq4YXm6iWPeVU56kUCJEACXiPQOav7AdwXX/KaXtQnSwRcQ4c1SyjzL8YKHdZ8Us9vWxxdzS9vtkYCJBAAAlYMR1kD0I/xTbB0WOOD8UGqocPqg17KTEVr6LBmRo61SIAEfEAgVyoa1/1LrmRTbmEJGCOBfvEqsFMC6lqP1m8aaxf29GHruSLQY+QB4R8JkAAJkEBaBHpMsY6wfppWJRb2CQFOCfBJRw1Wky9cDSaS3eNCSjN/v7Z68YuF1IBtkwAJkIAfCTw2+5U3RAxHWSWIf3b9cfXblATRMrUpsCOsIubrwr9AEjBiuZZgIHuWRpFASAnk2WwrXC0gz8jz2FyRPl3OY3v5ayq4Dqu1Y/OHkS3llYAVjg7kFTgbIwESCBIBx3F0WkCQTKItfQSMuHRY+1j4Z2MMHdbs9ZaXJPXaotH3ekkh6kICJEACfiLQMWvZk9D3P4gMQSNgTGBfvAruCKtwhDVon8OIPcY81Dzx1o8j+/yPBEiABHxHwBsKW5EnvKEJtcgqAVc4wppVoDkWdtzC44pEzDbCvwAS4JIsAexUmkQCJJB/AnRY88889y0aOqy5h5zFFjZb7XI6wAh4erqqazgdwNMdROVIgAT8QKDICH8p0A8dlb6OX6g4u2ST9Kt5v0YgpwSY4tV0WL1/7mWi4fvNNW2PZFKRdUiABEigAAQ82+Q2L3U9LGI+Ev4FjoAtdgI5LSCQDqu4Dh3WwH0EYRB/LAAQGEiABEhg5ARuvVV6xVpOCxg5Ss9JMMYN5ItXgXRYjbFlnjuDvKqQj/SyYu/xkbpUlQRIgAQ8TcCIPO5pBalcRgSsBPMXrwLpsFouaZXRSe71Sr3W4fxVr3cS9SOBEBPwnelGHvadzlQ4BQJ0WFOA5JEi/NEAj3RE9tSwIu/x51izx5OSSIAESKC4aDUd1kCeBjaQP88ayBFWnH+cwwoIQ4N/U4yV//pXe2pOAiRAAt4j8OBlb7xtxPzbe5pRoxERMPKFEdX3aOVAOqxGhHNYPXrCZa6WpcOaOTzWJAESyDaBoMgzlqOsQenLqB024rDCFYomBGMbOIf1h388Zis8Ph4djO6hFVEC1hg6rFEY3JIACZBAtghYqz/Tmi1plOMRAntP3zZwo6yBc1g/X801WPs+L4HaGNelwxqoHqUxJEACXiBgXed5L+hBHbJNYPWW2ZZYaHmBc1jFFAWukwp9knihfYcjrF7oBupAAiElEFyzrdNLhzWA3VvsOBxh9Xy/WncLz+tIBdMmsKpoLY6wpk2NFUiABEggOYGlTa92o8QniAwBImCtCdzgXeBGWI2YzQN0zqVsSqALWnnr2om3fhBoG2kcCZAACRSOAEdZC8c+Ny0blyOsuSGbRalWOMKaRZxeEGUNl7TyQj9QBxIICYEQmmnosAau1w1HWD3fpw5HWD3fR2kqaIQOa5rIWJwESIAEUiZgxXIt1pRp+aSgG1nayifKpqZm4KYEiLXBH2FNrW8DU4o/GhCYrqQhJEACHiTgWMMRVg/2y0hUwpcQjrCOBGCe6tJhzRPofDXjGv5oQL5Ysx0SCBsB2gsCjkuHFRiCFBxjOIfVBx3Kl6580EnpqGgchysEpAOMZUmABEggDQIfrrMhpwSkwcsPRa0IR1h90FEBG2H1AfEcqzjms5V0WHPMmOJJgATCS+C5mc+tMiIvhZdAIC3f9KCZUhwkywI1h3XqbUdvis4JlE2wJ+zhtctPuueTsEOg/SRAAlkgQBEJCWBE7sWEmczwJYFPV24TqFHWQDl3dhWXtPLlpyqZ0vyFq2R0mEcCJEAC2SFgzZvZEUQpniHgFAVqHmuwHFa3x+/TATxznntFEWP5wpVX+oJ6kAAJBJiAsXRYA9a91vZyhNWrfWqKHb5w5dXOyVQvY5dlWpX1SIAEwkyAtqdFwNq30irPwp4nUOQ6HGH1bC+5nBLg2b7JVDHXfJhpVdYjARIgARJIkYBxOMKaIiq/FLMBWykgUFMC/PajAX456Quqp2M/KGj7bJwESIAEQkDAWJcOa/D6ed0gmRQoh9U4Zu0gdQ5tAQGOsAICAwmQwDAEmD1CAlaKOCVghAy9Vt04MtprOo1En0A5rNbSYR3JyeDFuqbI4QirFzuGOpEACQSKgOnp5QhroHpUxIpZK0gmBcphNeKu49nOoWKZEejt5RzWzMixFgmQAAmkTGCtDbvpsKZMyx8FjXXpsHq1q/BtwtNTAkrW+7KcvvPFMmWXn0rZ+l9NG+MWY0rklJ1myFm7N8n4L508pP6m62wpp+50QSRfy6QSp+12qey2+f5DZHklwZoiOqxe6QzqQQIeIUA1sk/ggZnSgyG597IvmRILRQA+WfAvMgAAEABJREFUER3WQsEfrl0jxrMjrGNGrSf7b3OErFOc2RxoI46Ub3mobDB6EwnTX7HbyykBYepw2koCJFA4AkY4ylo4+rlomQ5rLqhmQ6Y11iMjrAOtUSdz/JdOER0hHZiT+lH5VofKtht+LWmFT1Z9KM+9+5g8/fbDSWPXRy+ItTYi651PX5f/rHgqsu/F/5zitTjC6sWOoU4kQALBI2DpsAasU/nSlWc71IrnRli/tOGOcuxXTpctx5QKRoAzQvfFDXeQnTcrR/3kU44/610pS9+4Vx7obksY//3+U7LJ2luIMUY+XPWe3N+1SFau/jgjvXJeycrqKyfe+mnO22EDJEAC3iVAzfJHwMjq/DWWnZYcUyQXHnWV3HDafVIzbkraQrX+Dw/9mVx/6r3yi0m3SMnG2yaUoWWP2HmiNB53vfzulLsjbV536j1y9fF/kO8dcJ5svr63fljKiF0roTE+zEjuAfnNIOOdVQLWjKqeLEd+8aTIY3zXuhk5hjqVYNyWh0SmEnzw+bvS467KuFfWLhoj39hmvKw7aoOInEffuF/eWtmdsbycVzTC6QA5h8wGSIAESGANATg4md9g1ojI+//Hl9fKdlvskHG73/76sbLzNnuJMSapjA3W2UjOPuxnctze35MtNyiRIqcoUt4xjqy/9kZywFe/LReN/5XsVlYeSffCf9ZwlQAv9EN8HaxdJ35GTlPjCj+wpFJ0dNUYI+999pbc8fLv5Y2Vy+OWTZZYvuVhsvk624iOnj77Tqf0wvFNVj5Z3u5bHCBfWLdELP69+ME/5bl3H01W3AN5ltMBPNALVIEESCAcBFwxvhlhdUyRnLjvmXLw9uNF9zPpoR222k2O2GWiFBeNGrb60Xt8V76+9Z5oy5E3PuiSeQ9cKqf87lty/h9PlaeWd4pre2WjdTaJjPJ6ZaTVWOEI67A9W7gCaxeu6YEt68n79qevyX3LbpUb/3W5vAQHcWCJ4Y++tvFu8rVNdsc3P5F/vfuEvP3p68NXSlBiq3XHyk6b7i1GHPl41Qfy2Jv3i/f/DB1W73cSNSSBLBKgqEISwBjjqkK2n2rb6hCec9jP5f/grEZHOlOtGy233lobyHF7nRYZHY2mJdrqNIFdS8aJg1HVdz9+M+Ksdr54f8RJfW3Fcrny3ovk0Zf+Gnk3ZIv1tpIDvvLtRKLymm6FDmtegafXmHdGWO94+Ua55fmr5J/vPZ6eCX2ldUpB+VaHyWhnLXn9k+Xy4Kt39OVkttl18/1kzKj1Mbbqyr/ee0Le/fSNzATls5YxnBKQT95siwRIIOQEvD3CqiOpx2Ck86cT5svOJToAY+TDT1dIr9ubdr8dvcdJ8sXNvyoff/6hvP/JO0nrbzRmM1ln9JoVfpa/95K88s5/h5R/YtnD8nnPpxGntmzTLw/JL0SCEcOXrgoBPrU2cz+HNTU9RlbKYBRUpxRsuNam8snqD+UhOKtWXMn0r3T97aRs/a9gdNXIB5+/J8+9+1imovJbz3JKQH6BszUSIIFwE7CeHmE9ZMdKOXKXahkzej1ZuepjaX/qJlny9C0Y2Uzv/rj3F78h+253SKSrdaT0o89WRPZT+c+Y+K/+rOr9HHqkIiF/ZSxfusof7Axa8swc1gx076+y+xb7RxxMnVbw5NsPYoR1WX9eJju6woCu/6ovfr2w4lnR1QEykZP3OhxhzTtyNkgCeSTApjxGwBrxtMOKR9zy3sp35E/PLpQfttTIbX+/AQQ1FZsUg748NWH3kyJO78tv/0cW/f33w9Z888Nu+fizNQ/8SjfeVrbd7CtD6uxRtq+sPWodcTHau/zdF4fkFyLBcEpAIbCn3KZn5rCmrPGggrpW6654fF/kFMuyD/8jf3/zwUEl0jtUeTp/VWt9tOp9efadpbrrj8gRVn/0E7UkARIIBAFjvb2s1b3PLZLpC0+UBY9eG3n8ngn048fVyTYbjRUdVb318d+KTgkYTs7bH70h9z+/RFb1fC6brvcFqT3oAin/8v+JY4pwvIWccdAM2f8r3xJjjCx77wW571+LhxOZl3zLl67ywjnTRtbJtGLcenlONOLIgSWVssHojUWdy6Vv3BeZcyoj+Nt2g6/JmOL1IxJ0LqxvRlcjGgtfulrDgf+TAAmQQD4IeHqEdaQADt/5ONlj7H7Sa3vl3n8uln+9nvqP5tz57K1yY8fV8t4nb8sXNiiJOK3XnXp3ZO3Wfb98iFjryt+XPyJz7/9ZZF7tSHXNSn3Dl66ywjFHQnpyJDcvYg/Y5kjZat0y6XFXy5NvPZiVNVK33WB7cYwjq3o/k5c+eC4vdmSrETyecrMli3JIgAQKS4Ct+4GAXe0HLTPRUR/jf3OHKhldvJb8o/txWfJUS1pidCrBziV7ia4uYAwetg+qrSsIbLH+1lKy8RcH5RTw0Ahfuiog/uGa9vWHrWT9L4sRR4qdURhprZKzdm8aEI/e7nuyVtGaWQ+6xqvmT9vtUtlt8/0l3p/+upauNqB5H63+QPQnWXXfL9FYs+a1TL8oTD1JgARIwMcEjJhVPlY/oeoOHt0fvft3I79EpY/3Fz15g7gYZU1YYVCGOqvnHHaJ7PPFA6W4aJS88NY/pfHO6fLd3x4i5yyYLDpV4bPVn8JZ3VZOP3CGHLLjhEESCnNoLEdYC0M+tVZ7UisWr1Tw0rZcd6ysXbxmlsTbK1+L/PiAr6w0doyv9KWyJEACJEACniOgS1jtUrq36BzUP/+rTeItS5VM6cpdj5exm2yHx/5Wnu5aKpfcfrb887UnI1Xe/fgtualzrvz2wcsj82HHjF5XDt1pQsQ5jhQo4H+WL10VkP7wTfvaYb3l+avkl0/WJ4yLXviNfI5H+4pBf4hAy1791AXy1NsPadKQ+IUxpVJkiqXX9sibK7uG5Hs9Ad8OOcLq9U6ifiQQjwDTfEnAig3UI2TthN3KyuXg7Y+KPL18tvsx0bmomp5q1NHZ7bfaVfSRv76gdc9zt8UdnX38lQf7ndhN191CdinZJ9UmclluZS6F51u2k+8Gc9qe8fYbjjm1PY7wTdbePJK6qvdzefvT1yL7fvrPCqcE+Km/qCsJkIDPCZhgLTSvvaE/v7r+2huKMUb23HZ/ueG0+4bEsk2306Ky6XpbyCXH/CaS/8NDfxZJ23qj0sgSWHqwYuW78vzrz+hu3PjiW/+Snt7VMqpotGyxwdZxy+Q5kQ5rnoGn3pyVVEdYU5fp05Ibr7W5rF285on6572f+mft1QG8LUdYB/DgAQmQAAnkkICVUTmUHnjR6cyLzRMMOqx5Ap12M1bosEahrTd6Q1mraM381VW9n8lHq1ZEs/yztUKH1T+9RU1DS4CGB4WACeCUgJal8yMvR+kLUoni8ndfiHShzke98LbvRcpfde+PImmvreiSj/p+NGCjMZvK9lvtEkmP91/ZJttJcdGoyCjrux+/Ga9IftOspcOaX+Kpt+aI+HqVgNQtHb6kEdAQI/r38Wp/LmdqjFkzRKxGMJIACZAACeSUgLXBmxIwUmA6avqP154Q/QUrXdLqsJ2OEZ3XOljuXtseILuPrYgk61qtTy7viOwX9D9j6LAWtAOSNJ5ohDVJlbxmLXnp+sgLVfOf+bEs/+g/abetdbSuvmylspIJSKdsMjmFzLPCKQGF5M+2SYAEQkbAGE4JiNPld//jD5FfsMIgiuxaOk4uOuoq2fuL34g4rrrk1XF7nSanHXBuZI1WXYlAfxVLl8+KIyrfSXRY8008jfY4hzUNWJ4vyikBnu8iKhg6AjQ4yASMDdwqAdnorg8/XSHXP3yVdL//CpxUR768xQ4y7f9+LPpLV3Mm/0GO2rUm8mKWOqv3/Wtx2isRZEPHeDKMFTqs8cB4Io2rBHiiG7KmhBHOYc0aTAoiARIggeQEjCt0WBMg0rVbf9p+prQ9eaO89eFr0uv2RkpaC6/w84/l2e7HIz8msODRX0fSvfCfdeQTL+iRLR10omO2ZBVejpUeKbwW1CBLBIwRzmHNEkuKIQESIIHhCFgfTgm457lFctr1h0delNIXrIazMV7+jxZPidTXX63SUdR4ZTTt855P5ba/3yDTbz1JTr3uW5E6J//uUKm9aYJcfveMyC9gaTnPRMs5rJ7piziKcEpAHCh+TcIX1+Iz/3T4Wn7Vn3qTgN8JUP+QEeCUgKB1OKcEeLhHuUqAhzsnE9VWfrwepwVkAo51SIAESCBNAsbyx1rSRObp4sa4dFi900NDNPl8SAoTfE1grd5VdFh93YNUngRIwC8ErNhSv+hKPYcn4HJKwPCQClXCiHm/UG2z3dwQ6LEuHdbcoKVUEhhIgEckIFJCCMEhYKxwhNWr3Ylvh+95VTfqlRmBUc4ovniVGTrWIgESIIGUCYyr34bOasq0fFLQocNaqJ5KpV2OsKZCyUdlXNvLEVYf9RdVJQES8CcB6wqnA/iz6xJrzRHWxGwKnmMsHdaCd0J2FTDGlmVXIqWRAAmIkAEJDCRQZIo4wjoQie+PDOewercP0TmcEuDd7slMMytfyawia5EACZAACaRKwIqlw5oqLJ+Ucw2nBOSlqzJpxBjDEdZMwHm5jjHbeVk96kYCJEACgSDgcEpAIPox1gjLZa1icXhqv6e3lw6rp3okK8rQYc0KRgoJMQGaTgKpEOAIayqUfFTGcA6rh3uLI6we7pzMVLPCKQGZkWMtEiABEkidgLGGDmvquHxR0hp51ReKpqikk2K53BbLkvSi0cWcw5olll4RY0Q2OXvhcZt4RR/qQQIkQAJBJGCFPxoQtH51eqQ7SDYFymF1Pv2UUwKCdHb22bKqdxVfvOpjwQ0JDEeA+SSQIQGOsGYIzqPV3uu4svtTj+qWkVqBcljnnHDnh6DQi8gQIALWWM5jDVB/0hQSIAFvEahoKNnZWxpRmywQCNR0AOVRAIdVm81lNJwWkEu8hZDNpa0KQZ1tkgAJhISAtbJLSEwNk5l0WL3f25bTArzfSelpyKWt0uPF0uEhQEtJIDsEOMKaHY5ekkKH1Uu9kUAXOqwJwPg4mVMCfNx5VJ0ESMDrBBw6rF7vorT1M4F64UrNz/WUAG0jz9G+kecG2VyOCXBpqxwDpngSIIGQE7CcEhC0MyBgS1pp9wTPYTVmmRrGGBwCXNoqOH1JS0ZCgHVJIPsE9p9RtjGkcoUAQAhSsK7LKQFe71BjLR1Wr3dSBvpxaasMoLEKCZAACQxDwLWW0wGGYeTHbOtYOqzJOs4Ledaa5V7QgzpklwCXtsouT0ojARIgASVgLacDKIegxd4eOqze71PjcoTV+72UvoZc2ip9ZqzhZwLUnQTyRYAjrPkinb92PnviitfeyV9z+WkpcHNY3VXFdFjzc+7ktxUubZVf3myNBEggJAS4QkAAOzpw0wG0jzJ3WLW2B+P8kxa9BbUC9XNksIfByE6EQAIkQAIkkF0CVjglILtECy/NitBhLXw3pKaBEeEoa2qo/FPKym61Nx+pb89uDpUAABAASURBVLP6R2dqSgIpEmAxEigEgXHnl+2IdtdFZAgWATqsfulPfLvgi1d+6aw09DRFRQenUZxFSYAESIAEkhBwet2KJNnM8isBG+oRVp/1muUIq896LFV16bCmSorlSIAESGAYAlYMHdZhGPky2wner1xpPwRuDqsaJUY4JSACImj/mYOCZhHtCSEBmkwCHiFgRMo9ogrVyCYBjrBmk2ZuZVn+2lVuARdO+tfPvOmYksI1z5ZJgARIIBgE9p6+7ZZW+DJrMHpzoBWOuIGcFhlvhHWg5T48Cmpn+bArsq5yb1HvflkXSoEkQAIkEDICRY67d8hMDo25jnz2ryAaG0iHVXq4FmsQT1a1CaPnB+qWkQT8QYBakoA3CRhr6bB6s2tGqlX3w03vfDRSIV6sH0iHde7xt3EOqxfPtizoZMTyxasscKQIEiCBcBNwRfYJN4HAWh/I0VXtLUf/C2j8R0DtCrtZ209tPfqrYYdA+0mABEggUwIHzdx2bWOFKwRkCtDT9QwdVk/3TxzlrAgd1jhcgpDkist5rEHoyODZQItIwBcEVn7Su7cY2cAXylLJ9AhY+3x6FfxTOpBTAhS/ocOqGAIZjVg6rIHsWRpFAiSQDwKOI3vnox22UQAC1gZkhHUouwA7rA5HWIf2d0BSDF+8CkhP0gwSIIH8EzDW/l/+W2WL+SBgR4+iw5oP0NlswxFLhzWbQL0la7spLZW7e0slahM2ArSXBPxIYL+GrcqsmMP8qDt1HpbAe0svffnNYUv5tEBgR1jnVC9+EX3yKSJDAAk4RjgtIID9SpNIgARyS6DXLVJndVRuW6H0AhHw6+hqSrgC67Cusd5wlHUNiMD9jxECOqyB61UaRAIkkHMCDkdXc864cA0E9oUrRRpoh9VwWoD2cSCjEY6wBrJjvWoU9SKBABDY89ytNxMrOsIaAGtowmACVoQjrIOh+OeY81j901dpa1pat6BqfNq1WIEESIAEQkpgdLGjzuqGITU/+Gb7ZIWATDsi0COsVrhSQKYnhh/qGWuO8oOe1JEESIAEvEDAWk4H8EI/5EoHa4s4wporuLmW61iXc1hzDbmA8q2x4+vbKtcvoApsOpAEaBQJBI/AnjO3HmOE0wGC17P9Fn326OXLXu4/CuBOoEdYr65pf82IeS+A/UaTlICVrT5aaTgtQFkwkgAJkEASAqNXFh1mRbZKUoRZPiZgxaO/cJVFpoF2WJUTOpGjrAoiqNEIHdag9i3tIgESyBoBy5etssbSm4JMoKcDKPPAO6wwkg4rIAQ1GJGjpiw8apug2ke7ck6ADZBAOAgYTgcIeEfTYfV7Bxtrn/C7DdQ/KYH1HLeIL18lRcRMEiCBMBOoqC+dAPu/jMgQWAJeGGHNLdzAj7C6PfJwbhFSesEJcFpAwbuACpAACXiXgBVRh1X4F1wCxnEeD651aywLvMM678T2f1sr76wxl/8HkoCVI6fdMn77QNpGo7JKgMJIIGwE9rxgrL5oRYc10B1vlnXOeuWVQJsI4wLvsMJGMUYe0i1jcAn0OlwtILi9S8tIgAQyJTCq11VnlT8WkClAH9Sz4v6tAGrmvclQOKxiOS0g72dWnhs0wh8RyDNyNkcCJOADAkZEHVbhX3AJwJH7a3Ct+59lsPN/B0HdM9bhPNagdu7/7PpGXesxe//vkHuhJ0AAJBByAuXTx+5huZxV4M+C1eKG4ilyKBzWuZMXdQjGzAN/1obdQNPDNVnDfg7QfhIggX4CxkSmA/QfcyeABKy8+njTa//OtWVekB8Kh1VBW8NpAcoh0NFyHmug+5fGkQAJpEWAqwOkhcuvhUMxHUA7JzQOq2NNKIbMtVNDHHeb2jLhmyG2P8Sm03QSIIFYAvs0jD0SxzsjMgSYgDWGDmvQ+tcVl/NYg9ap8ewxLn9EIB4XppEACYSKgGMtX7YKQY+7tvfRrJvpUYGhGWFd6zO+eOXRczCralkxx035/dFbZFUohZEACZCAjwjsPX3bLUUsHVYf9VmGqr7x2OxXn8qwru+qhcZhveqUxSvEynO+6yEqnC6BbZzR7qnpVmJ5XxGgsiRAAkkIFEnPScjeDJEh2ARCsf5qtAtD47CqwVYspwUoiMBHe2rdwuPWC7yZNJAESIAEBhE4aKYUW2PUYR2Uw8OgEbBiOkZuk38khMphdcThi1f+OTdHoKn5iuldxVHWERBkVRIgAX8S+PST0pOMyE7+1J5ap0PAur1L0ynv97LhclhHO3/xe4dR/9QIuMaeOnPmzFCd36mR8V8pakwCJJA6AWOEo6up4/JzyXceXe9VOqx+7sFkus859rZu5HMeKyAEPRgxu765/ZMcZQ16R9M+EiCBfgLl9aWVODgQkSHgBKzIQzJTXEnvz9elwzcCZeUeX/cYlU+ZgLFyasqFWZAESIAE/E6Ac1f93oNp6G9Cs5xVFEroHFbXkbujxnMbcAJGKmpbqiYH3MpgmUdrSIAEMiJQ0TB2X7H22Iwqs5LvCFjHhGo6gHZQ+BzWMe6DajhjOAgYI6eEw1JaSQIkEGYCruueFGb7w2S7FVnxWc9nwzqsQWMSOof12vFLVhrhKGvQTuQk9hwytfXoqiT5zCIBEiABXxPY5/xtvoov53RYfd2LqSsPH6bzmcvf/CT1GsEoGTqHdU23Wc5jXQMiHP8bl3NZPdnTVIoESCAbBJxeR53VdbIhizK8T8Aa+bP3tcy+hqF0WB2H67Fm/1TyrkRrpXLqwspDvashNSMBEiCBzAjsPaPsSyLm+8K/0BBwjDPUYQ2B9aF0WOdMXPyoWNElrkLQxTRRCbiu4SirgmAkARIIFIGiXvmhiN1C+BcWAk90zFr2ZFiMjbUzlA5rBICR+yJb/hcKAkaketqCyv1CYaw3jaRWJEACWSYQWRnA2DOzLJbivEzAmFCOrmqXhNZhNcZytQA9A0IUXdfhKGuI+pumkkDQCVhxMboadCtpXywBV+z9IrEp4dkPrcMqtuih8HQzLY0QMPbUKRxljaDgfyRAAv4mMG56ybFi5Th/W0Ht0ySwfMw6XRxhTROa74vPrV70HxjxOCJDiAg4VqaHyNyCmcqGSYAEckvAMeas3LZA6Z4jYOX+B2ZKj+f0ypNC4R1hBWArlqOs4BCuYKrqFk44OVw201oSIIEgERg3vXSqFTkgSDbRloQE+jOstaEdXVUIoXZYRRyux6pnQdiia+trbz5y47CZTXtJgAT8T2Cf87fZ1Bjh3FUJ3d9nPaOL6LCGrtv7DJ5XvfhO7L6AyBAuAjs4xaM4NSBbfU45JEACeSPguI46q9vlrUE25AkCeCL85ycuXfa6J5QpkBJOgdr1TLNGRJ1Wz+hDRfJDAI9W6qe2VI3LT2tshQRIgARGTmDf80q/LlbUYRX+BZNAIquMDe9yVlEmoXdYXTF0WKNnQ7i2ReLwBaxwdTmtJQF/E3AdOQcWrIfIEDICGGQJ9XQA7W5H/wtz5LSA8Pa+tXLs1JYJJ4aXQCaWsw4JkEAhCFRML9MlrE4pRNtss+AEHl16efczBdeiwAqE3mFV/pwWoBTCGa2x08+86fANwmk9rSYBEvADgYNmbr6eddzz/aArdUyDQIpFrUjoR1cVFR1WUOC0AEAIb9i5p2gtvoAV3v6n5STgeQKfrlz7ArFmd88rSgVzQsC45v6cCPaZUDqs6DBOCwCEEAeDUdYzWir3CjGCRKYznQRIoMAE9pleegCeAnJ0tcD9UMDmX+68fDlHWNEBdFgBQQMuCHz5SkGEM65VJHwBK5xdT6tJwNsEHCN0Vr3dRSlql3ExHV21GdcOUEU6rH2dyWkBfSDCujFmYm1L1eSwmk+7SYAEvEegvKHkTGh1OCJDSAm4lvNXo11Ph7WPBKcF9IEI8cYYmX76kvFjwoqAdpMACXiHQMWMku3Emgu8oxE1yT8Bs+wzu6o9/+16s0U6rDH9wmkBMTDCubtb8cemPpym02oSIAEvEbBuxFnd0ks6UZeUCWSpoP3DM5e/+UmWhPleDB3WmC7ktIAYGGHdNebiqa1HV4XVfNpNAiRQeAJcc7XwfeAFDay4f/CCHl7RgQ5rTE9EpgVY+3xMEndDSAAXiaapNx8zNtCm0zgSIAFPEjjg/C03t8Ze6EnlqFTeCBgj9yxterUzbw36oCE6rIM6yYgsGpTEw/AR+Kp1eprCZzYtJgESKDSB1b2jGqHDrogMPiGQCzWtGI6uDgJLh3UQEHyzpcM6iEkoD3XVgFsquZxMKDufRpNAYQhUNJRORcv8+VVACHPA6OrrxUbosA46CeiwDgLSXL3kMTHm3kHJPAwhAeOYS+sWVn7b/6bTAhIgAa8T2Oe8bSqsFR1d9bqq1C/HBHR09aFZy9/PcTO+E0+HNU6XGctpAXGwhDPJNU11C4/gm7rh7H1aTQJ5IbDTzJ1GG8eZhcbWRWTwMoE86OaI5ehqHM50WONAsc4onRawIk4Wk8JHYGfrjuJ81vD1Oy0mgbwRWG/lh41G5Bt5a5ANeZeAlQceaez6m3cVLJxmdFjjsG+eeOsbuHio0xonl0lhI4Bz4cTa1spzfGI31SQBEvARgXENJSfgGvNDH6lMVXNIwDicu5oILx3WBGSs4bSABGhCmWzENNUtqDw4lMbTaBIggZwQGHdu2Y64tuhUgJzIp9CREsh7/XfdomJOB0iAnQ5rAjDNk9qWiJFnE2QzOXwEiow1TbU3H7lx+EynxSRAArkgYBw7S6xskwvZlOk/AtbKH5Ze+vKb/tM8PxrTYU3G2bWLk2UzL1wErMheUlTsqfms4eoBWksCwSFQXl8yE4Mi44NjES0ZKQFTxLVXkzGkw5qEjivCeaxJ+IQxy4h8r7alStdKDKP5tJkESCALBCoays4QMRcL/7xEoMC62Ec6Zy2/r8BKeLp5OqxJumd+TfuTIvbOJEWYFUICxkjTlAWV+4XQdJpMAiQwQgLl9aWV1tr5IxTD6kEjYDm6OlyX0mEdjhBfvhqOUBjzxzjWXD315mPG5tV4NkYCJOBrAvucN/aLMOAaRAYSiCFgPuod3cuXrWKIxNulwxqPSkxaT6/VaQGcBB3DhLsRArtJsfs7a8VEjvgfCZAACQxDwDj2NhThD5EAQqGDt9q3f3jskte6vKWT97ShwzpMn1w7eck7VuT3wxRjdggJ4LHe/01dWLUwhKbTZBIggTQJlNeX/smI3S3NaiweAgK4l3B0NYV+psOaAiQrjjqsvSkUZZGwEbDynbqWqmuzbzYlkgAJBIUAnNV5sOVwRAYSGETA/GXp7O4/DUrkYRwCdFjjQBmcNL960T/w3Fed1sFZPCYBESPfn7qgiot/C/9IgAQGEyifXnoy0qYgMhSKgJfbtZa+RYr9Q4c1RVDGGp5UKbIKYzFrpaG2paohjLbTZhIggfgEyuvH7oAvtNfFz2UqCciznet20bdI8USgw5oiqKtrFj+AC8+SFIuzWAgJGCOz6lqqvpOB6axCAiRDgIP8AAAQAElEQVQQSALuPwNpFo3KCgEj9kaZKa7wLyUCdFhTwrSmkLU4udbs8n8SiE/AyK3TFlbtHD+TqSRAAmEhUF5f+lFYbPWWnb7R5g23eBRHV9PoLjqsacCaV91+K4p3IjKQQEICrisPn/mnw9dKWIAZJEACgSYAZ7ULBq6HyEAC8QlY8/ull77MJTPj04mbSoc1LpbEiUY4lzUxHeb0EVi/98PR/+7bH7JhAgmQQHAJwFl9FtaVIDKQQCICPb0Ol8tMBCdROh3WRGQSpK+zaqUO4b+QIJvJJBAlMLZuQdXj0QNuSYAEgk8AzuqDsPLriAz5IeDXVm58rHH5c35VvlB602FNk/zlJ93ziRiOsqaJLZzFrexZ11J5SziNp9UkEC4C5fUl+lLu/uGymtZmRMDlUlaZcKPDmgE115UbUe0DRAYSSE7AmBo4rTOTF2IuCZCAnwmUN5ThnmCO8rMN1D1PBKws6by8+4E8tRaoZuiwZtCd82sWv2L4c60ZkAtpFWMurmutvCqk1tNsEgg0gfL60jli7QmBNtIjxgVBDYdPaDPuRjqsGaJze80NqGoRGUggBQLmrNqWyutTKMgiJEACPiFQ3lD6M6g6DZGBBFIh0PlI0/I/pFKQZYYSoMM6lElKKfOOX/yEETM/pcIsFBICyc00xnwXI62Lk5diLgmQgB8IVEwvnS1WLvKDrtTRIwQsVwYYSU/QYR0BvR4x16D6akQGEkiRgKmqa6nk/KUUabEYCXiRQHl92a+tkfO8qFtgdAqeIS+stKt0laHgWZYni+iwjgD0NdWLnjYiHGUdAcNQVjXmwNrWyqdOX3jchqG0n0aTgI8JlDeULhSx3/OxCVS9AATgK/z+mcvf/KQATQemSTqsI+1K19VR1k9HKob1fUdgRAobMbsWu6uenrZw/BdHJIiVSYAE8kJgz9P3HFXRUHq3WDkuLw2ykSAR+MA6RTcGyaBC2EKHdYTU505e8pwYjrKOEGNYq491XefJ2oUT9gwrANpNAn4gsF996dajNnrrIWvlMD/o6z8dA66xNb/vnPXKKwG3Mufm0WHNAmJrrI6yfpQFURQRPgIbGtc+PnVh5aHhM50Wk4D3CezTsM2urpj7oek+iAwkkCYB2yNiuEKMjPyPDuvIGcq8ie3/NpzLmgWS3hWRa82sa+6pa6malOt2KJ8ESCB1AuXnlR3iWOduK/ZrqddiSRKIJWB+1Tl72d9jU7ifGQE6rJlxG1Jr9ZoVA94fksEEEkiVgJHWqa0TalMtznIkQAK5I1BeX3K8OHYJWvgCIkP2CIRIkn1LnKI5ITI4p6bSYc0S3murF79oDNdlzRLO0IrBSE5zXWvVhaEFQMNJwAME4KxeLGJuEpG1ERlIIDMC1szh3NXM0MWrRYc1HpVM03qca0TM28I/fxMovPY/h9N6w5kLD9+88KpQAxIID4GKs0s2Ka8vg6NqZobHalqaEwLGPr/aGcXR1SzCpcOaRZhzj79tmRiX67JmkWmIRZ3U6651V92CyoNDzICmk0DeCJSfVzLOjjZ/ErHH563REDQUVhMtRlefaHzpg7Danwu76bBmmapr3GvEyOtZFktxoSRg9xBr7p7aUvWDUJpPo0kgTwTKI/NV4axaGZenJtlMgAlYazuWNnU1B9jEgphGhzXL2OdPvP1VK4aPAbLMNXfiPC95lDXyy7qWqmvPvOnwDTyvLRUkAZ8RgLN6sayZr7qJ8I8EskHAMb/KhhjKGEiADutAHlk5WtuMusqIeTorwiiEBJSAke/3Fo++G47rvnrISAIkMDICnK86Mn5xazNRrNg7ljZ2tRJF9gnQYc0+U7ly4q2fWkeuEv6RQHYJlIuRu+taq87IrlhKI4FwEdhneukBnK8arj7Pl7WO4RPWXLGmw5ojss0TF18P5+KuHImn2MwIBKHWejBifl3rhDln/unwtbDPQAIkkAaBivqS6Y6RP2MojPNV0+DGosMTMGJv7Gjsunv4kiyRCQE6rJlQS7VOr/1lqkVZjgTSI2Cn9X4w6u7ahRP2TK8eS5NAOAmU14/doby+9I9WTBMIjEJkGBEBVh5AwIo1DkdXBzDJ8gEd1iwDjRXXPLn9LrFyvfCPBHJBwJgDjbV317VMODkX4imTBIJCYFx96Ski7n2w5xhEBhLIOgHj2F89MqvrsawLpsB+AnRY+1HkZqfX9Opc1k9zI51SkxEIRZ6VTcXY6+paKy8Phb00kgTSILDnuVtvVlFfco0R+R2qbY3IQAK5IPCucTm6mguwsTLpsMbSyMH+NdW3P41RMHVacyCdIkkgSsCcW7eg8sHahZVHRlO4JYEwE6iYXnbUqKKiP1sxp4eZQ5Zsp5ikBOycR2Z3vZi0CDNHTIAO64gRDi+gd3XRVWLtS8OXZAkSGAEBa/bHt/zb61qq5k29+ZixI5DEqiTgawLl00svscYugRG7IDKQQC4J/NesFq69nkvCfbLpsPaByOVm/kmL3rLG4ShrLiFT9v8IGJlii3ofrGutqvtfIvdIIPgE9mkYe2R5femDYuSC4FtLCz1BwNo5HVd2v+cJXQKuhBNw+zxj3rzqxXOsyMOeUYiKBJ1AKQycW7eg6o6pCyq/gX0GEggsgf0atirDqGqzY93bYeT+iAwjIMCqqRGwRv7WObubo6up4RpxKTqsI0aYugBjhaOswr+8ErByhLXmr3WtlY21Nx+5cV7bZmMkkAcC5Q2ltb22WEdVa/PQHJsggf8RMHLJ/w64l2sCdFhzTThGfnNN2x9weDMiw4gIsHL6BEy9KSp+sHbBhBPSr8saJOA9AuMayvavqC+5Xaw0Q7syRAYSyCeBXyyd1XVPPhsMe1t0WPN8BhQ5cqkV4XyXPHNncxECOxlrb6xrqWqtWzhht0gK/yMBnxHYs+FLG1ZML7kM5/KDVgxXxRhp/7F+JgT+YVZbjq5mQm4EdeiwjgBeJlXnTGz7pzHm0kzqsg4JZIWAkUniWn0p68LjFh5XlBWZFEICeSBQ0VAyeZRd/aA1ZkYemmMTJBCXgDVyCV+0iosmp4l0WHOKN77w5kmLr0DOnxEZhifAErkhsB7E/nxzd9VDU1vHV2GfgQQ8S2BcfdmhFfWli6w1OqVqZ88qSsXCQOC6pY1drWEw1Gs20mEtUI8Yay4rUNNslgRiCZRbcRbXLahqn9p69FGxGdwngUITKJ9etl95Q+nNRuw9VmSC8G+EBFh9hARecyxftBohw4yr02HNGN3IKs6tWfxnEasjrSMTxNokkA0CVsZbcZfQcc0GTMoYKYGKGWN3L68v+7UY+5BYmTxSeaxPAtkggC9Nl/AXrbJBMjMZdFgz45aVWms5a+lc1ueyIiwgQmhGgQnQcS1wB4S7+f3qt/4aHNVfWtd9FF/ovxduGrTeSwSMlbalTV26IoWX1AqVLnRYC9jdV0689T1clDk1oIB9wKYTEKDjmgAMk3NBYO9zti6taCi5rNcUqaP6A7RRjMgwMgKsnT0CnxqXUwGyhzMzSXRYM+OWtVrN1e36EoHGrMmkIBLIGgE6rllDSUFDCcBJ3bliesllRcVFj1prZuDx/wZDSzGFBApO4JJHruh6rOBahFwBOqweOAFCuzarB9hThRQJ0HFNERSLpUJgn4axR5ZPL70ZTuozds0SVVumUo9lSCDfBKz+/GpTF9dczTf4OO3RYY0DJd9JXJs138TZXsYE6LhmjC7sFXXB//KG0try+tIHHeveLoYvU2XznKCsHBEwnAqQI7Jpi6XDmjay3FTg2qy54UqpOSIQdVxbq+6oa6n8/um3jN8sRy1RrM8JRB/7j7Krn8Ejf31pZX+fm0T1w0OAP7/qob6mw+qhzrBWfmJFVnlIpSyqQlEBJXCEGHNtseP8q25B1bVTF1QdEVA7aVaaBOI89i9LUwSLk0AhCfDnVwtJP07bdFjjQClU0ryatgeNMRcUqn22SwIjILAZRs++jy9dd9S2Vj6FUdeZZ7YevesI5LGqDwno+qnjGsp+Ul5f+jQf++ewAyk65wSskUs6rux+L+cNsYGUCdBhTRlVfgpGpgYYuzA/rbEVEsg+ASNmV4y6Xtwr7lN1nDKQfcAek7j39G23hIM6ZVx96V3Wdf9urP0xVNwFkYEE/EqAP7/qwZ6jw+rBTpFVciFGq5Z5UbUUdWIxEogSOALOK6cMRGkEaDvuvNKq8uml1znS+y+YNc+IfAtbBhLwNwEr/ywSucjfRgRTezqsHuzX5hPbX7AinBrgwb6hShkT4JSBjNF5p2L5+SXjMJJ6KUZU/2kcWSxGTjZGNhL+5ZAAReeVgGNmPNzU9Vpe22RjKRGgw5oSpvwXmlfTdouI+aXwjwQCRsDETBmoba26q6616sLaW8YfGDAzA2FOxdkl61RMLzsKTuqVcFKfkV7TaUTOh3E7IDKQQMAImJ90Ni5fEjCjAmMOHVYPd2XPur06ytrpYRUjqvE/EsiUAJwffYz8c+M4D9QtqOqCA9tS21I1ddot47fPVCbrjYzAfg1blcFBPaW8vuwmO8q8ZI1dgn76IaTujMhAAoEkYMXe0dm0fGYgjQuIUXRYPdyR145fslKMVafV9bCaVI0EskPASgkco2pj5GpXl8lqrXq2tnVC87QFE4499beV62enEUqJR6B8+tg9KupLpsNRvavXFr+IfvidiD0eZfkLVICQx8CmCkPgjSLXzChM02w1VQJ0WFMlVaByzZPa/2Is57MWCD+bLSyBrxuxta61f1h7XfNBXWvV3+paKi+ubR1fXli1/N165DF/fdk31UEtbyhtQfy3GPcJK6YJjqqOeBf720JqTwLpEjAzHrm86x/p1mL5/BKgw5pf3hm1NremrVHE3CZe+KMOJFAYAvCl5AAxZqYRp2Nq64R3ERfWtUw4beofxu903MLjioR/cQmUz9h224qGksnl9aVzyutLHrajzXtW7H3qoIqVasSvxq3IRBIIAwFj5nQ2Lb8hDKb63UY6rD7pQcftvRCqvorIQAKhJwCHaxPE48TY39ge5x+bu6t66lqr/l3XOmFxbUvVrKkLKr87taVq3Jk3Hb5BaGDBA604f9vtxzWUVpU3lNRjBPXW8vrSLnF7X7bW3AwO00TMvnBQ1xb+eYIAlSgsAWttx8rez/UlwsIqwtZTIkCHNSVMhS909eQlz1tjOcem8F1BDbxLACOFtsoYabDWXG+NdPYWj9apBN1wZu+DMzsH27opt4z/v9NvPGYr75qRXDNdqH/fhtJvlDeUfR8O6eXl9SVLyutL/1PeUOra3t5/GSuLxZpG+K/fEZESRAYSIIGhBFYVOWbGM5e/+cnQLKZ4kQAdVi/2SgKd5k1qv8lYe1mC7BwkUyQJBILANrDimyIWI4wy13GcPxeP6n2tbkHV+3BgO6a2Vv2udkHlRbWtE86svaXyu7ULJkyYAqd2WkvlXrULK7+G7dantuX+pa99zt9m03Hnlu1Yfl7JQXBGJ2KEdFpFDJvnDQAAEABJREFUfelPMWI6f1x96SI4pUsRVxSZ3tddK38Va68VkXNFzFEi8hVEBhIggVQJWJnxSGPX31ItznKFJ0CHtfB9kJYGc2vaL8CNty2tSixMAiQwlIAVXfC+3IqcYqz5mRH7K+OY6/GlcJE6ta4xjxnXPI/tq2t/aj6Ec/sZnNw3sf0v4uOI99e2VLXVLZhw49TWCc0YwW08+CfbXw/n8tKK6aWzKxpKriqfXtpcXl/263HTS2+As9lS3lD2B6S1o8xdSL8faU9V1Je+hm2P0+u8Y4rsc+KYv8AZXWDFzLEiPzJWzjAiE0RkH8QNERn8SIA6e4iAublzdteVHlKIqqRAgA5rCpC8VsRx7NnQ6T+IDCRAAvkjsJZY2QLNbYe4J+LBxkglnMsTrNhafJGsX/XZ57vBuTzfGjnPWnOWGNH076HcSShfjbLHIm08ynwL5Q9G2q5wSnV6Al8aAwwGEsg1ASvm3709PZy3mmvQOZBPhzUHUHMt8uqJS162jj0ny+1QHAmQwAgJGANXdYQyWJ0ESCB3BByxMx77xWtduWuBknNFgA5rrsjmWO68ie134BFmfY6boXgSIIE0CGBUldfUNHgFtygt8yQBIz/vaOpa7EndqNSwBHhxHRaRdwvMrW6fDe2uR2QgARLwAgHr4mm/FxShDiRAAgMIWLmrs7HrRwPSeOArAnRYfdVdQ5W1vT3nWCuPDs1JnsJcEiCB7BOwIrymZh8rJZLASAksN47lE8mRUixwfV5cC9wBI21+3vF3vB+Zz2rko5HKYn0SIIGREjC8po4Uof/qU2OPEzDWTO1o7H7W42pSvWEI8OI6DCA/ZM+f1P6wscKXsPzQWdQx0ASsdXlNDXQP0zi/EcBTj6kds5ff7je9qe9QAry4DmXiy5S51W2/ESPx15XzpUVUmgT8R8AYfAr9pzY1JoFgErCmaWlTV3MwjQufVXRYA9TnzZPadJT1TwEyiaaQgN8I8Jrqtx5LU18W9w2B1s7Zyxt8oy0VHZYAL67DIvJXAdvbcyY0fh6RgQRIIM8ErOUc1jwjZ3MkMISAFdvR2dRVMySDCb4mQIfV1903VPl5x9/xkrFmmhVZNTSXKSRAArklwDmsueVL6SQwDAEjr45ynCOHKcVsHxKgw+rDThtO5bk1i/9sjJ02XDnmkwAJZJmAFV5Ts4y0oOLYuO8IGGuPeWjW8vd9pzgVHpYAL67DIvJngeZJ7b+G5rMQGUiABPJFwHBKQL5Qsx0SGEzAuvbEjqZurks+GExAjumw+rsjk2rfXN12vli7MGkhZpIACWSNgBWOsGYNJgWRQBoErDE/XXp5901pVGFRnxGgw+qzDktX3eaa9kki5jHhHwmQQM4J4HFkUc4bYQM5IkCxfiWAL4otSxuXX+xX/al3agTosKbGydelmqsX7yNW3vW1EVSeBHxAADdOXlN90E9UMVAEHl3a1DU5UBbRmLgEeHGNi8WbiSPRyhWz10jqsy4JkEAKBAynBAj/SCB/BN7obOoal7/m2FIhCdBhLST9PLY9v2bxKyLmW8I/EiCBXBLglIBc0s2ebEoKAIHSvbpKAmAGTUiRAB3WFEEFoVhz9eJ7RIz+sIDwjwRIIAcELEdYc0CVIkkgDgFnx1snSm+cDCYFlAAdVq92bI70gtN6tbHmshyJp1gSCDsBXlPDfgbQ/pwTsGIO62xa9q+cN8QGPEWAF1dPdUd+lJlbs/gCEXO18I8ESCDbBDglINtEsyCPIoJDwDr2O0ublt8bHItoSaoE6LCmSipg5TDSeqYx5oaAmUVzSKDQBOiwFroH2H5gCVgrpy2d1f3HwBpIw5ISoMOaFE++MgvTztxJi08WMbcJ/0iABLJFgNfUbJGkHBKIIWDEnL10dtfvYpK4GzICvLiGrMMHm4uR1mPFGD5eGQyGxySQLgGL8R/hS1fpYst6eQoMHAFj7cUdTcuvCpxhNCgtAnRY08IVzMLNkxYfBss6ERlIgAQyJGAN31jOEB2rkUAyAr/omN3902QFmBcOAnRY89/PnmyxubqtAoo9h8hAAiSQGQEusZMZN9YigQQEzG86m7rOTZDJ5JARoMMasg5PZi6c1q8jvwuRgQRIIE0C1rVumlVYfMQEKCDABBZ2Ni3/foDto2lpEqDDmiawoBeH01oGG1cgMpAACaRBwKXDmgYtFiWBpATu6mzqmpS0BDNDR4AOa4673I/i4bRuDL35eBMQGEggVQKOsfzMpAqL5UggAQErtgPO6uEJspkcYgJ0WEPc+clMh9NajPzViAwkQAIpELCWL12lgGkkRVg34ASMyHNLm7r3DbiZNC9DAnRYMwQXhmpwWkeL2E/CYCttJIGREoDDyjmsI4XI+mEm0NXR1KXvUYSZAW1PQoAOaxI4aWcFsEJzdft6+Nb7XgBNo0kkkFUCruVLV1kFSmHhIWDlw86mLn1/Ijw209K0CdBhTRtZ+CrMrW7bFCOtb4TPclpMAmkQMHRY06A1bFEWCA+BztldG4bHWlqaKQE6rJmSC1k9jLRuBZOXITKQAAnEI+Dypat4WJhGAkkIvIGRVTzES1KCWSTQR4AOax+I9Dfhq9Fc3bYtRlr/Gz7LaTEJDE/AinAO6/CYWIIEIgSMmKfgrOpASOSY/5HAcATosA5HiPkDCGCk9atI+AciAwmQQCwB69JhjeWRzj7Lho3AXR1Ny3cPm9G0d2QE6LCOjF8oa2OkdWcR+/dQGk+jSSABAddaDLImyGQyCZBAlMANGFnlOqtRGtymTIAOa2qoWGoQAYy07gmntXNQMg9JIMQEDH84IMS9T9NTIWAb4ayenEpJliGBwQTosA4mwuOUCcBprRBj/5pyBRYkgSATsJzDmlr3slQoCVg5p7Ope0YobafRWSFAhzUrGMMrpHlS+0Fize/CS4CWk8AaAq7hHNY1JPg/CQwhUNs5u+vKIalMIIE0CNBhjQOLSekRaK5ZfBpGWhvSq8XSJBAwAtbwpauAdSnNGTkBY8x3O5u65o9cEiWEnQAd1rCfAVmyHyOtTY5jq7IkjmJIwHcErOvypauhvcaUEBMw1kzsaFz++xAjoOlZJECHNYswwy7q6ont7dbKN8LOgfaHk4B1cfaH03RaTQJDCMBZHd8xe/mtQzKYQAIZEqDDmiE4VotPYF5N24OuODsj9x1EBhIIDQFrLacEhKa3aWgSAu86jvNNOKu3JynDLBJImwAd1rSRscJwBOZXL/qH6/TuZkQeHq4s80kgMAQczmENTF/SkIwI4Jr/kuM64x+Ztez+jASwEgkkIUCHNQkcZmVOYP7E219dva57mBi7MHMprEkC/iFgOYfVP51FTXNB4Blj3WMfuXxZRy6EUyYJhMxhZYfnk8C145esbJ7UPsmKvTaf7bItEigEAYu/QrTLNkmg4ASM+aMZZY94ZParTxVcFyoQWAJ0WAPbtd4xbF51+xnWSKN3NKImJJALAiGbw5oLhJTpOwLG2Fmdjcu/03FJ96u+U54K+4oAHVZfdZd/lZ03qW2GFfMDWGARGUggeAS4SkDw+pQWJSZg5GNj5bSOxu7zExdiDglkj0CQHdbsUaKkrBCYV714jrj2CAj7DyIDCQSKQK8VrhIQqB6lMYkJ2CddV47omN3FXzlMDIk5WSZAhzXLQCkuOYHmye132VHFhxsxXPIkOSrm+o5AkP1V33UGFc4dgYW9tviIR2d3PZi7JiiZBIYSoMM6lAlTckxg3rF/fGlu9eLxYuTKHDdF8SSQNwKutZzukjfabKhABC7pbOqa9NjsV94oUPtsNsQEAuOwhrgPfWt686S2c4zYOhiwGpGBBHxNwFjDIVZf9yCVT0LgAxFzMpzVi4R/JFAgAnRYCwSeza4hMLe6fR5u9Ifj6DlEBhLwLQErgRlh9W0fUPHsEzAijxvjHNHZtPyG7EunRBJInQAd1tRZsWSOCMytWfznHqdXX8ZanKMmKJYEck7A4i/njbABEsgjASvSUly0+oiOxmWP5LFZNkUCcQn402GNawoT/Uzg2om3L2+ubjsaF8jZfraDuoeXAP3V8PZ9EC23xvx0aVPX5Acve+PtINpHm/xHgA6r//os0BrPq26rx5PV02Hkx4gMJOAbAtYKvm/5Rt1+RblDAoMIvGeNPXFp4/KLB6XzkAQKSoAOa0Hxs/F4BJpr2n9txT0UeX9DZCABXxDACCsdVl/0FJVMRMCIPKhrZS9t7L4pURmmk0ChCPjAYS0UGrZbSALzqpd0buGMPtSKvaqQerBtEkidgGtTL8uSJOA5Ald8OGaDQzov717qOc2oEAmAAB1WQGDwJoGZE29dNa+6/WxjzUli5HVvakmtSCBKwHjfYY2qyi0J/I/AC8aaiZ1NXec9N/O5Vf9L5h4JeIsAHVZv9Qe1iUNgbs3iG13bcxic1jviZDOJBDxBwOUAqyf6gUqkQ8DcXGR6vtkxe/mt6dRiWRIoBAGvOayFYMA2fUBgfvUd/2ie1HaUtfbnPlCXKoaQAB3WEHa6f03+WIz9QWfT8hMebnx9uX/NoOZhIkCHNUy9HQBb59W0/8hYOQaO638DYA5NCBIBx2tDrEGCS1uyR8D+WVx7SGdj95zsyaQkEsg9ATqsuWfMFrJMYG5N2yLHLdZVBBZkWTTFkUDmBPjDrJmzY828ELAil3U2dfPFqrzQZiPZJlBQhzXbxlBeeAjMPf62Zc3VbdViTEN4rKalXiaAUX8vq0fdQkzAiDxnjUxY2tR1QYgx0HSfE6DD6vMODLv6zZMWNxljDwSHexAZSKBwBCzGrwrXOlsmgUQEruuxRYcsbexqS1SA6STgBwJ0WP3QS9QxKYG5k9r/htHWb2G09TwUXIHIQAJ5J9Br+UtXeYfOBpMReM8YM6WzqevUx2a/8kaygswjAT8QyJ/D6gca1NHXBDDaeoXjyDfE2oW+NoTK+5SA9aneVDuABO40Pc4hHY3LrwmgbTQppATosIa044Nq9tUT255trmmfJNZ8Dza+jMhAAvkhYPP31lV+DGIrPiSwUsT+BKOqR3T8YtmTPtSfKpNAQgJ0WBOiYYafCTTXLP6tWNG5rRxh8HNH+kh3jq/6qLOCqWqrcZz9O5u6ZwbTPFoVdgI5cljDjpX2e4FAc01bV3N12xSMOBxrrXC0wQudEmQdcJIF2Tza5lUC9klrpAajqjUdsziq6tVeol4jJ0CHdeQMKcHjBJqr228zRaO/AX+i0eOqUj0SGEqAKSQQn4A+/p+5eoy7/9LGrtb4RZhKAsEhQIc1OH1JS5IQaJ5468fzatpmuK77TRS7D5GBBLJKwO0Vk1WBFEYCiQlEH///5ImZr8FxTVyQOSQQFALZcFiDwoJ2hIDA/MlL7m+ubjvUivmBMdIdApNpYt4I2Ly1xIbCSoCP/8Pa87RbhA4rz4JQEphXvXhOr2sOsGLnhRIAjc46ASuuGblQSiCBuAQwimr5+D8uGiaGhQAd1rD0NO0cQmB+zTMeY5UAABAASURBVOJX5lW314ljD8fY2ANDCjCBBNIhYB2cRulUYFkSSIkAH/+nhImFgk4gbYc16EBoX/gINE9sv2teddvBYuQcWP8mIgMJpE/AcIQ1fWiskZgAH/8nZsOcMBKgwxrGXqfNcQk0T2q7EqOt+4uVX8ctwEQSSELAddN2WJNIY1aICfDxf4g7n6YnJkCHNTEb5oSQAEZbX2iuaTvdiDNerH1I+EcCJEAC+SPwW7Nm8X++/Z8/5mzJJwSSO6w+MYJqkkC2CcytXnR7c037AUZsvYh9I9vyKS94BKwbPJtoUZ4IWLnFGnNAZ1PX97j4f56YsxnfEaDD6rsuo8L5JDC3un120ajivY21l6HdFYgMJBCXgDU26fU0biUmhpuAkUVWzGGds7uOX9q4nE90wn020PphCPACOwwgZpPAnGNv655b036BOHZvsXIlRlw/IxUSIAESGAGBu1C3qrOx65ilTcvvxT4DCZDAMARiHNZhSjKbBEJOoG9+6zlOj9nHcv3WkJ8NQ813XeE6rEOxMGUggb+KlWo8+j8csX1gFo9IgASSEaDDmowO80ggDoGrT2h7NrJ+q7j7wEO5Lk4RJoWQgLExqwSE0H6anJTAo3BUT4GTehAe/y9IWpKZJEACcQnQYY2LhYkkMDyB5uolj82tbjvVWvmGWNsyfA2WCDIBazjCGuT+zdC2Z3FW1MFRHQdH9foMZbAaCYSaQNR4OqxREtySQIYE5tW0Pdhc0z7ZuPYw3JwWZSiG1XxOAF9cjM9NoPrZI/AirgXnrj2maJ/Oxq552RNLSSQQXgJ0WMPb97Q8ywTmTm6/t3lS2zHWsUeJsQuzLJ7iPEuAipFAP4HXsHdRsWP2hqP6iwdmvsIXNAGEgQSyQYAOazYoUgYJxBCYN7H9juZJ7ZOMlXIkNyN+jMgQdAK9Lq+nQe/jxPY9q2s22+LiPfD4/5KHZi1/P3FR5pAACSQkkCSDF9gkcJhFAiMhMLembWlzddvUHjG7WZGfQtbLiAxBJeAYTgkIat8msMsYc3/kZaoxXbt1NHXPXnrpy28mKMpkEiCBERKgwzpCgKxOAsMRuLZ68YvzqtsuLupZtZuIPVPEPCb88yuBhHq71tJhTUgncBkLXOMe1dG4/JuRl6lmihs4C2kQCXiMAB1Wj3UI1QkugTkn3Plhc3X71c3Vi/dxxdZYsXcG19rwWWas0GENcrdb+RDmXW3EjsNj/+pHG1+9A8cMJEACGRNIryId1vR4sTQJZIXA/Or21nnV7UcYaw6BwN8jMvidADrT7yZQ/7gEXjTWXixFRbvCUT0Tj/4fjVuKiSRAAjklQIc1p3gpnASSE5hbs/jPzdVt33XF2dkY83OUfgGRwSME0lHDohPTKc+y3iZgxHRgzLxupbtq147Z3T/tnPXKK97WmNqRQLAJ0GENdv/SOp8QmF+96B9zJy3+0cpPP9hZrDkFN8q7fKI61ewnYHk97Wfh6512K+a4jqbl+3Y2ds175vI3P/G1NVSeBLxBYMRa8AI7YoQUQALZI3D9KQ981lyz+PrmSW2Hi+scIGKuFpF3EBlIgARyRWDN/NTf4tH/QXjsX7W0afkfctUU5ZIACWRGgA5rZtxYiwRyTqB58qKHmqsXnynO6p2ta85Gg52IDLkiMEK5VoTX0xEyLEB1fZJRu3qUsz0c1e/h0f9fC6ADmyQBEkiBAC+wKUBiERIoJIHmiX96Y97kxVc1V7dVuOKOF2Nugj49iAweImAtpwR4qDuSqfIEvlz82LpWX6I6HI7q/CcuXfZ6sgrMIwESSI9ALkrTYc0FVcokgRwRmF+95PbmSYtPdFx3Z7H2JyKWa7rmiHUGYnk9zQBanqosxxe9OeKaQ+Gg7rW0qetnSy/vfiZPbbMZEiCBLBDgBTYLECmCBPJN4OrJS55vrmmf2Vzdvo9Y2Q/tX2KtPIktQ0oEsl/IwCPKvlRKHAGBz1B3gWtl8uoxvTt0Ni7/Qefly+9DGgMJkIAPCdBh9WGnUWUSiCXQXNP2SHN120Xzatr2MMYeCMe1EfnPIjLkkYArLq+neeSdqClr7f0i5iynt3h7jKZWPzq7q+WJma+tFP6RAAnkhkCepPICmyfQbIYE8kFg7qT2v8FxnQEHdhfXdb8pYq9Au/9CZMgxASN86SrHiJOJf1aM/NwV2Xvp7O5vdjYt/9UjV7y8LFkF5pEACfiLAB1Wf/UXtSWBlAnMn7zk/ubq9vPgvO4oYr6F+EvE/0r4/vJjsTW8nuaHdKQVI+Yp7FxhrNUXp3bpbOz60aNNXY8jjYEESCCABHiBDWCn0iQSGEyguXrxPYg/RPyqGPt/Yu3PUOZBRIYsEbAOxviyJIti4hPQx/1GzAVG7LiOpuW7dzZ1ndcxu1uXpopfgakkQAJZJlA4cU7hmmbLJEAChSDQPKn9L8017T9urm77hjj2K3BgT4cD2yJi3yiEPoFp03WLAmOLdwx534r9gzFmihW3VB/3w1G9rKOp+1HvqEhNSIAE8kGADms+KLMNEvAogeaJ7S/Agf01HNjJKz/d5ItWzBFWZLaI8e1yWVKoP04JyBb5F62Va4w14zGCusnSpu7jOhqXX7O06dXubDVAOSRAAv4jQIfVf31GjUkgJwSuP+X6z+ZVL75zXnVbfXP14n2cHtnFivkBHnQvQoMrEBmSELDCl66S4EmeZWWpWPmRY119zL/d0tldUzpmL789eSXmkgAJ5JiAp8TTYfVUd1AZEvAOgatPaHt2XvXiOc2T2o4p6lk1Vlx7uKyZ+6prWXKZoEFdZQwdVkn9700x5o8gdsqootVbdM7uKkf8+SOzX9UXqVKXwpIkQAKhIUCHNTRdTUNJIHMCc06488Pmye13Na+Z+3romFWfbgEH7Uhj7WUYWXwAcVXm0kdQ00NV8Rib19P4/aHnxkPIugJO6iRnVPG2eNS/ZWfj8u90zuq6/sHL3ngbeQwkQAIkkJQAL7BJ8TCTBEggHoHLT7rnk7mT2v40t6b9gnnVbQcXv7VqA+PYw1D2EozCqnPiYj9UwYgUhcrgBMbiy8tz+DLzO2PMFMcW6SP+teCgHoB4HpzUhY9cwvVRE6BjMgkUlIDXG6fD6vUeon4k4AMCc35w5+dzJ7bf21zd9v/snQl8XVW59tc+DSAIoiBcaJlUpoKgoFJAlA9kuJ8XWyZpyvU6oAgUcUApoqL1KkpTVKamIvIp3suliEhSnIUPJ2gCWAEpxbZCSdriBCgIFWiz7//Z2ft4kpwkJ8k5OUOe/NZ71rz2Ws9a613vGvMpVmHftP1DB2wSep/P+iwrj4spQjfU0CoO8UTkp+tCFG6O4+iCOPQc+WzP81t2tnS/esm87vcumdd11Z3zV3uLv6FbvQtnBMYPgYnIYMcPXX/JCExQBObOndvT2vt81tyFs9pnIMjusqGnZzutwsZx+Diw3ACtgBpHRQ0vsP4xxOFnIY5aQohPQkDdmVXTKR3zuk/snN91cWfL2tvvv+SPzwT/GQEjUCYEnEwhAhZYC9Gw2QgYgYoh8LVTb/mLVmERYOchwDZDe23x/PotQy73pigOH+LD34xDfB96fao4apQjAStDHG6JQzQ/DuG0XE/PoU25aBuE0x065ncf0TG/6/yOljXfRUD1M1P12VKdayNQlwhYYK3LanOmjUBtIDDWXOgsbOspN/9qwaz2yxFg37OwefFrt3/ogElxLno9K7H/HqLo01EUXYvgdAffqvV/bFBP/FSvPCwNIboO4fTCOERvz/WE/XZ+fXcTgumeHfO7p3e2dM3pbOn+xp2XrF3yq4u7ngz+MwJGwAhUEYF6YrBVhMmfNgJGYLwQ0HGChae0/ZqV2P9pndn2uQUz2969sLn9sNbm9h21Ihv3xK+JcuFEVmPnkKerID2z9Qh6dVVcc5euJGQuRyD9GcB8NY6jD8e5cOykaMOuCKUvhl7X0dL1DoTTz3e2dH3nzku6H7jxlLCRsFZGwAiMPwL+4jAIWGAdBiB7GwEjUDsIaEV24amL719wSvvNC5sXz29tbj8TOhp6pVZmm5qa9tQ52RDid0Qh+kgUR1/EfE0UBV386ohC+D2leRoqv4rCePDTQiH0Bsp2OQLpJ6MQvy8X5Y7rCeENGzds3OXpLV6im/naxt8HgfSIjpbuszrnd13WeXH3T+6Y91hX8J8RMAJGoM4QGA8GW2eQOLtGwAgURaDGHefOndtz+ck3rdQ52dbmxdctaG67dMGstk9gft+Cme26+HXIgub23RFuX7JZbtMtmnIbd83F8RtyIXprFMXvRujTiu1FcYi+TFFbEW6/EYewCKGwHftPoF+EEN0dQngAdwm+66IQPYF9PSQ1KQrhuRCFp7D8BUFyLfaHMS+PQqTb8ndFIfwS/1v51vdx/y5E+uFa7F8LUXQFgvUlxPsCVIoQ2tzRsuZDCKRfWNKy5po75z36/btauu+5+8vrupfNXfY8aVsZASNgBBoGgVzDlMQFMQJGwAiUiMBXTrlx/eWnfK/rylmL77myue2HC2YuvnZB74rtpxY2t30UofZshNvTFja3z2ptXnw89mOhw1ub2w5qbW7fb2FzIvhOWdDcti32LaCIVcxoSUv3izrmdW+NeTsEyZ2wvwrzPktauvQe6bQlLd1vxv9oBMzjcD8JmgW9G/sZHfO6PrhkXvd5xPskZCG0xLp0MCNQjwg4zyNHwALryDFzDCNgBIyAETACRsAIGIFxRMAC6ziC7U8ZgfpBwDk1AkbACBgBI1A7CFhgrZ26cE6MgBEwAkbACBiBRkPA5SkLAhZYywKjEzECRsAIGAEjYASMgBGoFAIWWCuFrNM1AvWDgHNqBIyAETACRqCmEbDAWtPV48wZASNgBIyAETAC9YOAc1opBCywVgpZp2sEjIARMAJGwAgYASNQFgQssJYFRidiBOoHAefUCBgBI2AEjEC9IWCBtd5qzPk1AkbACBgBI2AEagEB52EcEbDAOo5g+1NGwAgYASNgBIyAETACI0fAAuvIMXMMI1A/CDinRsAIGAEjYAQaAAELrA1QiS6CETACRsAIGAEjUFkEnHp1EbDAWl38/XUjYASMgBEwAkbACBiBYRCwwDoMQPY2AvWDgHNqBIyAETACRqAxEbDA2pj16lIZASNgBIyAETACo0XA8WoOAQusNVclzpARMAJGwAgYASNgBIxAIQIWWAvRsNkI1A8CzqkRMAJGwAgYgQmDgAXWCVPVLqgRMAJGwAgYASMwEAG71AMCFljroZacRyNgBIyAETACRsAITGAELLBO4Mp30esHAefUCBgBI2AEjMBERsAC60SufZfdCBgBI2AEjMDEQsClrVMELLDWacU520bACBgBI2AEjIARmCgIWGCdKDXtctYPAs6pETACRsAIGAEj0AcBC6x94LDFCBgBI2AEjIARaBQEXI7GQcACa+PUZb4kt99+e9Pvfve7n0JxSn9Hf18+QAmGhx566BXEkcrN2WFtAAAQAElEQVTSeGDVqlXblxC16kGWL19+LBn/K6S8f6mcGSLN06FnIaUdg9OPB0u/Xz6S8Fm8Eer/4Dsfyr4jM/H/ASnN1StXrtxXftJxWw3JXXm7Tu4jJdL/Kmn0QErnfsqx7WBpqE0Q7iLofkjtLIsn/W+4LYUuUrjB0hjMfcWKFVOJezX0MLQeUn5EG/F7AvuvyOuH1N4HS8Pu5UEAvNvBW9irXT1KWzuw1JQL48pcarxKhKMtj5k39Evjr7L3z6vKOd548b0boKSO0J+jb8zpn6/Mjv+XoCzsWPQ8/1HaheWWWW4i8vIhvpfwLMzPQKfJfSQEztuShviM8ttDGl8dKj7fF/+4kjirCPsMuuKJ8vyDMB9btmzZlkOlU8yPeErbvKkYOBV0s8BaQXCV9MEf3223Qz6+6wGHnjfltdPmTNkpjMPfEUccsaGnp+czfGodJPVifs6j074CvSQVRdFFBNwDCpifhD6z++67/0n2CU5HUf7NoUSBy4EwwrckllH9lC/SHnvssYzUOqFEkbdpI6lzRdKgQLxDMUdQzN+dU6dOfRxzHyUmT7mv2rhx42o8PgHtB6mdKR7GIP0lGA6APkG4FYRfoHjYh1QSQAn7db79GwJqoqV2+yLMmcrh9zIsbySvl06ePPlRwv8H9oZV7/+ft738zEUnvPqcRSe85gPXT59czYKC+S7wl8+qnqqZj3r59njglfbz1xVgsinm42uojhaTnzVQAI8toGNlHgkR50jC7wpJPc3PbdAAJSwQKNvhEffheTb0KuJugZ6pPP8gzPympqaVxLmwFKwUBl5j3pQhOc66BdYKAD5tzi7vP+T8nX988Jydnw09Gx+Je3qW9kS530Qh143bE9BN087fuTlU8A8h40466Vf4xHOQ1B7YJYTKPCTRISUkTCeQhI4NdOrr9txzz5uwT2iVriq9MQVhA3oMbQs+b0cfoMBbgt5SPO4ehB7GPVN/xTBYuHtyuVzC7AkzpCIv3yHAU5DUZPIgAVvmkojwM0jjVWngx7HfmJrzGoPB1EmTJv0ch9OhTHh/AfOD0LegKyHpsssda9ian7MUT/ExF1UaEKZMmaK2phWYzdJASmMt5gQf8vQA5r9DmZIAdxXt9qOZQyPos2+Y8bazFs34Fnp3Uy7351zo+e3G0HNvTxStPXvRjMdnL5reNnvRjHdWqaxHU08frtK36/GzlcZLPGhngBFPEm+SYLjvjjvueAJuxdQjOCb9aRBd/AivRIlPDRb23hdeeKGwLyYR+v/svffej8BXbsVd+UMLr0NI1ERU5lLpeAJqEhxIa9ljjz12M/Y+asWKFUfDH27DX+PXJqnnenRNfr+OLt60CF0T7QQnzDsQZy4T38VD7QSZN4FUlZUF1jJWwCHn7Xwawmh3FOKr4jgcQ9LZYI4xr7QydGIUh+sJe+/BH9vlbXmfMhvWrl17KUn+FJKS8DmdQV3CqOxFKWUi5+Gp1TK08Ouenp65Mkx0YpVQzH+HFIc70TXLh9dFR6W44fRPBZO+Z6+99joSOqgYEbINytTqYmFSt8NKnTDAqP8/CT4KSW1O5o6ToVQi/LFQshpBWkv5fp9VDDF03K8ljLaE1aYkTC7CjaB77cvPu6BzIOn7yp2wWl1ROIzRgbhdq3SK5YkB9mz8tfqitDWg/DdC7k6kJ0pwBIv9sG9FOLXlP6TpqK+dywqxVodTp/rUzrxuxrEIoh0hDosB4T/QB+zMMOpvE0I0I4RwLWEfmX398e/GPJ5qM/jCOekkbjy/W6/fqihedCy1hU3pExLOfgFINJHwEtxPxjxA0X+uhJL+VEwnggQ6tES1FQuTuh2/zz77ZPwmCTzEj3iJeKaCqE1LqJR5WBJ/pSzT0oDPo7dpJxE9r9QWKf9VOGSC8DOYr9iwYcP25PVA6HRIvGkW+itI7w34i4/3oEsW+lfa9NUSTLEPUOZNAyAZdwdV0rh/tBE/ePCcXa6Oo3ANZVNHRCtJvSbk4sXT5uz8nyWFHmEgdWhW5nQ0QLNpxZYQOuTRADqxznwmRwGI8GcYwAWs1mqlEOvEVSkT09b/JFB4Dpy+h56templQyscOA2pKu6Z1tX3+dBGSCsRrxMjl3k4IpzOwhYOChpg8tGEgRg6Dq+HtILzJO3jTJj/LITzrI3JK09yR8DUqu2FOGowRQuvR/gvev4MXE8hQLay+qN169a9Z7CjKKR9DeG15Ze1zx2xV2vFkWyPXbGi+uncpPAjUsrqAeOwarcQxd+YvWi6VpCGDVyuAGDtowEjALNSeLEIIb60p7LCN8Szv4M5W/V8I/1ak0ucqqu0Igq/0LElZUR9/K0ylEgSbrOx9c+TJk3Sam0+qibA8CbxlERY5TtdYHECvOmD++67b4ZFPrwM8KV74S+HE05CribHEfHeykpri/z7E+EmNG/qj0c17BZYy4D6wefvAoOItdozqtRYRbkQoVXb96OKP1SkPfbYQ1vSCwiTCQuDHg1gq/Ycwv0rRJbC83TQyxEKbsc+4RWz6xPAQwKdsHgCxqYtcc3OZa+p82JMUrSNn608bodwWNKxAML9G4XZEZLq5kfpoPUqGPm7KbcGR7UPHTX5Au3j//X6Dv1LuHmE0IQuGRgwH8NA26fPMLAK3yn4SdB+lm/drEmX7IMRg8538csEa6ooKjzHh1f9qNk3HH8JwH529DmO3jt70YwB26SjT2/QmHfho3pEC5Xe6tY36p0qihf9RJPl7GLkKuzfBjD1X7SwA4Kc/GWuKqV9WbtKWiHVhHdf+nypwrSEWwm5KsMdveOajL3EKuoHMem8vNJ9Eh54Lrwh213Eq7hSntiJ/CCM4weE0Kp0E/o7WNE9Aj2vyOeE5k15IKpssMA6xgpgW38Bo+tJY0wmMFB9+JA5O2krfqxJDYjPLPIyOqQ6rzoknwoDjgaoQ8LodCZNW6sx4X9ER754QGI4sO2qm7Y/R+DQLXDdBtfNy+ex6zbm/OEu1sifsB+HdOOz8Pa3zCWlQTbGW0lQ2yr96IPM3O8Cr59gT86LgtdUBDodA8GpukrMnLxlKxmbkreS8pWGk/BN9PhWhMw+q6Y4auDTKj1NPl5K+9CRk5ILy6rI5wj8O0jqxWl6Mg8g8pKDCi9aDQiTOZCOJg7/wK4twM0YbPbCXFfq7EXTzwXUcpzBPR6hVStNlSz/HSTeAUmVdasbnvAuqBMq5C21zBeEwXBUMbzgxdvST3QMRnz9Bcy3a5eFPvFLMiV+PwnzMdodwV51BQ/Qyuif04xsT97+b2oeVKMtHES5dKlTYZ4iDgtEMvZSioFWYCVs0o3inyKs6hx8b4BhfiW0MlnXhPqxNOjL0WdCRRV5mVC8qSgIVXK0wDoG4KfN2UXng2aPIYk+UeMQtRx83q6lzjj7xB3Kog5JJ9PKTXYuSUJHn6MBzMI/SRrJdgr6aoVXPMx5JUGTVdgbmb1qO/zNeOgAvBglxqAD7rqN+bGmpqblhCt6dhLB+ED8Ndh9kUhiQoVCicxZGiSxomgaxBtXhQCk805apVRZn4dhSlAVYyw8L7o17mKa+bxV00D9ialnq+r7A6bqa9AsMShIIH9NGuBvxNe509QaAv6Fg8YLtIHv928f+cCDGNKt/VvwTo4r8I39lC72RK1Zs+Z3YJht76stnKQ2l3gO8YNgfRkTiM2hLaH9sWdC8RCxasfrjEXHvYa+r6M45crUGWcuml7JS51UU/xpMpsIHtTjmI8GqI9BPyNNrdgfhF7IW9QWMr4g3jLmBQLSH09VdryyzNMPT8S8OyT1J+rihzJA2nVIzovitrt2iHCrutqjd8dPArzysgnAaOVU5qFIdweSJxUJv0pHCwoDUz7xrt1St6cJU7KwmsYJCPma9P4qtZNk9CYJwqk9TFTelJW/VnQLrGOoiSjEnxpD9OJRc7GeCCruNwZXMQp6oY4dZEKMjgYk30Jo0NashC0JZOsVTuELP6cZ+iabbHIdzECDhWayOqiu26O6Da6blzo6oBUuRduJcN9ESBIzlT0hpYFgfBkWba+gBYW/g7BfFeEgRpblb0fcvsQglgnReFdNCZsB56dgchKutGIQkzNgK375Cr9xV+CsrfJshXQbsBxuJUMCuS4EShBfzqp8IpQXZFznVhN/Cvp30tOko8C7NCNxVceqd0VQekpX5pAKwBpws+3mI5jcLKd9fkJn1JJADfgzKc4l/bCcRcuFSBPQcibZJy0mBbfTBr6GY1ZXoz4aoLqlXdwAHU56OSjPW/iGVou1pa4jKHgF8Zar+vMWedQylROvwnKCmSb12hVTv12W8W0JdWC3Kg076OWr1H9cNfIlgTIRpvnwnvRvCZwYByqNGYRXu9DdgY2U9ycpn8gHRmjXMaDsLdW/4KHnrNBGrPQkYNLO+M6OpPvaLIX0mxOON2XlrxVdzKFW8lJX+Tj0/F113i9bkSpf3uP4pIPOnZIcoC9for0psU1yBSZd6EgELMwnwvhnoesogFZd5a4nrBQO538qZuhzYRyaDUuo/Rs+57Ga9SpIt8F18/JI/PeDJOgonW0xX1A4SyUNzZT3J66YaxcM4c3EPwxmfpZIZhjFO/CXIIgWNGvWNnSo8p/KnZyfIn+/zgaFNE+64JTlt6YuX4F/4bbg4WL+aZ77aGkdqT1rUND5sgE3cImgp6600qW6e4q6y87I4lW6Aj8J0U+mMZSe0k2tISCgXo7l15DakNqaJgoXsWX3GAPbOiYwP0b/6IMPPpi9x0jQ+lVnXXfSK0MU6TJHuQvx6rMXvW1GuRMtTA+hSK+HZBOXUR8NoG51tCSbuPThLSlfmEZ7+z98ezkkJd7yRdpCLUxmlZ+SqFx4ZR/TbhV9XMKanCRo6RymzMnkj74mXpzsZuBYM5evyLNWf7PdPk1aNVkmiwOVxgzKkS1w/IF20OdcfRpjb3TxCrTwN9rMqHZYmOTrGJWOFonHbUE+X60EM5povCkrdy3puVrKTD3lJY43atWtIlmOmnIVe+qKTqhzcivTjGvlTVuRyZk//H4zadKkASszGhhgGtpi1MqqLmNdgnD55TSNvAajeIROrQfc9f6m3PcjngRQmUV6LzMR/GA89/YT/OQfEKq1MqiLI2IcTxNfgnTiV40fhKO3kIfsmMZ6MNJxiHxWwEHMd0XoddH5z5p5rJt8i7knwjTmQc/Y4lf4IPdjtAEJ4b0l+uevtmgz25PUnZh7Zi9ZT+NlAqsGhuyZsCQNHRvYsGHDUeRJRxr0FFbizo94lV4B0HncS8jjI9TNX5hwtdM+KyqY8e2KqWjSC5Xr69GkivEoAaJVJ/rDpzGP+mgA9aejKhJYJHAMyltoNx0IFNoJyv4Zio4IvJ9v140qB16FhQUPTeaz/qMXS/oc46EPaUXwiTROzVy+SnemxGMkTA93xlarr1upDJSn/2KBnMVD8mMEYboSx1H8MHYJw+z9WY11OsuaT2mi8aZ8wWvIoEGghrJTT1mJNBavRgAAEABJREFUsgfky55pOLcO0Zc9XSUooRJ9PpRty+pWuDrn4wiRF6lT4tdfHcHApHAsBkWPIlD8V/8AmT2Nr7OdctoMBqIBSWbFlQCilTMxmTcyWGl1N/Er/EEI1Ht5OpP4csx6lqvQe7zNGky1CqDvrgMHHQGQOU+UUSsbKpvKONRj3fk442EAu0JheqgztseTn0wg7UQ4GCCMUsbkDBnhyqpoc9lWXj5dPUPDxOUUvqmzjDpyossQ2ibOh8FANwlaaZtOuO8ivN5Be8pv4eFfHyoOFevrdLKK8agMXPjJmI4GIHQdTVrbQFKrWG1dKEMxQtDROUP1NXlrNyDPW+RQDzRWvLIyarcEXpRtlcv516St3QuZE6IP6T3W+xNLCMLr39LdlNSpehp9Ni9MYx5wxlY50y4K/EGT6Qj7gMUC3DKVvZCQ2cuhTyJfyXvUhYlNKN5UWPAaMVtgHWVFIHVl2xSjTGHwaPTOZMVz8BBj80GQ0XuNmo1TjCQtnUO7Hgan1c3EofCHjrsvlO+8rG59DAHhisGIsNquTQQ40nkllCiYj56C+mNiCYmw8S3SWAVdDWkmnXrVhpYy92yrnPE/7uw/KCinlFfM908yQ7V2XqydPGmbn2xGh6ZlwqlXsTqpC2XZm58DbuD2hgoqu9pIZi2bjsBS9I1EfYD2eC9tVUdOJiPIqB19DHcJ4VrRKxRgxccOZQD/CUJrn3PThK9pFUehkn19r7nxXGFTUQzGstVNo9yHzEmYQgsPIZQmOwKyDEL6j0XafZH3jrTfSuKnb5SdxoJXlpnCrXLavZ6A+3HmV6jjp2MB6v9y3h0eXBP9g779C/KmulS+tII6gP8zzhxDGB0JUphV8Iqi4xOeleBNG/n2s6RdVJH/hudNRQteZceKM7Mql68inz/kIzttU5GE00TjEG2XGium0fmvJfHkSSb0Z7D32erGLa8YVLJbqBJc9E8FPoDnoERH11akXg0gWHjZypUrE+FeK3f46bxatrqrlV2dYdRW360Irc9CnQgd5+kihiJXkyi3mKjO0SobuiQg4S+EIOs/iXItpVyFq5I1c16MXOpYQPYm425pmXDOK9VVMihQhgE3cPOhQsjOnGkV+cVa/Qij+EvbQrZirbRKOgu7zz77PIrw+iXoKGj7VIDVs2u6+BenWdmOMtTV2caown39D/91X59tzRSnsmpj3OpOjgilGcq3sdQ+QINP/R5HnddEC1sigP2LDPVEY8QrKSr9WEdjkl0RzKtp90V5E0KfdoQ0wVO8zQmnl21krjqRbx370SVbjH1v5StzOGYXytS/bx1sMkO47JiIxqdRt3d2DsUHX6pvQxKCdYEL49CqUXnT0KWujq8F1lHgvj5u6hlFtBFEiRu2XlihvJRBZhZMRhdrxBQKcdkcy0Ew1RYEktUIrq3a+sKtKoo86kUEzf71/a2w34BArTdnBxB+GkAUTlQz58XAW9uEwlr5Uln6n/fMLpQVvYGrSClJUEhWtqiflzY1NWkVPfUqXUPgULyt0xhKT+mm1tK1dJC4YN26dXuBvW6SZ21JEwyd7Ss9seqGrGhf72naUGFe1Qse7ex22sVoXg1I/lFEbyoj/t0UPiGeMeKI1Y4wBrwCq8q6bFb4sP0+8NS/FONN9Df1/TzG9JUDCaeJeLUhkHApYXpdICe0HU2m87yJie2BuGUXyrTqrjOvhCyqHsJVQq0mwNuNdjINNrq8pYugSudZ7A+Q7ohVA/GmEZe90hEqyiwrnflqpX/vpat1MFszw4pkIQ6RDn9XJO2xJkonXswKVzQC2o0VyMLVx4D9FrZUXs/sfwrpzSFPeuooW+3FmiitBpwxefLk1sQ2zj9imHxytGcAh7tIQNLjp2D8WslI8AXvaemA1/9t1cFu4GYZvQdDdllKqxBvwj4apXgSnBVX6SldmZWfXzCYPgWth85NHIf50WrV2rVrP0gZ706D6h8lZEccUqea1irY16MXvnbqLSWtEpUDoVFuda8dw7efoj3rfPMYkqhe1FHipQxrQqYXSWQeKem8p445jTRe2cMjtD9Cv5XQGlOPW0DHZh/BXc/wJefmMS9lvNFRoMy7j54K5cnRIsLugPA+qv7P93WePFnxJ53HSPfe7EPwo4nIm7Li14xugXX0VfHb0UcdOmYu9FQs7aG/XNyXzpu956dZ8ai3XPqnrgtaCK7zYUaHQVvDaDSj1r+R/UMaVu3zOJiFLt+kTuOjsXKjy1Y6mqEPagtSzEtC0VCk7WmF1wy96EWCxHOcfxgYb6YOs0nDZBizyqZc6JmxZFDAcgcTiaXoRRX1o//slbVLPfh9fP/zsEUjFjim4TVYJmcWydNvlW5BELlLmH0RfmoLBV6DGyW00naybU9hr6Mmg0eoIZ8ohAzTSuSqkmkPyK/qgbal/xiUCMmYk38owMBPMQcEzxzUtzKzVsczc1GdetYRokSoIIBW1Qvj41Q/apR4qYBaIdWLJDJr9XEonpT5aZFF4VUXR6V9UfaqEm1ER5ZUBuXjdZpMa1eNNiM+oWNlehdcE275FyV4hYTZ1annVrSRf0/NJWv9FihIMv5lvyMIE443lQzeOAaUQDCOn2ucT0VxnN2EL3uhekKkR/jLnu5oE6T3dhE3GxheiQB5GPYRK5jRdcT9A6R/uzhgBU0CEwKMzsZqBSERWvm2brf3eQ9vxB8eYQQxTKLo5nwyKJCHZWw9v4G8HTQUEe7jxEtWMtFr5vJVOjDqwpuekdEW6lEqI/nNbhlrt0ArHWR7cMVA8E18dZYXLbwWu97hlLkkSsNPTQM/kw5WqTW52CUBK5YDfjoHnJx9ln04oiz5p20wZxfghotWff+4cn09CrEG8nEtIxNQnYXXKyISJvXto6l3bbXKPICoKz2Bp3Ypv72HE6QIr12PZNuWCI+xSjeqNzeJWxNqpHjBOwuf2VNf+dZQPCnzA7cbKLDCo4UqXr7S5/9J8NWfk7fsmcVkMs2u2uH0f92VUMCiL7PIIyMJloT/NvbkchnpHQ1Oer4Rp+FVygs/Q0g9u4gWNOESXjInRJoTjzclJa+tHwuso6yPjbl40SijDhft2fU9z6vzDRdu3PzZupcwkwiQfFSXHGajD6pgFnpm6Dn0v0K6QV8YVvFfAgPIb/8UesqMn4S+5JUBGNEGBrxxFUD6MczhznYqywn1W8mUm4Su7A1X2atGYKiVjKwOp02ZMuXtYJsNCkPdwM3nmcH1eixqCxr4tIr5XiYh5+M2rErDvZeAiqctwNsYrCQA49SryI/ymK227MIq95dLuXy3YsWKk4ib4aytwexfLPYmXMO/ua2f+zZgZpOAsua0Jxf1GXTLmvgQibE6dhHeOjuJFjajP2ftTPY+RLv8KQ7ZW6G7w2vOwl5UIcweSj3rHwjIX0Kunm2Sua5pJHhRUO2OZJcW1VeGOttJ8F4FboV9S8etauLylSbT5LANkrC5OfnURausjDSd+FYmJTqHT5DBFbxCz6Flrw5oUn4BfKHos4mFqUhYhRdezod0lj/CTxOtG/hmn0Uj8lWI34TgTWBRc8oC6yir5K55a++jdWsAH2UKg0b7yv2X/DG7RT9ooPH0YOVT28l6BkuDBMUOJyOIXqnOXpgP2XHXPxRQ59fqpBhjYccXY5Iwqm3bNyHEfK4wvsxKg0HsTMzJu6/of4ah6/sYK6/0BZiXVnh11kvW4c52KkxC/Ziv3Grm8hV1uBSmmwgRlE+36WeSQQ18qtPva5UC+7AKgUJ1k5071QDzOer8eupSF0EGxJc7A0c731ZdayBRmHuo49NTvGRPiNUgrQhqIqhBgyjRMQxEvyH+mWoXSaCCn2XLlm1J+p+nPNdAKot8OxCEr5OhHuiKt/7wuSiO1GfKmt0oRDcuPKUtqe+yJlxCYmpLVN7nCaqVKrTBFZMgCZ3ZJGhT6lFP5g3YfWHL9mDajJ7jy1bBHsX+34OnXD8+peKFwC6epK1ybU/reNaQZzsLEVDfAtv8kR/qp2YuX8FTJHRnZ5Gnkk9dYFUZHyefEhQLi1LULAxpD1pIyYRbvdGs5xIvF58oFgm+8loWJ7TCewb+2UT6B/CPj2Dvo4QfDhOKN1HemlMWWMdQJRty0adYHSmncPlAR0v3hWPIUsWiwlQ0AGUMT2eLZtPZuyWsQFfQ+dtlJwMfhnTGTKtoP2LVMT8YY74ZBvQz/IEtSNj5BHFXQ9dDetf1etJ4GIYloUgMZAPmRcx2MyZE1Moq3TCF8WWPVetjQ57tVIB+JAabPSMlplszj3WDpbZrdSZMb+pqhVv508UnCQz9ilHcqnPHpCNh9y5CqB7VFpqp1+XU4X3QtZDqUvp9cie8ns5SOIyxBOd3KR3iD1AbNmy4AMfs3wdjDJOJtJB28TTpPgzdldKapqamJ0hf/5kte3VgFXV3fn9BWInUMrXOapsbh3i0//+8SNHif2xoGvgf64oErJgTgqjaWuHRgEG/BW8Rz8gmQarL+dTx76FrmZAsRO9k0iq+kR0n0b9v/QqTsHGdyA5agDJ4lIIXbX1GHMc6w6svqh8PebZTgQqJ+Aqv4z9ylkCnibnMlaKS0k3rsVOBKd8ryed+qXklwqOOMsk6LJHOUvr/qQTMXh7RMaFz4BM6htZJO5IAK96k8eYhvqXzvbpoJTmoh3g/Iv6AiTTuiZqIvCkpeA39qKJqKDv1lZW7L+56mM51WplyvTEOPaeTloQAtNpSEjAYWLRdoy1+de6IHOrfAjajf4DOL6FEdrnLf0DnlyAhhkD4X0Iqp9qfnjlK0sBNum6/Kg2dmb0CIXcu7uOmKGPhY9Vi7iULc8qkhGuwUByVT041c16MQV8Pb2cX6JJzgOS15FUaFUakMjKQ6CyhLshJeJCzJin7Y3gnpHPI0mWXO05BE7urWTE9nMF5uRyKkf6TDGmfQL/SU1XCPwum/GoV9w04iPRUj4RgrEErsnpW6RgNWnKoN4pCfDqNXtuiY896lDvtqpNvys4Fjj29UaZAeys8GjBoKuIt1Pe7CNABqd+IL+gfRbwTd01edekya0d6c/McVryuJGxDqeHwAotjIU02Ve5hz3YqUCGRfmH/J6noKCYE6lOFwapihg9JmNbumybR6tfqC20aM0aSIfp/BzxcQqiO1WX8Q4Kr2pDe+xZv0jijfzihRRElr52Az8N3pqstyqEYTVTeVAyLarmJMVTr2w3x3Y55Xd9mb0aC5ljKszGK4+M6W9aKYY8lnYrGVWdmoHgrzEX/LeU2OJ5W5ySc6rs9qf02+SucwsujkOQGY3gLYYSZVunEpDRIKZgED51X1UrswaRx7kgZlhIpmYoEJF8625VtXZd0trN/MuCgVVadL5OXjkUoTZmrSto2o3x3kokM7xGv0hA3UaoX6uccVh12Ik2tvv8Gj8K6VLuQMCv3Cwi3A+HPENMn3JBKaSPUzmbg0a3xLxBYaSgtpYk1UTrjvBasv8NAfDhpHylBOqDc3hQAAAbZSURBVPGpw5/W5lvuDj3xcWMVWnMhOqN1ZlsljiqNGFW1N+pHbUMCwZDxqe/l1OEhBHoPJL6gs8gYE5W810s7u4R2RLC9tHKbeDTSz1B4rVy5Ume0NUlUkYGitLOdCpyR0ses7XcdA8IYtDhQE6usFEiXmB9VplLSLpX4aGotXdMYQyOZSZq6tKmJzYOYC/9rlcYZnZu+A/f3MR7tSPjPiO8M9xWFoa1OKN40HCbj6Z8bz4816rc65q/5Og1fZ4uypzVGUtS7Qpw7aMn8NdoGHUm8MYWFef2YTvpSSG+qvlT2UhNEMGgn3lF03G3QJ0FKY1JqP0r+Q6WlTk+Ya4g3DdoaykFKYxP0f4FOJC09IzVUMhXxI1/H8n3lRbQ/uGSCZ8nfI/5t0HaQ0oiUZrHI+H8USsKgH1AsTDE30ruM8C+CFHfAO7fF4mRuxD2TeBneW2C+OvMbjS4BlDQvJJ0DocK6VLtQ+5L7xQo30vTTgeeTpKs0lJbSVJlFm+K+E+3k7dSRhPCRJl9z4RecuvinuZA7KERhyUgzh6DbFXrC9Cub2/R4/0ijDxsenGeAt3AXlXwDm3jfI16+L2DPPw5f7KOEvRYSX9gKXd8SbY55d9rZeaNpR8W+MxY32tuwvFPlJM/Ku2jMeLFyqJ2QndI0c2ChlecRF4P4F0BNkPK1Gem0FEsE/wMghRGVlH+lU1humeVWCoHp43xvf0jfE6m+x3QUjLI9Qnpajd8X84sxK12RxpltsR+G+zUaj0rJY2GYicabCsteTbMF1jKh3zl/zQ9etn6zvUMctKIwrJDDEtfDUYg+0tHSPa1j/qPZ2dAy5cbJGAEjUI8IXNF8832tM9vZ0ox1rjM7vjFoUeAhWim6aNPcpnu3ntp+y6AB7WEEjIARqHMELLCWsQJ/eMWq5zrmd1+IEPryEEXTQxy1hDhoELkrRKEzRNFNcRz9J1uYb+ls6X7VkpauS8v4eSc1JAL2NAL1g0Br8+LLWpvb9whRfGSIo8/GIdxE7jtDiHVR5BZ4SQu7OjMWNLdtS7hPfeWUG7PzegSzMgJGwAg0HgIWWCtUpx3zum7pmN91fsf87ukIsNM65nUf3DGv6+TO+V2fueuStTqvU6EvO1kjYAQaBYHWmYtv1ysCC5vbT0YwPbi1efFB6NNbZ7adv3DWYj011yhFdTnqCQHn1QhUAQELrFUA3Z80AkbACBgBI2AEjIARKB0BC6ylY+WQ9YOAc2oEjIARMAJGwAg0EAIWWBuoMl2UXgSmTp1aeIu35BuuvbH9awSMQKMiYN4wmpp1HCNQGwhYYK2NenAujIARMAJGwAgYASNgBAZBwALrIMDYuX4QcE6NgBEwAkbACBiBxkbAAmtj169LZwSMgBEwAkagVAQczgjULAIWWGu2apwxI2AEjIARMAJGwAgYASFggVUomOoHAefUCBgBI2AEjIARmHAIWGCdcFXuAhsBI2AEjIARCMEYGIF6QsACaz3VlvNqBIyAETACRsAIGIEJiIAF1glY6fVTZOfUCBgBI2AEjIARMAIhWGB1KzACRsAIGAEj0OgIuHxGoM4RsMBa5xXo7BsBI2AEjIARMAJGoNERsMDa6DVcP+VzTo2AETACRsAIGAEjUBQBC6xFYbGjETACRsAIGIF6RcD5NgKNh4AF1sarU5fICBgBI2AEjIARMAINhYAF1oaqzvopjHNqBIyAETACRsAIGIFSEbDAWipSDmcEjIARMAJGoPYQcI6MwIRAwALrhKhmF9IIGAEjYASMgBEwAvWLgAXW+q27+sm5c2oEjIARMAJGwAgYgTEgYIF1DOA5qhEwAkbACBiB8UTA3zICExUBC6wTteZdbiNgBIyAETACRsAI1AkCFljrpKLqJ5vOqREwAkbACBgBI2AEyouABdby4unUjIARMAJGwAiUBwGnYgSMQB4BC6x5KGwwAkbACBgBI2AEjIARqEUELLDWYq3UT56cUyNgBIyAETACRsAIVBwBC6wVh9gfMAJGwAgYASMwHAL2NwJGYCgELLAOhY79jIARMAJGwAgYASNgBKqOgAXWqldB/WTAOTUCRsAIGAEjYASMQDUQsMBaDdT9TSNgBIyAEZjICLjsRsAIjBABC6wjBMzBjYARMAJGwAgYASNgBMYXAQus44t3/XzNOTUCRsAIGAEjYASMQI0gYIG1RirC2TACRsAIGIHGRMClMgJGYOwIWGAdO4ZOwQgYASNgBIyAETACRqCCCFhgrSC49ZO0c2oEjIARMAJGwAgYgdpFwAJr7daNc2YEjIARMAL1hoDzawSMQEUQsMBaEVidqBEwAkbACBgBI2AEjEC5EPhfAAAA///V4861AAAABklEQVQDAFC2fgwEtv49AAAAAElFTkSuQmCC"/>
        <xdr:cNvSpPr>
          <a:spLocks noChangeAspect="1" noChangeArrowheads="1"/>
        </xdr:cNvSpPr>
      </xdr:nvSpPr>
      <xdr:spPr bwMode="auto">
        <a:xfrm>
          <a:off x="9144000" y="338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304800</xdr:colOff>
      <xdr:row>14</xdr:row>
      <xdr:rowOff>19050</xdr:rowOff>
    </xdr:to>
    <xdr:sp macro="" textlink="">
      <xdr:nvSpPr>
        <xdr:cNvPr id="3077" name="AutoShape 5" descr="data:image/png;base64,iVBORw0KGgoAAAANSUhEUgAAAqwAAAMACAYAAADhazURAAAQAElEQVR4AeydB2AcxdXH36xkA6bXUCSZJCShhF4sUQJ8ARKKJQPBlkwJJQFLNiEUS6YkOAWwZAgkxrIhBQhFskmwJUOoISQUyZTQQkISmi3Rm2kGbGnn+7+zTjlJd6e705Utf3nGuzvlzXu/2dt9Nzs75wj/SIAESIAESIAESIAESMDDBOiwerhzqBoJkICfCFBXEiABEiCBXBGgw5orspRLAiRAAiRAAiRAAiSQPoE4NeiwxoHCJBIgARIgARIgARIgAe8QoMPqnb6gJiRAAv4hQE1JgARIgATySIAOax5hsykSIAESIAESIAESIIFYAqnt02FNjRNLkQAJkAAJkAAJkAAJFIgAHdYCgWezJEAC/iFATUmABEiABApLgA5rYfmzdRIgARIgARIgARIIC4GM7aTDmjE6ViQBEiABEiABEiABEsgHATqs+aDMNkiABPxDgJqSAAmQAAl4jgAdVs91CRUiARIgARIgARIgAf8TyKYFdFizSZOySIAESIAESIAESIAEsk6ADmvWkVIgCZCAfwhQUxIgARIgAT8QoMPqh16ijiRAAiRAAiRAAiTgZQI51o0Oa44BUzwJkAAJkAAJkAAJkMDICNBhHRk/1iYBEvAPAWpKAiRAAiTgUwJ0WH3acVSbBEiABEiABEiABApDIP+t0mHNP3O2SAIkQAIkQAIkQAIkkAYBOqxpwGJREiAB/xCgpiRAAiRAAsEhQIc1OH1JS0iABEiABEiABEgg2wQ8IY8Oqye6gUqQAAmQAAmQAAmQAAkkIkCHNREZppMACfiHADUlARIgARIINAE6rIHuXhpHAiRAAiRAAiRAAqkT8GpJOqxe7RnqRQIkQAIkQAIkQAIkECFAhzWCgf+RAAn4hwA1JQESIAESCBsBOqxh63HaSwIkQAIkQAIkQAJKwEeRDquPOouqkgAJkAAJkAAJkEAYCdBhDWOv02YS8A8BakoCJEACJEACQoeVJwEJkAAJkAAJkAAJBJ6Avw2kw+rv/qP2JEACJEACJEACJBB4AnRYA9/FNJAE/EOAmpIACZAACZBAPAJ0WONRYRoJkAAJkAAJkAAJ+JdA4DSnwxq4LqVBJEACJEACJEACJBAsAnRYg9WftIYE/EOAmpIACZAACZBAigTosKYIisVIgARIgARIgARIwIsEwqATHdYw9DJtJAESIAESIAESIAEfE6DD6uPOy6fq77///n2INsO4GvVW4O9f2N6IeFA+dWdbXiBAHdIlgM9JG2LsZ+6j9957ry5dOSwfHgI4X2Kv0x/i+MTwWE9Lg06ADmvQe9gb9hVDjQ2ttdtjewK2d+JC+uu33357fRwzkMCwBD744INv4QtPB86bFYjvIT6MOOBmjOP7EdXB8/2N+t133y0HlF0RY8N6xpgjYhO8sq/9A/Z/RbzaKzp5TQ+wuQJxFaKeoxZfPj7FOX1JqnqScaqkQlAupCbSYQ1pxxfSbNx010b7pxQXF/PmBhAMyQngxn6467q/wRcddeI2ROmNEfdFvA43/yeQPxlbdV53QpqG1TjHPtMdv0boPwG6b404OOwFew8fnFioYzjWJXC6Wnp7exdDh28g6mcbG4ZYAuCk5+7RSBuFqKEXfbxwo402ulAPkkXUJeNkgJgXGgJ0WEPT1Vk39FZIPCmFeA4uzLeg3DJEixgNRXBAJsLRmBlN4DYwBLJqCM6f8yGwBHFwKELCHsi/GdvfI26BqGHZ6tWr79Idv0bYpA55xLnB/hv4rEQd8M0dx6n0il3Q5XTodgx0pKOapFPA6QRklyFq0OvgX3p6eqbpwXARdcl4OEjMDwUBOqyh6OacGPnhxhtvfGMK8UqMIhyPcttCix8jfoAYCX03uUpODYjg4H9xCGD07v+Q/CVEDXrunI2dgxHvR+xBHBDgPKlj17755pt/NCDDRwcYQZ0Mdb+OGAmw6TF8Vt6NHIg4OD6An5k+Gj7YYIRUR1ePgqr6BQsbeRZPDM7KxTmK6+whiKYvboDtjdogo58JUPcoATqsURLc5pwALp4/RyO/RVyNGA1fLi4uPjZ6wC0JxBKAc7YNjjdA1PAqzqGrEB9A/CYSJsKR60QZdVJ11OotHDciz9ej9hhROwC26dQHbORz/Pc44vOI0TC2qKhIp0BEj7n1MAH05xSoV4qooRvn64xNN930n3rASAIkkDoBOqyps2LJLBDAxbsVYl5FjIYx2OkfTcI+g88I5FJdOJ86iq8jRTpqFJ2jGmkSeYswel+xySabrIN9B/ELiL52Vj/88MOvYvRNR5Cj1+Z3jDEPwcn5M6I65mq7Z1++UuUYBxLAOXkyYhGinsOlOF/vHFiCRyRAAqkQiF4UUynLMiQwYgIbbrjhYxDyGmI06AoCG0UPuCWBMBPo6ek5DA5q7Hzdl+CU3w9n9S9IfzOGjadevorRi7skQAKZE2DNJATosCaBwyzvEHj33Xd3fP/993+D+AriSsTI0jDY6hqvb7/33nt3Y1/fwk2qNMqciKjLHmn9z7H/U60A+eUrVqxowfEbiCpT813sf4T4FOK5Wi7VqHMMIa8B9bSutqeyYmU+B52b0G6sczJAPOrejqh1NKpOlw8okOQA9WLX8FyFtmbFK656ouw5iLpM1NvYajvankbV+ROkKfPfQ1edixdPTNw01DsIUdfd1fqfYV9latT9N6DTAqQdFLdynMQVK1Z8H3W0n7WPVIbKikY9JzT9Nl3+J071hEmwqwRymxCfhz5qr9qtcnWry2g9jrYblFVCIVnKgFP6bYhaF1HDajiqj+gOHiF3Yvs0YjRsjqcVKb18BZt+iqjnutqk8TdRIYm2sPf/UKcbUctrfC5aNjYPaT9CHI0YDafF1OnWstGMwVuUOxrMtT8Hn3fat13IS+n8gBy9LqiOGvvbRLp+1h/F9iNE7UvN/wxyn4delw7uT5wH5Si3EPFdxGj5HuzreXUD8hN+VuPYFj33/4v6seeU6qCfsfeggy7T9oPBdfUYef38cZwyY7SV1jqsygB1zkF7qoue61G7davXraeQl/K5D0Y7ovxcyHwOUeurHLVZo7L8AOl6Tfyptg3bGEggZQJ0WFNGxYLZIABnYm/IiV2uR1+cWYG0uEEvarjA/Ro38idQ4DTEsYjrIEaDjtBuhvzDkKA3m3tx0UzLscIF9ue4+d8F56AaMr6AqDKxEYP/1kPU9TBn40bXmYps6HtOcXHxC5A3q6+urjersnDYL3NH6Dwd7T6xYsWKBs0YHJH/N6R9iqhBdarQneFin46qc7Toa9BFlx2KHke2UT1xcAWivpW+GbbaDjaRoDqPwZ4yPxH6/OX9998fdv1ctB9Zhgdt6qNPfTta668FOdGg+1+AvIlaBnoklQnuJ6CM8rwGdbSftY9URlSebvWc0PSj8Uj9djD9k+qhGcki5F6JPvgH5E5H/BrKqr1qN3YjfaVzSfeEnpehT5+EXD0HNS/rEbL1BbPdYgQP6DfocDfyPkbU4MDOg3UKgR74KYK5OnP6ef4jmGt/Dj7vtG9LkBc5P8ClJZW+jDIAl7VQ5084/h2iXm/0Mxzt07Ug92tgOQP9uQRyd0QZQfnINQD7xyFughgtry9K6Xl1Es6TDj0XkZcwqDzYdy8KaNRzfzvsx55TOBT9jG0MHfQ6dRXK/wexSjPyGWHzaWDwJNq8vE8XPdejdutWr1u7Ik/P/SeS6dh3nb4JbJ9Aef1xC+Wq9VUOmogEZanz0fXa9KNRo0b9BzxrIzn8jwRSIECHNQVILJI9AriZqFOoL9JEhX6EC9zfowexW1z8S3BBvQ1pp+FCmMqyOXojOAQ3lt/jQpjqWpV7QCcdPdWLNZpKGKCCGQfZc/TinKgULuq/Rt5liNEllrCbNGwB+3+OetcPLoW2FiNveUz69rjJ6A01JmnoLhQ9GPX0JhvNfLpvhC56rDfoS1BGFy1PVU+BXO0DXT9X7euXFbuDPtsRet8O2ZP6ysdmD9nvK6My9WW8IfnoxykoMwcZX0aMvfnhMGEoRvvfhh7NiUpoH4L57cg/E3G4vkcR0ba/DLlzUO9nmpDtiPNQnbfY/vhHbL/hs3Af2o+d/z22p6fHVy8sgt2p4LYAcQ9EZYpN4oC+Xxs2T0Jf3q7nVuKS/TmoYi5CHR2p1utBf8agHW37Gyh8MT5Tl4B9KtcAdaJ/nEgPTYeeLWjnEMRkbSO7P6geX8HRlaivDix2cx/QDz8Do1Q/V1Ed54LVxMHa6WcJ56ZepyeDp14jBheJe4z2t0T5n+MzrveEuGWCnkj70iNAhzU9Xiw9AgK4SOrjL71hRdaX7BP1z97e3iV9+wM2uJipE6Nvg+sFU/N0NPYh7PwAN5hSfYkBZTT/BqTpkkfYRMJXkD4LNwD9lh9JSPCf6nE4yupFVmXriObJcAI2UPmoozexF7HVN9CxEcFF9utFRUVx10/ExVydQB1ViX1Eqm+uz8eNbB/VV7cQ9AvELsSoXHWwJml9pPWHDTbY4D/Q7WEkRMvpXF8dhUNS4oA630RUm7TQx9BZR+Z0PxLRD6cirTamjMp/Fmnnw+6dVE9lgOMaVFiEbfRlHxyKjpIcBbZDbq5644J9v0ShXRBj++wxHEf6TOVi/2RE/ZKi7WJXdE3e8dBrwAtT4PF/0PECFFC7sREt/xL0aUI7EZ6qK451yaDB54C2vz9uhrpElNYdEHGD1R+tUKdG7dG8iGy0NyvKAPt6bl2HzHcQo0FHcqdBrr75HU3LyhbtHQpBek5iI5/ArgFryer5ALv/gkwXUVB+bcT9dD+fUefUgnsJojJW531VTPu/1fS+WKJlo3lgpl8if4LjfqccNuq5dQe2uvSdAXt9m16vE3rO6GcSxUXb2QW2/1LPMU1IErdEnj6J0DpvYf8XqBc5V7QNHD+FqH2NjQCfORzpZ2FHPy96DbkB+99U/ZGuvyo2ePm0bZGv609r/QER6VciYWfEaPgAaS2I31F5GlUXZF6M+BJiVA/siq788F3d0bjRRhvdj/JpM9a6w0X0g567eg3TczlaXM/x66BrxHbVE/vzkalMsImEbcDkgg8//PCrkaO+//BZugq7+qKgMtdrZKRPkRa5lsIO7Vd9YVKXpNNpLbF2b4J29JqJ4gwkkJwAHdbkfJg7QgK4OB6JeD6cEX0EqI+eo86HSn4f//0u3nqEqDMDFzJd3idyEUS5t3Cx/AEufgcgzsHIUzfSpO/CfjJudOp8PKtpffHrjuPU9+0n2qhs/QzojeVCyD0Q8QbVR+Vj/xeQexD00PmDERnYVydBHZnIcfQ/da6g33c1vy9NL8oPov7B0LG272Uz0S3knot0fQT/Z5TVcnrn1JGk74HTgHm4kKllolMmdA3Occlu2uB2OGT2r7qA+q/ihnIf0mLDMTjQX4vCJuIE/hmO5H6bbLLJLNj9T01UBptsskkrdNWyeqOJ6qDZW8Bp11810v3+iLRpaG9/JChXbORTHF8BGeowRPpMKRAsOAAAEABJREFU5eL4BsQ9UeBGxF7EqP3Vg26GOpocOxqv61eOh54NylHracTxHZB3MtpSBztyXmg64oboD+WM3f8F9NX3caTzP6POqupwGxjshr46P8oA++o0nIq+Go/ysTfajSD3HDjtw30hQrXUAvpNHesvRkvDlm702z3R4+gWujyI/VgnwjcvX4GZfgGMnQeqL19+H313FPpQf1xEwL4bx3MQ9wEDvV5Ep8ToOXUgmAz4UgMWg4N+nrXsM2B1MOScGz1XtA2kHY8KkXMcWw362FrnDOt5812UP1n7XTNQ/k4c62ddR4QjXxKQPgp27IXtgKD9h3SdfqBta94K6D8DsiYj/lETNKoukPlTPddwrJ/tyOcf+/rZ3gfbnAa9dkDP09FI9Dqs7T8NLuOh16nQVR30yHUK+7WwYfBnakforoMOECGCz0A5dpRR5LOE8p/huvsLyDoKMXItRb726z9xrEvS6ZSX/s+95iHu1DdVDLsMJJCYgH64E+cyhwQSE4h9ucLC0YobcXG8HfFSiNFHgLGPyXRh91/iIqbzzJD9v9B3UdVHT9ERgE9xIbwSN5B5/ys1cA83Ol2PU+eC6k1QM/XcPqjvgqrHiaIL/VpwcW6KVwByu3Ex15vpJ9F8lN9GdYwe923Vudqqb183/0S9Kagfe3PU9EhEejcu/MfgQB15bCJhc8hWOZED/Q82a9sv635fHG7d2gNRTufgYSMubh5/0ZE5PdCIG6s6tLE3XP0i8At1JDU/XoQOOtKiI73RbB0R1XmB0ePIFrofjrh25EBEncAW1J3RdzxkAwdXpyT080HdEjDRx+Kijiv46aiN9qPW1ZHia8Ctv7wmxka0dSdk6GP+qHOhdaP69BfFuVSFg+gNG7vyV7R7SiIGaLMTukxBwVcQoyHhSFu0QDpb9JOOEkd1srDj4dh+i8qCjXo+/Ct6jG3KL1+hbMECzjt1yPUaENXhA/TDz2HPTdGEwVvk6bmj1wc9lzR7FOocqeeGHiSJ76NcI/ptyLnSl/YA6kbPEeyKjhBfh2tRmx4MjpCl82H1ehXNiv2cR9Li9N+d0F8/N5H8wf/puQa5Onof+0VwyLk6uN5Ij/GZ0/V7dQpCVFQ3zrVzwKX/S3k0Q7ew4U5sVU9lhF1Rh10HEnRfv2hOwE7/OwmQ9RiupUl/bhafJb2O6xcEVI0E7Vf94hA5COx/NGzEBPSCPmIhFEACaRDQb/R/xwX+ONwg9PHgkKqjRo3S0VJ9USea93xvb+/c6EGibd/F9fGY/LgjgTH5uvsOLqB6Q9L9uBG66o2v/8aCG8360FFHUyLl1XlFml7EI58n7H+GeDNuAlovUibefzE3reiLNAb1KgaPNiBNX+CI/tjC+rgpRJy6eDKRp3pEHyt/ANseHFROR1Z1OoI+AtTRq8f7uA0qNuTwjZgU/eIRdYojyXBIdBRSX1qKHOM/dfR1Pi9244c+h0ynYageqs8L0D8ynQL9vTX2tU1dymklJPwHaToyg93EAazeRm70UTJ2ZXP9LxoxuqpTKnSUJ5qkzs1vtS+iCfG26Ev9QrQQedF+0Bu3PsJH0siCOmDoJ3XmYkfndPQtrmDYqH0a1cMXL1+hL3UULuqQq10P4bxTx0X3E0Y4WL+CvS9EC0BOGVipkxRNirf9F2SrYx8vT50snReuP8gQzX8dMhNeA/D51/Mw+hmN1hmwhY7qVOsXSy33LuTpF6cBZQYf9MnVczuaNWbwZz+akcWtPhmJftnUL+t3wMGMjKomagN66pQtdTD1S7tOZXgPAwHRkXIdWVW7ddRfv1Sqg5tIVCRdP0vYUVnYRIIOTGwa2eN/JJCEQOQGmySfWSSQDQLqkOhN5yZc2I+Eo7onHo0NmFcZ2wjKjMOxvk2KTSQ8M5xDESmF/3BD02kB0dGAdSBruMe27+Dmphdk1I4f+i7oekGOWwA3VV2aqd8xgg5vIG3wY/i4ddUJQ3m9GUTzN8XNbvvogW5xw9BHwzofTw91Ptge6uToQWyEM6ajs7F1/wHbBty49Rj890bcHHEMoo7sqZh0ol43BowGwYbdISD25aUX+m5MSE4c0P40RNVD9dkN+zq/V7DVX7M6CNstEddF3DPVc2BQa/q4tz8JbPV8iHWcXlYm/QWS7KAf/oxsdayxiYQvgLk6wJGDTP/D6K6+OBX7BS2pTjindcWH6JMEbdYPL1/peRl1yD/F+aJfVFT3pFG/1KBs7OiffqYHzKGMI+C/cdL6k8DvdRzEfql5N5VzFXWiYcPB/Y7z80TELyOuj7h5qudUVGDfNucjjWCp539fc6IO5tLoQaItrtWPwSa1bb2+7XjwilyzYOd0pH0NcSPE9XGc8IXMRPKRrnYPuJ4gjYEEhhDQG8+QRCaQQAoEbkUZfflgQMQFUR//6ws1sTcEfYT8EpyFy3BBG/YbOG4o+u1dR/HQRCR8N9GUg8HpqKuPoyKjdJGaIiqrbzfuRm9ecTPSSFRnI9Yxek0v8qnUVycMOse++b0W6sU+spM+h1lfFkGW6AjRNnBy9E1kGfSnzlPUGVsNuZE1PAeVSelQR40xaloNvrrG5XOQpXP/ktUtQ6bqjo2+d2H1ZTXdz3mEnkdCz6sRdXRd59vG9v+A9nF+bouEqJ6qaFLnBmX7A/pBR7p13nU0bQNwiZ1jG01Pawud9kNcu6+S9pu203c4dANnQR24f0RztC6iTvWIJnlq2/flqv9FKyj3Ea4FsdMakJQ06Iho9EuoFtQ+1G28uAosIs5UvMwEabF9mqBIdpJ1BBXnq87pvxfnjq4o0P84PTstJJbS52THPhn5EDrk5XOKEVldR/uH+Izq+tD6hCf2aUxipX2bQ8VzQYAOay6ohkPmh/hGrT+bOSDipq4vL+kLNfqCxXt9KEbjJnIYRqgW42I97I0VZTfrq5eNjT5uyoachDKgr96Mo4/htZyOKOs21Rg7N1I/k7pu44C6uLHoG+PRx2j6SE8f7fWXUQcTZXRkWutr+oA1PDUhXsSNpAQ3kTNxM7sZW11rsQvbj4uLi/VFNL2h6rqjumZs1KGKJ0bTYr9grAYTfZSv6VmJah/00i8u1+Ec6sT+i4gfIfagLX38OhUN6XmnbLCbMKhD368r6uoj3ISF42TEfsHRF2ViR5XjFE+eBFv08xA7p3gUdGqAXTZZhNQjEWPDTuhDHWGPTfPEPpxT/dIY+zlcjWtB9FxORUf9UhH7CD9W1pD6+BzEzk8dkp+PBPSFLvyva6zei358DvE9xM/A4lH0r36p1y+cet2IjjrnQy19fB+9Pmh7H2IAQaeX6H5WojrksP0S2LoE8VlE/VGIlehv/eEJXUVBX3bU80F1yUqbFBIeArEnb3ispqU5JwBnVuee6Whn/9xPNKrLTTXCSdI3S3GYlzCco5UXJdJoRJ0pdaoGVIEDeQ9uxP0jR7jpjdObQ7QQ8o/Fvq5Vik0kDFjDM5IS85/2AW4m9+JGoiMs2lfRl2L0ZqKjxeneSLVeTAvZ2YWekR8hgH06j1DXqj1ZbYf0LyGqc1rIG586l+p0QJXMAmzRuZ3ZmL+n54yOsGemiL9qqa2e1BjOWgPi6/is6pSgs6CkOqb6GF7njveP7CM97wE6bYlG9TODTXYDbNaXcP8Dh3wp2tGl6HSqka5WooMPSb9gZFcTSgsyATqsQe7dAtuGb+/zcUPWFytiH+ftDCfpEh0xS1E9rfszOMAmw6ijbik2VbBi6qRGG1d7Y+cnRtL75vLpm/r60po+yt6yt7dXb4aRfHDWF7Gib9oOWcMzUqjvP4zqTUEf3IFDrZ/o8bm2o/N2n0E5XQ9Xp4BgN37ATSp2bmf8QmmmQs/DoedDkK0Liw8Zde4Tp3p+DPufR7mFiPqilzLsy876JvaaqaN+OvqXUSN9nwF1MmP7PyNZqOSLl6+gZyZBn17EfoGKHeXORF7W62hf4ny9G+ffZYjqGMbqG9uenjP6xfM+nLM60po3W6CXDh6k+/QnVve4+++///71kK0rIuhUpkR26xQxfeqi62j/HOX/HVeYPxOpdZ4IxF5889QkmwkTgdWrV+skfH3BQh2LqOm6nuJV0YM429jHhXozj513Fad4wZP0kX6sk5TuiEJKo5O4yOtLP3rT0Xmsa+OGF1k0XucIYmSj/y1zlIu7hqdSwk1Vl57Ske9Ypqr7PyFPX9A6B/V1DUUHXxD0RYpdsf0e6n6ImDCgbuyjdX2JIvaXthLWS5SBkVWdhjAL+To/GJtI0Dex9eU9/TGDC9Dmd3p6ejaEfutvtNFGO+AL0iSk6UhspHC8//ry1d5INmxNd8RpRHZFGu37D6PGg0fF1XnRRfMHzAtH8bjH0P185MXOv0zp5SvU08X5UTU/AdeAx8A9dlmoUThfdRQ/VQV0zmqiL1apyshpOfTl1bBRR8ujDpte7/RLnI60/hLMj4fN+qMca+N8LUXUFSb085y36Qv48qfX1ejqEspjA1wPdFUR3c8orlixQn8sZRIqFyNGg37RfQQ89JfmTkO7ug7zKNisL1DqOto/Qp5+lqPluSWBlAjQYU0JEwtlSqDvpSJ98zv2xSJ9jHs0vpn3L0A9SL5Oyo9eyPUc1TeMBxXxziFuRrqUUuzyNFvHPq5Ppqk6m8iPdcp0BCbuqB0cMnUoY19W+Tocu3LcCCfgBqAvPUHU0LVXRVP7Im4eug5j7ItCuiTNRNxMdoLTdzy2ut6tjr721ejfxN6Q+hOjO2hfHcWoI6g3bXUyotkJt7hh6i9cvYFz4WNEnT8bWboK8tRJ2yGm4jvgfCb0+wriMWBxGfT9o55fMWUE9fR8iU0asA9Wqmf/TRvldVRoQJlEB6or8vQRJzaR8CHqx57XkcRU/0Pd2FFxrfZ32KaL5g+YF460uMdgMAuVtP+wEbVdv8TonFhJ9od29fOXrIiO4Os5skHSQilmah+h76Lz2bXW+jgPY/tW0xJG1NVVAWIdVv2CmLB8vjNwXijzb6HdKFc9v67Hl6kvoe8ORfwh+uqWTTfddPAyd1o+6fkKmVkLcb446BOZlL68wMZWfD4/Q9S5uE/geLJeu/B5OhbnU3TalYu+ugdpX4fN++HzORXb3w1+AVVHo1Enb3ZnDSAFFZwAT5qCd0HwFcDFWhd0/z0uZvqTfVGDdU5XrV68ognRLcrphT3WAdwZF8oBvwAVLeuFLR7N60Lk6rRG1IH+Ax7XRxIT/Iebmj6W3zIm+13czJ+POR6wC9n6koTeENWp+AIu/AcjTUdao6O68dZe7ZeBsjqvTB1KTVMH8ybcVOIumK4FYmLsT07GJPfv6i9B9Y+yQq+vqTPdn5tgB+V0PVs9F3TErQT6jeorqstkRfd1tKod55FOL+nLjr9BfdUz1rkZUBBs9dyKjFL3ZXxRb759+8NtlLPqGi335kYbbZR0DctowcFb/UIDXaM/Iap9qWv36pSPwUWTHkOGrigQOR/6Cn49jj36BUi/CPUVkehfN3YAABAASURBVFSu+7uicPScwu6Ig57T2o8qSJemGvDSoCbGi+oUIT123VxdEus/SPNM6DuHY+fV/gef67PUUR9GST3HY+sNU3xk2aoPzpdYdvrFYdgRVr1Gw0a9bugcXD3/9YnQR7BxL6RvGaPV6/h86Q826JSHmOSBu6NGjfo29BjR3O+BEvN7xNYKRyCVC1fhtGPLgSGAb/ezcHEbvMzSrniUNuSnFpF2Hy5osSNXmwNEnV44sU0a4Ni2I65G1DfI38DNe3bSClnI1BsBbFNHMjIqjH0d6ToeDpu+bJGwBbUHZU9BgdjH0s8NHpFAfn/ADaF/TVbUXRvHeuPfpb+ASNJF01FOR3WwiYTV4Bxd3zWSEO8/sNTH1EmXoUH/6ioGy2Lql0C3E2KOh+yq/UjU0amog/kp6uiSaDpaGKunPj6MffSNakMD9NQvNUlf6NtojYPZv0QYpGwMjqf16YLD+AF9WY5y+utrUSdaF11/NH7p4VPxJecQsN8yWhKyU167N1pHt+DVfz7oMeJGSNMXXrC7JqAd5Rc5N9ekyJfUnr79IZs+FtmaWxuRDx308XfsF4X98dmsjWQm+Q+cfgA228UUeQtpOsUoJqngu/r0IfolUJX5QK8JupMoKmMw0Tfms/mlIFFz/eloU38AIzpwoKtcfCvZuaAVi4qKpmKrLzliEwnd+PK4BP2in9FYH0I/v0mdVa2NEdjvYKuOLzYMJJA6gdiTLfVaLEkCaRLou4BfjWqxDpLe/Ktx41KnBVlrgr5ghD1dHD06cqQ3g4PhyM7TCz3y4gY4LPrCjT6a0xuIOoFr4eYdO6IQt16WEvWlJJ2DGBW3I9qej5tBXKcV6SWw5zYU3hMxGt7DDSXhT1VqoY0GOVwoPw5xS81DXG2tVccZuwlD9GalBcbgpvPtZExXrFhRj4L6pUJHQLEbP/T1ry4vpaO2WkhvZif01dfjIRH26/mgo0zRvBfATPtdj3W+nW41an8erMz0IF7EOaTO8a+QN+zIDWzWEeVY50nnVF+XiAPaLYde+lJJ7DSHZXCcbkB7GQXooHOJo49SdYR1abIvKoka2WjQ+YBy+mtpe/eNTOJQBA6HjrDGOvz6ZSKus6gM0C/XoWLslyAcphy0r4YUhoOj01kiX0b6MjcEg4v6+q0vaeAGebOQotOG9FzCrqjjfTseres6tHrsiQg79MmC6hbVZ3vorudj9HjAFufTjmCsP1ay74CM1A/iMk6lOtr9I/TV8yFafFuc202qUzQhdgs79DxVhzXqWOvnOzJlCHL0WhK9Rmu1bfCZ0BckdX9I1HML1+iFqHcMMg0iAwmkRYAOa1q4WHgkBPDoeRHqq2MXe3HfCmk/RBwQcOG7BAl/RYw+RtSb1mRccJ/CRe9H0QusPlrF8Y9XrFihj3p1zdDRqKNB6z2IG/qv9SDXEe3cjwvxDXAe9SKuzekF+QDcDP4C3eapnpqoW+h7BdJ1tDn2JQ1lcjtu7K1aLllEGzqaGXXodIQw6vi8Bbk64pawOnTUUcHoaJvq+G0wvQ86fVdvKFpRdcSNqhFpz6EtfZM53mjIkJsmHhHqaLaOfil7FbUh6uuajH+FrIh89Ftk3Vcc6yinzqfVftWyas9v+r6sqAMXOxKk+bvD8boH9c5RGZqA7Y7QcwbS9KUeXclAH1VqVmwcco1DX+k50Y5CyhwbUR2OAYen0FeXqVxNxL6upfk7MFXnQh+RKy/V7TNwbMnUcYLO+gVN52VqMxrV4VFuup92BOPY80H1K0Ff6AtdEVnqCEPfDhxE+0XtnQxuf4UuupyZqM3Ynw0Gul6mOhRaJnqeoGr8ALmqe5SjFpoAubr+6Ingd2z0nNIM6HkFtrEjcLpo/q9R/na0HdUjen7oeqW6lnPUUUJVeQ6jc/oij+57JuJapX0X+0V8E3D5Jey6Wj9LqqhywLGuI9yG80k/+wciPXI+YRsNeq4q9+hxZAtZKTOOVEjyn36+0A/KMPqFTXWIXKeg3xVRfdF3eu5fj7Z1LebYz9VjOLf0cy5xnqpoX9WjbguijtBHNMH+sZB9I84tfWFSR1cHXztUBx28iJT31H9UxlME9APiKYWoTLAJwOnQUbD+X+mBtXqx+gYuaDqKh8M1QUfscHPSdQx1WaXojVbL6qOpn+Kir4txW5RRB+wnuAjrSxyarwK0/EPIm6EH+YpwhC7EBV5HSHUUItrsFtBtCnR5FDZG9T0HmfqyQ1RfXfLlNtwIpiF92IAL/z2QGXvjj9Z5CjoknVOJm+scFNa1V7GJBL1B7oO96yH3w6iOsENHVnV0WPMtjp9HGXUqsYmE2JtYJCFBn+nNSactROSj3/SFOj0HBjiAEHA9vtBoOnZFoKe+df1E5GDNfzpyqH2szr6+nGUh6znopatQ6ML7+kVF+11fyNG3s9fUEon7Vn8fa3X0os6W9sWXwHWGylUO2NfH2DplI/ZFK51D+Wtw1pUWom2ktYV8fRSs01wi9dDOq2Cvb5NHjtP9D3UHnA9golNS1CnuF4XzT19mi51mE+kXlL1ZbYVOyvI8VIiel8uQp58tJCUOkKsvAcauALAhSuvnVuesX6vzFXEcCfgypr9ydzEO+p07tKFfto7ENqpH9PzQuc2qI4qL9qs60mfhS4J+MdU0z0TopCO+f4RCsaONugrHVPCJfO7RR7rKhq4jrH2vjFBc9G362CdA6+Fc2FIzYiNkpMw4tl6iffSDPi3QpxuxS1zpk4lz0FZEX+ih5/53ISOqq6CPVI+L9HOOdOnbqk2x14V1Ubca8c96XmnE/h9QXkectQ39HOuX+tjrun52Y59eoDgDCQwlQId1KBOm5JBA3zf8a9CEXqyxEb0Q6k3rJIzyDJh/iBvBP3EBPQoXygW46OlFTob76yt3CxySI7X+cOWznQ+n6/uQqcsN9d+UcZwsvAX7LkK9iX03gGRlI3nKEA7GX0QkdgQs6dqrkYr4T5mA0VmIug6iOgJITRrU+bsKDqQ6bv0vlqHG2NjHzjiOBJXf12fqDKojHklP8t/7sP8S2D/AWVcWkHM68tQZSEVPdZpuRh19iWR5THubYfRufMxxZFflo02d6zkHCf3nIvYTBdXhReijKxXonN5E5ZKm60gb2KuO0Wuvfhl4WPs0acUkmVo3zvkw4OUrOCl3ol09L19KIkqz1E51Dk9G+VhHRPOGRMjV0Wft66jjH1tGR9y+GJsA5r/DsS6DpNMDtC0cJg7QQUezF6Bfv426+nJj4sIFzIFu50LX6xBTuU71oNxS9Jly0Jfmop9j5aVf5AZYki7jAZUTHEDfH0GHc3E+66oZCUr1J2s//Q3XgFNRb0Af4Fi/ZOqIa6qfoedg9zS0ezOkR1mNhi6xTxyQxUACQwlEL5pDc5hCAjkigAuwvu2t8x2jF2ptaVtcxM7WndgIB6h7o402qkGejhjp6KW+2BM7MqAXU11RQB83/RYXvj1xET1BHZJYOfncR/u/wA12T+iso3/69rw6U6qnqqFbPX4a+TPgWG8H+xo1I50I+TpXtf8mAbsTrr06WC7434mbz95ofxbqqeM6mGdEP9T7GfTTpXnOQT+o49g/Mot6Ax47o2x/QFntsyOQcCjKLcRWFwyPfUtd97UffwM7dgGvn6PMkAA5/wQbfZN+OjKVoz4aVX44jIy6rYR81X8u5OwIOSeijo4863SDaLnNcINUXbTOkIg6Z6PuvmDR3CdLz6VoXXXC9NHpI8g/A2W1r3TqwRA5qSbgCYNOg4hdxmwF2tXRrFRFxC0HGwacDyg05OUr9PtN6M/dYIsubq/cYvtd93WU9XyUqYCtAxwTyEsYUF6/bKjjonO4lVm0rK7Hq6Nq0ePIVmUj6ufjDCToyPI72MZ+uVFd9PyIfJ5xDtT09SuKeTeA7xno3wnoT52W8y40jWWh57x+DhbhfDwKZcs33HDDu1HmcUQ9r7ERHVH+P/1SowexMV3GsXUT7UOHeXis/1WcD/okSj9f+rmPnvu61euLTl/4LvrrQPSBXgOGiEPeT3D+fRtyWpGpNsb2pe5r/2o/q5yvoz/1M6R29y91hrrlgwcsICvPgc15nQAdVq/3kEf0w0XpEMTYX5vSxeQz1g6yTkAsQozKdHAB1RGHuDJR7gHEExG3RRyD2F8P++si6vqc38NFNekjQ5TTNS03wDZaX5eVittmbCLK66Lf0ToluOgmffQOPbpR5gLU2w1R23Ow1fq61ePdkN+YqWMNVrdA3iaIKtPgeHsdaYvVOdm+tov2L9B6kDGYZ0Q/pP9Yy0Xl4Lj/HEC9dRDVIY9mD9mi/AMoo316LTL1kTs2cgfS10bUfvy+ctLEZBFlr0BUjutjq/zUZt2uC/nbI21arBwcn4ao+VquCHbGfcEo2ibqqmM8tU+WnkvRusWQo2E/yNB5r9EqGW/RRjMEqh2qm0YkbaIvJGUsUytCyIDzAW040DkyL1Tzo1H7E+nx+l3PAXUm+s9JyOjvb+zvFJUxeKsykX8O4taIykzt0qiLxes0g8FVIsfQ49cor+uUbo6tltU6GlUXPT+G/TyrINT9HqLW07gW9n+s6Yki8tO6BkDP+1GnBFHla0z4+VcnFH3xLZTdDDGWhZ7zunD+MVomqhvK6FQY/fELlatxD+UZzY9uNQ1lh2WMMrF9pp9jnQoSFTNkq3JhXyPq6edLy0fPfd3qD4fsh7ykMlQoPkOdkFODsmpjbF/qvvav9nO/HJQdzHRblaGyGEkgEQE6rInIMJ0EPEbAx+roY06dp6Zze/VRsI9NoeokQAIkQAKFIECHtRDU2SYJhIRA3zxXfXlLLdY3gc9YsWJFCx//KQ5GEiCBAhFgsz4kQIfVh51GlUnALwSstfrSjc5r07mlOmdZV02odhznGjitUUfWL+ZQTxIgARIggQIRoMNaIPBslgSSEghIps7X23jjjfdH1OWSdD6jvtSk1ukPK+ii8LrPSAIkQAIkQAJJCdBhTYqHmSRAAlkkoD8kEL3mFGH0df0syqYoEiABEohLgInBIBC9eQTDGlpBAiTgCQLvvffekStWrOh4//33n+6LuiTWj4wxuuau6viB4zi6tI3uM5IACZAACZBAUgJ0WJPiYSYJ5INA8NqAY7oJRlB1KaRdYJ1G/YUy/dUsHIquFvCHjTbaKCtLRalARhIgARIggWAToMMa7P6ldSRQEAJwWLdGw7pouC5Ajt3IQv+6QPqTyKvbeOON9RfBNJ2RBEiABLJHgJICS4AOa2C7loaRQOEIYPRUFyPXHzbQBch1QXTdrg9HdQ/k6S/dFE45tkwCJEACJOA7AnRYfddlVNjnBKg+CZAACZAACZBAmgTosKYJjMVJgARIgARIgAS8QIA6hIkAHdYw9TZtJQESIAESIAESIAEfEqDD6sNOo8r+IUBNSYAESIAESIAERk6ADuvIGVICCZAACZAACZBAbglQesgJ0GEN+QlA80mABEiABEiABEjA6wR3/U46AAAQAElEQVTosHq9h6iffwhQUxIgARIgARIggZwQoMOaE6wUSgIkQAIkQAIkkCkB1iOBwQTosA4mwmMSIAESIAESIAESIAFPEaDD6qnuoDL+IUBNSYAESIAESIAE8kWADmu+SLMdEiABEiABEiCBoQSYQgIpEKDDmgIkFiEBEiABEiABEiABEigcATqshWPPlv1DgJqSAAmQAAmQAAkUkAAd1gLCZ9MkQAIkQAIkEC4CtJYEMiNAhzUzbqxFAiRAAiRAAiRAAiSQJwJ0WPMEms34hwA1JQESIAESIAES8BYBOqze6g9qQwIkQAIkQAJBIUA7SCBrBOiwZg0lBZEACZAACZAACZAACeSCAB3WXFClTP8QoKYkQAIkQAIkQAKeJ0CH1fNdRAVJgARIgARIwPsEqCEJ5JIAHdZc0qVsEiABEiABEiABEiCBEROgwzpihBTgHwLUlAQGEjh94XEbTmmZsO3U1qP2mNoy4Zt1C6u+U9taeXptS1VDXWvVz+taKy+fuqDqamx/g7Sb61on/BH7f6ptrfpLXWtVJ+LTiP9F7Ebau9iuRLTl9aUaP8H2rfLpJa+UN5Q+N66+9DEcP4D4p4r6klvHTS+9AenNOL68fHrpzyrqy84fV1/2Q8TTxzWUnTBuesmx5Q0lh5efV3JQef3YHfafUbax8I8ESIAEQkqADmtIO55mk0AQCdQtPG69qbeM3wlO5hG1CyqnwHmE01k1t27BhFvgUN41taVqKZzO/9S1VL2DvN5id9UKx9iXrRQ9YY29T1y51Yi5xhiZBT4XiphzrZWp2J6GtMki9hjsH25EDhKRcYi7IG6HuA3SNsF2HcRoGIOdzcWYsWJlR+TvheMDEQ+3Yr4DeSchvRbH54qRi6zYS43YKxGvMdbeaIz5g1jzJ3HMX0Tcf/a49r3y+tLPEZdXwPkdV19yO/Z/U95Qekl5fdkP4PROonMLmgz5IcBWSCDPBOiw5hk4myMBEsicwJkLD9/8jJbKvepajz6mbkHV2XWtE66C47kIo59/x/E74q76yDrOP6yVO4w189ASnE6pE2tr4DB+yxrZR8R+BQ7ipsjz4/VvNPQutSJ7GTFHYv80sXIBbPolbGpNxbmtaCg7qXz62D12mrmTyoIIBhIgARLwPgE/XrC9T5UaeoEAdfArASum9pbKXepaK4+va626DI7o7dj+E/GTXnf0W0XGPCbi/hGO2i9E7Fkwc4IxsjuO1QnFIUMfAXVIhzi31tobxLhPrL/yQx2t/TdGaf+IEdqZ4+rLvlNx7rbb99XlhgRIgAQ8RYAOq6e6g8qQQLgITGmZsC0c0vF4VH8BHtm3wCl9FseucczTIuYmEZkBR1RHEnfAvj5ix4YhiwS+ClnHwPG/2Ii91Rb1/gsO7Opx9SVPVtSX/L68oaR+3PSSI/Zr2KoM5RhCS4CGk0DhCdBhLXwfUAMSCDyB0685fRSc04PwCH/a1NbKa+paqh6Bc/qRzh8VK+3WyCVGpBogvo7IUFgCxUbMbhjoPlGsaTTG3NFri5eVTy/9AM7sQ+Oml86HMztN58sed5wUFVZVtk4CJBAWAnRYw9LTAbeT5nmLwOl/PGar2pbKSoyaNmHE9JHiDd9cBef0LxjJmwNH6HQxUgGN10Nk8AsBIxtA1f2MkTPQh3PEMX/p+mJpD5zYB+HMXlLRUPqtPRu+tCHKMJAACZBA1gnQYc06UgokgfARmLawamc4p6dg1HQ+4j+KV/e+ZoxpMyLTxUac0/BBCY/F++MLyAXWyl2j7OoVcF4fhRN7ecV5JUdXnF2yTXgwBMZSGkICniRAh9WT3UKlSMC7BE5tq1y/bkHlwXi0P31q64SFcFCXu648A+f0d9D6DMSdEBnCSsDI3jD9XOuY2+wo0w3n9SnEOePqy07cr37rryGPgQRIgATSJkCHNW1krFBwAlQg7wSm3VSFEdQJZ9YtqLpt7U/NcrHmfjwWbrJij4MypYgMJJCIwK7ImGbE/r5Xip4vbyj5V3lD6XWIteNmlO2JPAYSIAESGJYAHdZhEbEACYSPwMnXnbx2beuEw/GYv6mudcKjbrGOoNpfiZWjQWMjRAYSyIyANdvjPDoZsdm49vHy+tJl4+pLb6mYXnrqvuduNTYzoayVKQHWIwG/EKDD6peeop4kkGMCdQsrt6tbUPn9upbKW8as897LGBH7Ex7zTxex+og3x61TfIgJlOE8q7FGfusWFb8I5/WuivqS6RUzxu4eYiY0nQRIYBABOqyDgPDQawSoTy4JwEE9GA7qT+taq/4mrvmvWHOtGFMjYrYU/pFA/gkUwXn9VmS6iev+vaK+9LGKhpLLys8rOyT/qrBFEiABLxGgw+ql3qAuJJAHAvqof2pr1a/gpKqDej8c1B+h2QMQGUjAUwSsyF7Wmhni2HvhvL5YXl9ybXlD2cSKmSWbeEpRvyhDPUnAxwTosPq486g6CaRKINZJ1Uf9cATORN3tEBlIwBcEcM5+ScR8X6xdYFeal+C4/qG8vnTKuOklXxH+kQAJBJ4AHdbAd7GvDKSyWSRAJzWLMCnKawQ2hON6LJSaZ4z5T3l92f1wXi+sqC/ZB2kMJEACASRAhzWAnUqTwkuATmp4+z7cltuDYf/PrZilcFzviSyZdcEXv4C0EAeaTgLBIkCHNVj9SWtCSGBay4SDonNS+bg/hCcATR5M4FCx0mx6ev4F5/U3+zRsc+TgAjwmARLwHwE6rP7rs8BoTEMyJ1C38Igt61onTKtrrfqra+xfrAjnpGaOkzWDSWBjmHWaY53bK+rLnqyYXvLjioaSnZHGQAIk4EMCdFh92GlUObwEahdUHVLbWnmNdUc9J2LngMQ3EBlIgASSELBid7PG/MRa80x5fWlb+fTSk8ddvN0GSar4LYv6kkDgCdBhDXwX00C/Ezjzj8eUTG2d8EOMpj5srNxrxJxuRLisj987lvoXikClGLnOfPq5ThmYs8952/xfoRRhuyRAAqkToMOaOiuWHAkB1k2bQN3Cym/XtUz4be/q3ues2CshYF9EBhIggewQ2BpipjmO8+eK+rJHKupLpu87vfTLSGMgARLwIAE6rB7sFKoUXgJ1LVWldQuqzqttqVoqrrlTjD0VNPjoEhAYSCBXBPCFsMKKaXKN6Khra8V5JUfnqq1syKUMEggjATqsYex12uw5AlNaKnevba280hp5SqzMNkb2Ef6RAAnkm8AoNDjJOua28vrSB8fVl51+0Mxt10YaAwmQQIEJ0GEtcAcEs3lalSqBqQsrD61bMOFGx5i/GzE/NJybmio6liOBXBPY34i95rOVvU/Deb1w7wu3Ls11g5RPAiSQmAAd1sRsmEMCOSOAR/6Ta1ur7rKuuUesPSFnDVEwCZDASAl8FQJ+XrS66OmKhpKrxp1btieO8xfYEgmQQIQAHdYIBv5HArkn8MNFEzaauqDqB3WtVY/jkf/NGE39Vu5bZQskQAJZIrCxteYsU2QfL59eenPF9JJvZ0kuxZAACaRAgA5rCpBYJCkBZg5D4Iybj/pKbUvlz1Z9Lk9ZK79EcY7QAAIDCfiWgJHJ1pg7y+tL7xlXX3aib+2g4iTgIwJ0WH3UWVTVXwT0Raq6lqp5RUVFTxljLhKxY/1lAbUlARIYhsChRuzvK+rLnixvKD1nz3O33myY8sNkM5sESCARATqsicgwnQQyJDDtD8duP7W16leOMY+KkSkQMwaRgQRIIKAErNjdxMoVo4qKnq6YXnJZef3YHQJqKs0igYIRoMNaMPT+bJhaJyYwpWXCtrWtVU1uT89jVuRMlCxGZCABEggPga2tMTNEXF1ZYN7eDWU7hcd0WkoCuSVAhzW3fCk9BATqFh63ZV1L5U8dYx8zItNh8nqIDCRAAuEloOu5Timydml5fcmscfXblMRBwSQSIIE0CNBhTQMWi5JALAF96792wYTzpXfVY2LMj5DH+WuAwEACJNBPYF0R02DEWVpRX3b+fvWbrS/8IwESyIgAHdaMsIWkEs2MS+Dk605eu25B1dmrPseIqrWXihGOnsQlxUQSIIE+AltbsZf2yjpLx9WX1vWlcUMCJJAGATqsacBiURKY2jqhdsyY9x8VK78Aje0QGUiABEhgWAJ9BXYwInPL60s7yutLju9L44YESCAFAnRYU4DEIiRQ21I1ua61qhOjJM1wVncmERIgARIYAYFyEXMTRlvvqphedpTwjwRIYFgCdFiHRRSWArQzHoGpCysPrWuput0YuRn54xAZSIAESCArBDDa+i1r7JLy+tIF+0wvPSArQimEBAJKgA5rQDuWZo2MQGTR/9aq66xr7hEjR45MGmuTAAmEikD6xk50jPytvL7k2nHnleySfnXWIIHgE6DDGvw+poVpEMBoainibGNMJ6qdjMhAAiRAAnkiYL5vHLN03PTS2fueuxV/GS9P1NmMPwjQYfVHP2VbS8obRGDNm/8T6sWRDoyonodHdaMHFeEhCZAACeSDwNrGyHluUbGuKHBuPhpkGyTgBwJ0WP3QS9QxpwSmLqg8dZ113usUaxvFyjY5bYzCSYAEAkYgZ+Z8AV+cLy+vL7mvor7smzlrhYJJwCcE6LD6pKOoZvYJ1LZUVta1Vt1nrfmtEbNr9lugRBIgARIYKQHzTSv2vvL60ssrzi7ZZKTSWJ8E/EqADqtfey4NvVl0IIFpLZVbw1Gda4xpQw5HLgCBgQRIwPMEzpVRRl/M4vqtnu8qKpgLAnRYc0GVMj1LoK5lwsmuMX+Fgvy1GUBgIAESSItAQQtbkZ1EzE3l9WU3jTu/bEfhHwmEiAAd1hB1dphNPXNh1Y51LZW3iLHXgcN2iAwkQAIk4FMC9njTax8cV1/Kl7J82oNUO30CdFjTZ+btGtRuCIGprRN+2OvKX8WYmiGZTCABEiABfxLYxIjwpSx/9h21zoAAHdYMoLGKPwhMWVC5X11r5Z+s2Cuh8WaIDCRAAiSQMgF/FORLWf7oJ2o5UgJ0WEdKkPU9R+D0a04fVdta9RPH6lxVc7jnFKRCJEACJJB9AnwpK/tMKdFDBOiweqgz0leFNQYTqG2pPLJ4ozf/ikdlP0ZeESIDCZAACYSCAF/KCkU3h9ZIOqyh7fpgGX7cwuOK8Pj/cmPM7WKlIljW0RoSIIGcEwhUA30vZU0vnRoos2hMqAnQYQ119wfD+LrW8Xtv7q66V8TwjVnhHwmQAAlECGxijFxd3lB63d7Tt90yksL/SMDHBOiw+qfzqGkcAnWtVWcY49yDrIMRGUiABEiABGIJWDm5yPTeWzG97KjYZO6TgN8I0GH1W49R3wiBk6+bsBGc1fk4mG+tbCT8IwESIIGUCYSu4NetsUvK68tmhs5yGhwYAnRYA9OV4TGkbkHlwWPWER1VPSM8VtNSEiABEhgpAXtxRUPZ7RUNJTuPVBLrk0C+CdBhzTfxFNtjsfgE6hZMOFesuVfE7h2/BFNJgARIgAQSEbDWHomn3OSf4wAAEABJREFUUveNm156aqIyTCcBLxKgw+rFXqFOQwicedMxJVNbq24Way9HJperAgQGEiCBlAiw0BACZgtj5Lfl00ub92z40oZDsplAAh4kQIfVg51ClQYSqG2prOwt6rnXikwemMMjEiABEiCBjAkYqR3lrr63or7smxnLYEUSyBMBOqx5Ap20GWYmJFC3oPJiY0ybGLN9wkLMIAESIAESyIyAkb2t2HvL68saMhPAWiSQHwJ0WPPDma2kSWDKwqO2gbO6QKyZmWZVFicBEggxAZqeEQEjYmdV1JfcWjGjZLuMJLASCeSYAB3WHAOm+PQJTL2l8lDHLboLzurE9GuzBgmQAAmQQCYErJjv2F65b1xDaXUm9VmHBHJJgA5rLunGlc3EZATqWivPso65C2W+jshAAiRAAiSQTwLGjDVWWsrrS2bls1m2RQLDEaDDOhwh5ueFwOlLxo+pba28RsRcJSI8LwGBgQRIYBgCzM4hAdNQ3lC6cN/zvrxFDhuhaBJImQAdg5RRsWCuCExrqdyr+BPnLiPm9Fy1QbkkQAIkQAJpErBynOus+tO4+m3K06zJ4iSQdQJ0WLOOdIBAHgxDoK616iR3zRSAA4YpymwSIAESIIH8E9jTiHNHRUMJlxUU/hWSAB3WQtIPedu1C6p0jtQNYmXTkKOg+SRAAsMSYIECEtjEWnNz+fTSiwqoA5sOOQE6rCE/AQphft2NldthZLXdWOG6f4XoALZJAiRAApkQMPKziobS3+45c+sxmVRnHRIYCQE6rCOhN6guD4cnMLVlwjdllLkDJccjMpAACZAACfiIgLVy6qhPiu7Y97xSruTio34Lgqp0WIPQiz6xYVpr1SnW2Nuh7lcRGUiABEggEQGme5mAkYNcR+4ory+t9LKa1C1YBOiwBqs/PWtNXUvlTFfkd1BwbUQGEiABEiABfxMog/pt4xrKzsKWgQRyToAOa6aIWS9lAnULJvxWjLk45QosSAIkQAIk4AsCxtqryuvLfukLZamkrwnQYfV193lf+boFVfeKtad6X1NqSAIkUCgCbNfvBOwPyutLlux74RfH+t0S6u9dAnRYvds3vtbs9IWHbFjXWvVvsXKIrw2h8iRAAiRAAikQMEe5q3r0RwYOTqEwi5BA2gTosKaEjIXSIXBG61G7FrvrvoE6fLkKEBhIgARIIBQEjOxoxPlTBX9kQPiXfQJ0WLPPNNQSp7aOryqSoqcAgS9XAQIDCZDAIAI8DDqBta01N1c0lJ0RdENpX34JOPltjq0FmUBda+VZVpzFQbaRtpEACZAACQxPwFo7f1xD6XnDl2QJEkiNgJNasVCVorEZEJjaUnmpiLlK+EcCJEACJEACIGCszC6vL5uJXQYSGDEBOqwjRkgBGFmdY405nyRIgARIYCABHpGAvbi8vvQKciCBkRKgwzpSgiGvX9dadZ2ImSb8IwESIAESIIH4BM4pry+5Nn4WU0kgNQKhd1hTw8RS8QhMba36A9JPRmQgARIgARIggSQEzPcr6ktvSVKAWSSQlAAd1qR4mJmIAEZW77YixybKZzoJkEDoCNBgEkhKAPeMGoy0LklaiJkkkIAAHdYEYJicmEBdS9UjyD0MkYEESIAESIAE0iBgjiqvL30gjQosSgIRAuFyWCMm87+REKhbUPWMGKkYiQzWJQESIAESCDWBA8sbSh8PNQEanzYBOqxpIwtvhbrWqpfFys7hJUDLSYAEogS4JYEREbCyJ0Za/z0iGawcKgJ0WEPV3ZkbW9dS9Q5qb4vIQAIkQAIkQALZIPDVcfWlr2VDEGUEn0CAHdbgd16+LKxtrfpcjGyar/bYDgmQAAmQQDgIGJGtyuvLPgyHtbRyJATosI6EXgjq1i2o+gwXlNEhMJUmkgAJJCLAdBLIKQG7fnl9qc1pExTuewJ0WH3fhbkzoK616m2xslbuWqBkEiABEiABElhDAE6rTj1bc8D/SWAQgaA4rIPM4uFICcBZfQkyNkNkIAESIAESIIF8ENi0vKGUL2Llg7QP26DD6sNOy7XKcFafRhtfRGQgARIIHQEaTAIFJGDlqxX1ZbrWdwGVYNNeJECH1Yu9UkCdprZWPYTmd0FkIAESIAESIIG8E7BiK8rrS/iLWHkn7+0Gfemwehupf7WrW1B1pxXZz78WUHMSIAESIIFgEDBHjZteekMwbKEV2SBAhzUbFAMgY2rrhIVi5dsBMIUmkAAJpE6AJUnAswSMkZPKG0p/4VkFqVheCdBhzStubzZW1zLht3gEc5w3taNWJEACJEACoSVg5eyK6SU/Dq39NLyfgPcd1n5VuZMLAnWtE64SY0/NhWzKJAESIAESIIGRErDG/GTc9LIZI5XD+v4mQIfV3/03Iu1rWyb8TMSeNSIhrEwCJOAbAlSUBPxKwBh7WXlD6Tl+1Z96j5wAHdaRM/SlhKkLKk/FBeAiXypPpUmABEiABMJHwMoVFfUl08JnOC1WAh5zWFUlxlwTmLKgcj9rzW9z3Q7lkwAJkAAJkEA2CVgxc8obyr6fTZmU5Q8CdFj90U9Z03Jq69FfdazRtVazJpOCSIAEPEiAKpFAUAlYe215fdl3g2oe7YpPgA5rfC6BTD1z4eGbW3H5s3eB7F0aRQIkQAJhImCvr5heWhMmi8NuayEd1rCzz6v9M/9yUHGvO/rBvDbKxkiABEiABEggRwSskVvGTS85IkfiKdZjBOiweqxDcqXOm29s+EfI/hoiAwmQQOAI0CASCCcBx5g5Feduu304rQ+X1XRYQ9DfU1urfmWMVIbAVJpIAiRAAiQQIgJW5Eu2uHfOTjN3Gh0is0Npat4c1lDS9YDRdS2VP8UH+kwPqEIVSIAESIAESCD7BKwcsv7KD67OvmBK9BIBOqxe6o0s61LXUnW2GPOjLIulOBIggcISYOskQAJDCJjv89ewhkAJVAId1kB15/+MqWuZcLIY+cX/UrhHAiRAAiRAAsElYCK/hlU2MbgWhtuy3Dis4WZacOtrW8cfLsZeV3BFqAAJkAAJkAAJ5JOAlTn71Jfulc8m2VZ+CNBhzQ/nvLVyZuuEL4s1v8xbg2yIBEggpwQonARIIB0CdgvHytUVM0s2SacWy3qfAB1W7/dRWhr2GvtLY8xX0qrEwiRAAiRAAiQQFAJGxrkrDV/CCkp/9tmRBYe1TxI3BSdQ21p5pVg5suCKUAESIAESIAESKCABI1JTXl/68wKqwKazTIAOa5aBFkpcXWtVnRHzw0K1z3ZJgASyQIAiSIAEskngworppadmUyBlFY4AHdbCsc9ay7ULqg6BMM5bBQQGEiABEiABEogSsEauHle/zcHRY279SyBdh9W/lgZU86k3HzPWWPkVzCtGZCABEiABEiABEvgfgXUccebse+5WY/+XxD0/EqDD6sdei9HZFrk6srpDTBJ3SYAEfEGASpIACeSDgBXZyXWK5+SjLbaROwJ0WHPHNueS6xZUzRaxVTlviA2QAAmQAAmQgJ8JGBlf0VBylZ9NCLvuSR3WsMPxsv21rZWni5XzvKwjdSMBEiABEiABrxCw1pxV3lDyfa/oQz3SI0CHNT1enig9rWXCQUZEpwJ4Qh8qQQIkMCwBFiABEvACAWsu3adhm129oAp1SI8AHdb0eBW89Om3jN+s17h4rGHWLrgyVIAEwkLAymqYugLxVbH2v9g+hSccj4g192J/sbVyi1j5tRF7FfYvxRfKn4nYRuT9AvFqa+QabK8TMTeLyEIxssiKvcNYuUfE/AXlnxORDxAZSIAEcktgM8cWXZrbJig9FwT+57DmQjplZp1AsXFwMzT8dph1shQYUgL/hmPZBttnIX4XzuY3bK/Zy3HdHXqc3rFmtLPZWs7oMc01baObq9s2Rixprmn/Kra7I22/5prFh2H/6Hk1bcc317SdPre6/WzsX9jR1PXjzqbuGZ1NXecinrm0sWsKtqd2Ni0/obOpa1JnY9cxS5u6j+qY3fWtzqbl/4fyX+9s6tpo7TGfrW+KinYQ1xwKB/gU6HQR4nzoeLsY+yT230ZkIAESGBEBe0R5fcnFIxLBynknQIc178gzb7CuZcJpYoTzbzJHyJrhJPCpiPm7iNxsjf2RY8x3ihzZaYvndy+Cs7l9c3X7BGzPR/w9nM0H5x2/+ImrJy95/tqJty+fe8yid6+ceCvqo3YaIdOiD8x8++OOy155vvPy5fd1zu66Hk7sJYi1cH7HdzZ274H9LVaP6V1XrLOnsTLZGvNTtLUQ8WnEzxEZSIAEUiJgZo6bXnJESkVZyBME6LB6ohuGV2LawqqdxbF8jDE8KpYIL4F3YPqDRsy1GJ08R1x7uBlVtC0c0THN1Yv3bK5uO2HepPafXz1p8R/nTGz758yZM12U9114YuZrKztnL/s7RmdbljYuvxhO7CTE3RDXdl3nS8bCbjFnWyvXgMMDMLAXkYEESGAQAWPMpXueu/Vmg5J56C0C/drQYe1H4e2dXhfOqpUtvK0ltSOBvBJ4Ba1dL9ac4lrzRTikmyN+Y2714jPweP7K5sntd8099rZlKBOa8Ojly17umN19V0fT8quWzu6aglHag+HIFhvj7CdiZhixd4iRD4V/JEACSmDXUUXFl+oOo/cJ0GH1fh/J1AUTLjJijvKBqlSRBHJJoN9BxdOGr8A5VSf1lOaaxdfPr1mseblsO7FsH+R0NC57pLNpeWNHU/dRnY1dG7quu69YOQfO661G5HUfmEAVSSBHBOz3udRVjtBmWSwd1iwDzba4utYJh1lrf5ZtuZRHAj4goE7o9WLs6cZ1vx7roDZPbH/BB/p7VsVHL3+1A6OvV8J5ndjR1LV1vwNrZQmUXonIQALhIcClrjzT18kUocOajE6B83543YSNRCwfVxS4H9h83ggsE2tbcM6faaRX55yuGUGd1P7ruZOX6LJPeVMkbA31O7CzuyptcfGXjLHHGyO/E7GhmlIRtn6nvf0EuNRVPwrv7tBh9W7fyKp17CVQb09EBhIIKoFnYNglVtwKjKBu21zTPrm5uv3qudW361v9yPJaCL4+Sy99+c2Oxu5bOhq7Tit9ufvL1sq3xJomI/J48K2nheElEFnqamZ47fe+5XRYPdpHUxdUfheq1SEykEDQCHTBoGbXyLfhpO6KeNG86iWdSGPwGIFbb5XepbO77umcvbyho6lrb+M4e1gj06HmXYgMJBAwAuZiLnWVxy5Nsyk6rGkCy0fxutajd7DWcCpAPmCzjXwR+BgjdLcYsTU967rbN1e3TZ0/qe3ufDXOdrJDoGPWsieXNnZd3tnUdbh17a7G2otFrP6gQXYaoBQSKDABw6WuCtwDiZunw5qYTQFzXHVWty6gAmyaBLJEwNwJJ7XOdXq3n1vddvzc6vbWa8cv8ctLPVliEEwxSy/vfqZjdvdPO5u69zAYLYeV8xHfQGQgAT8T4FJXHu09Oqwe65i61iqdBjDBY2pRHRJIh0CnsXKhK87OzT+PfS0AABAASURBVNWLj4CTOm/+xNtfTUcAy/qLQEdj190Yda1de0zRDuLIKXBg9edu/WUEtSWBfgKWS131s8jWzsjl0GEdOcOsSahbWLkdhF2IyEACfiPwbzzyn22tfKO5uq1ibk3bpfOrF/3Db0ZQ35EReGDmKys6Z3VdDwcWX7qdHY2YCwxf1hoZVNYuDAFrLt2nYZtdC9M4W41HgA5rPCqFSnONOqucClAo/mw3bQJW5GFj7GlwUvWRf/28mrYH0xbikQpUI7sEOpuW/aujafllHU1de1tjTxSxf85uC5RGAjklsJljnfNz2gKFp0WADmtauHJXuG7BhBpIPxmRgQS8T8Cae43YmnnVbfvPndT+O+8rTA0LSWBpY/dNnU3dh4gxldDjNkQGEvADgUnj6svwZcsPqnpKx5woQ4c1J1jTE3r6LeM3s9ZelF4tliaBQhCwbThXq5prFh82t7q9tRAasE3/EuhsXL6ks6nrWMfIgbDiOrH4hx0GEvAqAUdsw/4zyjb2qn5h0osOqwd6u8gxFxqRHT2gClUggbgEcH7eYo0c2lzdPmFeTXt73EJ+SqSuBSXwSGPX3+C4nuo67u5W5CprZYXwjwQ8SADn5049rtvgQdVCpxId1gJ3eW3rhMONmB8WWA02TwLxCLhG5DfGcfbVJanmTWq7L14hppFApgQebXz16aVNXWeboqLdRexPIOc9RAYS8BgB0zCuoWx/jynlGXXypQgd1nyRjtPOcQuPK8LjBn3RKk4uk0igYAQ+FiO/KhJnDziq3587cVFHwTRhw6Eg0DnrlVc6m7pnWmvLYfDViAwk4CkCjnVneEqhECrjhNBmz5i8hbvqQjxu2M8zClGRcBMw8hYAzOrtLd6jeVLbWXOqFz2N4wAEmuAXAktnd/+3s6nrTKfI2RdfmjhH2i8dFwI9rZgjy+tLp4TAVM+aSIe1QF0z9ZajK6wIX7QqEH82O4iAlctd07tHc3Xb+dcc/8f/DsrlIQnklcAjly3r6GzsqhFdVcAIp6LklT4bS0zAzhhXv01J4vwQ5BTQRDqsBYJvi1ydCjCqQM2zWRJYQ8DIXdZxDmquaZs+n79GtYYJ//cMgU5dVaCx61B8uT/ViHnKM4pRkZASMGPFOpwaUKDep8NaAPB1rZXTxMqRBWiaTZJAlMCrIvZMPPo/fN7ERX+NJgZgSxMCSGBpU9d1G306utyIrYd53YgMJFAQAsbI1IrpJd8uSOMhb5QOa55PgKk3HzFWxOhFV/hHAgUicI2zyj2gubqdL7cUqAPYbPoE7pzzwucdTd2zi0zPfvjCPy99CaxBAtkhYI0JyShrdnhlSwod1myRTFGOLRqlzmppisVZjASySeARMVLZXN025eqTlrycTcGURQL5IvBw4+vLO2d31bnGOQptPoTIQAL5JnDguIbS8/LdaNjbo8OaxzNg2oKqb6G5OkQGEsgngQ+NlQu3eH73A5ontS3JZ8O5bovyw0vg0cZld3Q2dR1gjTkfFD5AZCCBvBHANbWh4vxtt89bg2xI6LDm8SRwrfDXMvLIm02BgLUt1rUHzK1pu3TmzJkuUhhIIFAEljYun2WMPUCs3BIow2iM1wlsZnt7gzQ1wOu86bDmq4emtk7QX7M6OF/tsZ3QE/iHiD2huaZ98rzJ7c+EngYBBJpAR2P3s52zu46H43o8DH0WkYEE8kHgu+Pqy76Tj4bYhtBhzcdJcHrrhC9b4W8R54M124gQmNXjjN6/ubr95shRUP6jHSQwDAE4rresNqMOMNbOGqYos0kgKwQcsQ0Hzdx27awIo5CkBDglICme7GSOErdexGwp/COB3BJ4yrj2sObqtvOvnXgr5/TlljWle5TAE40vfdAxu/t8x3G+CRU7ERlIIGcErMhen63s8d3UgJwByaFgOqw5hKuiaxdWHmnFnK77jCSQMwJWri9yVh02d3L7vTlrg4JJwEcEHpm17P7VY3q/aUWuEv6RQC4JWHNmxYyS7XLZBGULpwTk+iQwruGLVrmGHG75nxsjZzXXtJ0yZ+KdbwcHBS0hgZETeGLmayuXNnWdLVaqIe0FRAYSyD4BI5tY1zkz+4IpMZYAR1hjaWR5v25Bla7TdkCWxVIcCUQJLDXGHjZ3UtuvognckgAJDCXQObtrgdPbc4gYc9PQXKaQQDYI2DMr6kv2yYakrMsIiEA6rDnqyNqFlV/Dt3qOruaIL8XKNUU9q+Cstv+NLEiABIYn8MgVry/rbFx+Ip5ITENpzvEGBIasEjDWcpQ1q0QHCaPDOghItg4dV86BrM0QGUggmwQ+hLApzdVtU+accKfu49D3gQaQQN4IdDR2zbWO0bmtd+etUTYUDgLGnlDRUKo/EBQOe/NsJR3WHACvXThhT8sXrXJANvQi/2as6CoA14SeBAGQwAgILJ21/ImlTV3fFrE/GYEYViWBIQSsNT8YkpjXhOA2Roc1B33ruC5XBcgB11CLtPKrog1WHTa3pm1pqDnQeBLIIoHOpu6ZVuRUiPwUkYEEskDAHlExvbQmC4IoYhABOqyDgIz0kKOrIyXI+gMJmLfFMac017SdNeeIOz8fmOfPI2pNAl4igJHW61zXPUqMfd5LelEXHxMwhisG5KD76LBmGSpHV7MMNMzijLlXHDmseeLi68OMgbaTQK4JPHr5q/c7rjkKo62c15pr2CGQb8VWjJteOjUPpoaqCTqsWexujq5mESZF/b550mJ1Vp8iChIggdwTeGR214vrjOk6yoi9NvetsYXAE8Ao654NX9ow8Hbm0UA6rFmEzdHVLMIMtSh7dXN123cDgYBGkICPCDwwU3o6mrrPECMX+khtqupBAvji87Viu5ovYGWxb+iwZgkmR1ezBDLkYqyVS5ur2zn/KeTnAc0vLIHOxq5LRewJYoVLxxW2K3zduhE5c5/zxn4xW0aEXQ4d1iydARxdzRLIEIuBszpjXk0bR3ZCfA7QdO8Q6GzqvtkVOQpOx3Pe0Yqa+IzA5k6RywGILHUaHdYsgOToahYghlwEHh/VwVlt9DcGak8CwSLw6OyuB6Wo6DtWDOeSB6tr82eNlTPHzSjbM38NBrclOqxZ6FuOrmYBYnhF9Bpxxs+tbp8n/CMBEvAcgY7LXnm+2KyuEiuPeU45KuQHAsXGtemPsvrBsjzrSId1hMA5ujpCgGGubuV9U+zuOrd60e1hxkDbScDrBB5ufH35R+tusD/0fBiRgQTSJfDdcfVlh6ZbieUHEqDDOpBH2kccXU0bGSsoASvLxqz+tHTud5b4dX6cWsFIAqEh8NzM51Z1NnXtL1YeEP6RQJoEjOUoa5rIhhSnwzoESeoJU1qP/roVoz/rl3olliQBkWeba9q2vfykez4hDBIgAX8R6JzddTA0vheRgQRSJ2Bk/L4Npd+IX4GpqRCgw5oKpQRlHOPqWpnFCbKZTAJDCBgjdzdXt+0yJIMJJEACviGAkdbDjJU23yhMRT1BwFp7vCcU8akSdFgz7LgzbzqmBI+GTs6wOquFk8A1cye1fduPplNnEiCBgQQ6ZndNsFauGZjKIxJITABPZE/Yd3rplxOXYE4yAnRYk9FJktdT1KPO6mZJijCLBGIJXIKR1SmxCdwnARLwN4Gls7vwmbY/8bcV1D6PBMa4xp6Qx/YC1RQd1gy6s27hcesZY3Q6QAa1WSVsBDAKMxfO6kVhs5v2kkAYCHQ2dc+EnfMRGUggBQLm+IqzS9ZJoSCLDCJAh3UQkJQO3c91dHW7lMqyUNgJ3Dyvpm2aryBQWRIggbQIdDZ11VqRxcI/EhiewFdssXAu6/CchpSgwzoESSoJHF1NhVLoy1i5AyOrfPwT+hOBAMJAYGlT19FGTEcYbKWNqROIW9IY3hfigkmeSIc1OZ8hubW3VOqJtteQDCaQQAwBjLY83FzTdlRMEndJgAQCTqCjafm+MPFlRAYSSEbgwHHTS45IVoB5QwnQYR3KJGmKcTi6mhQQM5XAc194fnefrLen6jKSAAlki0BnU9eXIGslIgMJJCSA0XhOC0hIJ34GHdb4XOKmTmkdryNmh8TNZCIJrCHwao/rHjRz5kxX+EcCJBBKAp1jutYPpeFhNzod+41M3qdhm13TqRL2snRY0zgDHONwZYA0eIWtqBH5xIjzf9dOXvKO8I8ESCC8BGaKO6rY2Tq8AGh5KgSM6+gUw1SKsgwI0GEFhFRC3S1H629IfyeVsiwTTgKuuIfMrV70Hw9bT9VIgATyRODBS5e9bhxnjzw1x2b8SMDI8Qecv+XmflS9EDrTYU2RunEiP8OaYmkWCxsBY+TIedVLOsNmN+0lARJITKBj1rIn8WROp5IlLsQcnxIYudp4KrdVT+9ozmVNESUd1hRATVs4/otWZHIKRVkkhASsa0+cO6ntTyE0nSaTAAkMQ+CRxmV34P4xdZhizA4tAUuHNcW+p8OaAijXFh2HYmMQGUhgAAFj5ax5k9tvGpDokQOqQQIk4A0CS5u6msWaJm9oQy28RABfZvaqmFGmPoaX1PKkLnRYU+kWayemUoxlQkbA2Jlza9p+FTKraS4JkEAGBDpnL29AtQWIDP4jkFON8ZSOL1+lQJgO6zCQalsqK1FkT0QGEoghYNuaJ7X/JCaBuyRAAiSQlEBnU1c1CnQiMpBALIHK8ull+8UmcH8oATqsQ5kMSDGOw6H6AUR4AALLjBTVi5f+qAsJkIAvCJhR9jt4DPy6L5SlknkjYMXW5K0xnzZEhzVJx51x81FfsZwOkIRQOLOMMfVcviqcfU+rSWCkBDou6X7VMQ6XSBwpyBzWL4Ro48iE/eq/xh+cSAKfDmsSOMXFRccZkdFJijArZATgrF42d9LihSEzm+aSAAlkkUBH47JHjOXKM1lE6n9RVrZx7adH+9+Q3Fng5E60/yW7HF31fydm0wIrd8FZvSCbIjOTxVokQAJ+J9Axu6vFWnO+3+2g/tkjYB07IXvSgieJDmuCPq1rrTzGiOHv/CbgE8LkN5wi4bzVEHY8TSaBXBFYOnv5LMjmygGAULDgpYatHF1x/rbbe0klL+lChzVBb8BZ5ctWCdiEMdlYU3/1xLZnw2g7bSYBEsgdAcfKhZD+CiIDCYj0upwWkOA8oMMaB0xd69E7WBGuvRqHTRiT8OXlF3NrFt9YINvZLAmQQIAJPDK760VjhVONAtzH6ZhmxXJaQAJgdFjjgDHi6ugq2cRhE8Kkv7zljOJUgBB2PE0mgXwR0Pmsxtpf5qu98LbjC8v3qagv+6YvNM2zknTK4gC3HF2NQyWUSe/3Wlt/68Rbe0NpPY0mARLIG4FV67oXWDEdeWuQDXmWgGstpwXE6R06rIOg1LZOOBxJOyEyhJyAEam/pqb98XxiYFskQALhJPDEzNdWGkedVnHDSYBWRwlwTdYoiYFbOqwDeYgjVh3WQak8DBsBY2Tu3Oq234TNbtpLAiRQOAKds7ofMGI4nzU7XeBfKVyTNW7f0WEdhMVXwrztAAAQAElEQVSK0GEdxCRsh0bk4dVjXM5bDVvH014S8ACBzqbljVDjNkSGEBPgmqxDO58OawyTvukA28UkcTeEBFwjM68dv2Rlzk1nAyRAAiQQh4DpLbpQrLwaJ4tJYSHANVmH9DQd1hgknA4QAyOku1bsVfMmtd0XUvNpNgmQgAcIdFzxyvN40vNjD6jiGxUCqSjXZB3QrXRYY3BwOkAMjFDumv+OdkV/eSaU1tNoEiAB7xDomN31O2jTjsgQUgIYQOGarDF9T4e1DwanA/SBCPHGGHfWLye3v5kbBJRKAiRAAmkSsKYpzRosHiwCXJM1pj/psPbB4HSAPhBh3VhZNHdSu45ohJUA7SYBEvAYgc7Zyx8WQ6d1SLeEKIFrsv6vs+mw9rHgdIA+ECHcGJFVbpHhVIAQ9j1NJgGvE1jd0zPbivm31/WkfrkhwDVZ/8eVDitYcDoAIIQ7zJo/cfGjWURAUSRAAiSQFQJPXPHaO461nBqQFZo+FGJlmx6z8kgfap51lemwAqnDHwsAhbAG+/fRzmiOroa1+2k3CfiAQLhfwPJBB+VaRVcOEv4JHVacBFb4YwHAEMqAvp915cRbPw2l8TSaBEjAPwT4ApZ/+irbmhpDhxVMQ++wcjoAzoKQBmPNDfOq228dqfmsTwIkQAK5JsAXsHJN2Lvyjdiv7Xve2ArvapgfzULvsBqRb+UHNVvxGIF3jO3lVACPdQrVIQESSEwgBC9gJTY+5DnWsaEfZaXDKhL6k0DC+Gel8erJS54Po+m0mQRIwJ8E9AUsY9wr/Kk9tR4JASv24JHUD0LdUDustTdP2BMnwa5B6EjakDoBK/JAc03b5anXiCnJXRIgARIoIIHOxu5f48nggwVUgU0XhsBBFWeXbFOYpr3RaqgdVlMsHF2V8P0VGf78avh6nRaTQHAIWGOuDoI1tCEtAqPsKAm1zxJqh1U4xC5h+8Po6m+untR2d9jspr0kQALBIdDZuHwh7l+3B8ciWpIaAYcOa2qgglVqym1HbyFWQj8nJFi9Orw1juuk8fOrw8tjCRIgARIoBAHDUdZCYC9wm5YOa4F7oCDNO5+76qyOKUjjbLQgBKyVW+ZOXtRRkMbZKAmQAAlkkUBHYxeeFJmbsygyt6IoPRsEthvXULZ/NgT5UYbjR6WzorPh6GpWOPpIiCOGo6s+6i+qSgIkkJyAlV7OZU2OKHC5RsI7yuoErjdTN0hHWFMvzZJ+J7B4bs3iPycxglkkQAIk4CsCS5te7RQr83ylNJUdEQHr2tD6LqF0WKcsqNwPZ8xXERnCQsAIR1fD0te0kwRCRMC6kRUDPvaWydQmZwSMOWi/hq3Kcibfw4JD6bA61oR64rKHz8dcqXZP86S2JbkSTrkkQAIkUCgCS69Y/k9jLacGFKoD8tyuEXFcd1QofZhQOqw4v0I7pA7bwxfs0NHV8EGgxSRAAoEl0CPqsL4ZWPto2AAC1oRzHmvoHNYfLDxKh9LpsA44/QN8YO1DzTVtCwJsIU0jARIIOYGOK7tfBYKbEAsR2Gb+CXCENf/M899ir3XUWQ2do55/0t5o0RquDOCNnqAWJEACuSTgGvfGXMqnbE8R+GLF9JIDPaVRHpQJneNmxegLV3lAyyYKT8D8fV5123VSeEWoAQmQAAnklMCjja8+LcJ1WSUkfzaES3OGzmE11uwTkvM59GYaY7kyQOjPAgIggfAQMNbN+bSA8ND0uqXO3l7XMNv6hcphndIyYVsrdtdsQ6Q87xEwIs+PNqPpsHqva6gRCZBAjgh0zO6+S8Ryvekc8fWWWLv3ccdJkbd0yq02oXJYi4xbnluclF54AlEN7O+unHjrp9EjbkmABEggFASs4ShrKDpaNu/atixUPk2oHFZrOB0gDJ9jY2S5jC7i6GoYOps2kgAJDCCw9rpdN+EJ03MDEjM9YD1PE8C9LlTTAsLlsFrh/FVPf/yyo5x17XVzj1n0bnakUQoJkAAJ+IfAAzOlxzUcZfVPj2WuqbWWDmvm+Lxb8/Ql48fgWycdVu92USaaxa1jrdwWN4OJJEACJBAGArZXpwW8FwZTQ22jETqsQTwBilY6+8KuUYgMQSZgZMm8ye3PBNlE2kYCJEACyQgsbXq12xib5rqsySQyz6MEvjJueslXPKpb1tUKzZQAx4o6rFkHSIHeIoDR1UXe0ojakAAJkEABCFi5pQCtssk8E3AcpyLPTRasudA4rNZIaDq1YGdTjhtOQfxrvc5oTgdIARSLkAAJBJtAR1P3o9ba+4NtJa1DH48LC4XQOKz8wYDgn9I6unrtxFs/CL6ltJAESIAEhidgRBZL/D+mBoSAFQnNuzmhcFhrb6ncxYrdJCDnJ81IQKCoyOHoagI2TCYBEggfgd5eVx3WT8JneXgsxpeSvfar32z9MFgcCodVijh/1Xcnc/oKd149cREff6XPjTVIgAQCSuCxX7zWJWLUaRX+BZfAarNOKN7RCYfDak0oOjO4H8fhLTNiObo6PCaWIAESCBkBPDJeHDKTQ2euY00o3tEJhcNqQjTHI3Sf1DUGr7aOcHWANSz4PwmQAAn0E1hnzHIdYX2hP4E7ASRgQzEoF3iHVX8wAGfn1xAZPEtgxIrd1jyxnRfkEWOkABIggaAR0F++slbUaRX+BZZAKF68CrzDOnql2T2wpygNW0PAcnR1DQj+TwIkEHoCcQAYzmONQyVQSRvu07DNroGyKI4xgXdYXevQYY3T8QFKeqHnwy9w/mqAOpSmkAAJZJdA5+zlDxuRB7MrldK8RMBxI7/m6SWVsq5L4B1WI3aPrFOjwJEQyGpdK7Lo2jOuXZ1VoRRGAiRAAgEjYI1wWoAE988YG/gXrwLvsMKh4QhrcD+jsMzl6CooMJAACYSRQOo2F9neO1IvzZJ+I+CKCfzgXLAdVit4CiK7Cf8CScBae/+86iWdgTSORpEACZBAFgk83PTavyHuYUSGABKAs7N9AM0aYFKgHdapC47h6OqA7s7/QS5bNGJuz6V8yiYBEiCBIBEwIvxxlSB16EBbivY5f5uvDkwK1lGgHVZXegM/RB6s0zFNa4z7UJo1WJwESIAE/EpgxHpbx9JhHTFF7wowrrODd7UbuWaBdljxbZIjrCM/R7wq4YXm6iWPeVU56kUCJEACXiPQOav7AdwXX/KaXtQnSwRcQ4c1SyjzL8YKHdZ8Us9vWxxdzS9vtkYCJBAAAlYMR1kD0I/xTbB0WOOD8UGqocPqg17KTEVr6LBmRo61SIAEfEAgVyoa1/1LrmRTbmEJGCOBfvEqsFMC6lqP1m8aaxf29GHruSLQY+QB4R8JkAAJkEBaBHpMsY6wfppWJRb2CQFOCfBJRw1Wky9cDSaS3eNCSjN/v7Z68YuF1IBtkwAJkIAfCTw2+5U3RAxHWSWIf3b9cfXblATRMrUpsCOsIubrwr9AEjBiuZZgIHuWRpFASAnk2WwrXC0gz8jz2FyRPl3OY3v5ayq4Dqu1Y/OHkS3llYAVjg7kFTgbIwESCBIBx3F0WkCQTKItfQSMuHRY+1j4Z2MMHdbs9ZaXJPXaotH3ekkh6kICJEACfiLQMWvZk9D3P4gMQSNgTGBfvAruCKtwhDVon8OIPcY81Dzx1o8j+/yPBEiABHxHwBsKW5EnvKEJtcgqAVc4wppVoDkWdtzC44pEzDbCvwAS4JIsAexUmkQCJJB/AnRY88889y0aOqy5h5zFFjZb7XI6wAh4erqqazgdwNMdROVIgAT8QKDICH8p0A8dlb6OX6g4u2ST9Kt5v0YgpwSY4tV0WL1/7mWi4fvNNW2PZFKRdUiABEigAAQ82+Q2L3U9LGI+Ev4FjoAtdgI5LSCQDqu4Dh3WwH0EYRB/LAAQGEiABEhg5ARuvVV6xVpOCxg5Ss9JMMYN5ItXgXRYjbFlnjuDvKqQj/SyYu/xkbpUlQRIgAQ8TcCIPO5pBalcRgSsBPMXrwLpsFouaZXRSe71Sr3W4fxVr3cS9SOBEBPwnelGHvadzlQ4BQJ0WFOA5JEi/NEAj3RE9tSwIu/x51izx5OSSIAESKC4aDUd1kCeBjaQP88ayBFWnH+cwwoIQ4N/U4yV//pXe2pOAiRAAt4j8OBlb7xtxPzbe5pRoxERMPKFEdX3aOVAOqxGhHNYPXrCZa6WpcOaOTzWJAESyDaBoMgzlqOsQenLqB024rDCFYomBGMbOIf1h388Zis8Ph4djO6hFVEC1hg6rFEY3JIACZBAtghYqz/Tmi1plOMRAntP3zZwo6yBc1g/X801WPs+L4HaGNelwxqoHqUxJEACXiBgXed5L+hBHbJNYPWW2ZZYaHmBc1jFFAWukwp9knihfYcjrF7oBupAAiElEFyzrdNLhzWA3VvsOBxh9Xy/WncLz+tIBdMmsKpoLY6wpk2NFUiABEggOYGlTa92o8QniAwBImCtCdzgXeBGWI2YzQN0zqVsSqALWnnr2om3fhBoG2kcCZAACRSOAEdZC8c+Ny0blyOsuSGbRalWOMKaRZxeEGUNl7TyQj9QBxIICYEQmmnosAau1w1HWD3fpw5HWD3fR2kqaIQOa5rIWJwESIAEUiZgxXIt1pRp+aSgG1nayifKpqZm4KYEiLXBH2FNrW8DU4o/GhCYrqQhJEACHiTgWMMRVg/2y0hUwpcQjrCOBGCe6tJhzRPofDXjGv5oQL5Ysx0SCBsB2gsCjkuHFRiCFBxjOIfVBx3Kl6580EnpqGgchysEpAOMZUmABEggDQIfrrMhpwSkwcsPRa0IR1h90FEBG2H1AfEcqzjms5V0WHPMmOJJgATCS+C5mc+tMiIvhZdAIC3f9KCZUhwkywI1h3XqbUdvis4JlE2wJ+zhtctPuueTsEOg/SRAAlkgQBEJCWBE7sWEmczwJYFPV24TqFHWQDl3dhWXtPLlpyqZ0vyFq2R0mEcCJEAC2SFgzZvZEUQpniHgFAVqHmuwHFa3x+/TATxznntFEWP5wpVX+oJ6kAAJBJiAsXRYA9a91vZyhNWrfWqKHb5w5dXOyVQvY5dlWpX1SIAEwkyAtqdFwNq30irPwp4nUOQ6HGH1bC+5nBLg2b7JVDHXfJhpVdYjARIgARJIkYBxOMKaIiq/FLMBWykgUFMC/PajAX456Quqp2M/KGj7bJwESIAEQkDAWJcOa/D6ed0gmRQoh9U4Zu0gdQ5tAQGOsAICAwmQwDAEmD1CAlaKOCVghAy9Vt04MtprOo1En0A5rNbSYR3JyeDFuqbI4QirFzuGOpEACQSKgOnp5QhroHpUxIpZK0gmBcphNeKu49nOoWKZEejt5RzWzMixFgmQAAmkTGCtDbvpsKZMyx8FjXXpsHq1q/BtwtNTAkrW+7KcvvPFMmWXn0rZ+l9NG+MWY0rklJ1myFm7N8n4L508pP6m62wpp+50QSRfy6QSp+12qey2+f5DZHklwZoiOqxe6QzqQQIeIUA1sk/ggZnSgyG597IvmRILRQA+WfAvMgAAEABJREFUER3WQsEfrl0jxrMjrGNGrSf7b3OErFOc2RxoI46Ub3mobDB6EwnTX7HbyykBYepw2koCJFA4AkY4ylo4+rlomQ5rLqhmQ6Y11iMjrAOtUSdz/JdOER0hHZiT+lH5VofKtht+LWmFT1Z9KM+9+5g8/fbDSWPXRy+ItTYi651PX5f/rHgqsu/F/5zitTjC6sWOoU4kQALBI2DpsAasU/nSlWc71IrnRli/tOGOcuxXTpctx5QKRoAzQvfFDXeQnTcrR/3kU44/610pS9+4Vx7obksY//3+U7LJ2luIMUY+XPWe3N+1SFau/jgjvXJeycrqKyfe+mnO22EDJEAC3iVAzfJHwMjq/DWWnZYcUyQXHnWV3HDafVIzbkraQrX+Dw/9mVx/6r3yi0m3SMnG2yaUoWWP2HmiNB53vfzulLsjbV536j1y9fF/kO8dcJ5svr63fljKiF0roTE+zEjuAfnNIOOdVQLWjKqeLEd+8aTIY3zXuhk5hjqVYNyWh0SmEnzw+bvS467KuFfWLhoj39hmvKw7aoOInEffuF/eWtmdsbycVzTC6QA5h8wGSIAESGANATg4md9g1ojI+//Hl9fKdlvskHG73/76sbLzNnuJMSapjA3W2UjOPuxnctze35MtNyiRIqcoUt4xjqy/9kZywFe/LReN/5XsVlYeSffCf9ZwlQAv9EN8HaxdJ35GTlPjCj+wpFJ0dNUYI+999pbc8fLv5Y2Vy+OWTZZYvuVhsvk624iOnj77Tqf0wvFNVj5Z3u5bHCBfWLdELP69+ME/5bl3H01W3AN5ltMBPNALVIEESCAcBFwxvhlhdUyRnLjvmXLw9uNF9zPpoR222k2O2GWiFBeNGrb60Xt8V76+9Z5oy5E3PuiSeQ9cKqf87lty/h9PlaeWd4pre2WjdTaJjPJ6ZaTVWOEI67A9W7gCaxeu6YEt68n79qevyX3LbpUb/3W5vAQHcWCJ4Y++tvFu8rVNdsc3P5F/vfuEvP3p68NXSlBiq3XHyk6b7i1GHPl41Qfy2Jv3i/f/DB1W73cSNSSBLBKgqEISwBjjqkK2n2rb6hCec9jP5f/grEZHOlOtGy233lobyHF7nRYZHY2mJdrqNIFdS8aJg1HVdz9+M+Ksdr54f8RJfW3Fcrny3ovk0Zf+Gnk3ZIv1tpIDvvLtRKLymm6FDmtegafXmHdGWO94+Ua55fmr5J/vPZ6eCX2ldUpB+VaHyWhnLXn9k+Xy4Kt39OVkttl18/1kzKj1Mbbqyr/ee0Le/fSNzATls5YxnBKQT95siwRIIOQEvD3CqiOpx2Ck86cT5svOJToAY+TDT1dIr9ubdr8dvcdJ8sXNvyoff/6hvP/JO0nrbzRmM1ln9JoVfpa/95K88s5/h5R/YtnD8nnPpxGntmzTLw/JL0SCEcOXrgoBPrU2cz+HNTU9RlbKYBRUpxRsuNam8snqD+UhOKtWXMn0r3T97aRs/a9gdNXIB5+/J8+9+1imovJbz3JKQH6BszUSIIFwE7CeHmE9ZMdKOXKXahkzej1ZuepjaX/qJlny9C0Y2Uzv/rj3F78h+253SKSrdaT0o89WRPZT+c+Y+K/+rOr9HHqkIiF/ZSxfusof7Axa8swc1gx076+y+xb7RxxMnVbw5NsPYoR1WX9eJju6woCu/6ovfr2w4lnR1QEykZP3OhxhzTtyNkgCeSTApjxGwBrxtMOKR9zy3sp35E/PLpQfttTIbX+/AQQ1FZsUg748NWH3kyJO78tv/0cW/f33w9Z888Nu+fizNQ/8SjfeVrbd7CtD6uxRtq+sPWodcTHau/zdF4fkFyLBcEpAIbCn3KZn5rCmrPGggrpW6654fF/kFMuyD/8jf3/zwUEl0jtUeTp/VWt9tOp9efadpbrrj8gRVn/0E7UkARIIBAFjvb2s1b3PLZLpC0+UBY9eG3n8ngn048fVyTYbjRUdVb318d+KTgkYTs7bH70h9z+/RFb1fC6brvcFqT3oAin/8v+JY4pwvIWccdAM2f8r3xJjjCx77wW571+LhxOZl3zLl67ywjnTRtbJtGLcenlONOLIgSWVssHojUWdy6Vv3BeZcyoj+Nt2g6/JmOL1IxJ0LqxvRlcjGgtfulrDgf+TAAmQQD4IeHqEdaQADt/5ONlj7H7Sa3vl3n8uln+9nvqP5tz57K1yY8fV8t4nb8sXNiiJOK3XnXp3ZO3Wfb98iFjryt+XPyJz7/9ZZF7tSHXNSn3Dl66ywjFHQnpyJDcvYg/Y5kjZat0y6XFXy5NvPZiVNVK33WB7cYwjq3o/k5c+eC4vdmSrETyecrMli3JIgAQKS4Ct+4GAXe0HLTPRUR/jf3OHKhldvJb8o/txWfJUS1pidCrBziV7ia4uYAwetg+qrSsIbLH+1lKy8RcH5RTw0Ahfuiog/uGa9vWHrWT9L4sRR4qdURhprZKzdm8aEI/e7nuyVtGaWQ+6xqvmT9vtUtlt8/0l3p/+upauNqB5H63+QPQnWXXfL9FYs+a1TL8oTD1JgARIwMcEjJhVPlY/oeoOHt0fvft3I79EpY/3Fz15g7gYZU1YYVCGOqvnHHaJ7PPFA6W4aJS88NY/pfHO6fLd3x4i5yyYLDpV4bPVn8JZ3VZOP3CGHLLjhEESCnNoLEdYC0M+tVZ7UisWr1Tw0rZcd6ysXbxmlsTbK1+L/PiAr6w0doyv9KWyJEACJEACniOgS1jtUrq36BzUP/+rTeItS5VM6cpdj5exm2yHx/5Wnu5aKpfcfrb887UnI1Xe/fgtualzrvz2wcsj82HHjF5XDt1pQsQ5jhQo4H+WL10VkP7wTfvaYb3l+avkl0/WJ4yLXviNfI5H+4pBf4hAy1791AXy1NsPadKQ+IUxpVJkiqXX9sibK7uG5Hs9Ad8OOcLq9U6ifiQQjwDTfEnAig3UI2TthN3KyuXg7Y+KPL18tvsx0bmomp5q1NHZ7bfaVfSRv76gdc9zt8UdnX38lQf7ndhN191CdinZJ9UmclluZS6F51u2k+8Gc9qe8fYbjjm1PY7wTdbePJK6qvdzefvT1yL7fvrPCqcE+Km/qCsJkIDPCZhgLTSvvaE/v7r+2huKMUb23HZ/ueG0+4bEsk2306Ky6XpbyCXH/CaS/8NDfxZJ23qj0sgSWHqwYuW78vzrz+hu3PjiW/+Snt7VMqpotGyxwdZxy+Q5kQ5rnoGn3pyVVEdYU5fp05Ibr7W5rF285on6572f+mft1QG8LUdYB/DgAQmQAAnkkICVUTmUHnjR6cyLzRMMOqx5Ap12M1bosEahrTd6Q1mraM381VW9n8lHq1ZEs/yztUKH1T+9RU1DS4CGB4WACeCUgJal8yMvR+kLUoni8ndfiHShzke98LbvRcpfde+PImmvreiSj/p+NGCjMZvK9lvtEkmP91/ZJttJcdGoyCjrux+/Ga9IftOspcOaX+Kpt+aI+HqVgNQtHb6kEdAQI/r38Wp/LmdqjFkzRKxGMJIACZAACeSUgLXBmxIwUmA6avqP154Q/QUrXdLqsJ2OEZ3XOljuXtseILuPrYgk61qtTy7viOwX9D9j6LAWtAOSNJ5ohDVJlbxmLXnp+sgLVfOf+bEs/+g/abetdbSuvmylspIJSKdsMjmFzLPCKQGF5M+2SYAEQkbAGE4JiNPld//jD5FfsMIgiuxaOk4uOuoq2fuL34g4rrrk1XF7nSanHXBuZI1WXYlAfxVLl8+KIyrfSXRY8008jfY4hzUNWJ4vyikBnu8iKhg6AjQ4yASMDdwqAdnorg8/XSHXP3yVdL//CpxUR768xQ4y7f9+LPpLV3Mm/0GO2rUm8mKWOqv3/Wtx2isRZEPHeDKMFTqs8cB4Io2rBHiiG7KmhBHOYc0aTAoiARIggeQEjCt0WBMg0rVbf9p+prQ9eaO89eFr0uv2RkpaC6/w84/l2e7HIz8msODRX0fSvfCfdeQTL+iRLR10omO2ZBVejpUeKbwW1CBLBIwRzmHNEkuKIQESIIHhCFgfTgm457lFctr1h0delNIXrIazMV7+jxZPidTXX63SUdR4ZTTt855P5ba/3yDTbz1JTr3uW5E6J//uUKm9aYJcfveMyC9gaTnPRMs5rJ7piziKcEpAHCh+TcIX1+Iz/3T4Wn7Vn3qTgN8JUP+QEeCUgKB1OKcEeLhHuUqAhzsnE9VWfrwepwVkAo51SIAESCBNAsbyx1rSRObp4sa4dFi900NDNPl8SAoTfE1grd5VdFh93YNUngRIwC8ErNhSv+hKPYcn4HJKwPCQClXCiHm/UG2z3dwQ6LEuHdbcoKVUEhhIgEckIFJCCMEhYKxwhNWr3Ylvh+95VTfqlRmBUc4ovniVGTrWIgESIIGUCYyr34bOasq0fFLQocNaqJ5KpV2OsKZCyUdlXNvLEVYf9RdVJQES8CcB6wqnA/iz6xJrzRHWxGwKnmMsHdaCd0J2FTDGlmVXIqWRAAmIkAEJDCRQZIo4wjoQie+PDOewercP0TmcEuDd7slMMytfyawia5EACZAACaRKwIqlw5oqLJ+Ucw2nBOSlqzJpxBjDEdZMwHm5jjHbeVk96kYCJEACgSDgcEpAIPox1gjLZa1icXhqv6e3lw6rp3okK8rQYc0KRgoJMQGaTgKpEOAIayqUfFTGcA6rh3uLI6we7pzMVLPCKQGZkWMtEiABEkidgLGGDmvquHxR0hp51ReKpqikk2K53BbLkvSi0cWcw5olll4RY0Q2OXvhcZt4RR/qQQIkQAJBJGCFPxoQtH51eqQ7SDYFymF1Pv2UUwKCdHb22bKqdxVfvOpjwQ0JDEeA+SSQIQGOsGYIzqPV3uu4svtTj+qWkVqBcljnnHDnh6DQi8gQIALWWM5jDVB/0hQSIAFvEahoKNnZWxpRmywQCNR0AOVRAIdVm81lNJwWkEu8hZDNpa0KQZ1tkgAJhISAtbJLSEwNk5l0WL3f25bTArzfSelpyKWt0uPF0uEhQEtJIDsEOMKaHY5ekkKH1Uu9kUAXOqwJwPg4mVMCfNx5VJ0ESMDrBBw6rF7vorT1M4F64UrNz/WUAG0jz9G+kecG2VyOCXBpqxwDpngSIIGQE7CcEhC0MyBgS1pp9wTPYTVmmRrGGBwCXNoqOH1JS0ZCgHVJIPsE9p9RtjGkcoUAQAhSsK7LKQFe71BjLR1Wr3dSBvpxaasMoLEKCZAACQxDwLWW0wGGYeTHbOtYOqzJOs4Ledaa5V7QgzpklwCXtsouT0ojARIgASVgLacDKIegxd4eOqze71PjcoTV+72UvoZc2ip9ZqzhZwLUnQTyRYAjrPkinb92PnviitfeyV9z+WkpcHNY3VXFdFjzc+7ktxUubZVf3myNBEggJAS4QkAAOzpw0wG0jzJ3WLW2B+P8kxa9BbUC9XNksIfByE6EQAIkQAIkkF0CVjglILtECy/NitBhLXw3pKaBEeEoa2qo/FPKym61Nx+pb89uDpUAABAASURBVLP6R2dqSgIpEmAxEigEgXHnl+2IdtdFZAgWATqsfulPfLvgi1d+6aw09DRFRQenUZxFSYAESIAEkhBwet2KJNnM8isBG+oRVp/1muUIq896LFV16bCmSorlSIAESGAYAlYMHdZhGPky2wner1xpPwRuDqsaJUY4JSACImj/mYOCZhHtCSEBmkwCHiFgRMo9ogrVyCYBjrBmk2ZuZVn+2lVuARdO+tfPvOmYksI1z5ZJgARIIBgE9p6+7ZZW+DJrMHpzoBWOuIGcFhlvhHWg5T48Cmpn+bArsq5yb1HvflkXSoEkQAIkEDICRY67d8hMDo25jnz2ryAaG0iHVXq4FmsQT1a1CaPnB+qWkQT8QYBakoA3CRhr6bB6s2tGqlX3w03vfDRSIV6sH0iHde7xt3EOqxfPtizoZMTyxasscKQIEiCBcBNwRfYJN4HAWh/I0VXtLUf/C2j8R0DtCrtZ209tPfqrYYdA+0mABEggUwIHzdx2bWOFKwRkCtDT9QwdVk/3TxzlrAgd1jhcgpDkist5rEHoyODZQItIwBcEVn7Su7cY2cAXylLJ9AhY+3x6FfxTOpBTAhS/ocOqGAIZjVg6rIHsWRpFAiSQDwKOI3vnox22UQAC1gZkhHUouwA7rA5HWIf2d0BSDF+8CkhP0gwSIIH8EzDW/l/+W2WL+SBgR4+iw5oP0NlswxFLhzWbQL0la7spLZW7e0slahM2ArSXBPxIYL+GrcqsmMP8qDt1HpbAe0svffnNYUv5tEBgR1jnVC9+EX3yKSJDAAk4RjgtIID9SpNIgARyS6DXLVJndVRuW6H0AhHw6+hqSrgC67Cusd5wlHUNiMD9jxECOqyB61UaRAIkkHMCDkdXc864cA0E9oUrRRpoh9VwWoD2cSCjEY6wBrJjvWoU9SKBABDY89ytNxMrOsIaAGtowmACVoQjrIOh+OeY81j901dpa1pat6BqfNq1WIEESIAEQkpgdLGjzuqGITU/+Gb7ZIWATDsi0COsVrhSQKYnhh/qGWuO8oOe1JEESIAEvEDAWk4H8EI/5EoHa4s4wporuLmW61iXc1hzDbmA8q2x4+vbKtcvoApsOpAEaBQJBI/AnjO3HmOE0wGC17P9Fn326OXLXu4/CuBOoEdYr65pf82IeS+A/UaTlICVrT5aaTgtQFkwkgAJkEASAqNXFh1mRbZKUoRZPiZgxaO/cJVFpoF2WJUTOpGjrAoiqNEIHdag9i3tIgESyBoBy5etssbSm4JMoKcDKPPAO6wwkg4rIAQ1GJGjpiw8apug2ke7ck6ADZBAOAgYTgcIeEfTYfV7Bxtrn/C7DdQ/KYH1HLeIL18lRcRMEiCBMBOoqC+dAPu/jMgQWAJeGGHNLdzAj7C6PfJwbhFSesEJcFpAwbuACpAACXiXgBVRh1X4F1wCxnEeD651aywLvMM678T2f1sr76wxl/8HkoCVI6fdMn77QNpGo7JKgMJIIGwE9rxgrL5oRYc10B1vlnXOeuWVQJsI4wLvsMJGMUYe0i1jcAn0OlwtILi9S8tIgAQyJTCq11VnlT8WkClAH9Sz4v6tAGrmvclQOKxiOS0g72dWnhs0wh8RyDNyNkcCJOADAkZEHVbhX3AJwJH7a3Ct+59lsPN/B0HdM9bhPNagdu7/7PpGXesxe//vkHuhJ0AAJBByAuXTx+5huZxV4M+C1eKG4ilyKBzWuZMXdQjGzAN/1obdQNPDNVnDfg7QfhIggX4CxkSmA/QfcyeABKy8+njTa//OtWVekB8Kh1VBW8NpAcoh0NFyHmug+5fGkQAJpEWAqwOkhcuvhUMxHUA7JzQOq2NNKIbMtVNDHHeb2jLhmyG2P8Sm03QSIIFYAvs0jD0SxzsjMgSYgDWGDmvQ+tcVl/NYg9ap8ewxLn9EIB4XppEACYSKgGMtX7YKQY+7tvfRrJvpUYGhGWFd6zO+eOXRczCralkxx035/dFbZFUohZEACZCAjwjsPX3bLUUsHVYf9VmGqr7x2OxXn8qwru+qhcZhveqUxSvEynO+6yEqnC6BbZzR7qnpVmJ5XxGgsiRAAkkIFEnPScjeDJEh2ARCsf5qtAtD47CqwVYspwUoiMBHe2rdwuPWC7yZNJAESIAEBhE4aKYUW2PUYR2Uw8OgEbBiOkZuk38khMphdcThi1f+OTdHoKn5iuldxVHWERBkVRIgAX8S+PST0pOMyE7+1J5ap0PAur1L0ynv97LhclhHO3/xe4dR/9QIuMaeOnPmzFCd36mR8V8pakwCJJA6AWOEo6up4/JzyXceXe9VOqx+7sFkus859rZu5HMeKyAEPRgxu765/ZMcZQ16R9M+EiCBfgLl9aWVODgQkSHgBKzIQzJTXEnvz9elwzcCZeUeX/cYlU+ZgLFyasqFWZAESIAE/E6Ac1f93oNp6G9Cs5xVFEroHFbXkbujxnMbcAJGKmpbqiYH3MpgmUdrSIAEMiJQ0TB2X7H22Iwqs5LvCFjHhGo6gHZQ+BzWMe6DajhjOAgYI6eEw1JaSQIkEGYCruueFGb7w2S7FVnxWc9nwzqsQWMSOof12vFLVhrhKGvQTuQk9hwytfXoqiT5zCIBEiABXxPY5/xtvoov53RYfd2LqSsPH6bzmcvf/CT1GsEoGTqHdU23Wc5jXQMiHP8bl3NZPdnTVIoESCAbBJxeR53VdbIhizK8T8Aa+bP3tcy+hqF0WB2H67Fm/1TyrkRrpXLqwspDvashNSMBEiCBzAjsPaPsSyLm+8K/0BBwjDPUYQ2B9aF0WOdMXPyoWNElrkLQxTRRCbiu4SirgmAkARIIFIGiXvmhiN1C+BcWAk90zFr2ZFiMjbUzlA5rBICR+yJb/hcKAkaketqCyv1CYaw3jaRWJEACWSYQWRnA2DOzLJbivEzAmFCOrmqXhNZhNcZytQA9A0IUXdfhKGuI+pumkkDQCVhxMboadCtpXywBV+z9IrEp4dkPrcMqtuih8HQzLY0QMPbUKRxljaDgfyRAAv4mMG56ybFi5Th/W0Ht0ySwfMw6XRxhTROa74vPrV70HxjxOCJDiAg4VqaHyNyCmcqGSYAEckvAMeas3LZA6Z4jYOX+B2ZKj+f0ypNC4R1hBWArlqOs4BCuYKrqFk44OVw201oSIIEgERg3vXSqFTkgSDbRloQE+jOstaEdXVUIoXZYRRyux6pnQdiia+trbz5y47CZTXtJgAT8T2Cf87fZ1Bjh3FUJ3d9nPaOL6LCGrtv7DJ5XvfhO7L6AyBAuAjs4xaM4NSBbfU45JEACeSPguI46q9vlrUE25AkCeCL85ycuXfa6J5QpkBJOgdr1TLNGRJ1Wz+hDRfJDAI9W6qe2VI3LT2tshQRIgARGTmDf80q/LlbUYRX+BZNAIquMDe9yVlEmoXdYXTF0WKNnQ7i2ReLwBaxwdTmtJQF/E3AdOQcWrIfIEDICGGQJ9XQA7W5H/wtz5LSA8Pa+tXLs1JYJJ4aXQCaWsw4JkEAhCFRML9MlrE4pRNtss+AEHl16efczBdeiwAqE3mFV/pwWoBTCGa2x08+86fANwmk9rSYBEvADgYNmbr6eddzz/aArdUyDQIpFrUjoR1cVFR1WUOC0AEAIb9i5p2gtvoAV3v6n5STgeQKfrlz7ArFmd88rSgVzQsC45v6cCPaZUDqs6DBOCwCEEAeDUdYzWir3CjGCRKYznQRIoMAE9pleegCeAnJ0tcD9UMDmX+68fDlHWNEBdFgBQQMuCHz5SkGEM65VJHwBK5xdT6tJwNsEHCN0Vr3dRSlql3ExHV21GdcOUEU6rH2dyWkBfSDCujFmYm1L1eSwmk+7SYAEvEegvKHkTGh1OCJDSAm4lvNXo11Ph7WPBKcF9IEI8cYYmX76kvFjwoqAdpMACXiHQMWMku3Emgu8oxE1yT8Bs+wzu6o9/+16s0U6rDH9wmkBMTDCubtb8cemPpym02oSIAEvEbBuxFnd0ks6UZeUCWSpoP3DM5e/+UmWhPleDB3WmC7ktIAYGGHdNebiqa1HV4XVfNpNAiRQeAJcc7XwfeAFDay4f/CCHl7RgQ5rTE9EpgVY+3xMEndDSAAXiaapNx8zNtCm0zgSIAFPEjjg/C03t8Ze6EnlqFTeCBgj9yxterUzbw36oCE6rIM6yYgsGpTEw/AR+Kp1eprCZzYtJgESKDSB1b2jGqHDrogMPiGQCzWtGI6uDgJLh3UQEHyzpcM6iEkoD3XVgFsquZxMKDufRpNAYQhUNJRORcv8+VVACHPA6OrrxUbosA46CeiwDgLSXL3kMTHm3kHJPAwhAeOYS+sWVn7b/6bTAhIgAa8T2Oe8bSqsFR1d9bqq1C/HBHR09aFZy9/PcTO+E0+HNU6XGctpAXGwhDPJNU11C4/gm7rh7H1aTQJ5IbDTzJ1GG8eZhcbWRWTwMoE86OaI5ehqHM50WONAsc4onRawIk4Wk8JHYGfrjuJ81vD1Oy0mgbwRWG/lh41G5Bt5a5ANeZeAlQceaez6m3cVLJxmdFjjsG+eeOsbuHio0xonl0lhI4Bz4cTa1spzfGI31SQBEvARgXENJSfgGvNDH6lMVXNIwDicu5oILx3WBGSs4bSABGhCmWzENNUtqDw4lMbTaBIggZwQGHdu2Y64tuhUgJzIp9CREsh7/XfdomJOB0iAnQ5rAjDNk9qWiJFnE2QzOXwEiow1TbU3H7lx+EynxSRAArkgYBw7S6xskwvZlOk/AtbKH5Ze+vKb/tM8PxrTYU3G2bWLk2UzL1wErMheUlTsqfms4eoBWksCwSFQXl8yE4Mi44NjES0ZKQFTxLVXkzGkw5qEjivCeaxJ+IQxy4h8r7alStdKDKP5tJkESCALBCoays4QMRcL/7xEoMC62Ec6Zy2/r8BKeLp5OqxJumd+TfuTIvbOJEWYFUICxkjTlAWV+4XQdJpMAiQwQgLl9aWV1tr5IxTD6kEjYDm6OlyX0mEdjhBfvhqOUBjzxzjWXD315mPG5tV4NkYCJOBrAvucN/aLMOAaRAYSiCFgPuod3cuXrWKIxNulwxqPSkxaT6/VaQGcBB3DhLsRArtJsfs7a8VEjvgfCZAACQxDwDj2NhThD5EAQqGDt9q3f3jskte6vKWT97ShwzpMn1w7eck7VuT3wxRjdggJ4LHe/01dWLUwhKbTZBIggTQJlNeX/smI3S3NaiweAgK4l3B0NYV+psOaAiQrjjqsvSkUZZGwEbDynbqWqmuzbzYlkgAJBIUAnNV5sOVwRAYSGETA/GXp7O4/DUrkYRwCdFjjQBmcNL960T/w3Fed1sFZPCYBESPfn7qgiot/C/9IgAQGEyifXnoy0qYgMhSKgJfbtZa+RYr9Q4c1RVDGGp5UKbIKYzFrpaG2paohjLbTZhIggfgEyuvH7oAvtNfFz2UqCciznet20bdI8USgw5oiqKtrFj+AC8+SFIuzWAgJGCOz6lqqvpOB6axCAiRDgIP8AAAQAElEQVQQSALuPwNpFo3KCgEj9kaZKa7wLyUCdFhTwrSmkLU4udbs8n8SiE/AyK3TFlbtHD+TqSRAAmEhUF5f+lFYbPWWnb7R5g23eBRHV9PoLjqsacCaV91+K4p3IjKQQEICrisPn/mnw9dKWIAZJEACgSYAZ7ULBq6HyEAC8QlY8/ull77MJTPj04mbSoc1LpbEiUY4lzUxHeb0EVi/98PR/+7bH7JhAgmQQHAJwFl9FtaVIDKQQCICPb0Ol8tMBCdROh3WRGQSpK+zaqUO4b+QIJvJJBAlMLZuQdXj0QNuSYAEgk8AzuqDsPLriAz5IeDXVm58rHH5c35VvlB602FNk/zlJ93ziRiOsqaJLZzFrexZ11J5SziNp9UkEC4C5fUl+lLu/uGymtZmRMDlUlaZcKPDmgE115UbUe0DRAYSSE7AmBo4rTOTF2IuCZCAnwmUN5ThnmCO8rMN1D1PBKws6by8+4E8tRaoZuiwZtCd82sWv2L4c60ZkAtpFWMurmutvCqk1tNsEgg0gfL60jli7QmBNtIjxgVBDYdPaDPuRjqsGaJze80NqGoRGUggBQLmrNqWyutTKMgiJEACPiFQ3lD6M6g6DZGBBFIh0PlI0/I/pFKQZYYSoMM6lElKKfOOX/yEETM/pcIsFBICyc00xnwXI62Lk5diLgmQgB8IVEwvnS1WLvKDrtTRIwQsVwYYSU/QYR0BvR4x16D6akQGEkiRgKmqa6nk/KUUabEYCXiRQHl92a+tkfO8qFtgdAqeIS+stKt0laHgWZYni+iwjgD0NdWLnjYiHGUdAcNQVjXmwNrWyqdOX3jchqG0n0aTgI8JlDeULhSx3/OxCVS9AATgK/z+mcvf/KQATQemSTqsI+1K19VR1k9HKob1fUdgRAobMbsWu6uenrZw/BdHJIiVSYAE8kJgz9P3HFXRUHq3WDkuLw2ykSAR+MA6RTcGyaBC2EKHdYTU505e8pwYjrKOEGNYq491XefJ2oUT9gwrANpNAn4gsF996dajNnrrIWvlMD/o6z8dA66xNb/vnPXKKwG3Mufm0WHNAmJrrI6yfpQFURQRPgIbGtc+PnVh5aHhM50Wk4D3CezTsM2urpj7oek+iAwkkCYB2yNiuEKMjPyPDuvIGcq8ie3/NpzLmgWS3hWRa82sa+6pa6malOt2KJ8ESCB1AuXnlR3iWOduK/ZrqddiSRKIJWB+1Tl72d9jU7ifGQE6rJlxG1Jr9ZoVA94fksEEEkiVgJHWqa0TalMtznIkQAK5I1BeX3K8OHYJWvgCIkP2CIRIkn1LnKI5ITI4p6bSYc0S3murF79oDNdlzRLO0IrBSE5zXWvVhaEFQMNJwAME4KxeLGJuEpG1ERlIIDMC1szh3NXM0MWrRYc1HpVM03qca0TM28I/fxMovPY/h9N6w5kLD9+88KpQAxIID4GKs0s2Ka8vg6NqZobHalqaEwLGPr/aGcXR1SzCpcOaRZhzj79tmRiX67JmkWmIRZ3U6651V92CyoNDzICmk0DeCJSfVzLOjjZ/ErHH563REDQUVhMtRlefaHzpg7Danwu76bBmmapr3GvEyOtZFktxoSRg9xBr7p7aUvWDUJpPo0kgTwTKI/NV4axaGZenJtlMgAlYazuWNnU1B9jEgphGhzXL2OdPvP1VK4aPAbLMNXfiPC95lDXyy7qWqmvPvOnwDTyvLRUkAZ8RgLN6sayZr7qJ8I8EskHAMb/KhhjKGEiADutAHlk5WtuMusqIeTorwiiEBJSAke/3Fo++G47rvnrISAIkMDICnK86Mn5xazNRrNg7ljZ2tRJF9gnQYc0+U7ly4q2fWkeuEv6RQHYJlIuRu+taq87IrlhKI4FwEdhneukBnK8arj7Pl7WO4RPWXLGmw5ojss0TF18P5+KuHImn2MwIBKHWejBifl3rhDln/unwtbDPQAIkkAaBivqS6Y6RP2MojPNV0+DGosMTMGJv7Gjsunv4kiyRCQE6rJlQS7VOr/1lqkVZjgTSI2Cn9X4w6u7ahRP2TK8eS5NAOAmU14/doby+9I9WTBMIjEJkGBEBVh5AwIo1DkdXBzDJ8gEd1iwDjRXXPLn9LrFyvfCPBHJBwJgDjbV317VMODkX4imTBIJCYFx96Ski7n2w5xhEBhLIOgHj2F89MqvrsawLpsB+AnRY+1HkZqfX9Opc1k9zI51SkxEIRZ6VTcXY6+paKy8Phb00kgTSILDnuVtvVlFfco0R+R2qbY3IQAK5IPCucTm6mguwsTLpsMbSyMH+NdW3P41RMHVacyCdIkkgSsCcW7eg8sHahZVHRlO4JYEwE6iYXnbUqKKiP1sxp4eZQ5Zsp5ikBOycR2Z3vZi0CDNHTIAO64gRDi+gd3XRVWLtS8OXZAkSGAEBa/bHt/zb61qq5k29+ZixI5DEqiTgawLl00svscYugRG7IDKQQC4J/NesFq69nkvCfbLpsPaByOVm/kmL3rLG4ShrLiFT9v8IGJlii3ofrGutqvtfIvdIIPgE9mkYe2R5femDYuSC4FtLCz1BwNo5HVd2v+cJXQKuhBNw+zxj3rzqxXOsyMOeUYiKBJ1AKQycW7eg6o6pCyq/gX0GEggsgf0atirDqGqzY93bYeT+iAwjIMCqqRGwRv7WObubo6up4RpxKTqsI0aYugBjhaOswr+8ErByhLXmr3WtlY21Nx+5cV7bZmMkkAcC5Q2ltb22WEdVa/PQHJsggf8RMHLJ/w64l2sCdFhzTThGfnNN2x9weDMiw4gIsHL6BEy9KSp+sHbBhBPSr8saJOA9AuMayvavqC+5Xaw0Q7syRAYSyCeBXyyd1XVPPhsMe1t0WPN8BhQ5cqkV4XyXPHNncxECOxlrb6xrqWqtWzhht0gK/yMBnxHYs+FLG1ZML7kM5/KDVgxXxRhp/7F+JgT+YVZbjq5mQm4EdeiwjgBeJlXnTGz7pzHm0kzqsg4JZIWAkUniWn0p68LjFh5XlBWZFEICeSBQ0VAyeZRd/aA1ZkYemmMTJBCXgDVyCV+0iosmp4l0WHOKN77w5kmLr0DOnxEZhifAErkhsB7E/nxzd9VDU1vHV2GfgQQ8S2BcfdmhFfWli6w1OqVqZ88qSsXCQOC6pY1drWEw1Gs20mEtUI8Yay4rUNNslgRiCZRbcRbXLahqn9p69FGxGdwngUITKJ9etl95Q+nNRuw9VmSC8G+EBFh9hARecyxftBohw4yr02HNGN3IKs6tWfxnEasjrSMTxNokkA0CVsZbcZfQcc0GTMoYKYGKGWN3L68v+7UY+5BYmTxSeaxPAtkggC9Nl/AXrbJBMjMZdFgz45aVWms5a+lc1ueyIiwgQmhGgQnQcS1wB4S7+f3qt/4aHNVfWtd9FF/ovxduGrTeSwSMlbalTV26IoWX1AqVLnRYC9jdV0689T1clDk1oIB9wKYTEKDjmgAMk3NBYO9zti6taCi5rNcUqaP6A7RRjMgwMgKsnT0CnxqXUwGyhzMzSXRYM+OWtVrN1e36EoHGrMmkIBLIGgE6rllDSUFDCcBJ3bliesllRcVFj1prZuDx/wZDSzGFBApO4JJHruh6rOBahFwBOqweOAFCuzarB9hThRQJ0HFNERSLpUJgn4axR5ZPL70ZTuozds0SVVumUo9lSCDfBKz+/GpTF9dczTf4OO3RYY0DJd9JXJs138TZXsYE6LhmjC7sFXXB//KG0try+tIHHeveLoYvU2XznKCsHBEwnAqQI7Jpi6XDmjay3FTg2qy54UqpOSIQdVxbq+6oa6n8/um3jN8sRy1RrM8JRB/7j7Krn8Ejf31pZX+fm0T1w0OAP7/qob6mw+qhzrBWfmJFVnlIpSyqQlEBJXCEGHNtseP8q25B1bVTF1QdEVA7aVaaBOI89i9LUwSLk0AhCfDnVwtJP07bdFjjQClU0ryatgeNMRcUqn22SwIjILAZRs++jy9dd9S2Vj6FUdeZZ7YevesI5LGqDwno+qnjGsp+Ul5f+jQf++ewAyk65wSskUs6rux+L+cNsYGUCdBhTRlVfgpGpgYYuzA/rbEVEsg+ASNmV4y6Xtwr7lN1nDKQfcAek7j39G23hIM6ZVx96V3Wdf9urP0xVNwFkYEE/EqAP7/qwZ6jw+rBTpFVciFGq5Z5UbUUdWIxEogSOALOK6cMRGkEaDvuvNKq8uml1znS+y+YNc+IfAtbBhLwNwEr/ywSucjfRgRTezqsHuzX5hPbX7AinBrgwb6hShkT4JSBjNF5p2L5+SXjMJJ6KUZU/2kcWSxGTjZGNhL+5ZAAReeVgGNmPNzU9Vpe22RjKRGgw5oSpvwXmlfTdouI+aXwjwQCRsDETBmoba26q6616sLaW8YfGDAzA2FOxdkl61RMLzsKTuqVcFKfkV7TaUTOh3E7IDKQQMAImJ90Ni5fEjCjAmMOHVYPd2XPur06ytrpYRUjqvE/EsiUAJwffYz8c+M4D9QtqOqCA9tS21I1ddot47fPVCbrjYzAfg1blcFBPaW8vuwmO8q8ZI1dgn76IaTujMhAAoEkYMXe0dm0fGYgjQuIUXRYPdyR145fslKMVafV9bCaVI0EskPASgkco2pj5GpXl8lqrXq2tnVC87QFE4499beV62enEUqJR6B8+tg9KupLpsNRvavXFr+IfvidiD0eZfkLVICQx8CmCkPgjSLXzChM02w1VQJ0WFMlVaByzZPa/2Is57MWCD+bLSyBrxuxta61f1h7XfNBXWvV3+paKi+ubR1fXli1/N165DF/fdk31UEtbyhtQfy3GPcJK6YJjqqOeBf720JqTwLpEjAzHrm86x/p1mL5/BKgw5pf3hm1NremrVHE3CZe+KMOJFAYAvCl5AAxZqYRp2Nq64R3ERfWtUw4beofxu903MLjioR/cQmUz9h224qGksnl9aVzyutLHrajzXtW7H3qoIqVasSvxq3IRBIIAwFj5nQ2Lb8hDKb63UY6rD7pQcftvRCqvorIQAKhJwCHaxPE48TY39ge5x+bu6t66lqr/l3XOmFxbUvVrKkLKr87taVq3Jk3Hb5BaGDBA604f9vtxzWUVpU3lNRjBPXW8vrSLnF7X7bW3AwO00TMvnBQ1xb+eYIAlSgsAWttx8rez/UlwsIqwtZTIkCHNSVMhS909eQlz1tjOcem8F1BDbxLACOFtsoYabDWXG+NdPYWj9apBN1wZu+DMzsH27opt4z/v9NvPGYr75qRXDNdqH/fhtJvlDeUfR8O6eXl9SVLyutL/1PeUOra3t5/GSuLxZpG+K/fEZESRAYSIIGhBFYVOWbGM5e/+cnQLKZ4kQAdVi/2SgKd5k1qv8lYe1mC7BwkUyQJBILANrDimyIWI4wy13GcPxeP6n2tbkHV+3BgO6a2Vv2udkHlRbWtE86svaXyu7ULJkyYAqd2WkvlXrULK7+G7dantuX+pa99zt9m03Hnlu1Yfl7JQXBGJ2KEdFpFDJvnDQAAEABJREFUfelPMWI6f1x96SI4pUsRVxSZ3tddK38Va68VkXNFzFEi8hVEBhIggVQJWJnxSGPX31ItznKFJ0CHtfB9kJYGc2vaL8CNty2tSixMAiQwlIAVXfC+3IqcYqz5mRH7K+OY6/GlcJE6ta4xjxnXPI/tq2t/aj6Ec/sZnNw3sf0v4uOI99e2VLXVLZhw49TWCc0YwW08+CfbXw/n8tKK6aWzKxpKriqfXtpcXl/263HTS2+As9lS3lD2B6S1o8xdSL8faU9V1Je+hm2P0+u8Y4rsc+KYv8AZXWDFzLEiPzJWzjAiE0RkH8QNERn8SIA6e4iAublzdteVHlKIqqRAgA5rCpC8VsRx7NnQ6T+IDCRAAvkjsJZY2QLNbYe4J+LBxkglnMsTrNhafJGsX/XZ57vBuTzfGjnPWnOWGNH076HcSShfjbLHIm08ynwL5Q9G2q5wSnV6Al8aAwwGEsg1ASvm3709PZy3mmvQOZBPhzUHUHMt8uqJS162jj0ny+1QHAmQwAgJGANXdYQyWJ0ESCB3BByxMx77xWtduWuBknNFgA5rrsjmWO68ie134BFmfY6boXgSIIE0CGBUldfUNHgFtygt8yQBIz/vaOpa7EndqNSwBHhxHRaRdwvMrW6fDe2uR2QgARLwAgHr4mm/FxShDiRAAgMIWLmrs7HrRwPSeOArAnRYfdVdQ5W1vT3nWCuPDs1JnsJcEiCB7BOwIrymZh8rJZLASAksN47lE8mRUixwfV5cC9wBI21+3vF3vB+Zz2rko5HKYn0SIIGREjC8po4Uof/qU2OPEzDWTO1o7H7W42pSvWEI8OI6DCA/ZM+f1P6wscKXsPzQWdQx0ASsdXlNDXQP0zi/EcBTj6kds5ff7je9qe9QAry4DmXiy5S51W2/ESPx15XzpUVUmgT8R8AYfAr9pzY1JoFgErCmaWlTV3MwjQufVXRYA9TnzZPadJT1TwEyiaaQgN8I8Jrqtx5LU18W9w2B1s7Zyxt8oy0VHZYAL67DIvJXAdvbcyY0fh6RgQRIIM8ErOUc1jwjZ3MkMISAFdvR2dRVMySDCb4mQIfV1903VPl5x9/xkrFmmhVZNTSXKSRAArklwDmsueVL6SQwDAEjr45ynCOHKcVsHxKgw+rDThtO5bk1i/9sjJ02XDnmkwAJZJmAFV5Ts4y0oOLYuO8IGGuPeWjW8vd9pzgVHpYAL67DIvJngeZJ7b+G5rMQGUiABPJFwHBKQL5Qsx0SGEzAuvbEjqZurks+GExAjumw+rsjk2rfXN12vli7MGkhZpIACWSNgBWOsGYNJgWRQBoErDE/XXp5901pVGFRnxGgw+qzDktX3eaa9kki5jHhHwmQQM4J4HFkUc4bYQM5IkCxfiWAL4otSxuXX+xX/al3agTosKbGydelmqsX7yNW3vW1EVSeBHxAADdOXlN90E9UMVAEHl3a1DU5UBbRmLgEeHGNi8WbiSPRyhWz10jqsy4JkEAKBAynBAj/SCB/BN7obOoal7/m2FIhCdBhLST9PLY9v2bxKyLmW8I/EiCBXBLglIBc0s2ebEoKAIHSvbpKAmAGTUiRAB3WFEEFoVhz9eJ7RIz+sIDwjwRIIAcELEdYc0CVIkkgDgFnx1snSm+cDCYFlAAdVq92bI70gtN6tbHmshyJp1gSCDsBXlPDfgbQ/pwTsGIO62xa9q+cN8QGPEWAF1dPdUd+lJlbs/gCEXO18I8ESCDbBDglINtEsyCPIoJDwDr2O0ublt8bHItoSaoE6LCmSipg5TDSeqYx5oaAmUVzSKDQBOiwFroH2H5gCVgrpy2d1f3HwBpIw5ISoMOaFE++MgvTztxJi08WMbcJ/0iABLJFgNfUbJGkHBKIIWDEnL10dtfvYpK4GzICvLiGrMMHm4uR1mPFGD5eGQyGxySQLgGL8R/hS1fpYst6eQoMHAFj7cUdTcuvCpxhNCgtAnRY08IVzMLNkxYfBss6ERlIgAQyJGAN31jOEB2rkUAyAr/omN3902QFmBcOAnRY89/PnmyxubqtAoo9h8hAAiSQGQEusZMZN9YigQQEzG86m7rOTZDJ5JARoMMasg5PZi6c1q8jvwuRgQRIIE0C1rVumlVYfMQEKCDABBZ2Ni3/foDto2lpEqDDmiawoBeH01oGG1cgMpAACaRBwKXDmgYtFiWBpATu6mzqmpS0BDNDR4AOa4673I/i4bRuDL35eBMQGEggVQKOsfzMpAqL5UggAQErtgPO6uEJspkcYgJ0WEPc+clMh9NajPzViAwkQAIpELCWL12lgGkkRVg34ASMyHNLm7r3DbiZNC9DAnRYMwQXhmpwWkeL2E/CYCttJIGREoDDyjmsI4XI+mEm0NXR1KXvUYSZAW1PQoAOaxI4aWcFsEJzdft6+Nb7XgBNo0kkkFUCruVLV1kFSmHhIWDlw86mLn1/Ijw209K0CdBhTRtZ+CrMrW7bFCOtb4TPclpMAmkQMHRY06A1bFEWCA+BztldG4bHWlqaKQE6rJmSC1k9jLRuBZOXITKQAAnEI+Dypat4WJhGAkkIvIGRVTzES1KCWSTQR4AOax+I9Dfhq9Fc3bYtRlr/Gz7LaTEJDE/AinAO6/CYWIIEIgSMmKfgrOpASOSY/5HAcATosA5HiPkDCGCk9atI+AciAwmQQCwB69JhjeWRzj7Lho3AXR1Ny3cPm9G0d2QE6LCOjF8oa2OkdWcR+/dQGk+jSSABAddaDLImyGQyCZBAlMANGFnlOqtRGtymTIAOa2qoWGoQAYy07gmntXNQMg9JIMQEDH84IMS9T9NTIWAb4ayenEpJliGBwQTosA4mwuOUCcBprRBj/5pyBRYkgSATsJzDmlr3slQoCVg5p7Ope0YobafRWSFAhzUrGMMrpHlS+0Fize/CS4CWk8AaAq7hHNY1JPg/CQwhUNs5u+vKIalMIIE0CNBhjQOLSekRaK5ZfBpGWhvSq8XSJBAwAtbwpauAdSnNGTkBY8x3O5u65o9cEiWEnQAd1rCfAVmyHyOtTY5jq7IkjmJIwHcErOvypauhvcaUEBMw1kzsaFz++xAjoOlZJECHNYswwy7q6ont7dbKN8LOgfaHk4B1cfaH03RaTQJDCMBZHd8xe/mtQzKYQAIZEqDDmiE4VotPYF5N24OuODsj9x1EBhIIDQFrLacEhKa3aWgSAu86jvNNOKu3JynDLBJImwAd1rSRscJwBOZXL/qH6/TuZkQeHq4s80kgMAQczmENTF/SkIwI4Jr/kuM64x+Ztez+jASwEgkkIUCHNQkcZmVOYP7E219dva57mBi7MHMprEkC/iFgOYfVP51FTXNB4Blj3WMfuXxZRy6EUyYJhMxhZYfnk8C145esbJ7UPsmKvTaf7bItEigEAYu/QrTLNkmg4ASM+aMZZY94ZParTxVcFyoQWAJ0WAPbtd4xbF51+xnWSKN3NKImJJALAiGbw5oLhJTpOwLG2Fmdjcu/03FJ96u+U54K+4oAHVZfdZd/lZ03qW2GFfMDWGARGUggeAS4SkDw+pQWJSZg5GNj5bSOxu7zExdiDglkj0CQHdbsUaKkrBCYV714jrj2CAj7DyIDCQSKQK8VrhIQqB6lMYkJ2CddV47omN3FXzlMDIk5WSZAhzXLQCkuOYHmye132VHFhxsxXPIkOSrm+o5AkP1V33UGFc4dgYW9tviIR2d3PZi7JiiZBIYSoMM6lAlTckxg3rF/fGlu9eLxYuTKHDdF8SSQNwKutZzukjfabKhABC7pbOqa9NjsV94oUPtsNsQEAuOwhrgPfWt686S2c4zYOhiwGpGBBHxNwFjDIVZf9yCVT0LgAxFzMpzVi4R/JFAgAnRYCwSeza4hMLe6fR5u9Ifj6DlEBhLwLQErgRlh9W0fUPHsEzAijxvjHNHZtPyG7EunRBJInQAd1tRZsWSOCMytWfznHqdXX8ZanKMmKJYEck7A4i/njbABEsgjASvSUly0+oiOxmWP5LFZNkUCcQn402GNawoT/Uzg2om3L2+ubjsaF8jZfraDuoeXAP3V8PZ9EC23xvx0aVPX5Acve+PtINpHm/xHgA6r//os0BrPq26rx5PV02Hkx4gMJOAbAtYKvm/5Rt1+RblDAoMIvGeNPXFp4/KLB6XzkAQKSoAOa0Hxs/F4BJpr2n9txT0UeX9DZCABXxDACCsdVl/0FJVMRMCIPKhrZS9t7L4pURmmk0ChCPjAYS0UGrZbSALzqpd0buGMPtSKvaqQerBtEkidgGtTL8uSJOA5Ald8OGaDQzov717qOc2oEAmAAB1WQGDwJoGZE29dNa+6/WxjzUli5HVvakmtSCBKwHjfYY2qyi0J/I/AC8aaiZ1NXec9N/O5Vf9L5h4JeIsAHVZv9Qe1iUNgbs3iG13bcxic1jviZDOJBDxBwOUAqyf6gUqkQ8DcXGR6vtkxe/mt6dRiWRIoBAGvOayFYMA2fUBgfvUd/2ie1HaUtfbnPlCXKoaQAB3WEHa6f03+WIz9QWfT8hMebnx9uX/NoOZhIkCHNUy9HQBb59W0/8hYOQaO638DYA5NCBIBx2tDrEGCS1uyR8D+WVx7SGdj95zsyaQkEsg9ATqsuWfMFrJMYG5N2yLHLdZVBBZkWTTFkUDmBPjDrJmzY828ELAil3U2dfPFqrzQZiPZJlBQhzXbxlBeeAjMPf62Zc3VbdViTEN4rKalXiaAUX8vq0fdQkzAiDxnjUxY2tR1QYgx0HSfE6DD6vMODLv6zZMWNxljDwSHexAZSKBwBCzGrwrXOlsmgUQEruuxRYcsbexqS1SA6STgBwJ0WP3QS9QxKYG5k9r/htHWb2G09TwUXIHIQAJ5J9Br+UtXeYfOBpMReM8YM6WzqevUx2a/8kaygswjAT8QyJ/D6gca1NHXBDDaeoXjyDfE2oW+NoTK+5SA9aneVDuABO40Pc4hHY3LrwmgbTQppATosIa044Nq9tUT255trmmfJNZ8Dza+jMhAAvkhYPP31lV+DGIrPiSwUsT+BKOqR3T8YtmTPtSfKpNAQgJ0WBOiYYafCTTXLP6tWNG5rRxh8HNH+kh3jq/6qLOCqWqrcZz9O5u6ZwbTPFoVdgI5cljDjpX2e4FAc01bV3N12xSMOBxrrXC0wQudEmQdcJIF2Tza5lUC9klrpAajqjUdsziq6tVeol4jJ0CHdeQMKcHjBJqr228zRaO/AX+i0eOqUj0SGEqAKSQQn4A+/p+5eoy7/9LGrtb4RZhKAsEhQIc1OH1JS5IQaJ5468fzatpmuK77TRS7D5GBBLJKwO0Vk1WBFEYCiQlEH///5ImZr8FxTVyQOSQQFALZcFiDwoJ2hIDA/MlL7m+ubjvUivmBMdIdApNpYt4I2Ly1xIbCSoCP/8Pa87RbhA4rz4JQEphXvXhOr2sOsGLnhRIAjc46ASuuGblQSiCBuAQwimr5+D8uGiaGhQAd1rD0NO0cQmB+zTMeY5UAABAASURBVOJX5lW314ljD8fY2ANDCjCBBNIhYB2cRulUYFkSSIkAH/+nhImFgk4gbYc16EBoX/gINE9sv2teddvBYuQcWP8mIgMJpE/AcIQ1fWiskZgAH/8nZsOcMBKgwxrGXqfNcQk0T2q7EqOt+4uVX8ctwEQSSELAddN2WJNIY1aICfDxf4g7n6YnJkCHNTEb5oSQAEZbX2iuaTvdiDNerH1I+EcCJEAC+SPwW7Nm8X++/Z8/5mzJJwSSO6w+MYJqkkC2CcytXnR7c037AUZsvYh9I9vyKS94BKwbPJtoUZ4IWLnFGnNAZ1PX97j4f56YsxnfEaDD6rsuo8L5JDC3un120ajivY21l6HdFYgMJBCXgDU26fU0biUmhpuAkUVWzGGds7uOX9q4nE90wn020PphCPACOwwgZpPAnGNv655b036BOHZvsXIlRlw/IxUSIAESGAGBu1C3qrOx65ilTcvvxT4DCZDAMARiHNZhSjKbBEJOoG9+6zlOj9nHcv3WkJ8NQ813XeE6rEOxMGUggb+KlWo8+j8csX1gFo9IgASSEaDDmowO80ggDoGrT2h7NrJ+q7j7wEO5Lk4RJoWQgLExqwSE0H6anJTAo3BUT4GTehAe/y9IWpKZJEACcQnQYY2LhYkkMDyB5uolj82tbjvVWvmGWNsyfA2WCDIBazjCGuT+zdC2Z3FW1MFRHQdH9foMZbAaCYSaQNR4OqxREtySQIYE5tW0Pdhc0z7ZuPYw3JwWZSiG1XxOAF9cjM9NoPrZI/AirgXnrj2maJ/Oxq552RNLSSQQXgJ0WMPb97Q8ywTmTm6/t3lS2zHWsUeJsQuzLJ7iPEuAipFAP4HXsHdRsWP2hqP6iwdmvsIXNAGEgQSyQYAOazYoUgYJxBCYN7H9juZJ7ZOMlXIkNyN+jMgQdAK9Lq+nQe/jxPY9q2s22+LiPfD4/5KHZi1/P3FR5pAACSQkkCSDF9gkcJhFAiMhMLembWlzddvUHjG7WZGfQtbLiAxBJeAYTgkIat8msMsYc3/kZaoxXbt1NHXPXnrpy28mKMpkEiCBERKgwzpCgKxOAsMRuLZ68YvzqtsuLupZtZuIPVPEPCb88yuBhHq71tJhTUgncBkLXOMe1dG4/JuRl6lmihs4C2kQCXiMAB1Wj3UI1QkugTkn3Plhc3X71c3Vi/dxxdZYsXcG19rwWWas0GENcrdb+RDmXW3EjsNj/+pHG1+9A8cMJEACGRNIryId1vR4sTQJZIXA/Or21nnV7UcYaw6BwN8jMvidADrT7yZQ/7gEXjTWXixFRbvCUT0Tj/4fjVuKiSRAAjklQIc1p3gpnASSE5hbs/jPzdVt33XF2dkY83OUfgGRwSME0lHDohPTKc+y3iZgxHRgzLxupbtq147Z3T/tnPXKK97WmNqRQLAJ0GENdv/SOp8QmF+96B9zJy3+0cpPP9hZrDkFN8q7fKI61ewnYHk97Wfh6512K+a4jqbl+3Y2ds175vI3P/G1NVSeBLxBYMRa8AI7YoQUQALZI3D9KQ981lyz+PrmSW2Hi+scIGKuFpF3EBlIgARyRWDN/NTf4tH/QXjsX7W0afkfctUU5ZIACWRGgA5rZtxYiwRyTqB58qKHmqsXnynO6p2ta85Gg52IDLkiMEK5VoTX0xEyLEB1fZJRu3qUsz0c1e/h0f9fC6ADmyQBEkiBAC+wKUBiERIoJIHmiX96Y97kxVc1V7dVuOKOF2Nugj49iAweImAtpwR4qDuSqfIEvlz82LpWX6I6HI7q/CcuXfZ6sgrMIwESSI9ALkrTYc0FVcokgRwRmF+95PbmSYtPdFx3Z7H2JyKWa7rmiHUGYnk9zQBanqosxxe9OeKaQ+Gg7rW0qetnSy/vfiZPbbMZEiCBLBDgBTYLECmCBPJN4OrJS55vrmmf2Vzdvo9Y2Q/tX2KtPIktQ0oEsl/IwCPKvlRKHAGBz1B3gWtl8uoxvTt0Ni7/Qefly+9DGgMJkIAPCdBh9WGnUWUSiCXQXNP2SHN120Xzatr2MMYeCMe1EfnPIjLkkYArLq+neeSdqClr7f0i5iynt3h7jKZWPzq7q+WJma+tFP6RAAnkhkCepPICmyfQbIYE8kFg7qT2v8FxnQEHdhfXdb8pYq9Au/9CZMgxASN86SrHiJOJf1aM/NwV2Xvp7O5vdjYt/9UjV7y8LFkF5pEACfiLAB1Wf/UXtSWBlAnMn7zk/ubq9vPgvO4oYr6F+EvE/0r4/vJjsTW8nuaHdKQVI+Yp7FxhrNUXp3bpbOz60aNNXY8jjYEESCCABHiBDWCn0iQSGEyguXrxPYg/RPyqGPt/Yu3PUOZBRIYsEbAOxviyJIti4hPQx/1GzAVG7LiOpuW7dzZ1ndcxu1uXpopfgakkQAJZJlA4cU7hmmbLJEAChSDQPKn9L8017T9urm77hjj2K3BgT4cD2yJi3yiEPoFp03WLAmOLdwx534r9gzFmihW3VB/3w1G9rKOp+1HvqEhNSIAE8kGADms+KLMNEvAogeaJ7S/Agf01HNjJKz/d5ItWzBFWZLaI8e1yWVKoP04JyBb5F62Va4w14zGCusnSpu7jOhqXX7O06dXubDVAOSRAAv4jQIfVf31GjUkgJwSuP+X6z+ZVL75zXnVbfXP14n2cHtnFivkBHnQvQoMrEBmSELDCl66S4EmeZWWpWPmRY119zL/d0tldUzpmL789eSXmkgAJ5JiAp8TTYfVUd1AZEvAOgatPaHt2XvXiOc2T2o4p6lk1Vlx7uKyZ+6prWXKZoEFdZQwdVkn9700x5o8gdsqootVbdM7uKkf8+SOzX9UXqVKXwpIkQAKhIUCHNTRdTUNJIHMCc06488Pmye13Na+Z+3romFWfbgEH7Uhj7WUYWXwAcVXm0kdQ00NV8Rib19P4/aHnxkPIugJO6iRnVPG2eNS/ZWfj8u90zuq6/sHL3ngbeQwkQAIkkJQAL7BJ8TCTBEggHoHLT7rnk7mT2v40t6b9gnnVbQcXv7VqA+PYw1D2EozCqnPiYj9UwYgUhcrgBMbiy8tz+DLzO2PMFMcW6SP+teCgHoB4HpzUhY9cwvVRE6BjMgkUlIDXG6fD6vUeon4k4AMCc35w5+dzJ7bf21zd9v/snQl8XVW59tc+DSAIoiBcaJlUpoKgoFJAlA9kuJ8XWyZpyvU6oAgUcUApoqL1KkpTVKamIvIp3suliEhSnIUPJ2gCWAEpxbZCSdriBCgIFWiz7//Z2ft4kpwkJ8k5OUOe/NZ71rz2Ws9a613vGvMpVmHftP1DB2wSep/P+iwrj4spQjfU0CoO8UTkp+tCFG6O4+iCOPQc+WzP81t2tnS/esm87vcumdd11Z3zV3uLv6FbvQtnBMYPgYnIYMcPXX/JCExQBObOndvT2vt81tyFs9pnIMjusqGnZzutwsZx+Diw3ACtgBpHRQ0vsP4xxOFnIY5aQohPQkDdmVXTKR3zuk/snN91cWfL2tvvv+SPzwT/GQEjUCYEnEwhAhZYC9Gw2QgYgYoh8LVTb/mLVmERYOchwDZDe23x/PotQy73pigOH+LD34xDfB96fao4apQjAStDHG6JQzQ/DuG0XE/PoU25aBuE0x065ncf0TG/6/yOljXfRUD1M1P12VKdayNQlwhYYK3LanOmjUBtIDDWXOgsbOspN/9qwaz2yxFg37OwefFrt3/ogElxLno9K7H/HqLo01EUXYvgdAffqvV/bFBP/FSvPCwNIboO4fTCOERvz/WE/XZ+fXcTgumeHfO7p3e2dM3pbOn+xp2XrF3yq4u7ngz+MwJGwAhUEYF6YrBVhMmfNgJGYLwQ0HGChae0/ZqV2P9pndn2uQUz2969sLn9sNbm9h21Ihv3xK+JcuFEVmPnkKerID2z9Qh6dVVcc5euJGQuRyD9GcB8NY6jD8e5cOykaMOuCKUvhl7X0dL1DoTTz3e2dH3nzku6H7jxlLCRsFZGwAiMPwL+4jAIWGAdBiB7GwEjUDsIaEV24amL719wSvvNC5sXz29tbj8TOhp6pVZmm5qa9tQ52RDid0Qh+kgUR1/EfE0UBV386ohC+D2leRoqv4rCePDTQiH0Bsp2OQLpJ6MQvy8X5Y7rCeENGzds3OXpLV6im/naxt8HgfSIjpbuszrnd13WeXH3T+6Y91hX8J8RMAJGoM4QGA8GW2eQOLtGwAgURaDGHefOndtz+ck3rdQ52dbmxdctaG67dMGstk9gft+Cme26+HXIgub23RFuX7JZbtMtmnIbd83F8RtyIXprFMXvRujTiu1FcYi+TFFbEW6/EYewCKGwHftPoF+EEN0dQngAdwm+66IQPYF9PSQ1KQrhuRCFp7D8BUFyLfaHMS+PQqTb8ndFIfwS/1v51vdx/y5E+uFa7F8LUXQFgvUlxPsCVIoQ2tzRsuZDCKRfWNKy5po75z36/btauu+5+8vrupfNXfY8aVsZASNgBBoGgVzDlMQFMQJGwAiUiMBXTrlx/eWnfK/rylmL77myue2HC2YuvnZB74rtpxY2t30UofZshNvTFja3z2ptXnw89mOhw1ub2w5qbW7fb2FzIvhOWdDcti32LaCIVcxoSUv3izrmdW+NeTsEyZ2wvwrzPktauvQe6bQlLd1vxv9oBMzjcD8JmgW9G/sZHfO6PrhkXvd5xPskZCG0xLp0MCNQjwg4zyNHwALryDFzDCNgBIyAETACRsAIGIFxRMAC6ziC7U8ZgfpBwDk1AkbACBgBI1A7CFhgrZ26cE6MgBEwAkbACBiBRkPA5SkLAhZYywKjEzECRsAIGAEjYASMgBGoFAIWWCuFrNM1AvWDgHNqBIyAETACRqCmEbDAWtPV48wZASNgBIyAETAC9YOAc1opBCywVgpZp2sEjIARMAJGwAgYASNQFgQssJYFRidiBOoHAefUCBgBI2AEjEC9IWCBtd5qzPk1AkbACBgBI2AEagEB52EcEbDAOo5g+1NGwAgYASNgBIyAETACI0fAAuvIMXMMI1A/CDinRsAIGAEjYAQaAAELrA1QiS6CETACRsAIGAEjUFkEnHp1EbDAWl38/XUjYASMgBEwAkbACBiBYRCwwDoMQPY2AvWDgHNqBIyAETACRqAxEbDA2pj16lIZASNgBIyAETACo0XA8WoOAQusNVclzpARMAJGwAgYASNgBIxAIQIWWAvRsNkI1A8CzqkRMAJGwAgYgQmDgAXWCVPVLqgRMAJGwAgYASMwEAG71AMCFljroZacRyNgBIyAETACRsAITGAELLBO4Mp30esHAefUCBgBI2AEjMBERsAC60SufZfdCBgBI2AEjMDEQsClrVMELLDWacU520bACBgBI2AEjIARmCgIWGCdKDXtctYPAs6pETACRsAIGAEj0AcBC6x94LDFCBgBI2AEjIARaBQEXI7GQcACa+PUZb4kt99+e9Pvfve7n0JxSn9Hf18+QAmGhx566BXEkcrN2WFtAAAQAElEQVTSeGDVqlXblxC16kGWL19+LBn/K6S8f6mcGSLN06FnIaUdg9OPB0u/Xz6S8Fm8Eer/4Dsfyr4jM/H/ASnN1StXrtxXftJxWw3JXXm7Tu4jJdL/Kmn0QErnfsqx7WBpqE0Q7iLofkjtLIsn/W+4LYUuUrjB0hjMfcWKFVOJezX0MLQeUn5EG/F7AvuvyOuH1N4HS8Pu5UEAvNvBW9irXT1KWzuw1JQL48pcarxKhKMtj5k39Evjr7L3z6vKOd548b0boKSO0J+jb8zpn6/Mjv+XoCzsWPQ8/1HaheWWWW4i8vIhvpfwLMzPQKfJfSQEztuShviM8ttDGl8dKj7fF/+4kjirCPsMuuKJ8vyDMB9btmzZlkOlU8yPeErbvKkYOBV0s8BaQXCV9MEf3223Qz6+6wGHnjfltdPmTNkpjMPfEUccsaGnp+czfGodJPVifs6j074CvSQVRdFFBNwDCpifhD6z++67/0n2CU5HUf7NoUSBy4EwwrckllH9lC/SHnvssYzUOqFEkbdpI6lzRdKgQLxDMUdQzN+dU6dOfRxzHyUmT7mv2rhx42o8PgHtB6mdKR7GIP0lGA6APkG4FYRfoHjYh1QSQAn7db79GwJqoqV2+yLMmcrh9zIsbySvl06ePPlRwv8H9oZV7/+ft738zEUnvPqcRSe85gPXT59czYKC+S7wl8+qnqqZj3r59njglfbz1xVgsinm42uojhaTnzVQAI8toGNlHgkR50jC7wpJPc3PbdAAJSwQKNvhEffheTb0KuJugZ6pPP8gzPympqaVxLmwFKwUBl5j3pQhOc66BdYKAD5tzi7vP+T8nX988Jydnw09Gx+Je3qW9kS530Qh143bE9BN087fuTlU8A8h40466Vf4xHOQ1B7YJYTKPCTRISUkTCeQhI4NdOrr9txzz5uwT2iVriq9MQVhA3oMbQs+b0cfoMBbgt5SPO4ehB7GPVN/xTBYuHtyuVzC7AkzpCIv3yHAU5DUZPIgAVvmkojwM0jjVWngx7HfmJrzGoPB1EmTJv0ch9OhTHh/AfOD0LegKyHpsssda9ian7MUT/ExF1UaEKZMmaK2phWYzdJASmMt5gQf8vQA5r9DmZIAdxXt9qOZQyPos2+Y8bazFs34Fnp3Uy7351zo+e3G0HNvTxStPXvRjMdnL5reNnvRjHdWqaxHU08frtK36/GzlcZLPGhngBFPEm+SYLjvjjvueAJuxdQjOCb9aRBd/AivRIlPDRb23hdeeKGwLyYR+v/svffej8BXbsVd+UMLr0NI1ERU5lLpeAJqEhxIa9ljjz12M/Y+asWKFUfDH27DX+PXJqnnenRNfr+OLt60CF0T7QQnzDsQZy4T38VD7QSZN4FUlZUF1jJWwCHn7Xwawmh3FOKr4jgcQ9LZYI4xr7QydGIUh+sJe+/BH9vlbXmfMhvWrl17KUn+FJKS8DmdQV3CqOxFKWUi5+Gp1TK08Ouenp65Mkx0YpVQzH+HFIc70TXLh9dFR6W44fRPBZO+Z6+99joSOqgYEbINytTqYmFSt8NKnTDAqP8/CT4KSW1O5o6ToVQi/LFQshpBWkv5fp9VDDF03K8ljLaE1aYkTC7CjaB77cvPu6BzIOn7yp2wWl1ROIzRgbhdq3SK5YkB9mz8tfqitDWg/DdC7k6kJ0pwBIv9sG9FOLXlP6TpqK+dywqxVodTp/rUzrxuxrEIoh0hDosB4T/QB+zMMOpvE0I0I4RwLWEfmX398e/GPJ5qM/jCOekkbjy/W6/fqihedCy1hU3pExLOfgFINJHwEtxPxjxA0X+uhJL+VEwnggQ6tES1FQuTuh2/zz77ZPwmCTzEj3iJeKaCqE1LqJR5WBJ/pSzT0oDPo7dpJxE9r9QWKf9VOGSC8DOYr9iwYcP25PVA6HRIvGkW+itI7w34i4/3oEsW+lfa9NUSTLEPUOZNAyAZdwdV0rh/tBE/ePCcXa6Oo3ANZVNHRCtJvSbk4sXT5uz8nyWFHmEgdWhW5nQ0QLNpxZYQOuTRADqxznwmRwGI8GcYwAWs1mqlEOvEVSkT09b/JFB4Dpy+h56templQyscOA2pKu6Z1tX3+dBGSCsRrxMjl3k4IpzOwhYOChpg8tGEgRg6Dq+HtILzJO3jTJj/LITzrI3JK09yR8DUqu2FOGowRQuvR/gvev4MXE8hQLay+qN169a9Z7CjKKR9DeG15Ze1zx2xV2vFkWyPXbGi+uncpPAjUsrqAeOwarcQxd+YvWi6VpCGDVyuAGDtowEjALNSeLEIIb60p7LCN8Szv4M5W/V8I/1ak0ucqqu0Igq/0LElZUR9/K0ylEgSbrOx9c+TJk3Sam0+qibA8CbxlERY5TtdYHECvOmD++67b4ZFPrwM8KV74S+HE05CribHEfHeykpri/z7E+EmNG/qj0c17BZYy4D6wefvAoOItdozqtRYRbkQoVXb96OKP1SkPfbYQ1vSCwiTCQuDHg1gq/Ycwv0rRJbC83TQyxEKbsc+4RWz6xPAQwKdsHgCxqYtcc3OZa+p82JMUrSNn608bodwWNKxAML9G4XZEZLq5kfpoPUqGPm7KbcGR7UPHTX5Au3j//X6Dv1LuHmE0IQuGRgwH8NA26fPMLAK3yn4SdB+lm/drEmX7IMRg8538csEa6ooKjzHh1f9qNk3HH8JwH529DmO3jt70YwB26SjT2/QmHfho3pEC5Xe6tY36p0qihf9RJPl7GLkKuzfBjD1X7SwA4Kc/GWuKqV9WbtKWiHVhHdf+nypwrSEWwm5KsMdveOajL3EKuoHMem8vNJ9Eh54Lrwh213Eq7hSntiJ/CCM4weE0Kp0E/o7WNE9Aj2vyOeE5k15IKpssMA6xgpgW38Bo+tJY0wmMFB9+JA5O2krfqxJDYjPLPIyOqQ6rzoknwoDjgaoQ8LodCZNW6sx4X9ER754QGI4sO2qm7Y/R+DQLXDdBtfNy+ex6zbm/OEu1sifsB+HdOOz8Pa3zCWlQTbGW0lQ2yr96IPM3O8Cr59gT86LgtdUBDodA8GpukrMnLxlKxmbkreS8pWGk/BN9PhWhMw+q6Y4auDTKj1NPl5K+9CRk5ILy6rI5wj8O0jqxWl6Mg8g8pKDCi9aDQiTOZCOJg7/wK4twM0YbPbCXFfq7EXTzwXUcpzBPR6hVStNlSz/HSTeAUmVdasbnvAuqBMq5C21zBeEwXBUMbzgxdvST3QMRnz9Bcy3a5eFPvFLMiV+PwnzMdodwV51BQ/Qyuif04xsT97+b2oeVKMtHES5dKlTYZ4iDgtEMvZSioFWYCVs0o3inyKs6hx8b4BhfiW0MlnXhPqxNOjL0WdCRRV5mVC8qSgIVXK0wDoG4KfN2UXng2aPIYk+UeMQtRx83q6lzjj7xB3Kog5JJ9PKTXYuSUJHn6MBzMI/SRrJdgr6aoVXPMx5JUGTVdgbmb1qO/zNeOgAvBglxqAD7rqN+bGmpqblhCt6dhLB+ED8Ndh9kUhiQoVCicxZGiSxomgaxBtXhQCk805apVRZn4dhSlAVYyw8L7o17mKa+bxV00D9ialnq+r7A6bqa9AsMShIIH9NGuBvxNe509QaAv6Fg8YLtIHv928f+cCDGNKt/VvwTo4r8I39lC72RK1Zs+Z3YJht76stnKQ2l3gO8YNgfRkTiM2hLaH9sWdC8RCxasfrjEXHvYa+r6M45crUGWcuml7JS51UU/xpMpsIHtTjmI8GqI9BPyNNrdgfhF7IW9QWMr4g3jLmBQLSH09VdryyzNMPT8S8OyT1J+rihzJA2nVIzovitrt2iHCrutqjd8dPArzysgnAaOVU5qFIdweSJxUJv0pHCwoDUz7xrt1St6cJU7KwmsYJCPma9P4qtZNk9CYJwqk9TFTelJW/VnQLrGOoiSjEnxpD9OJRc7GeCCruNwZXMQp6oY4dZEKMjgYk30Jo0NashC0JZOsVTuELP6cZ+iabbHIdzECDhWayOqiu26O6Da6blzo6oBUuRduJcN9ESBIzlT0hpYFgfBkWba+gBYW/g7BfFeEgRpblb0fcvsQglgnReFdNCZsB56dgchKutGIQkzNgK375Cr9xV+CsrfJshXQbsBxuJUMCuS4EShBfzqp8IpQXZFznVhN/Cvp30tOko8C7NCNxVceqd0VQekpX5pAKwBpws+3mI5jcLKd9fkJn1JJADfgzKc4l/bCcRcuFSBPQcibZJy0mBbfTBr6GY1ZXoz4aoLqlXdwAHU56OSjPW/iGVou1pa4jKHgF8Zar+vMWedQylROvwnKCmSb12hVTv12W8W0JdWC3Kg076OWr1H9cNfIlgTIRpvnwnvRvCZwYByqNGYRXu9DdgY2U9ycpn8gHRmjXMaDsLdW/4KHnrNBGrPQkYNLO+M6OpPvaLIX0mxOON2XlrxVdzKFW8lJX+Tj0/F113i9bkSpf3uP4pIPOnZIcoC9for0psU1yBSZd6EgELMwnwvhnoesogFZd5a4nrBQO538qZuhzYRyaDUuo/Rs+57Ga9SpIt8F18/JI/PeDJOgonW0xX1A4SyUNzZT3J66YaxcM4c3EPwxmfpZIZhjFO/CXIIgWNGvWNnSo8p/KnZyfIn+/zgaFNE+64JTlt6YuX4F/4bbg4WL+aZ77aGkdqT1rUND5sgE3cImgp6600qW6e4q6y87I4lW6Aj8J0U+mMZSe0k2tISCgXo7l15DakNqaJgoXsWX3GAPbOiYwP0b/6IMPPpi9x0jQ+lVnXXfSK0MU6TJHuQvx6rMXvW1GuRMtTA+hSK+HZBOXUR8NoG51tCSbuPThLSlfmEZ7+z98ezkkJd7yRdpCLUxmlZ+SqFx4ZR/TbhV9XMKanCRo6RymzMnkj74mXpzsZuBYM5evyLNWf7PdPk1aNVkmiwOVxgzKkS1w/IF20OdcfRpjb3TxCrTwN9rMqHZYmOTrGJWOFonHbUE+X60EM5povCkrdy3puVrKTD3lJY43atWtIlmOmnIVe+qKTqhzcivTjGvlTVuRyZk//H4zadKkASszGhhgGtpi1MqqLmNdgnD55TSNvAajeIROrQfc9f6m3PcjngRQmUV6LzMR/GA89/YT/OQfEKq1MqiLI2IcTxNfgnTiV40fhKO3kIfsmMZ6MNJxiHxWwEHMd0XoddH5z5p5rJt8i7knwjTmQc/Y4lf4IPdjtAEJ4b0l+uevtmgz25PUnZh7Zi9ZT+NlAqsGhuyZsCQNHRvYsGHDUeRJRxr0FFbizo94lV4B0HncS8jjI9TNX5hwtdM+KyqY8e2KqWjSC5Xr69GkivEoAaJVJ/rDpzGP+mgA9aejKhJYJHAMyltoNx0IFNoJyv4Zio4IvJ9v140qB16FhQUPTeaz/qMXS/oc46EPaUXwiTROzVy+SnemxGMkTA93xlarr1upDJSn/2KBnMVD8mMEYboSx1H8MHYJw+z9WY11OsuaT2mi8aZ8wWvIoEGghrJTT1mJNBavRgAAEABJREFUsgfky55pOLcO0Zc9XSUooRJ9PpRty+pWuDrn4wiRF6lT4tdfHcHApHAsBkWPIlD8V/8AmT2Nr7OdctoMBqIBSWbFlQCilTMxmTcyWGl1N/Er/EEI1Ht5OpP4csx6lqvQe7zNGky1CqDvrgMHHQGQOU+UUSsbKpvKONRj3fk442EAu0JheqgztseTn0wg7UQ4GCCMUsbkDBnhyqpoc9lWXj5dPUPDxOUUvqmzjDpyossQ2ibOh8FANwlaaZtOuO8ivN5Be8pv4eFfHyoOFevrdLKK8agMXPjJmI4GIHQdTVrbQFKrWG1dKEMxQtDROUP1NXlrNyDPW+RQDzRWvLIyarcEXpRtlcv516St3QuZE6IP6T3W+xNLCMLr39LdlNSpehp9Ni9MYx5wxlY50y4K/EGT6Qj7gMUC3DKVvZCQ2cuhTyJfyXvUhYlNKN5UWPAaMVtgHWVFIHVl2xSjTGHwaPTOZMVz8BBj80GQ0XuNmo1TjCQtnUO7Hgan1c3EofCHjrsvlO+8rG59DAHhisGIsNquTQQ40nkllCiYj56C+mNiCYmw8S3SWAVdDWkmnXrVhpYy92yrnPE/7uw/KCinlFfM908yQ7V2XqydPGmbn2xGh6ZlwqlXsTqpC2XZm58DbuD2hgoqu9pIZi2bjsBS9I1EfYD2eC9tVUdOJiPIqB19DHcJ4VrRKxRgxccOZQD/CUJrn3PThK9pFUehkn19r7nxXGFTUQzGstVNo9yHzEmYQgsPIZQmOwKyDEL6j0XafZH3jrTfSuKnb5SdxoJXlpnCrXLavZ6A+3HmV6jjp2MB6v9y3h0eXBP9g779C/KmulS+tII6gP8zzhxDGB0JUphV8Iqi4xOeleBNG/n2s6RdVJH/hudNRQteZceKM7Mql68inz/kIzttU5GE00TjEG2XGium0fmvJfHkSSb0Z7D32erGLa8YVLJbqBJc9E8FPoDnoERH11akXg0gWHjZypUrE+FeK3f46bxatrqrlV2dYdRW360Irc9CnQgd5+kihiJXkyi3mKjO0SobuiQg4S+EIOs/iXItpVyFq5I1c16MXOpYQPYm425pmXDOK9VVMihQhgE3cPOhQsjOnGkV+cVa/Qij+EvbQrZirbRKOgu7zz77PIrw+iXoKGj7VIDVs2u6+BenWdmOMtTV2caown39D/91X59tzRSnsmpj3OpOjgilGcq3sdQ+QINP/R5HnddEC1sigP2LDPVEY8QrKSr9WEdjkl0RzKtp90V5E0KfdoQ0wVO8zQmnl21krjqRbx370SVbjH1v5StzOGYXytS/bx1sMkO47JiIxqdRt3d2DsUHX6pvQxKCdYEL49CqUXnT0KWujq8F1lHgvj5u6hlFtBFEiRu2XlihvJRBZhZMRhdrxBQKcdkcy0Ew1RYEktUIrq3a+sKtKoo86kUEzf71/a2w34BArTdnBxB+GkAUTlQz58XAW9uEwlr5Uln6n/fMLpQVvYGrSClJUEhWtqiflzY1NWkVPfUqXUPgULyt0xhKT+mm1tK1dJC4YN26dXuBvW6SZ21JEwyd7Ss9seqGrGhf72naUGFe1Qse7ex22sVoXg1I/lFEbyoj/t0UPiGeMeKI1Y4wBrwCq8q6bFb4sP0+8NS/FONN9Df1/TzG9JUDCaeJeLUhkHApYXpdICe0HU2m87yJie2BuGUXyrTqrjOvhCyqHsJVQq0mwNuNdjINNrq8pYugSudZ7A+Q7ohVA/GmEZe90hEqyiwrnflqpX/vpat1MFszw4pkIQ6RDn9XJO2xJkonXswKVzQC2o0VyMLVx4D9FrZUXs/sfwrpzSFPeuooW+3FmiitBpwxefLk1sQ2zj9imHxytGcAh7tIQNLjp2D8WslI8AXvaemA1/9t1cFu4GYZvQdDdllKqxBvwj4apXgSnBVX6SldmZWfXzCYPgWth85NHIf50WrV2rVrP0gZ706D6h8lZEccUqea1irY16MXvnbqLSWtEpUDoVFuda8dw7efoj3rfPMYkqhe1FHipQxrQqYXSWQeKem8p445jTRe2cMjtD9Cv5XQGlOPW0DHZh/BXc/wJefmMS9lvNFRoMy7j54K5cnRIsLugPA+qv7P93WePFnxJ53HSPfe7EPwo4nIm7Li14xugXX0VfHb0UcdOmYu9FQs7aG/XNyXzpu956dZ8ai3XPqnrgtaCK7zYUaHQVvDaDSj1r+R/UMaVu3zOJiFLt+kTuOjsXKjy1Y6mqEPagtSzEtC0VCk7WmF1wy96EWCxHOcfxgYb6YOs0nDZBizyqZc6JmxZFDAcgcTiaXoRRX1o//slbVLPfh9fP/zsEUjFjim4TVYJmcWydNvlW5BELlLmH0RfmoLBV6DGyW00naybU9hr6Mmg0eoIZ8ohAzTSuSqkmkPyK/qgbal/xiUCMmYk38owMBPMQcEzxzUtzKzVsczc1GdetYRokSoIIBW1Qvj41Q/apR4qYBaIdWLJDJr9XEonpT5aZFF4VUXR6V9UfaqEm1ER5ZUBuXjdZpMa1eNNiM+oWNlehdcE275FyV4hYTZ1annVrSRf0/NJWv9FihIMv5lvyMIE443lQzeOAaUQDCOn2ucT0VxnN2EL3uhekKkR/jLnu5oE6T3dhE3GxheiQB5GPYRK5jRdcT9A6R/uzhgBU0CEwKMzsZqBSERWvm2brf3eQ9vxB8eYQQxTKLo5nwyKJCHZWw9v4G8HTQUEe7jxEtWMtFr5vJVOjDqwpuekdEW6lEqI/nNbhlrt0ArHWR7cMVA8E18dZYXLbwWu97hlLkkSsNPTQM/kw5WqTW52CUBK5YDfjoHnJx9ln04oiz5p20wZxfghotWff+4cn09CrEG8nEtIxNQnYXXKyISJvXto6l3bbXKPICoKz2Bp3Ypv72HE6QIr12PZNuWCI+xSjeqNzeJWxNqpHjBOwuf2VNf+dZQPCnzA7cbKLDCo4UqXr7S5/9J8NWfk7fsmcVkMs2u2uH0f92VUMCiL7PIIyMJloT/NvbkchnpHQ1Oer4Rp+FVygs/Q0g9u4gWNOESXjInRJoTjzclJa+tHwuso6yPjbl40SijDhft2fU9z6vzDRdu3PzZupcwkwiQfFSXHGajD6pgFnpm6Dn0v0K6QV8YVvFfAgPIb/8UesqMn4S+5JUBGNEGBrxxFUD6MczhznYqywn1W8mUm4Su7A1X2atGYKiVjKwOp02ZMuXtYJsNCkPdwM3nmcH1eixqCxr4tIr5XiYh5+M2rErDvZeAiqctwNsYrCQA49SryI/ymK227MIq95dLuXy3YsWKk4ib4aytwexfLPYmXMO/ua2f+zZgZpOAsua0Jxf1GXTLmvgQibE6dhHeOjuJFjajP2ftTPY+RLv8KQ7ZW6G7w2vOwl5UIcweSj3rHwjIX0Kunm2Sua5pJHhRUO2OZJcW1VeGOttJ8F4FboV9S8etauLylSbT5LANkrC5OfnURausjDSd+FYmJTqHT5DBFbxCz6Flrw5oUn4BfKHos4mFqUhYhRdezod0lj/CTxOtG/hmn0Uj8lWI34TgTWBRc8oC6yir5K55a++jdWsAH2UKg0b7yv2X/DG7RT9ooPH0YOVT28l6BkuDBMUOJyOIXqnOXpgP2XHXPxRQ59fqpBhjYccXY5Iwqm3bNyHEfK4wvsxKg0HsTMzJu6/of4ah6/sYK6/0BZiXVnh11kvW4c52KkxC/Ziv3Grm8hV1uBSmmwgRlE+36WeSQQ18qtPva5UC+7AKgUJ1k5071QDzOer8eupSF0EGxJc7A0c731ZdayBRmHuo49NTvGRPiNUgrQhqIqhBgyjRMQxEvyH+mWoXSaCCn2XLlm1J+p+nPNdAKot8OxCEr5OhHuiKt/7wuSiO1GfKmt0oRDcuPKUtqe+yJlxCYmpLVN7nCaqVKrTBFZMgCZ3ZJGhT6lFP5g3YfWHL9mDajJ7jy1bBHsX+34OnXD8+peKFwC6epK1ybU/reNaQZzsLEVDfAtv8kR/qp2YuX8FTJHRnZ5Gnkk9dYFUZHyefEhQLi1LULAxpD1pIyYRbvdGs5xIvF58oFgm+8loWJ7TCewb+2UT6B/CPj2Dvo4QfDhOKN1HemlMWWMdQJRty0adYHSmncPlAR0v3hWPIUsWiwlQ0AGUMT2eLZtPZuyWsQFfQ+dtlJwMfhnTGTKtoP2LVMT8YY74ZBvQz/IEtSNj5BHFXQ9dDetf1etJ4GIYloUgMZAPmRcx2MyZE1Moq3TCF8WWPVetjQ57tVIB+JAabPSMlplszj3WDpbZrdSZMb+pqhVv508UnCQz9ilHcqnPHpCNh9y5CqB7VFpqp1+XU4X3QtZDqUvp9cie8ns5SOIyxBOd3KR3iD1AbNmy4AMfs3wdjDJOJtJB28TTpPgzdldKapqamJ0hf/5kte3VgFXV3fn9BWInUMrXOapsbh3i0//+8SNHif2xoGvgf64oErJgTgqjaWuHRgEG/BW8Rz8gmQarL+dTx76FrmZAsRO9k0iq+kR0n0b9v/QqTsHGdyA5agDJ4lIIXbX1GHMc6w6svqh8PebZTgQqJ+Aqv4z9ylkCnibnMlaKS0k3rsVOBKd8ryed+qXklwqOOMsk6LJHOUvr/qQTMXh7RMaFz4BM6htZJO5IAK96k8eYhvqXzvbpoJTmoh3g/Iv6AiTTuiZqIvCkpeA39qKJqKDv1lZW7L+56mM51WplyvTEOPaeTloQAtNpSEjAYWLRdoy1+de6IHOrfAjajf4DOL6FEdrnLf0DnlyAhhkD4X0Iqp9qfnjlK0sBNum6/Kg2dmb0CIXcu7uOmKGPhY9Vi7iULc8qkhGuwUByVT041c16MQV8Pb2cX6JJzgOS15FUaFUakMjKQ6CyhLshJeJCzJin7Y3gnpHPI0mWXO05BE7urWTE9nMF5uRyKkf6TDGmfQL/SU1XCPwum/GoV9w04iPRUj4RgrEErsnpW6RgNWnKoN4pCfDqNXtuiY896lDvtqpNvys4Fjj29UaZAeys8GjBoKuIt1Pe7CNABqd+IL+gfRbwTd01edekya0d6c/McVryuJGxDqeHwAotjIU02Ve5hz3YqUCGRfmH/J6noKCYE6lOFwapihg9JmNbumybR6tfqC20aM0aSIfp/BzxcQqiO1WX8Q4Kr2pDe+xZv0jijfzihRRElr52Az8N3pqstyqEYTVTeVAyLarmJMVTr2w3x3Y55Xd9mb0aC5ljKszGK4+M6W9aKYY8lnYrGVWdmoHgrzEX/LeU2OJ5W5ySc6rs9qf02+SucwsujkOQGY3gLYYSZVunEpDRIKZgED51X1UrswaRx7kgZlhIpmYoEJF8625VtXZd0trN/MuCgVVadL5OXjkUoTZmrSto2o3x3kokM7xGv0hA3UaoX6uccVh12Ik2tvv8Gj8K6VLuQMCv3Cwi3A+HPENMn3JBKaSPUzmbg0a3xLxBYaSgtpYk1UTrjvBasv8NAfDhpHylBOqDc3hQAAAbZSURBVPGpw5/W5lvuDj3xcWMVWnMhOqN1ZlsljiqNGFW1N+pHbUMCwZDxqe/l1OEhBHoPJL6gs8gYE5W810s7u4R2RLC9tHKbeDTSz1B4rVy5Ume0NUlUkYGitLOdCpyR0ses7XcdA8IYtDhQE6usFEiXmB9VplLSLpX4aGotXdMYQyOZSZq6tKmJzYOYC/9rlcYZnZu+A/f3MR7tSPjPiO8M9xWFoa1OKN40HCbj6Z8bz4816rc65q/5Og1fZ4uypzVGUtS7Qpw7aMn8NdoGHUm8MYWFef2YTvpSSG+qvlT2UhNEMGgn3lF03G3QJ0FKY1JqP0r+Q6WlTk+Ya4g3DdoaykFKYxP0f4FOJC09IzVUMhXxI1/H8n3lRbQ/uGSCZ8nfI/5t0HaQ0oiUZrHI+H8USsKgH1AsTDE30ruM8C+CFHfAO7fF4mRuxD2TeBneW2C+OvMbjS4BlDQvJJ0DocK6VLtQ+5L7xQo30vTTgeeTpKs0lJbSVJlFm+K+E+3k7dSRhPCRJl9z4RecuvinuZA7KERhyUgzh6DbFXrC9Cub2/R4/0ijDxsenGeAt3AXlXwDm3jfI16+L2DPPw5f7KOEvRYSX9gKXd8SbY55d9rZeaNpR8W+MxY32tuwvFPlJM/Ku2jMeLFyqJ2QndI0c2ChlecRF4P4F0BNkPK1Gem0FEsE/wMghRGVlH+lU1humeVWCoHp43xvf0jfE6m+x3QUjLI9Qnpajd8X84sxK12RxpltsR+G+zUaj0rJY2GYicabCsteTbMF1jKh3zl/zQ9etn6zvUMctKIwrJDDEtfDUYg+0tHSPa1j/qPZ2dAy5cbJGAEjUI8IXNF8832tM9vZ0ox1rjM7vjFoUeAhWim6aNPcpnu3ntp+y6AB7WEEjIARqHMELLCWsQJ/eMWq5zrmd1+IEPryEEXTQxy1hDhoELkrRKEzRNFNcRz9J1uYb+ls6X7VkpauS8v4eSc1JAL2NAL1g0Br8+LLWpvb9whRfGSIo8/GIdxE7jtDiHVR5BZ4SQu7OjMWNLdtS7hPfeWUG7PzegSzMgJGwAg0HgIWWCtUpx3zum7pmN91fsf87ukIsNM65nUf3DGv6+TO+V2fueuStTqvU6EvO1kjYAQaBYHWmYtv1ysCC5vbT0YwPbi1efFB6NNbZ7adv3DWYj011yhFdTnqCQHn1QhUAQELrFUA3Z80AkbACBgBI2AEjIARKB0BC6ylY+WQ9YOAc2oEjIARMAJGwAg0EAIWWBuoMl2UXgSmTp1aeIu35BuuvbH9awSMQKMiYN4wmpp1HCNQGwhYYK2NenAujIARMAJGwAgYASNgBAZBwALrIMDYuX4QcE6NgBEwAkbACBiBxkbAAmtj169LZwSMgBEwAkagVAQczgjULAIWWGu2apwxI2AEjIARMAJGwAgYASFggVUomOoHAefUCBgBI2AEjIARmHAIWGCdcFXuAhsBI2AEjIARCMEYGIF6QsACaz3VlvNqBIyAETACRsAIGIEJiIAF1glY6fVTZOfUCBgBI2AEjIARMAIhWGB1KzACRsAIGAEj0OgIuHxGoM4RsMBa5xXo7BsBI2AEjIARMAJGoNERsMDa6DVcP+VzTo2AETACRsAIGAEjUBQBC6xFYbGjETACRsAIGIF6RcD5NgKNh4AF1sarU5fICBgBI2AEjIARMAINhYAF1oaqzvopjHNqBIyAETACRsAIGIFSEbDAWipSDmcEjIARMAJGoPYQcI6MwIRAwALrhKhmF9IIGAEjYASMgBEwAvWLgAXW+q27+sm5c2oEjIARMAJGwAgYgTEgYIF1DOA5qhEwAkbACBiB8UTA3zICExUBC6wTteZdbiNgBIyAETACRsAI1AkCFljrpKLqJ5vOqREwAkbACBgBI2AEyouABdby4unUjIARMAJGwAiUBwGnYgSMQB4BC6x5KGwwAkbACBgBI2AEjIARqEUELLDWYq3UT56cUyNgBIyAETACRsAIVBwBC6wVh9gfMAJGwAgYASMwHAL2NwJGYCgELLAOhY79jIARMAJGwAgYASNgBKqOgAXWqldB/WTAOTUCRsAIGAEjYASMQDUQsMBaDdT9TSNgBIyAEZjICLjsRsAIjBABC6wjBMzBjYARMAJGwAgYASNgBMYXAQus44t3/XzNOTUCRsAIGAEjYASMQI0gYIG1RirC2TACRsAIGIHGRMClMgJGYOwIWGAdO4ZOwQgYASNgBIyAETACRqCCCFhgrSC49ZO0c2oEjIARMAJGwAgYgdpFwAJr7daNc2YEjIARMAL1hoDzawSMQEUQsMBaEVidqBEwAkbACBgBI2AEjEC5EPhfAAAA///V4861AAAABklEQVQDAFC2fgwEtv49AAAAAElFTkSuQmCC"/>
        <xdr:cNvSpPr>
          <a:spLocks noChangeAspect="1" noChangeArrowheads="1"/>
        </xdr:cNvSpPr>
      </xdr:nvSpPr>
      <xdr:spPr bwMode="auto">
        <a:xfrm>
          <a:off x="9144000" y="338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1485900</xdr:colOff>
      <xdr:row>4</xdr:row>
      <xdr:rowOff>133350</xdr:rowOff>
    </xdr:from>
    <xdr:to>
      <xdr:col>2</xdr:col>
      <xdr:colOff>809625</xdr:colOff>
      <xdr:row>7</xdr:row>
      <xdr:rowOff>0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1238250"/>
          <a:ext cx="847725" cy="714375"/>
        </a:xfrm>
        <a:prstGeom prst="rect">
          <a:avLst/>
        </a:prstGeom>
      </xdr:spPr>
    </xdr:pic>
    <xdr:clientData/>
  </xdr:twoCellAnchor>
  <xdr:twoCellAnchor editAs="oneCell">
    <xdr:from>
      <xdr:col>3</xdr:col>
      <xdr:colOff>378600</xdr:colOff>
      <xdr:row>4</xdr:row>
      <xdr:rowOff>178575</xdr:rowOff>
    </xdr:from>
    <xdr:to>
      <xdr:col>3</xdr:col>
      <xdr:colOff>1226325</xdr:colOff>
      <xdr:row>6</xdr:row>
      <xdr:rowOff>207150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0600" y="1283475"/>
          <a:ext cx="847725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738150</xdr:colOff>
      <xdr:row>4</xdr:row>
      <xdr:rowOff>147600</xdr:rowOff>
    </xdr:from>
    <xdr:to>
      <xdr:col>5</xdr:col>
      <xdr:colOff>700050</xdr:colOff>
      <xdr:row>6</xdr:row>
      <xdr:rowOff>176175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4150" y="1252500"/>
          <a:ext cx="1485900" cy="457200"/>
        </a:xfrm>
        <a:prstGeom prst="rect">
          <a:avLst/>
        </a:prstGeom>
      </xdr:spPr>
    </xdr:pic>
    <xdr:clientData/>
  </xdr:twoCellAnchor>
  <xdr:twoCellAnchor editAs="oneCell">
    <xdr:from>
      <xdr:col>0</xdr:col>
      <xdr:colOff>526200</xdr:colOff>
      <xdr:row>18</xdr:row>
      <xdr:rowOff>240450</xdr:rowOff>
    </xdr:from>
    <xdr:to>
      <xdr:col>2</xdr:col>
      <xdr:colOff>888150</xdr:colOff>
      <xdr:row>37</xdr:row>
      <xdr:rowOff>11850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200" y="5050575"/>
          <a:ext cx="3409950" cy="3743325"/>
        </a:xfrm>
        <a:prstGeom prst="rect">
          <a:avLst/>
        </a:prstGeom>
      </xdr:spPr>
    </xdr:pic>
    <xdr:clientData/>
  </xdr:twoCellAnchor>
  <xdr:twoCellAnchor editAs="oneCell">
    <xdr:from>
      <xdr:col>3</xdr:col>
      <xdr:colOff>66600</xdr:colOff>
      <xdr:row>18</xdr:row>
      <xdr:rowOff>228525</xdr:rowOff>
    </xdr:from>
    <xdr:to>
      <xdr:col>5</xdr:col>
      <xdr:colOff>276150</xdr:colOff>
      <xdr:row>36</xdr:row>
      <xdr:rowOff>114225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00" y="5038650"/>
          <a:ext cx="3257550" cy="3657600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9</xdr:row>
      <xdr:rowOff>7050</xdr:rowOff>
    </xdr:from>
    <xdr:to>
      <xdr:col>5</xdr:col>
      <xdr:colOff>666750</xdr:colOff>
      <xdr:row>17</xdr:row>
      <xdr:rowOff>64200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2340675"/>
          <a:ext cx="7962900" cy="224790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5</xdr:row>
      <xdr:rowOff>9525</xdr:rowOff>
    </xdr:from>
    <xdr:to>
      <xdr:col>1</xdr:col>
      <xdr:colOff>790575</xdr:colOff>
      <xdr:row>6</xdr:row>
      <xdr:rowOff>304800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295400"/>
          <a:ext cx="1857375" cy="542925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Davi Silva" refreshedDate="46104.503990740741" refreshedVersion="5" recordCount="295">
  <cacheSource type="worksheet">
    <worksheetSource ref="A1:N296" sheet="B̳ases"/>
  </cacheSource>
  <cacheFields count="14">
    <cacheField name="IDAssinante" numFmtId="0">
      <sharedItems containsSemiMixedTypes="0" containsString="0" containsNumber="1" containsInteger="1" minValue="3231" maxValue="3525"/>
    </cacheField>
    <cacheField name="Nome" numFmtId="0">
      <sharedItems/>
    </cacheField>
    <cacheField name="Plano" numFmtId="0">
      <sharedItems/>
    </cacheField>
    <cacheField name="DataInício" numFmtId="14">
      <sharedItems containsSemiMixedTypes="0" containsNonDate="0" containsDate="1" containsString="0" minDate="2024-01-01T00:00:00" maxDate="2024-12-17T00:00:00"/>
    </cacheField>
    <cacheField name="RenovaçãoAutomática" numFmtId="0">
      <sharedItems count="2">
        <s v="Yes"/>
        <s v="No"/>
      </sharedItems>
    </cacheField>
    <cacheField name="PreçoAssinatura" numFmtId="164">
      <sharedItems containsSemiMixedTypes="0" containsString="0" containsNumber="1" containsInteger="1" minValue="5" maxValue="15"/>
    </cacheField>
    <cacheField name="TipoAssinatura" numFmtId="0">
      <sharedItems/>
    </cacheField>
    <cacheField name="EAPlaySeasonPass" numFmtId="0">
      <sharedItems/>
    </cacheField>
    <cacheField name="EAPlaySeasonPassPreço" numFmtId="164">
      <sharedItems containsMixedTypes="1" containsNumber="1" containsInteger="1" minValue="30" maxValue="30"/>
    </cacheField>
    <cacheField name="MinecraftSeasonPass" numFmtId="0">
      <sharedItems/>
    </cacheField>
    <cacheField name="MinecraftSeasonPassPreço" numFmtId="164">
      <sharedItems containsSemiMixedTypes="0" containsString="0" containsNumber="1" containsInteger="1" minValue="0" maxValue="20"/>
    </cacheField>
    <cacheField name="Valor do cupom" numFmtId="164">
      <sharedItems containsSemiMixedTypes="0" containsString="0" containsNumber="1" containsInteger="1" minValue="0" maxValue="20"/>
    </cacheField>
    <cacheField name="ValorTotal" numFmtId="164">
      <sharedItems containsSemiMixedTypes="0" containsString="0" containsNumber="1" containsInteger="1" minValue="3" maxValue="62"/>
    </cacheField>
    <cacheField name="Mes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s v="Ultimate"/>
    <d v="2024-01-01T00:00:00"/>
    <x v="0"/>
    <n v="15"/>
    <s v="Monthly"/>
    <s v="Yes"/>
    <n v="30"/>
    <s v="Yes"/>
    <n v="20"/>
    <n v="5"/>
    <n v="60"/>
    <s v="01/YY"/>
  </r>
  <r>
    <n v="3232"/>
    <s v="Maria Oliveira"/>
    <s v="Core"/>
    <d v="2024-01-15T00:00:00"/>
    <x v="1"/>
    <n v="5"/>
    <s v="Annual"/>
    <s v="No"/>
    <s v="-"/>
    <s v="No"/>
    <n v="0"/>
    <n v="0"/>
    <n v="5"/>
    <m/>
  </r>
  <r>
    <n v="3233"/>
    <s v="Lucas Fernandes"/>
    <s v="Standard"/>
    <d v="2024-02-10T00:00:00"/>
    <x v="0"/>
    <n v="10"/>
    <s v="Quarterly"/>
    <s v="No"/>
    <s v="-"/>
    <s v="Yes"/>
    <n v="20"/>
    <n v="10"/>
    <n v="20"/>
    <m/>
  </r>
  <r>
    <n v="3234"/>
    <s v="Ana Souza"/>
    <s v="Ultimate"/>
    <d v="2024-02-20T00:00:00"/>
    <x v="1"/>
    <n v="15"/>
    <s v="Monthly"/>
    <s v="Yes"/>
    <n v="30"/>
    <s v="Yes"/>
    <n v="20"/>
    <n v="3"/>
    <n v="62"/>
    <s v="02/YY"/>
  </r>
  <r>
    <n v="3235"/>
    <s v="Pedro Gonçalves"/>
    <s v="Core"/>
    <d v="2024-03-05T00:00:00"/>
    <x v="0"/>
    <n v="5"/>
    <s v="Monthly"/>
    <s v="No"/>
    <s v="-"/>
    <s v="No"/>
    <n v="0"/>
    <n v="1"/>
    <n v="4"/>
    <s v="03/YY"/>
  </r>
  <r>
    <n v="3236"/>
    <s v="Felipe Costa"/>
    <s v="Standard"/>
    <d v="2024-03-02T00:00:00"/>
    <x v="1"/>
    <n v="10"/>
    <s v="Monthly"/>
    <s v="No"/>
    <s v="-"/>
    <s v="Yes"/>
    <n v="20"/>
    <n v="2"/>
    <n v="28"/>
    <s v="03/YY"/>
  </r>
  <r>
    <n v="3237"/>
    <s v="Camila Ribeiro"/>
    <s v="Ultimate"/>
    <d v="2024-03-03T00:00:00"/>
    <x v="0"/>
    <n v="15"/>
    <s v="Quarterly"/>
    <s v="Yes"/>
    <n v="30"/>
    <s v="Yes"/>
    <n v="20"/>
    <n v="10"/>
    <n v="55"/>
    <s v="03/YY"/>
  </r>
  <r>
    <n v="3238"/>
    <s v="André Mendes"/>
    <s v="Core"/>
    <d v="2024-03-04T00:00:00"/>
    <x v="0"/>
    <n v="5"/>
    <s v="Annual"/>
    <s v="No"/>
    <s v="-"/>
    <s v="No"/>
    <n v="0"/>
    <n v="0"/>
    <n v="5"/>
    <s v="03/YY"/>
  </r>
  <r>
    <n v="3239"/>
    <s v="Sofia Almeida"/>
    <s v="Ultimate"/>
    <d v="2024-03-05T00:00:00"/>
    <x v="1"/>
    <n v="15"/>
    <s v="Monthly"/>
    <s v="Yes"/>
    <n v="30"/>
    <s v="Yes"/>
    <n v="20"/>
    <n v="5"/>
    <n v="60"/>
    <s v="03/YY"/>
  </r>
  <r>
    <n v="3240"/>
    <s v="Bruno Martins"/>
    <s v="Standard"/>
    <d v="2024-03-06T00:00:00"/>
    <x v="0"/>
    <n v="10"/>
    <s v="Quarterly"/>
    <s v="No"/>
    <s v="-"/>
    <s v="Yes"/>
    <n v="20"/>
    <n v="15"/>
    <n v="15"/>
    <s v="03/YY"/>
  </r>
  <r>
    <n v="3241"/>
    <s v="Rita Castro"/>
    <s v="Core"/>
    <d v="2024-03-07T00:00:00"/>
    <x v="1"/>
    <n v="5"/>
    <s v="Monthly"/>
    <s v="No"/>
    <s v="-"/>
    <s v="No"/>
    <n v="0"/>
    <n v="1"/>
    <n v="4"/>
    <s v="03/YY"/>
  </r>
  <r>
    <n v="3242"/>
    <s v="Marco Túlio"/>
    <s v="Ultimate"/>
    <d v="2024-03-08T00:00:00"/>
    <x v="0"/>
    <n v="15"/>
    <s v="Annual"/>
    <s v="Yes"/>
    <n v="30"/>
    <s v="Yes"/>
    <n v="20"/>
    <n v="20"/>
    <n v="45"/>
    <s v="03/YY"/>
  </r>
  <r>
    <n v="3243"/>
    <s v="Lívia Silveira"/>
    <s v="Standard"/>
    <d v="2024-03-09T00:00:00"/>
    <x v="1"/>
    <n v="10"/>
    <s v="Monthly"/>
    <s v="No"/>
    <s v="-"/>
    <s v="Yes"/>
    <n v="20"/>
    <n v="10"/>
    <n v="20"/>
    <s v="03/YY"/>
  </r>
  <r>
    <n v="3244"/>
    <s v="Diogo Sousa"/>
    <s v="Core"/>
    <d v="2024-03-10T00:00:00"/>
    <x v="0"/>
    <n v="5"/>
    <s v="Quarterly"/>
    <s v="No"/>
    <s v="-"/>
    <s v="No"/>
    <n v="0"/>
    <n v="0"/>
    <n v="5"/>
    <s v="03/YY"/>
  </r>
  <r>
    <n v="3245"/>
    <s v="Fernanda Lima"/>
    <s v="Ultimate"/>
    <d v="2024-03-11T00:00:00"/>
    <x v="1"/>
    <n v="15"/>
    <s v="Monthly"/>
    <s v="Yes"/>
    <n v="30"/>
    <s v="Yes"/>
    <n v="20"/>
    <n v="8"/>
    <n v="57"/>
    <s v="03/YY"/>
  </r>
  <r>
    <n v="3246"/>
    <s v="Caio Pereira"/>
    <s v="Standard"/>
    <d v="2024-03-12T00:00:00"/>
    <x v="0"/>
    <n v="10"/>
    <s v="Annual"/>
    <s v="No"/>
    <s v="-"/>
    <s v="Yes"/>
    <n v="20"/>
    <n v="12"/>
    <n v="18"/>
    <s v="03/YY"/>
  </r>
  <r>
    <n v="3247"/>
    <s v="Beatriz Gomes"/>
    <s v="Core"/>
    <d v="2024-03-13T00:00:00"/>
    <x v="1"/>
    <n v="5"/>
    <s v="Monthly"/>
    <s v="No"/>
    <s v="-"/>
    <s v="No"/>
    <n v="0"/>
    <n v="2"/>
    <n v="3"/>
    <s v="03/YY"/>
  </r>
  <r>
    <n v="3248"/>
    <s v="Cesar Oliveira"/>
    <s v="Ultimate"/>
    <d v="2024-03-14T00:00:00"/>
    <x v="0"/>
    <n v="15"/>
    <s v="Quarterly"/>
    <s v="Yes"/>
    <n v="30"/>
    <s v="Yes"/>
    <n v="20"/>
    <n v="7"/>
    <n v="58"/>
    <s v="03/YY"/>
  </r>
  <r>
    <n v="3249"/>
    <s v="Débora Machado"/>
    <s v="Standard"/>
    <d v="2024-03-15T00:00:00"/>
    <x v="1"/>
    <n v="10"/>
    <s v="Monthly"/>
    <s v="No"/>
    <s v="-"/>
    <s v="Yes"/>
    <n v="20"/>
    <n v="5"/>
    <n v="25"/>
    <s v="03/YY"/>
  </r>
  <r>
    <n v="3250"/>
    <s v="Eduardo Vargas"/>
    <s v="Core"/>
    <d v="2024-03-16T00:00:00"/>
    <x v="0"/>
    <n v="5"/>
    <s v="Annual"/>
    <s v="No"/>
    <s v="-"/>
    <s v="No"/>
    <n v="0"/>
    <n v="0"/>
    <n v="5"/>
    <s v="03/YY"/>
  </r>
  <r>
    <n v="3251"/>
    <s v="Gabriela Santos"/>
    <s v="Ultimate"/>
    <d v="2024-03-17T00:00:00"/>
    <x v="1"/>
    <n v="15"/>
    <s v="Monthly"/>
    <s v="Yes"/>
    <n v="30"/>
    <s v="Yes"/>
    <n v="20"/>
    <n v="3"/>
    <n v="62"/>
    <s v="03/YY"/>
  </r>
  <r>
    <n v="3252"/>
    <s v="Henrique Dias"/>
    <s v="Standard"/>
    <d v="2024-03-18T00:00:00"/>
    <x v="0"/>
    <n v="10"/>
    <s v="Quarterly"/>
    <s v="No"/>
    <s v="-"/>
    <s v="Yes"/>
    <n v="20"/>
    <n v="15"/>
    <n v="15"/>
    <s v="03/YY"/>
  </r>
  <r>
    <n v="3253"/>
    <s v="Isabela Moreira"/>
    <s v="Core"/>
    <d v="2024-03-19T00:00:00"/>
    <x v="1"/>
    <n v="5"/>
    <s v="Monthly"/>
    <s v="No"/>
    <s v="-"/>
    <s v="No"/>
    <n v="0"/>
    <n v="1"/>
    <n v="4"/>
    <s v="03/YY"/>
  </r>
  <r>
    <n v="3254"/>
    <s v="Joaquim Barbosa"/>
    <s v="Ultimate"/>
    <d v="2024-03-20T00:00:00"/>
    <x v="0"/>
    <n v="15"/>
    <s v="Annual"/>
    <s v="Yes"/>
    <n v="30"/>
    <s v="Yes"/>
    <n v="20"/>
    <n v="20"/>
    <n v="45"/>
    <s v="03/YY"/>
  </r>
  <r>
    <n v="3255"/>
    <s v="Lara Rocha"/>
    <s v="Standard"/>
    <d v="2024-03-21T00:00:00"/>
    <x v="1"/>
    <n v="10"/>
    <s v="Monthly"/>
    <s v="No"/>
    <s v="-"/>
    <s v="Yes"/>
    <n v="20"/>
    <n v="10"/>
    <n v="20"/>
    <s v="03/YY"/>
  </r>
  <r>
    <n v="3256"/>
    <s v="Matheus Silva"/>
    <s v="Core"/>
    <d v="2024-03-22T00:00:00"/>
    <x v="0"/>
    <n v="5"/>
    <s v="Quarterly"/>
    <s v="No"/>
    <s v="-"/>
    <s v="No"/>
    <n v="0"/>
    <n v="0"/>
    <n v="5"/>
    <s v="03/YY"/>
  </r>
  <r>
    <n v="3257"/>
    <s v="Nicole Costa"/>
    <s v="Ultimate"/>
    <d v="2024-03-23T00:00:00"/>
    <x v="1"/>
    <n v="15"/>
    <s v="Monthly"/>
    <s v="Yes"/>
    <n v="30"/>
    <s v="Yes"/>
    <n v="20"/>
    <n v="5"/>
    <n v="60"/>
    <s v="03/YY"/>
  </r>
  <r>
    <n v="3258"/>
    <s v="Otávio Mendonça"/>
    <s v="Standard"/>
    <d v="2024-03-24T00:00:00"/>
    <x v="0"/>
    <n v="10"/>
    <s v="Annual"/>
    <s v="No"/>
    <s v="-"/>
    <s v="Yes"/>
    <n v="20"/>
    <n v="15"/>
    <n v="15"/>
    <s v="03/YY"/>
  </r>
  <r>
    <n v="3259"/>
    <s v="Paula Ferreira"/>
    <s v="Core"/>
    <d v="2024-03-25T00:00:00"/>
    <x v="1"/>
    <n v="5"/>
    <s v="Monthly"/>
    <s v="No"/>
    <s v="-"/>
    <s v="No"/>
    <n v="0"/>
    <n v="1"/>
    <n v="4"/>
    <s v="03/YY"/>
  </r>
  <r>
    <n v="3260"/>
    <s v="Raquel Alves"/>
    <s v="Ultimate"/>
    <d v="2024-03-26T00:00:00"/>
    <x v="0"/>
    <n v="15"/>
    <s v="Quarterly"/>
    <s v="Yes"/>
    <n v="30"/>
    <s v="Yes"/>
    <n v="20"/>
    <n v="7"/>
    <n v="58"/>
    <s v="03/YY"/>
  </r>
  <r>
    <n v="3261"/>
    <s v="Samuel Pires"/>
    <s v="Standard"/>
    <d v="2024-03-27T00:00:00"/>
    <x v="1"/>
    <n v="10"/>
    <s v="Monthly"/>
    <s v="No"/>
    <s v="-"/>
    <s v="Yes"/>
    <n v="20"/>
    <n v="10"/>
    <n v="20"/>
    <s v="03/YY"/>
  </r>
  <r>
    <n v="3262"/>
    <s v="Tânia Barros"/>
    <s v="Core"/>
    <d v="2024-03-28T00:00:00"/>
    <x v="0"/>
    <n v="5"/>
    <s v="Annual"/>
    <s v="No"/>
    <s v="-"/>
    <s v="No"/>
    <n v="0"/>
    <n v="0"/>
    <n v="5"/>
    <s v="03/YY"/>
  </r>
  <r>
    <n v="3263"/>
    <s v="Vinicius Lima"/>
    <s v="Ultimate"/>
    <d v="2024-03-29T00:00:00"/>
    <x v="1"/>
    <n v="15"/>
    <s v="Monthly"/>
    <s v="Yes"/>
    <n v="30"/>
    <s v="Yes"/>
    <n v="20"/>
    <n v="3"/>
    <n v="62"/>
    <s v="03/YY"/>
  </r>
  <r>
    <n v="3264"/>
    <s v="Yasmin Teixeira"/>
    <s v="Standard"/>
    <d v="2024-03-30T00:00:00"/>
    <x v="0"/>
    <n v="10"/>
    <s v="Quarterly"/>
    <s v="No"/>
    <s v="-"/>
    <s v="Yes"/>
    <n v="20"/>
    <n v="15"/>
    <n v="15"/>
    <s v="03/YY"/>
  </r>
  <r>
    <n v="3265"/>
    <s v="Zé Carlos"/>
    <s v="Core"/>
    <d v="2024-03-31T00:00:00"/>
    <x v="1"/>
    <n v="5"/>
    <s v="Monthly"/>
    <s v="No"/>
    <s v="-"/>
    <s v="No"/>
    <n v="0"/>
    <n v="1"/>
    <n v="4"/>
    <s v="03/YY"/>
  </r>
  <r>
    <n v="3266"/>
    <s v="Amanda Nogueira"/>
    <s v="Core"/>
    <d v="2024-04-01T00:00:00"/>
    <x v="0"/>
    <n v="5"/>
    <s v="Monthly"/>
    <s v="No"/>
    <s v="-"/>
    <s v="No"/>
    <n v="0"/>
    <n v="0"/>
    <n v="5"/>
    <s v="04/YY"/>
  </r>
  <r>
    <n v="3267"/>
    <s v="Bruno Cavalheiro"/>
    <s v="Ultimate"/>
    <d v="2024-04-02T00:00:00"/>
    <x v="1"/>
    <n v="15"/>
    <s v="Quarterly"/>
    <s v="Yes"/>
    <n v="30"/>
    <s v="Yes"/>
    <n v="20"/>
    <n v="7"/>
    <n v="58"/>
    <s v="04/YY"/>
  </r>
  <r>
    <n v="3268"/>
    <s v="Carla Dias"/>
    <s v="Standard"/>
    <d v="2024-04-03T00:00:00"/>
    <x v="0"/>
    <n v="10"/>
    <s v="Annual"/>
    <s v="No"/>
    <s v="-"/>
    <s v="Yes"/>
    <n v="20"/>
    <n v="10"/>
    <n v="20"/>
    <s v="04/YY"/>
  </r>
  <r>
    <n v="3269"/>
    <s v="Diego Fontes"/>
    <s v="Core"/>
    <d v="2024-04-04T00:00:00"/>
    <x v="1"/>
    <n v="5"/>
    <s v="Quarterly"/>
    <s v="No"/>
    <s v="-"/>
    <s v="No"/>
    <n v="0"/>
    <n v="1"/>
    <n v="4"/>
    <s v="04/YY"/>
  </r>
  <r>
    <n v="3270"/>
    <s v="Eunice Lima"/>
    <s v="Ultimate"/>
    <d v="2024-04-05T00:00:00"/>
    <x v="0"/>
    <n v="15"/>
    <s v="Monthly"/>
    <s v="Yes"/>
    <n v="30"/>
    <s v="Yes"/>
    <n v="20"/>
    <n v="15"/>
    <n v="50"/>
    <s v="04/YY"/>
  </r>
  <r>
    <n v="3271"/>
    <s v="Fábio Martins"/>
    <s v="Standard"/>
    <d v="2024-04-06T00:00:00"/>
    <x v="1"/>
    <n v="10"/>
    <s v="Monthly"/>
    <s v="No"/>
    <s v="-"/>
    <s v="Yes"/>
    <n v="20"/>
    <n v="5"/>
    <n v="25"/>
    <s v="04/YY"/>
  </r>
  <r>
    <n v="3272"/>
    <s v="Gisele Araújo"/>
    <s v="Core"/>
    <d v="2024-04-07T00:00:00"/>
    <x v="0"/>
    <n v="5"/>
    <s v="Annual"/>
    <s v="No"/>
    <s v="-"/>
    <s v="No"/>
    <n v="0"/>
    <n v="0"/>
    <n v="5"/>
    <s v="04/YY"/>
  </r>
  <r>
    <n v="3273"/>
    <s v="Hélio Castro"/>
    <s v="Ultimate"/>
    <d v="2024-04-08T00:00:00"/>
    <x v="1"/>
    <n v="15"/>
    <s v="Quarterly"/>
    <s v="Yes"/>
    <n v="30"/>
    <s v="Yes"/>
    <n v="20"/>
    <n v="20"/>
    <n v="45"/>
    <s v="04/YY"/>
  </r>
  <r>
    <n v="3274"/>
    <s v="Ingrid Menezes"/>
    <s v="Standard"/>
    <d v="2024-04-09T00:00:00"/>
    <x v="0"/>
    <n v="10"/>
    <s v="Quarterly"/>
    <s v="No"/>
    <s v="-"/>
    <s v="Yes"/>
    <n v="20"/>
    <n v="12"/>
    <n v="18"/>
    <s v="04/YY"/>
  </r>
  <r>
    <n v="3275"/>
    <s v="Jorge Baptista"/>
    <s v="Core"/>
    <d v="2024-04-10T00:00:00"/>
    <x v="1"/>
    <n v="5"/>
    <s v="Monthly"/>
    <s v="No"/>
    <s v="-"/>
    <s v="No"/>
    <n v="0"/>
    <n v="2"/>
    <n v="3"/>
    <s v="04/YY"/>
  </r>
  <r>
    <n v="3276"/>
    <s v="Kléber Oliveira"/>
    <s v="Ultimate"/>
    <d v="2024-04-11T00:00:00"/>
    <x v="0"/>
    <n v="15"/>
    <s v="Annual"/>
    <s v="Yes"/>
    <n v="30"/>
    <s v="Yes"/>
    <n v="20"/>
    <n v="5"/>
    <n v="60"/>
    <s v="04/YY"/>
  </r>
  <r>
    <n v="3277"/>
    <s v="Luciana Freitas"/>
    <s v="Standard"/>
    <d v="2024-04-12T00:00:00"/>
    <x v="1"/>
    <n v="10"/>
    <s v="Monthly"/>
    <s v="No"/>
    <s v="-"/>
    <s v="Yes"/>
    <n v="20"/>
    <n v="10"/>
    <n v="20"/>
    <s v="04/YY"/>
  </r>
  <r>
    <n v="3278"/>
    <s v="Márcia Eller"/>
    <s v="Core"/>
    <d v="2024-04-13T00:00:00"/>
    <x v="0"/>
    <n v="5"/>
    <s v="Quarterly"/>
    <s v="No"/>
    <s v="-"/>
    <s v="No"/>
    <n v="0"/>
    <n v="0"/>
    <n v="5"/>
    <s v="04/YY"/>
  </r>
  <r>
    <n v="3279"/>
    <s v="Nilo Peçanha"/>
    <s v="Ultimate"/>
    <d v="2024-04-14T00:00:00"/>
    <x v="1"/>
    <n v="15"/>
    <s v="Monthly"/>
    <s v="Yes"/>
    <n v="30"/>
    <s v="Yes"/>
    <n v="20"/>
    <n v="3"/>
    <n v="62"/>
    <s v="04/YY"/>
  </r>
  <r>
    <n v="3280"/>
    <s v="Oscar Neves"/>
    <s v="Standard"/>
    <d v="2024-04-15T00:00:00"/>
    <x v="0"/>
    <n v="10"/>
    <s v="Annual"/>
    <s v="No"/>
    <s v="-"/>
    <s v="Yes"/>
    <n v="20"/>
    <n v="15"/>
    <n v="15"/>
    <s v="04/YY"/>
  </r>
  <r>
    <n v="3281"/>
    <s v="Patrícia Soares"/>
    <s v="Core"/>
    <d v="2024-04-16T00:00:00"/>
    <x v="1"/>
    <n v="5"/>
    <s v="Monthly"/>
    <s v="No"/>
    <s v="-"/>
    <s v="No"/>
    <n v="0"/>
    <n v="1"/>
    <n v="4"/>
    <s v="04/YY"/>
  </r>
  <r>
    <n v="3282"/>
    <s v="Quirino Gonçalves"/>
    <s v="Ultimate"/>
    <d v="2024-04-17T00:00:00"/>
    <x v="0"/>
    <n v="15"/>
    <s v="Quarterly"/>
    <s v="Yes"/>
    <n v="30"/>
    <s v="Yes"/>
    <n v="20"/>
    <n v="7"/>
    <n v="58"/>
    <s v="04/YY"/>
  </r>
  <r>
    <n v="3283"/>
    <s v="Raul Machado"/>
    <s v="Standard"/>
    <d v="2024-04-18T00:00:00"/>
    <x v="1"/>
    <n v="10"/>
    <s v="Monthly"/>
    <s v="No"/>
    <s v="-"/>
    <s v="Yes"/>
    <n v="20"/>
    <n v="10"/>
    <n v="20"/>
    <s v="04/YY"/>
  </r>
  <r>
    <n v="3284"/>
    <s v="Sônia Lobo"/>
    <s v="Core"/>
    <d v="2024-04-19T00:00:00"/>
    <x v="0"/>
    <n v="5"/>
    <s v="Annual"/>
    <s v="No"/>
    <s v="-"/>
    <s v="No"/>
    <n v="0"/>
    <n v="0"/>
    <n v="5"/>
    <s v="04/YY"/>
  </r>
  <r>
    <n v="3285"/>
    <s v="Tiago Ramos"/>
    <s v="Ultimate"/>
    <d v="2024-04-20T00:00:00"/>
    <x v="1"/>
    <n v="15"/>
    <s v="Monthly"/>
    <s v="Yes"/>
    <n v="30"/>
    <s v="Yes"/>
    <n v="20"/>
    <n v="20"/>
    <n v="45"/>
    <s v="04/YY"/>
  </r>
  <r>
    <n v="3286"/>
    <s v="Ugo Pires"/>
    <s v="Standard"/>
    <d v="2024-04-21T00:00:00"/>
    <x v="0"/>
    <n v="10"/>
    <s v="Quarterly"/>
    <s v="No"/>
    <s v="-"/>
    <s v="Yes"/>
    <n v="20"/>
    <n v="15"/>
    <n v="15"/>
    <s v="04/YY"/>
  </r>
  <r>
    <n v="3287"/>
    <s v="Valéria Nobre"/>
    <s v="Core"/>
    <d v="2024-04-22T00:00:00"/>
    <x v="1"/>
    <n v="5"/>
    <s v="Monthly"/>
    <s v="No"/>
    <s v="-"/>
    <s v="No"/>
    <n v="0"/>
    <n v="1"/>
    <n v="4"/>
    <s v="04/YY"/>
  </r>
  <r>
    <n v="3288"/>
    <s v="William Siqueira"/>
    <s v="Ultimate"/>
    <d v="2024-04-23T00:00:00"/>
    <x v="0"/>
    <n v="15"/>
    <s v="Annual"/>
    <s v="Yes"/>
    <n v="30"/>
    <s v="Yes"/>
    <n v="20"/>
    <n v="3"/>
    <n v="62"/>
    <s v="04/YY"/>
  </r>
  <r>
    <n v="3289"/>
    <s v="Xuxa Meneghel"/>
    <s v="Standard"/>
    <d v="2024-04-24T00:00:00"/>
    <x v="1"/>
    <n v="10"/>
    <s v="Monthly"/>
    <s v="No"/>
    <s v="-"/>
    <s v="Yes"/>
    <n v="20"/>
    <n v="10"/>
    <n v="20"/>
    <s v="04/YY"/>
  </r>
  <r>
    <n v="3290"/>
    <s v="Yara Figueiredo"/>
    <s v="Core"/>
    <d v="2024-04-25T00:00:00"/>
    <x v="0"/>
    <n v="5"/>
    <s v="Quarterly"/>
    <s v="No"/>
    <s v="-"/>
    <s v="No"/>
    <n v="0"/>
    <n v="0"/>
    <n v="5"/>
    <s v="04/YY"/>
  </r>
  <r>
    <n v="3291"/>
    <s v="Zacarias Alves"/>
    <s v="Ultimate"/>
    <d v="2024-04-26T00:00:00"/>
    <x v="1"/>
    <n v="15"/>
    <s v="Monthly"/>
    <s v="Yes"/>
    <n v="30"/>
    <s v="Yes"/>
    <n v="20"/>
    <n v="5"/>
    <n v="60"/>
    <s v="04/YY"/>
  </r>
  <r>
    <n v="3292"/>
    <s v="Amanda Bynes"/>
    <s v="Standard"/>
    <d v="2024-04-27T00:00:00"/>
    <x v="0"/>
    <n v="10"/>
    <s v="Annual"/>
    <s v="No"/>
    <s v="-"/>
    <s v="Yes"/>
    <n v="20"/>
    <n v="15"/>
    <n v="15"/>
    <s v="04/YY"/>
  </r>
  <r>
    <n v="3293"/>
    <s v="Bruno Mars"/>
    <s v="Core"/>
    <d v="2024-04-28T00:00:00"/>
    <x v="1"/>
    <n v="5"/>
    <s v="Monthly"/>
    <s v="No"/>
    <s v="-"/>
    <s v="No"/>
    <n v="0"/>
    <n v="1"/>
    <n v="4"/>
    <s v="04/YY"/>
  </r>
  <r>
    <n v="3294"/>
    <s v="Carla Bruni"/>
    <s v="Ultimate"/>
    <d v="2024-04-29T00:00:00"/>
    <x v="0"/>
    <n v="15"/>
    <s v="Quarterly"/>
    <s v="Yes"/>
    <n v="30"/>
    <s v="Yes"/>
    <n v="20"/>
    <n v="20"/>
    <n v="45"/>
    <s v="04/YY"/>
  </r>
  <r>
    <n v="3295"/>
    <s v="Diego Maradona"/>
    <s v="Standard"/>
    <d v="2024-04-30T00:00:00"/>
    <x v="1"/>
    <n v="10"/>
    <s v="Monthly"/>
    <s v="No"/>
    <s v="-"/>
    <s v="Yes"/>
    <n v="20"/>
    <n v="5"/>
    <n v="25"/>
    <s v="04/YY"/>
  </r>
  <r>
    <n v="3296"/>
    <s v="Estela Marques"/>
    <s v="Core"/>
    <d v="2024-05-01T00:00:00"/>
    <x v="1"/>
    <n v="5"/>
    <s v="Monthly"/>
    <s v="No"/>
    <s v="-"/>
    <s v="No"/>
    <n v="0"/>
    <n v="0"/>
    <n v="5"/>
    <s v="05/YY"/>
  </r>
  <r>
    <n v="3297"/>
    <s v="Fábio Nobre"/>
    <s v="Ultimate"/>
    <d v="2024-05-02T00:00:00"/>
    <x v="0"/>
    <n v="15"/>
    <s v="Quarterly"/>
    <s v="Yes"/>
    <n v="30"/>
    <s v="Yes"/>
    <n v="20"/>
    <n v="7"/>
    <n v="58"/>
    <s v="05/YY"/>
  </r>
  <r>
    <n v="3298"/>
    <s v="Gabriel Oliveira"/>
    <s v="Standard"/>
    <d v="2024-05-03T00:00:00"/>
    <x v="1"/>
    <n v="10"/>
    <s v="Annual"/>
    <s v="No"/>
    <s v="-"/>
    <s v="Yes"/>
    <n v="20"/>
    <n v="10"/>
    <n v="20"/>
    <s v="05/YY"/>
  </r>
  <r>
    <n v="3299"/>
    <s v="Helena Santos"/>
    <s v="Core"/>
    <d v="2024-05-04T00:00:00"/>
    <x v="0"/>
    <n v="5"/>
    <s v="Quarterly"/>
    <s v="No"/>
    <s v="-"/>
    <s v="No"/>
    <n v="0"/>
    <n v="1"/>
    <n v="4"/>
    <s v="05/YY"/>
  </r>
  <r>
    <n v="3300"/>
    <s v="Ivan Carvalho"/>
    <s v="Ultimate"/>
    <d v="2024-05-05T00:00:00"/>
    <x v="1"/>
    <n v="15"/>
    <s v="Monthly"/>
    <s v="Yes"/>
    <n v="30"/>
    <s v="Yes"/>
    <n v="20"/>
    <n v="15"/>
    <n v="50"/>
    <s v="05/YY"/>
  </r>
  <r>
    <n v="3301"/>
    <s v="Júlia Ferreira"/>
    <s v="Standard"/>
    <d v="2024-05-06T00:00:00"/>
    <x v="0"/>
    <n v="10"/>
    <s v="Monthly"/>
    <s v="No"/>
    <s v="-"/>
    <s v="Yes"/>
    <n v="20"/>
    <n v="5"/>
    <n v="25"/>
    <s v="05/YY"/>
  </r>
  <r>
    <n v="3302"/>
    <s v="Karla Alves"/>
    <s v="Core"/>
    <d v="2024-05-07T00:00:00"/>
    <x v="1"/>
    <n v="5"/>
    <s v="Annual"/>
    <s v="No"/>
    <s v="-"/>
    <s v="No"/>
    <n v="0"/>
    <n v="0"/>
    <n v="5"/>
    <s v="05/YY"/>
  </r>
  <r>
    <n v="3303"/>
    <s v="Lucas Mendes"/>
    <s v="Ultimate"/>
    <d v="2024-05-08T00:00:00"/>
    <x v="0"/>
    <n v="15"/>
    <s v="Quarterly"/>
    <s v="Yes"/>
    <n v="30"/>
    <s v="Yes"/>
    <n v="20"/>
    <n v="20"/>
    <n v="45"/>
    <s v="05/YY"/>
  </r>
  <r>
    <n v="3304"/>
    <s v="Mônica Gomes"/>
    <s v="Standard"/>
    <d v="2024-05-09T00:00:00"/>
    <x v="1"/>
    <n v="10"/>
    <s v="Quarterly"/>
    <s v="No"/>
    <s v="-"/>
    <s v="Yes"/>
    <n v="20"/>
    <n v="12"/>
    <n v="18"/>
    <s v="05/YY"/>
  </r>
  <r>
    <n v="3305"/>
    <s v="Norberto Queiroz"/>
    <s v="Core"/>
    <d v="2024-05-10T00:00:00"/>
    <x v="0"/>
    <n v="5"/>
    <s v="Monthly"/>
    <s v="No"/>
    <s v="-"/>
    <s v="No"/>
    <n v="0"/>
    <n v="2"/>
    <n v="3"/>
    <s v="05/YY"/>
  </r>
  <r>
    <n v="3306"/>
    <s v="Otávio Barros"/>
    <s v="Ultimate"/>
    <d v="2024-05-11T00:00:00"/>
    <x v="1"/>
    <n v="15"/>
    <s v="Annual"/>
    <s v="Yes"/>
    <n v="30"/>
    <s v="Yes"/>
    <n v="20"/>
    <n v="5"/>
    <n v="60"/>
    <s v="05/YY"/>
  </r>
  <r>
    <n v="3307"/>
    <s v="Paula Vieira"/>
    <s v="Standard"/>
    <d v="2024-05-12T00:00:00"/>
    <x v="0"/>
    <n v="10"/>
    <s v="Monthly"/>
    <s v="No"/>
    <s v="-"/>
    <s v="Yes"/>
    <n v="20"/>
    <n v="10"/>
    <n v="20"/>
    <s v="05/YY"/>
  </r>
  <r>
    <n v="3308"/>
    <s v="Quentin Ramos"/>
    <s v="Core"/>
    <d v="2024-05-13T00:00:00"/>
    <x v="1"/>
    <n v="5"/>
    <s v="Quarterly"/>
    <s v="No"/>
    <s v="-"/>
    <s v="No"/>
    <n v="0"/>
    <n v="0"/>
    <n v="5"/>
    <s v="05/YY"/>
  </r>
  <r>
    <n v="3309"/>
    <s v="Raquel Novaes"/>
    <s v="Ultimate"/>
    <d v="2024-05-14T00:00:00"/>
    <x v="0"/>
    <n v="15"/>
    <s v="Monthly"/>
    <s v="Yes"/>
    <n v="30"/>
    <s v="Yes"/>
    <n v="20"/>
    <n v="3"/>
    <n v="62"/>
    <s v="05/YY"/>
  </r>
  <r>
    <n v="3310"/>
    <s v="Samantha Lopes"/>
    <s v="Standard"/>
    <d v="2024-05-15T00:00:00"/>
    <x v="1"/>
    <n v="10"/>
    <s v="Annual"/>
    <s v="No"/>
    <s v="-"/>
    <s v="Yes"/>
    <n v="20"/>
    <n v="15"/>
    <n v="15"/>
    <s v="05/YY"/>
  </r>
  <r>
    <n v="3311"/>
    <s v="Tiago Martins"/>
    <s v="Core"/>
    <d v="2024-05-16T00:00:00"/>
    <x v="0"/>
    <n v="5"/>
    <s v="Monthly"/>
    <s v="No"/>
    <s v="-"/>
    <s v="No"/>
    <n v="0"/>
    <n v="1"/>
    <n v="4"/>
    <s v="05/YY"/>
  </r>
  <r>
    <n v="3312"/>
    <s v="Ulysses Guimarães"/>
    <s v="Ultimate"/>
    <d v="2024-05-17T00:00:00"/>
    <x v="1"/>
    <n v="15"/>
    <s v="Quarterly"/>
    <s v="Yes"/>
    <n v="30"/>
    <s v="Yes"/>
    <n v="20"/>
    <n v="7"/>
    <n v="58"/>
    <s v="05/YY"/>
  </r>
  <r>
    <n v="3313"/>
    <s v="Vanessa Silva"/>
    <s v="Standard"/>
    <d v="2024-05-18T00:00:00"/>
    <x v="0"/>
    <n v="10"/>
    <s v="Monthly"/>
    <s v="No"/>
    <s v="-"/>
    <s v="Yes"/>
    <n v="20"/>
    <n v="10"/>
    <n v="20"/>
    <s v="05/YY"/>
  </r>
  <r>
    <n v="3314"/>
    <s v="William Carneiro"/>
    <s v="Core"/>
    <d v="2024-05-19T00:00:00"/>
    <x v="1"/>
    <n v="5"/>
    <s v="Annual"/>
    <s v="No"/>
    <s v="-"/>
    <s v="No"/>
    <n v="0"/>
    <n v="0"/>
    <n v="5"/>
    <s v="05/YY"/>
  </r>
  <r>
    <n v="3315"/>
    <s v="Ximena Rocha"/>
    <s v="Ultimate"/>
    <d v="2024-05-20T00:00:00"/>
    <x v="0"/>
    <n v="15"/>
    <s v="Monthly"/>
    <s v="Yes"/>
    <n v="30"/>
    <s v="Yes"/>
    <n v="20"/>
    <n v="20"/>
    <n v="45"/>
    <s v="05/YY"/>
  </r>
  <r>
    <n v="3316"/>
    <s v="Yasmin Figueiredo"/>
    <s v="Standard"/>
    <d v="2024-05-21T00:00:00"/>
    <x v="1"/>
    <n v="10"/>
    <s v="Quarterly"/>
    <s v="No"/>
    <s v="-"/>
    <s v="Yes"/>
    <n v="20"/>
    <n v="15"/>
    <n v="15"/>
    <s v="05/YY"/>
  </r>
  <r>
    <n v="3317"/>
    <s v="Zara Cunha"/>
    <s v="Core"/>
    <d v="2024-05-22T00:00:00"/>
    <x v="0"/>
    <n v="5"/>
    <s v="Monthly"/>
    <s v="No"/>
    <s v="-"/>
    <s v="No"/>
    <n v="0"/>
    <n v="1"/>
    <n v="4"/>
    <s v="05/YY"/>
  </r>
  <r>
    <n v="3318"/>
    <s v="Alan Teixeira"/>
    <s v="Ultimate"/>
    <d v="2024-05-23T00:00:00"/>
    <x v="1"/>
    <n v="15"/>
    <s v="Annual"/>
    <s v="Yes"/>
    <n v="30"/>
    <s v="Yes"/>
    <n v="20"/>
    <n v="3"/>
    <n v="62"/>
    <s v="05/YY"/>
  </r>
  <r>
    <n v="3319"/>
    <s v="Bárbara Oliveira"/>
    <s v="Standard"/>
    <d v="2024-05-24T00:00:00"/>
    <x v="0"/>
    <n v="10"/>
    <s v="Monthly"/>
    <s v="No"/>
    <s v="-"/>
    <s v="Yes"/>
    <n v="20"/>
    <n v="10"/>
    <n v="20"/>
    <s v="05/YY"/>
  </r>
  <r>
    <n v="3320"/>
    <s v="Carlos Junqueira"/>
    <s v="Core"/>
    <d v="2024-05-25T00:00:00"/>
    <x v="1"/>
    <n v="5"/>
    <s v="Quarterly"/>
    <s v="No"/>
    <s v="-"/>
    <s v="No"/>
    <n v="0"/>
    <n v="0"/>
    <n v="5"/>
    <s v="05/YY"/>
  </r>
  <r>
    <n v="3321"/>
    <s v="Daniela Moura"/>
    <s v="Ultimate"/>
    <d v="2024-05-26T00:00:00"/>
    <x v="0"/>
    <n v="15"/>
    <s v="Monthly"/>
    <s v="Yes"/>
    <n v="30"/>
    <s v="Yes"/>
    <n v="20"/>
    <n v="5"/>
    <n v="60"/>
    <s v="05/YY"/>
  </r>
  <r>
    <n v="3322"/>
    <s v="Eduardo Lima"/>
    <s v="Standard"/>
    <d v="2024-05-27T00:00:00"/>
    <x v="1"/>
    <n v="10"/>
    <s v="Annual"/>
    <s v="No"/>
    <s v="-"/>
    <s v="Yes"/>
    <n v="20"/>
    <n v="15"/>
    <n v="15"/>
    <s v="05/YY"/>
  </r>
  <r>
    <n v="3323"/>
    <s v="Fabiana Araújo"/>
    <s v="Core"/>
    <d v="2024-05-28T00:00:00"/>
    <x v="0"/>
    <n v="5"/>
    <s v="Monthly"/>
    <s v="No"/>
    <s v="-"/>
    <s v="No"/>
    <n v="0"/>
    <n v="1"/>
    <n v="4"/>
    <s v="05/YY"/>
  </r>
  <r>
    <n v="3324"/>
    <s v="Geraldo Ribeiro"/>
    <s v="Ultimate"/>
    <d v="2024-05-29T00:00:00"/>
    <x v="1"/>
    <n v="15"/>
    <s v="Quarterly"/>
    <s v="Yes"/>
    <n v="30"/>
    <s v="Yes"/>
    <n v="20"/>
    <n v="20"/>
    <n v="45"/>
    <s v="05/YY"/>
  </r>
  <r>
    <n v="3325"/>
    <s v="Héctor Vargas"/>
    <s v="Standard"/>
    <d v="2024-05-30T00:00:00"/>
    <x v="0"/>
    <n v="10"/>
    <s v="Quarterly"/>
    <s v="No"/>
    <s v="-"/>
    <s v="Yes"/>
    <n v="20"/>
    <n v="15"/>
    <n v="15"/>
    <s v="05/YY"/>
  </r>
  <r>
    <n v="3326"/>
    <s v="Isabela Fonseca"/>
    <s v="Core"/>
    <d v="2024-05-31T00:00:00"/>
    <x v="1"/>
    <n v="5"/>
    <s v="Annual"/>
    <s v="No"/>
    <s v="-"/>
    <s v="No"/>
    <n v="0"/>
    <n v="0"/>
    <n v="5"/>
    <s v="05/YY"/>
  </r>
  <r>
    <n v="3327"/>
    <s v="João Pedro Almeida"/>
    <s v="Ultimate"/>
    <d v="2024-06-01T00:00:00"/>
    <x v="0"/>
    <n v="15"/>
    <s v="Monthly"/>
    <s v="Yes"/>
    <n v="30"/>
    <s v="Yes"/>
    <n v="20"/>
    <n v="7"/>
    <n v="58"/>
    <s v="06/YY"/>
  </r>
  <r>
    <n v="3328"/>
    <s v="Klara Costa"/>
    <s v="Standard"/>
    <d v="2024-06-02T00:00:00"/>
    <x v="1"/>
    <n v="10"/>
    <s v="Annual"/>
    <s v="No"/>
    <s v="-"/>
    <s v="Yes"/>
    <n v="20"/>
    <n v="10"/>
    <n v="20"/>
    <s v="06/YY"/>
  </r>
  <r>
    <n v="3329"/>
    <s v="Luciana Mendes"/>
    <s v="Core"/>
    <d v="2024-06-03T00:00:00"/>
    <x v="0"/>
    <n v="5"/>
    <s v="Quarterly"/>
    <s v="No"/>
    <s v="-"/>
    <s v="No"/>
    <n v="0"/>
    <n v="1"/>
    <n v="4"/>
    <s v="06/YY"/>
  </r>
  <r>
    <n v="3330"/>
    <s v="Marcelo Gouveia"/>
    <s v="Ultimate"/>
    <d v="2024-06-04T00:00:00"/>
    <x v="1"/>
    <n v="15"/>
    <s v="Monthly"/>
    <s v="Yes"/>
    <n v="30"/>
    <s v="Yes"/>
    <n v="20"/>
    <n v="15"/>
    <n v="50"/>
    <s v="06/YY"/>
  </r>
  <r>
    <n v="3331"/>
    <s v="Nívea Borges"/>
    <s v="Standard"/>
    <d v="2024-06-05T00:00:00"/>
    <x v="0"/>
    <n v="10"/>
    <s v="Monthly"/>
    <s v="No"/>
    <s v="-"/>
    <s v="Yes"/>
    <n v="20"/>
    <n v="5"/>
    <n v="25"/>
    <s v="06/YY"/>
  </r>
  <r>
    <n v="3332"/>
    <s v="Oscar Nogueira"/>
    <s v="Core"/>
    <d v="2024-06-06T00:00:00"/>
    <x v="1"/>
    <n v="5"/>
    <s v="Annual"/>
    <s v="No"/>
    <s v="-"/>
    <s v="No"/>
    <n v="0"/>
    <n v="0"/>
    <n v="5"/>
    <s v="06/YY"/>
  </r>
  <r>
    <n v="3333"/>
    <s v="Patrícia Alves"/>
    <s v="Ultimate"/>
    <d v="2024-06-07T00:00:00"/>
    <x v="0"/>
    <n v="15"/>
    <s v="Quarterly"/>
    <s v="Yes"/>
    <n v="30"/>
    <s v="Yes"/>
    <n v="20"/>
    <n v="20"/>
    <n v="45"/>
    <s v="06/YY"/>
  </r>
  <r>
    <n v="3334"/>
    <s v="Rafaela Silva"/>
    <s v="Standard"/>
    <d v="2024-06-08T00:00:00"/>
    <x v="1"/>
    <n v="10"/>
    <s v="Quarterly"/>
    <s v="No"/>
    <s v="-"/>
    <s v="Yes"/>
    <n v="20"/>
    <n v="12"/>
    <n v="18"/>
    <s v="06/YY"/>
  </r>
  <r>
    <n v="3335"/>
    <s v="Samantha Moraes"/>
    <s v="Core"/>
    <d v="2024-06-09T00:00:00"/>
    <x v="0"/>
    <n v="5"/>
    <s v="Monthly"/>
    <s v="No"/>
    <s v="-"/>
    <s v="No"/>
    <n v="0"/>
    <n v="2"/>
    <n v="3"/>
    <s v="06/YY"/>
  </r>
  <r>
    <n v="3336"/>
    <s v="Tatiana Rocha"/>
    <s v="Core"/>
    <d v="2024-06-10T00:00:00"/>
    <x v="0"/>
    <n v="5"/>
    <s v="Monthly"/>
    <s v="No"/>
    <s v="-"/>
    <s v="No"/>
    <n v="0"/>
    <n v="0"/>
    <n v="5"/>
    <s v="06/YY"/>
  </r>
  <r>
    <n v="3337"/>
    <s v="Ulisses Tavares"/>
    <s v="Ultimate"/>
    <d v="2024-06-11T00:00:00"/>
    <x v="1"/>
    <n v="15"/>
    <s v="Quarterly"/>
    <s v="Yes"/>
    <n v="30"/>
    <s v="Yes"/>
    <n v="20"/>
    <n v="7"/>
    <n v="58"/>
    <s v="06/YY"/>
  </r>
  <r>
    <n v="3338"/>
    <s v="Víctor Lemos"/>
    <s v="Standard"/>
    <d v="2024-06-12T00:00:00"/>
    <x v="0"/>
    <n v="10"/>
    <s v="Annual"/>
    <s v="No"/>
    <s v="-"/>
    <s v="Yes"/>
    <n v="20"/>
    <n v="10"/>
    <n v="20"/>
    <s v="06/YY"/>
  </r>
  <r>
    <n v="3339"/>
    <s v="Wilma Barros"/>
    <s v="Core"/>
    <d v="2024-06-13T00:00:00"/>
    <x v="1"/>
    <n v="5"/>
    <s v="Quarterly"/>
    <s v="No"/>
    <s v="-"/>
    <s v="No"/>
    <n v="0"/>
    <n v="1"/>
    <n v="4"/>
    <s v="06/YY"/>
  </r>
  <r>
    <n v="3340"/>
    <s v="Xavier Nascimento"/>
    <s v="Ultimate"/>
    <d v="2024-06-14T00:00:00"/>
    <x v="0"/>
    <n v="15"/>
    <s v="Monthly"/>
    <s v="Yes"/>
    <n v="30"/>
    <s v="Yes"/>
    <n v="20"/>
    <n v="15"/>
    <n v="50"/>
    <s v="06/YY"/>
  </r>
  <r>
    <n v="3341"/>
    <s v="Yago Pereira"/>
    <s v="Standard"/>
    <d v="2024-06-15T00:00:00"/>
    <x v="1"/>
    <n v="10"/>
    <s v="Monthly"/>
    <s v="No"/>
    <s v="-"/>
    <s v="Yes"/>
    <n v="20"/>
    <n v="5"/>
    <n v="25"/>
    <s v="06/YY"/>
  </r>
  <r>
    <n v="3342"/>
    <s v="Zilda Ferreira"/>
    <s v="Core"/>
    <d v="2024-06-16T00:00:00"/>
    <x v="0"/>
    <n v="5"/>
    <s v="Annual"/>
    <s v="No"/>
    <s v="-"/>
    <s v="No"/>
    <n v="0"/>
    <n v="0"/>
    <n v="5"/>
    <s v="06/YY"/>
  </r>
  <r>
    <n v="3343"/>
    <s v="Amanda Lopes"/>
    <s v="Ultimate"/>
    <d v="2024-06-17T00:00:00"/>
    <x v="1"/>
    <n v="15"/>
    <s v="Quarterly"/>
    <s v="Yes"/>
    <n v="30"/>
    <s v="Yes"/>
    <n v="20"/>
    <n v="20"/>
    <n v="45"/>
    <s v="06/YY"/>
  </r>
  <r>
    <n v="3344"/>
    <s v="Bruno Miranda"/>
    <s v="Standard"/>
    <d v="2024-06-18T00:00:00"/>
    <x v="0"/>
    <n v="10"/>
    <s v="Quarterly"/>
    <s v="No"/>
    <s v="-"/>
    <s v="Yes"/>
    <n v="20"/>
    <n v="12"/>
    <n v="18"/>
    <s v="06/YY"/>
  </r>
  <r>
    <n v="3345"/>
    <s v="Célia Torres"/>
    <s v="Core"/>
    <d v="2024-06-19T00:00:00"/>
    <x v="1"/>
    <n v="5"/>
    <s v="Monthly"/>
    <s v="No"/>
    <s v="-"/>
    <s v="No"/>
    <n v="0"/>
    <n v="2"/>
    <n v="3"/>
    <s v="06/YY"/>
  </r>
  <r>
    <n v="3346"/>
    <s v="Diogo Souza"/>
    <s v="Ultimate"/>
    <d v="2024-06-20T00:00:00"/>
    <x v="0"/>
    <n v="15"/>
    <s v="Annual"/>
    <s v="Yes"/>
    <n v="30"/>
    <s v="Yes"/>
    <n v="20"/>
    <n v="5"/>
    <n v="60"/>
    <s v="06/YY"/>
  </r>
  <r>
    <n v="3347"/>
    <s v="Elisa Castro"/>
    <s v="Standard"/>
    <d v="2024-06-21T00:00:00"/>
    <x v="1"/>
    <n v="10"/>
    <s v="Monthly"/>
    <s v="No"/>
    <s v="-"/>
    <s v="Yes"/>
    <n v="20"/>
    <n v="10"/>
    <n v="20"/>
    <s v="06/YY"/>
  </r>
  <r>
    <n v="3348"/>
    <s v="Fátima Lima"/>
    <s v="Core"/>
    <d v="2024-06-22T00:00:00"/>
    <x v="0"/>
    <n v="5"/>
    <s v="Quarterly"/>
    <s v="No"/>
    <s v="-"/>
    <s v="No"/>
    <n v="0"/>
    <n v="0"/>
    <n v="5"/>
    <s v="06/YY"/>
  </r>
  <r>
    <n v="3349"/>
    <s v="Geraldo Ribeiro"/>
    <s v="Ultimate"/>
    <d v="2024-06-23T00:00:00"/>
    <x v="1"/>
    <n v="15"/>
    <s v="Monthly"/>
    <s v="Yes"/>
    <n v="30"/>
    <s v="Yes"/>
    <n v="20"/>
    <n v="3"/>
    <n v="62"/>
    <s v="06/YY"/>
  </r>
  <r>
    <n v="3350"/>
    <s v="Hélio Martins"/>
    <s v="Standard"/>
    <d v="2024-06-24T00:00:00"/>
    <x v="0"/>
    <n v="10"/>
    <s v="Annual"/>
    <s v="No"/>
    <s v="-"/>
    <s v="Yes"/>
    <n v="20"/>
    <n v="15"/>
    <n v="15"/>
    <s v="06/YY"/>
  </r>
  <r>
    <n v="3351"/>
    <s v="Íris Santos"/>
    <s v="Core"/>
    <d v="2024-06-25T00:00:00"/>
    <x v="1"/>
    <n v="5"/>
    <s v="Monthly"/>
    <s v="No"/>
    <s v="-"/>
    <s v="No"/>
    <n v="0"/>
    <n v="1"/>
    <n v="4"/>
    <s v="06/YY"/>
  </r>
  <r>
    <n v="3352"/>
    <s v="João Marcelo"/>
    <s v="Ultimate"/>
    <d v="2024-06-26T00:00:00"/>
    <x v="0"/>
    <n v="15"/>
    <s v="Quarterly"/>
    <s v="Yes"/>
    <n v="30"/>
    <s v="Yes"/>
    <n v="20"/>
    <n v="7"/>
    <n v="58"/>
    <s v="06/YY"/>
  </r>
  <r>
    <n v="3353"/>
    <s v="Larissa Gomes"/>
    <s v="Standard"/>
    <d v="2024-06-27T00:00:00"/>
    <x v="1"/>
    <n v="10"/>
    <s v="Monthly"/>
    <s v="No"/>
    <s v="-"/>
    <s v="Yes"/>
    <n v="20"/>
    <n v="10"/>
    <n v="20"/>
    <s v="06/YY"/>
  </r>
  <r>
    <n v="3354"/>
    <s v="Márcio Silva"/>
    <s v="Core"/>
    <d v="2024-06-28T00:00:00"/>
    <x v="0"/>
    <n v="5"/>
    <s v="Annual"/>
    <s v="No"/>
    <s v="-"/>
    <s v="No"/>
    <n v="0"/>
    <n v="0"/>
    <n v="5"/>
    <s v="06/YY"/>
  </r>
  <r>
    <n v="3355"/>
    <s v="Nadia Costa"/>
    <s v="Ultimate"/>
    <d v="2024-06-29T00:00:00"/>
    <x v="1"/>
    <n v="15"/>
    <s v="Monthly"/>
    <s v="Yes"/>
    <n v="30"/>
    <s v="Yes"/>
    <n v="20"/>
    <n v="20"/>
    <n v="45"/>
    <s v="06/YY"/>
  </r>
  <r>
    <n v="3356"/>
    <s v="Oscar Almeida"/>
    <s v="Standard"/>
    <d v="2024-06-30T00:00:00"/>
    <x v="0"/>
    <n v="10"/>
    <s v="Quarterly"/>
    <s v="No"/>
    <s v="-"/>
    <s v="Yes"/>
    <n v="20"/>
    <n v="15"/>
    <n v="15"/>
    <s v="06/YY"/>
  </r>
  <r>
    <n v="3357"/>
    <s v="Patricia Soares"/>
    <s v="Core"/>
    <d v="2024-07-01T00:00:00"/>
    <x v="1"/>
    <n v="5"/>
    <s v="Monthly"/>
    <s v="No"/>
    <s v="-"/>
    <s v="No"/>
    <n v="0"/>
    <n v="1"/>
    <n v="4"/>
    <s v="07/YY"/>
  </r>
  <r>
    <n v="3358"/>
    <s v="Quênia Barros"/>
    <s v="Ultimate"/>
    <d v="2024-07-02T00:00:00"/>
    <x v="0"/>
    <n v="15"/>
    <s v="Annual"/>
    <s v="Yes"/>
    <n v="30"/>
    <s v="Yes"/>
    <n v="20"/>
    <n v="3"/>
    <n v="62"/>
    <s v="07/YY"/>
  </r>
  <r>
    <n v="3359"/>
    <s v="Rafael Torres"/>
    <s v="Standard"/>
    <d v="2024-07-03T00:00:00"/>
    <x v="1"/>
    <n v="10"/>
    <s v="Monthly"/>
    <s v="No"/>
    <s v="-"/>
    <s v="Yes"/>
    <n v="20"/>
    <n v="10"/>
    <n v="20"/>
    <s v="07/YY"/>
  </r>
  <r>
    <n v="3360"/>
    <s v="Silvia Nascimento"/>
    <s v="Core"/>
    <d v="2024-07-04T00:00:00"/>
    <x v="0"/>
    <n v="5"/>
    <s v="Quarterly"/>
    <s v="No"/>
    <s v="-"/>
    <s v="No"/>
    <n v="0"/>
    <n v="0"/>
    <n v="5"/>
    <s v="07/YY"/>
  </r>
  <r>
    <n v="3361"/>
    <s v="Tiago Mendes"/>
    <s v="Ultimate"/>
    <d v="2024-07-05T00:00:00"/>
    <x v="1"/>
    <n v="15"/>
    <s v="Monthly"/>
    <s v="Yes"/>
    <n v="30"/>
    <s v="Yes"/>
    <n v="20"/>
    <n v="15"/>
    <n v="50"/>
    <s v="07/YY"/>
  </r>
  <r>
    <n v="3362"/>
    <s v="Ursula Silva"/>
    <s v="Standard"/>
    <d v="2024-07-06T00:00:00"/>
    <x v="0"/>
    <n v="10"/>
    <s v="Annual"/>
    <s v="No"/>
    <s v="-"/>
    <s v="Yes"/>
    <n v="20"/>
    <n v="15"/>
    <n v="15"/>
    <s v="07/YY"/>
  </r>
  <r>
    <n v="3363"/>
    <s v="Vanessa Moraes"/>
    <s v="Core"/>
    <d v="2024-07-07T00:00:00"/>
    <x v="1"/>
    <n v="5"/>
    <s v="Monthly"/>
    <s v="No"/>
    <s v="-"/>
    <s v="No"/>
    <n v="0"/>
    <n v="1"/>
    <n v="4"/>
    <s v="07/YY"/>
  </r>
  <r>
    <n v="3364"/>
    <s v="Waldir Junior"/>
    <s v="Ultimate"/>
    <d v="2024-07-08T00:00:00"/>
    <x v="0"/>
    <n v="15"/>
    <s v="Quarterly"/>
    <s v="Yes"/>
    <n v="30"/>
    <s v="Yes"/>
    <n v="20"/>
    <n v="7"/>
    <n v="58"/>
    <s v="07/YY"/>
  </r>
  <r>
    <n v="3365"/>
    <s v="Xavier Lopes"/>
    <s v="Standard"/>
    <d v="2024-07-09T00:00:00"/>
    <x v="1"/>
    <n v="10"/>
    <s v="Monthly"/>
    <s v="No"/>
    <s v="-"/>
    <s v="Yes"/>
    <n v="20"/>
    <n v="10"/>
    <n v="20"/>
    <s v="07/YY"/>
  </r>
  <r>
    <n v="3366"/>
    <s v="Yolanda Freitas"/>
    <s v="Core"/>
    <d v="2024-07-10T00:00:00"/>
    <x v="0"/>
    <n v="5"/>
    <s v="Monthly"/>
    <s v="No"/>
    <s v="-"/>
    <s v="No"/>
    <n v="0"/>
    <n v="0"/>
    <n v="5"/>
    <s v="07/YY"/>
  </r>
  <r>
    <n v="3367"/>
    <s v="Zacarias Nunes"/>
    <s v="Ultimate"/>
    <d v="2024-07-11T00:00:00"/>
    <x v="1"/>
    <n v="15"/>
    <s v="Quarterly"/>
    <s v="Yes"/>
    <n v="30"/>
    <s v="Yes"/>
    <n v="20"/>
    <n v="7"/>
    <n v="58"/>
    <s v="07/YY"/>
  </r>
  <r>
    <n v="3368"/>
    <s v="Ana Clara Barreto"/>
    <s v="Standard"/>
    <d v="2024-07-12T00:00:00"/>
    <x v="0"/>
    <n v="10"/>
    <s v="Annual"/>
    <s v="No"/>
    <s v="-"/>
    <s v="Yes"/>
    <n v="20"/>
    <n v="10"/>
    <n v="20"/>
    <s v="07/YY"/>
  </r>
  <r>
    <n v="3369"/>
    <s v="Bruno Henrique"/>
    <s v="Core"/>
    <d v="2024-07-13T00:00:00"/>
    <x v="1"/>
    <n v="5"/>
    <s v="Quarterly"/>
    <s v="No"/>
    <s v="-"/>
    <s v="No"/>
    <n v="0"/>
    <n v="1"/>
    <n v="4"/>
    <s v="07/YY"/>
  </r>
  <r>
    <n v="3370"/>
    <s v="Carlos Eduardo"/>
    <s v="Ultimate"/>
    <d v="2024-07-14T00:00:00"/>
    <x v="0"/>
    <n v="15"/>
    <s v="Monthly"/>
    <s v="Yes"/>
    <n v="30"/>
    <s v="Yes"/>
    <n v="20"/>
    <n v="15"/>
    <n v="50"/>
    <s v="07/YY"/>
  </r>
  <r>
    <n v="3371"/>
    <s v="Débora Lima"/>
    <s v="Standard"/>
    <d v="2024-07-15T00:00:00"/>
    <x v="1"/>
    <n v="10"/>
    <s v="Monthly"/>
    <s v="No"/>
    <s v="-"/>
    <s v="Yes"/>
    <n v="20"/>
    <n v="5"/>
    <n v="25"/>
    <s v="07/YY"/>
  </r>
  <r>
    <n v="3372"/>
    <s v="Elisa Neves"/>
    <s v="Core"/>
    <d v="2024-07-16T00:00:00"/>
    <x v="0"/>
    <n v="5"/>
    <s v="Annual"/>
    <s v="No"/>
    <s v="-"/>
    <s v="No"/>
    <n v="0"/>
    <n v="0"/>
    <n v="5"/>
    <s v="07/YY"/>
  </r>
  <r>
    <n v="3373"/>
    <s v="Fabiano Gomes"/>
    <s v="Ultimate"/>
    <d v="2024-07-17T00:00:00"/>
    <x v="1"/>
    <n v="15"/>
    <s v="Quarterly"/>
    <s v="Yes"/>
    <n v="30"/>
    <s v="Yes"/>
    <n v="20"/>
    <n v="20"/>
    <n v="45"/>
    <s v="07/YY"/>
  </r>
  <r>
    <n v="3374"/>
    <s v="Gisele Oliveira"/>
    <s v="Standard"/>
    <d v="2024-07-18T00:00:00"/>
    <x v="0"/>
    <n v="10"/>
    <s v="Quarterly"/>
    <s v="No"/>
    <s v="-"/>
    <s v="Yes"/>
    <n v="20"/>
    <n v="12"/>
    <n v="18"/>
    <s v="07/YY"/>
  </r>
  <r>
    <n v="3375"/>
    <s v="Héctor Silva"/>
    <s v="Core"/>
    <d v="2024-07-19T00:00:00"/>
    <x v="1"/>
    <n v="5"/>
    <s v="Monthly"/>
    <s v="No"/>
    <s v="-"/>
    <s v="No"/>
    <n v="0"/>
    <n v="2"/>
    <n v="3"/>
    <s v="07/YY"/>
  </r>
  <r>
    <n v="3376"/>
    <s v="Igor Martins"/>
    <s v="Ultimate"/>
    <d v="2024-07-20T00:00:00"/>
    <x v="0"/>
    <n v="15"/>
    <s v="Annual"/>
    <s v="Yes"/>
    <n v="30"/>
    <s v="Yes"/>
    <n v="20"/>
    <n v="5"/>
    <n v="60"/>
    <s v="07/YY"/>
  </r>
  <r>
    <n v="3377"/>
    <s v="Joana Figueiredo"/>
    <s v="Standard"/>
    <d v="2024-07-21T00:00:00"/>
    <x v="1"/>
    <n v="10"/>
    <s v="Monthly"/>
    <s v="No"/>
    <s v="-"/>
    <s v="Yes"/>
    <n v="20"/>
    <n v="10"/>
    <n v="20"/>
    <s v="07/YY"/>
  </r>
  <r>
    <n v="3378"/>
    <s v="Kleber Machado"/>
    <s v="Core"/>
    <d v="2024-07-22T00:00:00"/>
    <x v="0"/>
    <n v="5"/>
    <s v="Quarterly"/>
    <s v="No"/>
    <s v="-"/>
    <s v="No"/>
    <n v="0"/>
    <n v="0"/>
    <n v="5"/>
    <s v="07/YY"/>
  </r>
  <r>
    <n v="3379"/>
    <s v="Luciana Santos"/>
    <s v="Ultimate"/>
    <d v="2024-07-23T00:00:00"/>
    <x v="1"/>
    <n v="15"/>
    <s v="Monthly"/>
    <s v="Yes"/>
    <n v="30"/>
    <s v="Yes"/>
    <n v="20"/>
    <n v="3"/>
    <n v="62"/>
    <s v="07/YY"/>
  </r>
  <r>
    <n v="3380"/>
    <s v="Marcos Teixeira"/>
    <s v="Standard"/>
    <d v="2024-07-24T00:00:00"/>
    <x v="0"/>
    <n v="10"/>
    <s v="Annual"/>
    <s v="No"/>
    <s v="-"/>
    <s v="Yes"/>
    <n v="20"/>
    <n v="15"/>
    <n v="15"/>
    <s v="07/YY"/>
  </r>
  <r>
    <n v="3381"/>
    <s v="Natalia Costa"/>
    <s v="Core"/>
    <d v="2024-07-25T00:00:00"/>
    <x v="1"/>
    <n v="5"/>
    <s v="Monthly"/>
    <s v="No"/>
    <s v="-"/>
    <s v="No"/>
    <n v="0"/>
    <n v="1"/>
    <n v="4"/>
    <s v="07/YY"/>
  </r>
  <r>
    <n v="3382"/>
    <s v="Oscar Ribeiro"/>
    <s v="Ultimate"/>
    <d v="2024-07-26T00:00:00"/>
    <x v="0"/>
    <n v="15"/>
    <s v="Quarterly"/>
    <s v="Yes"/>
    <n v="30"/>
    <s v="Yes"/>
    <n v="20"/>
    <n v="7"/>
    <n v="58"/>
    <s v="07/YY"/>
  </r>
  <r>
    <n v="3383"/>
    <s v="Patricia Almeida"/>
    <s v="Standard"/>
    <d v="2024-07-27T00:00:00"/>
    <x v="1"/>
    <n v="10"/>
    <s v="Monthly"/>
    <s v="No"/>
    <s v="-"/>
    <s v="Yes"/>
    <n v="20"/>
    <n v="10"/>
    <n v="20"/>
    <s v="07/YY"/>
  </r>
  <r>
    <n v="3384"/>
    <s v="Quirino Junior"/>
    <s v="Core"/>
    <d v="2024-07-28T00:00:00"/>
    <x v="0"/>
    <n v="5"/>
    <s v="Annual"/>
    <s v="No"/>
    <s v="-"/>
    <s v="No"/>
    <n v="0"/>
    <n v="0"/>
    <n v="5"/>
    <s v="07/YY"/>
  </r>
  <r>
    <n v="3385"/>
    <s v="Renata Machado"/>
    <s v="Ultimate"/>
    <d v="2024-07-29T00:00:00"/>
    <x v="1"/>
    <n v="15"/>
    <s v="Monthly"/>
    <s v="Yes"/>
    <n v="30"/>
    <s v="Yes"/>
    <n v="20"/>
    <n v="20"/>
    <n v="45"/>
    <s v="07/YY"/>
  </r>
  <r>
    <n v="3386"/>
    <s v="Sônia Alves"/>
    <s v="Standard"/>
    <d v="2024-07-30T00:00:00"/>
    <x v="0"/>
    <n v="10"/>
    <s v="Quarterly"/>
    <s v="No"/>
    <s v="-"/>
    <s v="Yes"/>
    <n v="20"/>
    <n v="15"/>
    <n v="15"/>
    <s v="07/YY"/>
  </r>
  <r>
    <n v="3387"/>
    <s v="Tiago Nunes"/>
    <s v="Core"/>
    <d v="2024-07-31T00:00:00"/>
    <x v="1"/>
    <n v="5"/>
    <s v="Monthly"/>
    <s v="No"/>
    <s v="-"/>
    <s v="No"/>
    <n v="0"/>
    <n v="1"/>
    <n v="4"/>
    <s v="07/YY"/>
  </r>
  <r>
    <n v="3388"/>
    <s v="Ulysses Pereira"/>
    <s v="Ultimate"/>
    <d v="2024-08-01T00:00:00"/>
    <x v="0"/>
    <n v="15"/>
    <s v="Annual"/>
    <s v="Yes"/>
    <n v="30"/>
    <s v="Yes"/>
    <n v="20"/>
    <n v="3"/>
    <n v="62"/>
    <s v="08/YY"/>
  </r>
  <r>
    <n v="3389"/>
    <s v="Vanessa Lima"/>
    <s v="Standard"/>
    <d v="2024-08-02T00:00:00"/>
    <x v="1"/>
    <n v="10"/>
    <s v="Monthly"/>
    <s v="No"/>
    <s v="-"/>
    <s v="Yes"/>
    <n v="20"/>
    <n v="10"/>
    <n v="20"/>
    <s v="08/YY"/>
  </r>
  <r>
    <n v="3390"/>
    <s v="Wagner Santos"/>
    <s v="Core"/>
    <d v="2024-08-03T00:00:00"/>
    <x v="0"/>
    <n v="5"/>
    <s v="Quarterly"/>
    <s v="No"/>
    <s v="-"/>
    <s v="No"/>
    <n v="0"/>
    <n v="0"/>
    <n v="5"/>
    <s v="08/YY"/>
  </r>
  <r>
    <n v="3391"/>
    <s v="Xuxa Meneghel"/>
    <s v="Ultimate"/>
    <d v="2024-08-04T00:00:00"/>
    <x v="1"/>
    <n v="15"/>
    <s v="Monthly"/>
    <s v="Yes"/>
    <n v="30"/>
    <s v="Yes"/>
    <n v="20"/>
    <n v="15"/>
    <n v="50"/>
    <s v="08/YY"/>
  </r>
  <r>
    <n v="3392"/>
    <s v="Yasmin Silva"/>
    <s v="Standard"/>
    <d v="2024-08-05T00:00:00"/>
    <x v="0"/>
    <n v="10"/>
    <s v="Annual"/>
    <s v="No"/>
    <s v="-"/>
    <s v="Yes"/>
    <n v="20"/>
    <n v="15"/>
    <n v="15"/>
    <s v="08/YY"/>
  </r>
  <r>
    <n v="3393"/>
    <s v="Zacarias de Souza"/>
    <s v="Core"/>
    <d v="2024-08-06T00:00:00"/>
    <x v="1"/>
    <n v="5"/>
    <s v="Monthly"/>
    <s v="No"/>
    <s v="-"/>
    <s v="No"/>
    <n v="0"/>
    <n v="1"/>
    <n v="4"/>
    <s v="08/YY"/>
  </r>
  <r>
    <n v="3394"/>
    <s v="André Lima"/>
    <s v="Ultimate"/>
    <d v="2024-08-07T00:00:00"/>
    <x v="0"/>
    <n v="15"/>
    <s v="Quarterly"/>
    <s v="Yes"/>
    <n v="30"/>
    <s v="Yes"/>
    <n v="20"/>
    <n v="7"/>
    <n v="58"/>
    <s v="08/YY"/>
  </r>
  <r>
    <n v="3395"/>
    <s v="Bianca Freitas"/>
    <s v="Standard"/>
    <d v="2024-08-08T00:00:00"/>
    <x v="1"/>
    <n v="10"/>
    <s v="Monthly"/>
    <s v="No"/>
    <s v="-"/>
    <s v="Yes"/>
    <n v="20"/>
    <n v="10"/>
    <n v="20"/>
    <s v="08/YY"/>
  </r>
  <r>
    <n v="3396"/>
    <s v="Caio Mendes"/>
    <s v="Core"/>
    <d v="2024-08-09T00:00:00"/>
    <x v="0"/>
    <n v="5"/>
    <s v="Annual"/>
    <s v="No"/>
    <s v="-"/>
    <s v="No"/>
    <n v="0"/>
    <n v="0"/>
    <n v="5"/>
    <s v="08/YY"/>
  </r>
  <r>
    <n v="3397"/>
    <s v="Daniela Moura"/>
    <s v="Ultimate"/>
    <d v="2024-08-10T00:00:00"/>
    <x v="1"/>
    <n v="15"/>
    <s v="Monthly"/>
    <s v="Yes"/>
    <n v="30"/>
    <s v="Yes"/>
    <n v="20"/>
    <n v="20"/>
    <n v="45"/>
    <s v="08/YY"/>
  </r>
  <r>
    <n v="3398"/>
    <s v="Eduardo Costa"/>
    <s v="Standard"/>
    <d v="2024-08-11T00:00:00"/>
    <x v="0"/>
    <n v="10"/>
    <s v="Quarterly"/>
    <s v="No"/>
    <s v="-"/>
    <s v="Yes"/>
    <n v="20"/>
    <n v="15"/>
    <n v="15"/>
    <s v="08/YY"/>
  </r>
  <r>
    <n v="3399"/>
    <s v="Fernanda Gomes"/>
    <s v="Core"/>
    <d v="2024-08-12T00:00:00"/>
    <x v="1"/>
    <n v="5"/>
    <s v="Monthly"/>
    <s v="No"/>
    <s v="-"/>
    <s v="No"/>
    <n v="0"/>
    <n v="1"/>
    <n v="4"/>
    <s v="08/YY"/>
  </r>
  <r>
    <n v="3400"/>
    <s v="Guilherme Souza"/>
    <s v="Ultimate"/>
    <d v="2024-08-13T00:00:00"/>
    <x v="0"/>
    <n v="15"/>
    <s v="Annual"/>
    <s v="Yes"/>
    <n v="30"/>
    <s v="Yes"/>
    <n v="20"/>
    <n v="5"/>
    <n v="60"/>
    <s v="08/YY"/>
  </r>
  <r>
    <n v="3401"/>
    <s v="Helena Ribeiro"/>
    <s v="Standard"/>
    <d v="2024-08-14T00:00:00"/>
    <x v="1"/>
    <n v="10"/>
    <s v="Monthly"/>
    <s v="No"/>
    <s v="-"/>
    <s v="Yes"/>
    <n v="20"/>
    <n v="10"/>
    <n v="20"/>
    <s v="08/YY"/>
  </r>
  <r>
    <n v="3402"/>
    <s v="Igor Santos"/>
    <s v="Core"/>
    <d v="2024-08-15T00:00:00"/>
    <x v="0"/>
    <n v="5"/>
    <s v="Quarterly"/>
    <s v="No"/>
    <s v="-"/>
    <s v="No"/>
    <n v="0"/>
    <n v="0"/>
    <n v="5"/>
    <s v="08/YY"/>
  </r>
  <r>
    <n v="3403"/>
    <s v="João Carvalho"/>
    <s v="Ultimate"/>
    <d v="2024-08-16T00:00:00"/>
    <x v="1"/>
    <n v="15"/>
    <s v="Monthly"/>
    <s v="Yes"/>
    <n v="30"/>
    <s v="Yes"/>
    <n v="20"/>
    <n v="3"/>
    <n v="62"/>
    <s v="08/YY"/>
  </r>
  <r>
    <n v="3404"/>
    <s v="Klara Fagundes"/>
    <s v="Standard"/>
    <d v="2024-08-17T00:00:00"/>
    <x v="0"/>
    <n v="10"/>
    <s v="Annual"/>
    <s v="No"/>
    <s v="-"/>
    <s v="Yes"/>
    <n v="20"/>
    <n v="15"/>
    <n v="15"/>
    <s v="08/YY"/>
  </r>
  <r>
    <n v="3405"/>
    <s v="Lúcia Mendonça"/>
    <s v="Core"/>
    <d v="2024-08-18T00:00:00"/>
    <x v="1"/>
    <n v="5"/>
    <s v="Monthly"/>
    <s v="No"/>
    <s v="-"/>
    <s v="No"/>
    <n v="0"/>
    <n v="1"/>
    <n v="4"/>
    <s v="08/YY"/>
  </r>
  <r>
    <n v="3406"/>
    <s v="Marcelo Novaes"/>
    <s v="Core"/>
    <d v="2024-08-19T00:00:00"/>
    <x v="0"/>
    <n v="5"/>
    <s v="Monthly"/>
    <s v="No"/>
    <s v="-"/>
    <s v="No"/>
    <n v="0"/>
    <n v="0"/>
    <n v="5"/>
    <s v="08/YY"/>
  </r>
  <r>
    <n v="3407"/>
    <s v="Nina Pacheco"/>
    <s v="Ultimate"/>
    <d v="2024-08-20T00:00:00"/>
    <x v="1"/>
    <n v="15"/>
    <s v="Quarterly"/>
    <s v="Yes"/>
    <n v="30"/>
    <s v="Yes"/>
    <n v="20"/>
    <n v="7"/>
    <n v="58"/>
    <s v="08/YY"/>
  </r>
  <r>
    <n v="3408"/>
    <s v="Olívia Rios"/>
    <s v="Standard"/>
    <d v="2024-08-21T00:00:00"/>
    <x v="0"/>
    <n v="10"/>
    <s v="Annual"/>
    <s v="No"/>
    <s v="-"/>
    <s v="Yes"/>
    <n v="20"/>
    <n v="10"/>
    <n v="20"/>
    <s v="08/YY"/>
  </r>
  <r>
    <n v="3409"/>
    <s v="Paulo Quintana"/>
    <s v="Core"/>
    <d v="2024-08-22T00:00:00"/>
    <x v="1"/>
    <n v="5"/>
    <s v="Quarterly"/>
    <s v="No"/>
    <s v="-"/>
    <s v="No"/>
    <n v="0"/>
    <n v="1"/>
    <n v="4"/>
    <s v="08/YY"/>
  </r>
  <r>
    <n v="3410"/>
    <s v="Raquel Domingos"/>
    <s v="Ultimate"/>
    <d v="2024-08-23T00:00:00"/>
    <x v="0"/>
    <n v="15"/>
    <s v="Monthly"/>
    <s v="Yes"/>
    <n v="30"/>
    <s v="Yes"/>
    <n v="20"/>
    <n v="15"/>
    <n v="50"/>
    <s v="08/YY"/>
  </r>
  <r>
    <n v="3411"/>
    <s v="Samuel Viana"/>
    <s v="Standard"/>
    <d v="2024-08-24T00:00:00"/>
    <x v="1"/>
    <n v="10"/>
    <s v="Monthly"/>
    <s v="No"/>
    <s v="-"/>
    <s v="Yes"/>
    <n v="20"/>
    <n v="5"/>
    <n v="25"/>
    <s v="08/YY"/>
  </r>
  <r>
    <n v="3412"/>
    <s v="Tatiane Rocha"/>
    <s v="Core"/>
    <d v="2024-08-25T00:00:00"/>
    <x v="0"/>
    <n v="5"/>
    <s v="Annual"/>
    <s v="No"/>
    <s v="-"/>
    <s v="No"/>
    <n v="0"/>
    <n v="0"/>
    <n v="5"/>
    <s v="08/YY"/>
  </r>
  <r>
    <n v="3413"/>
    <s v="Ulysses Farias"/>
    <s v="Ultimate"/>
    <d v="2024-08-26T00:00:00"/>
    <x v="1"/>
    <n v="15"/>
    <s v="Quarterly"/>
    <s v="Yes"/>
    <n v="30"/>
    <s v="Yes"/>
    <n v="20"/>
    <n v="20"/>
    <n v="45"/>
    <s v="08/YY"/>
  </r>
  <r>
    <n v="3414"/>
    <s v="Vanessa Moreira"/>
    <s v="Standard"/>
    <d v="2024-08-27T00:00:00"/>
    <x v="0"/>
    <n v="10"/>
    <s v="Quarterly"/>
    <s v="No"/>
    <s v="-"/>
    <s v="Yes"/>
    <n v="20"/>
    <n v="12"/>
    <n v="18"/>
    <s v="08/YY"/>
  </r>
  <r>
    <n v="3415"/>
    <s v="William Carvalho"/>
    <s v="Core"/>
    <d v="2024-08-28T00:00:00"/>
    <x v="1"/>
    <n v="5"/>
    <s v="Monthly"/>
    <s v="No"/>
    <s v="-"/>
    <s v="No"/>
    <n v="0"/>
    <n v="2"/>
    <n v="3"/>
    <s v="08/YY"/>
  </r>
  <r>
    <n v="3416"/>
    <s v="Ximena Barros"/>
    <s v="Ultimate"/>
    <d v="2024-08-29T00:00:00"/>
    <x v="0"/>
    <n v="15"/>
    <s v="Annual"/>
    <s v="Yes"/>
    <n v="30"/>
    <s v="Yes"/>
    <n v="20"/>
    <n v="5"/>
    <n v="60"/>
    <s v="08/YY"/>
  </r>
  <r>
    <n v="3417"/>
    <s v="Yara Machado"/>
    <s v="Standard"/>
    <d v="2024-08-30T00:00:00"/>
    <x v="1"/>
    <n v="10"/>
    <s v="Monthly"/>
    <s v="No"/>
    <s v="-"/>
    <s v="Yes"/>
    <n v="20"/>
    <n v="10"/>
    <n v="20"/>
    <s v="08/YY"/>
  </r>
  <r>
    <n v="3418"/>
    <s v="Zacarias Costa"/>
    <s v="Core"/>
    <d v="2024-08-31T00:00:00"/>
    <x v="0"/>
    <n v="5"/>
    <s v="Quarterly"/>
    <s v="No"/>
    <s v="-"/>
    <s v="No"/>
    <n v="0"/>
    <n v="0"/>
    <n v="5"/>
    <s v="08/YY"/>
  </r>
  <r>
    <n v="3419"/>
    <s v="André Lopes"/>
    <s v="Ultimate"/>
    <d v="2024-09-01T00:00:00"/>
    <x v="1"/>
    <n v="15"/>
    <s v="Monthly"/>
    <s v="Yes"/>
    <n v="30"/>
    <s v="Yes"/>
    <n v="20"/>
    <n v="3"/>
    <n v="62"/>
    <s v="09/YY"/>
  </r>
  <r>
    <n v="3420"/>
    <s v="Beatriz Souza"/>
    <s v="Standard"/>
    <d v="2024-09-02T00:00:00"/>
    <x v="0"/>
    <n v="10"/>
    <s v="Annual"/>
    <s v="No"/>
    <s v="-"/>
    <s v="Yes"/>
    <n v="20"/>
    <n v="15"/>
    <n v="15"/>
    <s v="09/YY"/>
  </r>
  <r>
    <n v="3421"/>
    <s v="Caio Pereira"/>
    <s v="Core"/>
    <d v="2024-09-03T00:00:00"/>
    <x v="1"/>
    <n v="5"/>
    <s v="Monthly"/>
    <s v="No"/>
    <s v="-"/>
    <s v="No"/>
    <n v="0"/>
    <n v="1"/>
    <n v="4"/>
    <s v="09/YY"/>
  </r>
  <r>
    <n v="3422"/>
    <s v="Daniela Araújo"/>
    <s v="Ultimate"/>
    <d v="2024-09-04T00:00:00"/>
    <x v="0"/>
    <n v="15"/>
    <s v="Quarterly"/>
    <s v="Yes"/>
    <n v="30"/>
    <s v="Yes"/>
    <n v="20"/>
    <n v="7"/>
    <n v="58"/>
    <s v="09/YY"/>
  </r>
  <r>
    <n v="3423"/>
    <s v="Eduardo Santos"/>
    <s v="Standard"/>
    <d v="2024-09-05T00:00:00"/>
    <x v="1"/>
    <n v="10"/>
    <s v="Monthly"/>
    <s v="No"/>
    <s v="-"/>
    <s v="Yes"/>
    <n v="20"/>
    <n v="10"/>
    <n v="20"/>
    <s v="09/YY"/>
  </r>
  <r>
    <n v="3424"/>
    <s v="Fernanda Lima"/>
    <s v="Core"/>
    <d v="2024-09-06T00:00:00"/>
    <x v="0"/>
    <n v="5"/>
    <s v="Annual"/>
    <s v="No"/>
    <s v="-"/>
    <s v="No"/>
    <n v="0"/>
    <n v="0"/>
    <n v="5"/>
    <s v="09/YY"/>
  </r>
  <r>
    <n v="3425"/>
    <s v="Gabriel Teixeira"/>
    <s v="Ultimate"/>
    <d v="2024-09-07T00:00:00"/>
    <x v="1"/>
    <n v="15"/>
    <s v="Monthly"/>
    <s v="Yes"/>
    <n v="30"/>
    <s v="Yes"/>
    <n v="20"/>
    <n v="20"/>
    <n v="45"/>
    <s v="09/YY"/>
  </r>
  <r>
    <n v="3426"/>
    <s v="Helena Ribeiro"/>
    <s v="Standard"/>
    <d v="2024-09-08T00:00:00"/>
    <x v="0"/>
    <n v="10"/>
    <s v="Quarterly"/>
    <s v="No"/>
    <s v="-"/>
    <s v="Yes"/>
    <n v="20"/>
    <n v="15"/>
    <n v="15"/>
    <s v="09/YY"/>
  </r>
  <r>
    <n v="3427"/>
    <s v="Igor Mendes"/>
    <s v="Core"/>
    <d v="2024-09-09T00:00:00"/>
    <x v="1"/>
    <n v="5"/>
    <s v="Monthly"/>
    <s v="No"/>
    <s v="-"/>
    <s v="No"/>
    <n v="0"/>
    <n v="1"/>
    <n v="4"/>
    <s v="09/YY"/>
  </r>
  <r>
    <n v="3428"/>
    <s v="Joana Silveira"/>
    <s v="Ultimate"/>
    <d v="2024-09-10T00:00:00"/>
    <x v="0"/>
    <n v="15"/>
    <s v="Annual"/>
    <s v="Yes"/>
    <n v="30"/>
    <s v="Yes"/>
    <n v="20"/>
    <n v="3"/>
    <n v="62"/>
    <s v="09/YY"/>
  </r>
  <r>
    <n v="3429"/>
    <s v="Lucas Martins"/>
    <s v="Standard"/>
    <d v="2024-09-11T00:00:00"/>
    <x v="1"/>
    <n v="10"/>
    <s v="Monthly"/>
    <s v="No"/>
    <s v="-"/>
    <s v="Yes"/>
    <n v="20"/>
    <n v="10"/>
    <n v="20"/>
    <s v="09/YY"/>
  </r>
  <r>
    <n v="3430"/>
    <s v="Marcela Gouveia"/>
    <s v="Core"/>
    <d v="2024-09-12T00:00:00"/>
    <x v="0"/>
    <n v="5"/>
    <s v="Quarterly"/>
    <s v="No"/>
    <s v="-"/>
    <s v="No"/>
    <n v="0"/>
    <n v="0"/>
    <n v="5"/>
    <s v="09/YY"/>
  </r>
  <r>
    <n v="3431"/>
    <s v="Nicolas Borges"/>
    <s v="Ultimate"/>
    <d v="2024-09-13T00:00:00"/>
    <x v="1"/>
    <n v="15"/>
    <s v="Monthly"/>
    <s v="Yes"/>
    <n v="30"/>
    <s v="Yes"/>
    <n v="20"/>
    <n v="15"/>
    <n v="50"/>
    <s v="09/YY"/>
  </r>
  <r>
    <n v="3432"/>
    <s v="Olivia Freitas"/>
    <s v="Standard"/>
    <d v="2024-09-14T00:00:00"/>
    <x v="0"/>
    <n v="10"/>
    <s v="Annual"/>
    <s v="No"/>
    <s v="-"/>
    <s v="Yes"/>
    <n v="20"/>
    <n v="15"/>
    <n v="15"/>
    <s v="09/YY"/>
  </r>
  <r>
    <n v="3433"/>
    <s v="Paulo Nogueira"/>
    <s v="Core"/>
    <d v="2024-09-15T00:00:00"/>
    <x v="1"/>
    <n v="5"/>
    <s v="Monthly"/>
    <s v="No"/>
    <s v="-"/>
    <s v="No"/>
    <n v="0"/>
    <n v="1"/>
    <n v="4"/>
    <s v="09/YY"/>
  </r>
  <r>
    <n v="3434"/>
    <s v="Raquel Andrade"/>
    <s v="Ultimate"/>
    <d v="2024-09-16T00:00:00"/>
    <x v="0"/>
    <n v="15"/>
    <s v="Quarterly"/>
    <s v="Yes"/>
    <n v="30"/>
    <s v="Yes"/>
    <n v="20"/>
    <n v="7"/>
    <n v="58"/>
    <s v="09/YY"/>
  </r>
  <r>
    <n v="3435"/>
    <s v="Sônia Carvalho"/>
    <s v="Standard"/>
    <d v="2024-09-17T00:00:00"/>
    <x v="1"/>
    <n v="10"/>
    <s v="Monthly"/>
    <s v="No"/>
    <s v="-"/>
    <s v="Yes"/>
    <n v="20"/>
    <n v="10"/>
    <n v="20"/>
    <s v="09/YY"/>
  </r>
  <r>
    <n v="3436"/>
    <s v="Tiago Rodrigues"/>
    <s v="Core"/>
    <d v="2024-09-18T00:00:00"/>
    <x v="0"/>
    <n v="5"/>
    <s v="Monthly"/>
    <s v="No"/>
    <s v="-"/>
    <s v="No"/>
    <n v="0"/>
    <n v="0"/>
    <n v="5"/>
    <s v="09/YY"/>
  </r>
  <r>
    <n v="3437"/>
    <s v="Ursula Monteiro"/>
    <s v="Ultimate"/>
    <d v="2024-09-19T00:00:00"/>
    <x v="1"/>
    <n v="15"/>
    <s v="Quarterly"/>
    <s v="Yes"/>
    <n v="30"/>
    <s v="Yes"/>
    <n v="20"/>
    <n v="7"/>
    <n v="58"/>
    <s v="09/YY"/>
  </r>
  <r>
    <n v="3438"/>
    <s v="Vanessa Pereira"/>
    <s v="Standard"/>
    <d v="2024-09-20T00:00:00"/>
    <x v="0"/>
    <n v="10"/>
    <s v="Annual"/>
    <s v="No"/>
    <s v="-"/>
    <s v="Yes"/>
    <n v="20"/>
    <n v="10"/>
    <n v="20"/>
    <s v="09/YY"/>
  </r>
  <r>
    <n v="3439"/>
    <s v="Walter Silva"/>
    <s v="Core"/>
    <d v="2024-09-21T00:00:00"/>
    <x v="1"/>
    <n v="5"/>
    <s v="Quarterly"/>
    <s v="No"/>
    <s v="-"/>
    <s v="No"/>
    <n v="0"/>
    <n v="1"/>
    <n v="4"/>
    <s v="09/YY"/>
  </r>
  <r>
    <n v="3440"/>
    <s v="Xavier Almeida"/>
    <s v="Ultimate"/>
    <d v="2024-09-22T00:00:00"/>
    <x v="0"/>
    <n v="15"/>
    <s v="Monthly"/>
    <s v="Yes"/>
    <n v="30"/>
    <s v="Yes"/>
    <n v="20"/>
    <n v="15"/>
    <n v="50"/>
    <s v="09/YY"/>
  </r>
  <r>
    <n v="3441"/>
    <s v="Yasmine Correia"/>
    <s v="Standard"/>
    <d v="2024-09-23T00:00:00"/>
    <x v="1"/>
    <n v="10"/>
    <s v="Monthly"/>
    <s v="No"/>
    <s v="-"/>
    <s v="Yes"/>
    <n v="20"/>
    <n v="5"/>
    <n v="25"/>
    <s v="09/YY"/>
  </r>
  <r>
    <n v="3442"/>
    <s v="Zacarias Almeida"/>
    <s v="Core"/>
    <d v="2024-09-24T00:00:00"/>
    <x v="0"/>
    <n v="5"/>
    <s v="Annual"/>
    <s v="No"/>
    <s v="-"/>
    <s v="No"/>
    <n v="0"/>
    <n v="0"/>
    <n v="5"/>
    <s v="09/YY"/>
  </r>
  <r>
    <n v="3443"/>
    <s v="Amanda Costa"/>
    <s v="Ultimate"/>
    <d v="2024-09-25T00:00:00"/>
    <x v="1"/>
    <n v="15"/>
    <s v="Quarterly"/>
    <s v="Yes"/>
    <n v="30"/>
    <s v="Yes"/>
    <n v="20"/>
    <n v="20"/>
    <n v="45"/>
    <s v="09/YY"/>
  </r>
  <r>
    <n v="3444"/>
    <s v="Bruno Ferreira"/>
    <s v="Standard"/>
    <d v="2024-09-26T00:00:00"/>
    <x v="0"/>
    <n v="10"/>
    <s v="Quarterly"/>
    <s v="No"/>
    <s v="-"/>
    <s v="Yes"/>
    <n v="20"/>
    <n v="12"/>
    <n v="18"/>
    <s v="09/YY"/>
  </r>
  <r>
    <n v="3445"/>
    <s v="Carla Dias"/>
    <s v="Core"/>
    <d v="2024-09-27T00:00:00"/>
    <x v="1"/>
    <n v="5"/>
    <s v="Monthly"/>
    <s v="No"/>
    <s v="-"/>
    <s v="No"/>
    <n v="0"/>
    <n v="2"/>
    <n v="3"/>
    <s v="09/YY"/>
  </r>
  <r>
    <n v="3446"/>
    <s v="Diogo Martins"/>
    <s v="Ultimate"/>
    <d v="2024-09-28T00:00:00"/>
    <x v="0"/>
    <n v="15"/>
    <s v="Annual"/>
    <s v="Yes"/>
    <n v="30"/>
    <s v="Yes"/>
    <n v="20"/>
    <n v="5"/>
    <n v="60"/>
    <s v="09/YY"/>
  </r>
  <r>
    <n v="3447"/>
    <s v="Elisa Campos"/>
    <s v="Standard"/>
    <d v="2024-09-29T00:00:00"/>
    <x v="1"/>
    <n v="10"/>
    <s v="Monthly"/>
    <s v="No"/>
    <s v="-"/>
    <s v="Yes"/>
    <n v="20"/>
    <n v="10"/>
    <n v="20"/>
    <s v="09/YY"/>
  </r>
  <r>
    <n v="3448"/>
    <s v="Fabiana Lima"/>
    <s v="Core"/>
    <d v="2024-09-30T00:00:00"/>
    <x v="0"/>
    <n v="5"/>
    <s v="Quarterly"/>
    <s v="No"/>
    <s v="-"/>
    <s v="No"/>
    <n v="0"/>
    <n v="0"/>
    <n v="5"/>
    <s v="09/YY"/>
  </r>
  <r>
    <n v="3449"/>
    <s v="Gabriel Santos"/>
    <s v="Ultimate"/>
    <d v="2024-10-01T00:00:00"/>
    <x v="1"/>
    <n v="15"/>
    <s v="Monthly"/>
    <s v="Yes"/>
    <n v="30"/>
    <s v="Yes"/>
    <n v="20"/>
    <n v="3"/>
    <n v="62"/>
    <s v="10/YY"/>
  </r>
  <r>
    <n v="3450"/>
    <s v="Helena Ferreira"/>
    <s v="Standard"/>
    <d v="2024-10-02T00:00:00"/>
    <x v="0"/>
    <n v="10"/>
    <s v="Annual"/>
    <s v="No"/>
    <s v="-"/>
    <s v="Yes"/>
    <n v="20"/>
    <n v="15"/>
    <n v="15"/>
    <s v="10/YY"/>
  </r>
  <r>
    <n v="3451"/>
    <s v="Ígor Nunes"/>
    <s v="Core"/>
    <d v="2024-10-03T00:00:00"/>
    <x v="1"/>
    <n v="5"/>
    <s v="Monthly"/>
    <s v="No"/>
    <s v="-"/>
    <s v="No"/>
    <n v="0"/>
    <n v="1"/>
    <n v="4"/>
    <s v="10/YY"/>
  </r>
  <r>
    <n v="3452"/>
    <s v="Joana Silveira"/>
    <s v="Ultimate"/>
    <d v="2024-10-04T00:00:00"/>
    <x v="0"/>
    <n v="15"/>
    <s v="Quarterly"/>
    <s v="Yes"/>
    <n v="30"/>
    <s v="Yes"/>
    <n v="20"/>
    <n v="7"/>
    <n v="58"/>
    <s v="10/YY"/>
  </r>
  <r>
    <n v="3453"/>
    <s v="Kléber Oliveira"/>
    <s v="Standard"/>
    <d v="2024-10-05T00:00:00"/>
    <x v="1"/>
    <n v="10"/>
    <s v="Monthly"/>
    <s v="No"/>
    <s v="-"/>
    <s v="Yes"/>
    <n v="20"/>
    <n v="10"/>
    <n v="20"/>
    <s v="10/YY"/>
  </r>
  <r>
    <n v="3454"/>
    <s v="Luciana Morais"/>
    <s v="Core"/>
    <d v="2024-10-06T00:00:00"/>
    <x v="0"/>
    <n v="5"/>
    <s v="Annual"/>
    <s v="No"/>
    <s v="-"/>
    <s v="No"/>
    <n v="0"/>
    <n v="0"/>
    <n v="5"/>
    <s v="10/YY"/>
  </r>
  <r>
    <n v="3455"/>
    <s v="Marcos Vinícius"/>
    <s v="Ultimate"/>
    <d v="2024-10-07T00:00:00"/>
    <x v="1"/>
    <n v="15"/>
    <s v="Monthly"/>
    <s v="Yes"/>
    <n v="30"/>
    <s v="Yes"/>
    <n v="20"/>
    <n v="20"/>
    <n v="45"/>
    <s v="10/YY"/>
  </r>
  <r>
    <n v="3456"/>
    <s v="Natália Barros"/>
    <s v="Standard"/>
    <d v="2024-10-08T00:00:00"/>
    <x v="0"/>
    <n v="10"/>
    <s v="Quarterly"/>
    <s v="No"/>
    <s v="-"/>
    <s v="Yes"/>
    <n v="20"/>
    <n v="15"/>
    <n v="15"/>
    <s v="10/YY"/>
  </r>
  <r>
    <n v="3457"/>
    <s v="Oscar Sampaio"/>
    <s v="Core"/>
    <d v="2024-10-09T00:00:00"/>
    <x v="1"/>
    <n v="5"/>
    <s v="Monthly"/>
    <s v="No"/>
    <s v="-"/>
    <s v="No"/>
    <n v="0"/>
    <n v="1"/>
    <n v="4"/>
    <s v="10/YY"/>
  </r>
  <r>
    <n v="3458"/>
    <s v="Patrícia Leite"/>
    <s v="Ultimate"/>
    <d v="2024-10-10T00:00:00"/>
    <x v="0"/>
    <n v="15"/>
    <s v="Annual"/>
    <s v="Yes"/>
    <n v="30"/>
    <s v="Yes"/>
    <n v="20"/>
    <n v="3"/>
    <n v="62"/>
    <s v="10/YY"/>
  </r>
  <r>
    <n v="3459"/>
    <s v="Quênia Rocha"/>
    <s v="Standard"/>
    <d v="2024-10-11T00:00:00"/>
    <x v="1"/>
    <n v="10"/>
    <s v="Monthly"/>
    <s v="No"/>
    <s v="-"/>
    <s v="Yes"/>
    <n v="20"/>
    <n v="10"/>
    <n v="20"/>
    <s v="10/YY"/>
  </r>
  <r>
    <n v="3460"/>
    <s v="Rafael Torres"/>
    <s v="Core"/>
    <d v="2024-10-12T00:00:00"/>
    <x v="0"/>
    <n v="5"/>
    <s v="Quarterly"/>
    <s v="No"/>
    <s v="-"/>
    <s v="No"/>
    <n v="0"/>
    <n v="0"/>
    <n v="5"/>
    <s v="10/YY"/>
  </r>
  <r>
    <n v="3461"/>
    <s v="Sandra Gouveia"/>
    <s v="Ultimate"/>
    <d v="2024-10-13T00:00:00"/>
    <x v="1"/>
    <n v="15"/>
    <s v="Monthly"/>
    <s v="Yes"/>
    <n v="30"/>
    <s v="Yes"/>
    <n v="20"/>
    <n v="15"/>
    <n v="50"/>
    <s v="10/YY"/>
  </r>
  <r>
    <n v="3462"/>
    <s v="Tiago Lacerda"/>
    <s v="Standard"/>
    <d v="2024-10-14T00:00:00"/>
    <x v="0"/>
    <n v="10"/>
    <s v="Annual"/>
    <s v="No"/>
    <s v="-"/>
    <s v="Yes"/>
    <n v="20"/>
    <n v="15"/>
    <n v="15"/>
    <s v="10/YY"/>
  </r>
  <r>
    <n v="3463"/>
    <s v="Ursula Fonseca"/>
    <s v="Core"/>
    <d v="2024-10-15T00:00:00"/>
    <x v="1"/>
    <n v="5"/>
    <s v="Monthly"/>
    <s v="No"/>
    <s v="-"/>
    <s v="No"/>
    <n v="0"/>
    <n v="1"/>
    <n v="4"/>
    <s v="10/YY"/>
  </r>
  <r>
    <n v="3464"/>
    <s v="Vanessa Andrade"/>
    <s v="Ultimate"/>
    <d v="2024-10-16T00:00:00"/>
    <x v="0"/>
    <n v="15"/>
    <s v="Quarterly"/>
    <s v="Yes"/>
    <n v="30"/>
    <s v="Yes"/>
    <n v="20"/>
    <n v="7"/>
    <n v="58"/>
    <s v="10/YY"/>
  </r>
  <r>
    <n v="3465"/>
    <s v="William Castro"/>
    <s v="Standard"/>
    <d v="2024-10-17T00:00:00"/>
    <x v="1"/>
    <n v="10"/>
    <s v="Monthly"/>
    <s v="No"/>
    <s v="-"/>
    <s v="Yes"/>
    <n v="20"/>
    <n v="10"/>
    <n v="20"/>
    <s v="10/YY"/>
  </r>
  <r>
    <n v="3466"/>
    <s v="Xavier Monteiro"/>
    <s v="Core"/>
    <d v="2024-10-18T00:00:00"/>
    <x v="0"/>
    <n v="5"/>
    <s v="Annual"/>
    <s v="No"/>
    <s v="-"/>
    <s v="No"/>
    <n v="0"/>
    <n v="0"/>
    <n v="5"/>
    <s v="10/YY"/>
  </r>
  <r>
    <n v="3467"/>
    <s v="Yasmin Figueira"/>
    <s v="Ultimate"/>
    <d v="2024-10-19T00:00:00"/>
    <x v="1"/>
    <n v="15"/>
    <s v="Monthly"/>
    <s v="Yes"/>
    <n v="30"/>
    <s v="Yes"/>
    <n v="20"/>
    <n v="15"/>
    <n v="50"/>
    <s v="10/YY"/>
  </r>
  <r>
    <n v="3468"/>
    <s v="Zacarias Mendonça"/>
    <s v="Standard"/>
    <d v="2024-10-20T00:00:00"/>
    <x v="0"/>
    <n v="10"/>
    <s v="Quarterly"/>
    <s v="No"/>
    <s v="-"/>
    <s v="Yes"/>
    <n v="20"/>
    <n v="12"/>
    <n v="18"/>
    <s v="10/YY"/>
  </r>
  <r>
    <n v="3469"/>
    <s v="Amanda Menezes"/>
    <s v="Core"/>
    <d v="2024-10-21T00:00:00"/>
    <x v="1"/>
    <n v="5"/>
    <s v="Monthly"/>
    <s v="No"/>
    <s v="-"/>
    <s v="No"/>
    <n v="0"/>
    <n v="2"/>
    <n v="3"/>
    <s v="10/YY"/>
  </r>
  <r>
    <n v="3470"/>
    <s v="Bruno Santos"/>
    <s v="Ultimate"/>
    <d v="2024-10-22T00:00:00"/>
    <x v="0"/>
    <n v="15"/>
    <s v="Annual"/>
    <s v="Yes"/>
    <n v="30"/>
    <s v="Yes"/>
    <n v="20"/>
    <n v="5"/>
    <n v="60"/>
    <s v="10/YY"/>
  </r>
  <r>
    <n v="3471"/>
    <s v="Carla Ferreira"/>
    <s v="Standard"/>
    <d v="2024-10-23T00:00:00"/>
    <x v="1"/>
    <n v="10"/>
    <s v="Monthly"/>
    <s v="No"/>
    <s v="-"/>
    <s v="Yes"/>
    <n v="20"/>
    <n v="10"/>
    <n v="20"/>
    <s v="10/YY"/>
  </r>
  <r>
    <n v="3472"/>
    <s v="Diogo Alves"/>
    <s v="Core"/>
    <d v="2024-10-24T00:00:00"/>
    <x v="0"/>
    <n v="5"/>
    <s v="Quarterly"/>
    <s v="No"/>
    <s v="-"/>
    <s v="No"/>
    <n v="0"/>
    <n v="0"/>
    <n v="5"/>
    <s v="10/YY"/>
  </r>
  <r>
    <n v="3473"/>
    <s v="Elisa Neves"/>
    <s v="Ultimate"/>
    <d v="2024-10-25T00:00:00"/>
    <x v="1"/>
    <n v="15"/>
    <s v="Monthly"/>
    <s v="Yes"/>
    <n v="30"/>
    <s v="Yes"/>
    <n v="20"/>
    <n v="3"/>
    <n v="62"/>
    <s v="10/YY"/>
  </r>
  <r>
    <n v="3474"/>
    <s v="Fabiano Pires"/>
    <s v="Standard"/>
    <d v="2024-10-26T00:00:00"/>
    <x v="0"/>
    <n v="10"/>
    <s v="Annual"/>
    <s v="No"/>
    <s v="-"/>
    <s v="Yes"/>
    <n v="20"/>
    <n v="15"/>
    <n v="15"/>
    <s v="10/YY"/>
  </r>
  <r>
    <n v="3475"/>
    <s v="Giovana Ribeiro"/>
    <s v="Core"/>
    <d v="2024-10-27T00:00:00"/>
    <x v="1"/>
    <n v="5"/>
    <s v="Monthly"/>
    <s v="No"/>
    <s v="-"/>
    <s v="No"/>
    <n v="0"/>
    <n v="1"/>
    <n v="4"/>
    <s v="10/YY"/>
  </r>
  <r>
    <n v="3476"/>
    <s v="Hélio Costa"/>
    <s v="Ultimate"/>
    <d v="2024-10-28T00:00:00"/>
    <x v="0"/>
    <n v="15"/>
    <s v="Quarterly"/>
    <s v="Yes"/>
    <n v="30"/>
    <s v="Yes"/>
    <n v="20"/>
    <n v="7"/>
    <n v="58"/>
    <s v="10/YY"/>
  </r>
  <r>
    <n v="3477"/>
    <s v="Íris Loureiro"/>
    <s v="Standard"/>
    <d v="2024-10-29T00:00:00"/>
    <x v="1"/>
    <n v="10"/>
    <s v="Monthly"/>
    <s v="No"/>
    <s v="-"/>
    <s v="Yes"/>
    <n v="20"/>
    <n v="10"/>
    <n v="20"/>
    <s v="10/YY"/>
  </r>
  <r>
    <n v="3478"/>
    <s v="João Pereira"/>
    <s v="Core"/>
    <d v="2024-10-30T00:00:00"/>
    <x v="0"/>
    <n v="5"/>
    <s v="Annual"/>
    <s v="No"/>
    <s v="-"/>
    <s v="No"/>
    <n v="0"/>
    <n v="0"/>
    <n v="5"/>
    <s v="10/YY"/>
  </r>
  <r>
    <n v="3479"/>
    <s v="Klara Silva"/>
    <s v="Ultimate"/>
    <d v="2024-10-31T00:00:00"/>
    <x v="1"/>
    <n v="15"/>
    <s v="Monthly"/>
    <s v="Yes"/>
    <n v="30"/>
    <s v="Yes"/>
    <n v="20"/>
    <n v="20"/>
    <n v="45"/>
    <s v="10/YY"/>
  </r>
  <r>
    <n v="3480"/>
    <s v="Luciana Barros"/>
    <s v="Standard"/>
    <d v="2024-11-01T00:00:00"/>
    <x v="0"/>
    <n v="10"/>
    <s v="Quarterly"/>
    <s v="No"/>
    <s v="-"/>
    <s v="Yes"/>
    <n v="20"/>
    <n v="15"/>
    <n v="15"/>
    <s v="11/YY"/>
  </r>
  <r>
    <n v="3481"/>
    <s v="Marcos Gomes"/>
    <s v="Core"/>
    <d v="2024-11-02T00:00:00"/>
    <x v="1"/>
    <n v="5"/>
    <s v="Monthly"/>
    <s v="No"/>
    <s v="-"/>
    <s v="No"/>
    <n v="0"/>
    <n v="1"/>
    <n v="4"/>
    <s v="11/YY"/>
  </r>
  <r>
    <n v="3482"/>
    <s v="Natália Soares"/>
    <s v="Ultimate"/>
    <d v="2024-11-03T00:00:00"/>
    <x v="0"/>
    <n v="15"/>
    <s v="Annual"/>
    <s v="Yes"/>
    <n v="30"/>
    <s v="Yes"/>
    <n v="20"/>
    <n v="3"/>
    <n v="62"/>
    <s v="11/YY"/>
  </r>
  <r>
    <n v="3483"/>
    <s v="Oscar Machado"/>
    <s v="Standard"/>
    <d v="2024-11-04T00:00:00"/>
    <x v="1"/>
    <n v="10"/>
    <s v="Monthly"/>
    <s v="No"/>
    <s v="-"/>
    <s v="Yes"/>
    <n v="20"/>
    <n v="10"/>
    <n v="20"/>
    <s v="11/YY"/>
  </r>
  <r>
    <n v="3484"/>
    <s v="Patrícia Lima"/>
    <s v="Core"/>
    <d v="2024-11-05T00:00:00"/>
    <x v="0"/>
    <n v="5"/>
    <s v="Quarterly"/>
    <s v="No"/>
    <s v="-"/>
    <s v="No"/>
    <n v="0"/>
    <n v="0"/>
    <n v="5"/>
    <s v="11/YY"/>
  </r>
  <r>
    <n v="3485"/>
    <s v="Quirino Neto"/>
    <s v="Ultimate"/>
    <d v="2024-11-06T00:00:00"/>
    <x v="1"/>
    <n v="15"/>
    <s v="Monthly"/>
    <s v="Yes"/>
    <n v="30"/>
    <s v="Yes"/>
    <n v="20"/>
    <n v="15"/>
    <n v="50"/>
    <s v="11/YY"/>
  </r>
  <r>
    <n v="3486"/>
    <s v="Rafaela Souza"/>
    <s v="Core"/>
    <d v="2024-11-07T00:00:00"/>
    <x v="0"/>
    <n v="5"/>
    <s v="Monthly"/>
    <s v="No"/>
    <s v="-"/>
    <s v="No"/>
    <n v="0"/>
    <n v="0"/>
    <n v="5"/>
    <s v="11/YY"/>
  </r>
  <r>
    <n v="3487"/>
    <s v="Sandro Almeida"/>
    <s v="Ultimate"/>
    <d v="2024-11-08T00:00:00"/>
    <x v="1"/>
    <n v="15"/>
    <s v="Quarterly"/>
    <s v="Yes"/>
    <n v="30"/>
    <s v="Yes"/>
    <n v="20"/>
    <n v="7"/>
    <n v="58"/>
    <s v="11/YY"/>
  </r>
  <r>
    <n v="3488"/>
    <s v="Tânia Ribeiro"/>
    <s v="Standard"/>
    <d v="2024-11-09T00:00:00"/>
    <x v="0"/>
    <n v="10"/>
    <s v="Annual"/>
    <s v="No"/>
    <s v="-"/>
    <s v="Yes"/>
    <n v="20"/>
    <n v="10"/>
    <n v="20"/>
    <s v="11/YY"/>
  </r>
  <r>
    <n v="3489"/>
    <s v="Ugo Dias"/>
    <s v="Core"/>
    <d v="2024-11-10T00:00:00"/>
    <x v="1"/>
    <n v="5"/>
    <s v="Quarterly"/>
    <s v="No"/>
    <s v="-"/>
    <s v="No"/>
    <n v="0"/>
    <n v="1"/>
    <n v="4"/>
    <s v="11/YY"/>
  </r>
  <r>
    <n v="3490"/>
    <s v="Valéria Lima"/>
    <s v="Ultimate"/>
    <d v="2024-11-11T00:00:00"/>
    <x v="0"/>
    <n v="15"/>
    <s v="Monthly"/>
    <s v="Yes"/>
    <n v="30"/>
    <s v="Yes"/>
    <n v="20"/>
    <n v="15"/>
    <n v="50"/>
    <s v="11/YY"/>
  </r>
  <r>
    <n v="3491"/>
    <s v="William Fernandes"/>
    <s v="Standard"/>
    <d v="2024-11-12T00:00:00"/>
    <x v="1"/>
    <n v="10"/>
    <s v="Monthly"/>
    <s v="No"/>
    <s v="-"/>
    <s v="Yes"/>
    <n v="20"/>
    <n v="5"/>
    <n v="25"/>
    <s v="11/YY"/>
  </r>
  <r>
    <n v="3492"/>
    <s v="Xuxa Mendes"/>
    <s v="Core"/>
    <d v="2024-11-13T00:00:00"/>
    <x v="0"/>
    <n v="5"/>
    <s v="Annual"/>
    <s v="No"/>
    <s v="-"/>
    <s v="No"/>
    <n v="0"/>
    <n v="0"/>
    <n v="5"/>
    <s v="11/YY"/>
  </r>
  <r>
    <n v="3493"/>
    <s v="Ygor Farias"/>
    <s v="Ultimate"/>
    <d v="2024-11-14T00:00:00"/>
    <x v="1"/>
    <n v="15"/>
    <s v="Quarterly"/>
    <s v="Yes"/>
    <n v="30"/>
    <s v="Yes"/>
    <n v="20"/>
    <n v="20"/>
    <n v="45"/>
    <s v="11/YY"/>
  </r>
  <r>
    <n v="3494"/>
    <s v="Zilda Barros"/>
    <s v="Standard"/>
    <d v="2024-11-15T00:00:00"/>
    <x v="0"/>
    <n v="10"/>
    <s v="Quarterly"/>
    <s v="No"/>
    <s v="-"/>
    <s v="Yes"/>
    <n v="20"/>
    <n v="12"/>
    <n v="18"/>
    <s v="11/YY"/>
  </r>
  <r>
    <n v="3495"/>
    <s v="Amanda Santos"/>
    <s v="Core"/>
    <d v="2024-11-16T00:00:00"/>
    <x v="1"/>
    <n v="5"/>
    <s v="Monthly"/>
    <s v="No"/>
    <s v="-"/>
    <s v="No"/>
    <n v="0"/>
    <n v="2"/>
    <n v="3"/>
    <s v="11/YY"/>
  </r>
  <r>
    <n v="3496"/>
    <s v="Bruno Costa"/>
    <s v="Ultimate"/>
    <d v="2024-11-17T00:00:00"/>
    <x v="0"/>
    <n v="15"/>
    <s v="Annual"/>
    <s v="Yes"/>
    <n v="30"/>
    <s v="Yes"/>
    <n v="20"/>
    <n v="5"/>
    <n v="60"/>
    <s v="11/YY"/>
  </r>
  <r>
    <n v="3497"/>
    <s v="Carla Rodrigues"/>
    <s v="Standard"/>
    <d v="2024-11-18T00:00:00"/>
    <x v="1"/>
    <n v="10"/>
    <s v="Monthly"/>
    <s v="No"/>
    <s v="-"/>
    <s v="Yes"/>
    <n v="20"/>
    <n v="10"/>
    <n v="20"/>
    <s v="11/YY"/>
  </r>
  <r>
    <n v="3498"/>
    <s v="Diogo Pereira"/>
    <s v="Core"/>
    <d v="2024-11-19T00:00:00"/>
    <x v="0"/>
    <n v="5"/>
    <s v="Quarterly"/>
    <s v="No"/>
    <s v="-"/>
    <s v="No"/>
    <n v="0"/>
    <n v="0"/>
    <n v="5"/>
    <s v="11/YY"/>
  </r>
  <r>
    <n v="3499"/>
    <s v="Elisa Correia"/>
    <s v="Ultimate"/>
    <d v="2024-11-20T00:00:00"/>
    <x v="1"/>
    <n v="15"/>
    <s v="Monthly"/>
    <s v="Yes"/>
    <n v="30"/>
    <s v="Yes"/>
    <n v="20"/>
    <n v="3"/>
    <n v="62"/>
    <s v="11/YY"/>
  </r>
  <r>
    <n v="3500"/>
    <s v="Fábio Lourenço"/>
    <s v="Standard"/>
    <d v="2024-11-21T00:00:00"/>
    <x v="0"/>
    <n v="10"/>
    <s v="Annual"/>
    <s v="No"/>
    <s v="-"/>
    <s v="Yes"/>
    <n v="20"/>
    <n v="15"/>
    <n v="15"/>
    <s v="11/YY"/>
  </r>
  <r>
    <n v="3501"/>
    <s v="Gabriela Neves"/>
    <s v="Core"/>
    <d v="2024-11-22T00:00:00"/>
    <x v="1"/>
    <n v="5"/>
    <s v="Monthly"/>
    <s v="No"/>
    <s v="-"/>
    <s v="No"/>
    <n v="0"/>
    <n v="1"/>
    <n v="4"/>
    <s v="11/YY"/>
  </r>
  <r>
    <n v="3502"/>
    <s v="Henrique Gonçalves"/>
    <s v="Ultimate"/>
    <d v="2024-11-23T00:00:00"/>
    <x v="0"/>
    <n v="15"/>
    <s v="Quarterly"/>
    <s v="Yes"/>
    <n v="30"/>
    <s v="Yes"/>
    <n v="20"/>
    <n v="7"/>
    <n v="58"/>
    <s v="11/YY"/>
  </r>
  <r>
    <n v="3503"/>
    <s v="Íris Santos"/>
    <s v="Standard"/>
    <d v="2024-11-24T00:00:00"/>
    <x v="1"/>
    <n v="10"/>
    <s v="Monthly"/>
    <s v="No"/>
    <s v="-"/>
    <s v="Yes"/>
    <n v="20"/>
    <n v="10"/>
    <n v="20"/>
    <s v="11/YY"/>
  </r>
  <r>
    <n v="3504"/>
    <s v="João Marcelo Alves"/>
    <s v="Core"/>
    <d v="2024-11-25T00:00:00"/>
    <x v="0"/>
    <n v="5"/>
    <s v="Annual"/>
    <s v="No"/>
    <s v="-"/>
    <s v="No"/>
    <n v="0"/>
    <n v="0"/>
    <n v="5"/>
    <s v="11/YY"/>
  </r>
  <r>
    <n v="3505"/>
    <s v="Klara Fonseca"/>
    <s v="Ultimate"/>
    <d v="2024-11-26T00:00:00"/>
    <x v="1"/>
    <n v="15"/>
    <s v="Monthly"/>
    <s v="Yes"/>
    <n v="30"/>
    <s v="Yes"/>
    <n v="20"/>
    <n v="20"/>
    <n v="45"/>
    <s v="11/YY"/>
  </r>
  <r>
    <n v="3506"/>
    <s v="Lucas Mendonça"/>
    <s v="Standard"/>
    <d v="2024-11-27T00:00:00"/>
    <x v="0"/>
    <n v="10"/>
    <s v="Quarterly"/>
    <s v="No"/>
    <s v="-"/>
    <s v="Yes"/>
    <n v="20"/>
    <n v="15"/>
    <n v="15"/>
    <s v="11/YY"/>
  </r>
  <r>
    <n v="3507"/>
    <s v="Marcela Torres"/>
    <s v="Core"/>
    <d v="2024-11-28T00:00:00"/>
    <x v="1"/>
    <n v="5"/>
    <s v="Monthly"/>
    <s v="No"/>
    <s v="-"/>
    <s v="No"/>
    <n v="0"/>
    <n v="1"/>
    <n v="4"/>
    <s v="11/YY"/>
  </r>
  <r>
    <n v="3508"/>
    <s v="Natália Castro"/>
    <s v="Ultimate"/>
    <d v="2024-11-29T00:00:00"/>
    <x v="0"/>
    <n v="15"/>
    <s v="Annual"/>
    <s v="Yes"/>
    <n v="30"/>
    <s v="Yes"/>
    <n v="20"/>
    <n v="3"/>
    <n v="62"/>
    <s v="11/YY"/>
  </r>
  <r>
    <n v="3509"/>
    <s v="Oscar Martins"/>
    <s v="Standard"/>
    <d v="2024-11-30T00:00:00"/>
    <x v="1"/>
    <n v="10"/>
    <s v="Monthly"/>
    <s v="No"/>
    <s v="-"/>
    <s v="Yes"/>
    <n v="20"/>
    <n v="10"/>
    <n v="20"/>
    <s v="11/YY"/>
  </r>
  <r>
    <n v="3510"/>
    <s v="Patrícia Oliveira"/>
    <s v="Core"/>
    <d v="2024-12-01T00:00:00"/>
    <x v="0"/>
    <n v="5"/>
    <s v="Quarterly"/>
    <s v="No"/>
    <s v="-"/>
    <s v="No"/>
    <n v="0"/>
    <n v="0"/>
    <n v="5"/>
    <s v="12/YY"/>
  </r>
  <r>
    <n v="3511"/>
    <s v="Quentin Nogueira"/>
    <s v="Ultimate"/>
    <d v="2024-12-02T00:00:00"/>
    <x v="1"/>
    <n v="15"/>
    <s v="Monthly"/>
    <s v="Yes"/>
    <n v="30"/>
    <s v="Yes"/>
    <n v="20"/>
    <n v="15"/>
    <n v="50"/>
    <s v="12/YY"/>
  </r>
  <r>
    <n v="3512"/>
    <s v="Raquel Silva"/>
    <s v="Standard"/>
    <d v="2024-12-03T00:00:00"/>
    <x v="0"/>
    <n v="10"/>
    <s v="Annual"/>
    <s v="No"/>
    <s v="-"/>
    <s v="Yes"/>
    <n v="20"/>
    <n v="15"/>
    <n v="15"/>
    <s v="12/YY"/>
  </r>
  <r>
    <n v="3513"/>
    <s v="Sandro Gomes"/>
    <s v="Core"/>
    <d v="2024-12-04T00:00:00"/>
    <x v="1"/>
    <n v="5"/>
    <s v="Monthly"/>
    <s v="No"/>
    <s v="-"/>
    <s v="No"/>
    <n v="0"/>
    <n v="1"/>
    <n v="4"/>
    <s v="12/YY"/>
  </r>
  <r>
    <n v="3514"/>
    <s v="Tânia Machado"/>
    <s v="Ultimate"/>
    <d v="2024-12-05T00:00:00"/>
    <x v="0"/>
    <n v="15"/>
    <s v="Quarterly"/>
    <s v="Yes"/>
    <n v="30"/>
    <s v="Yes"/>
    <n v="20"/>
    <n v="7"/>
    <n v="58"/>
    <s v="12/YY"/>
  </r>
  <r>
    <n v="3515"/>
    <s v="Ursula Silva"/>
    <s v="Standard"/>
    <d v="2024-12-06T00:00:00"/>
    <x v="1"/>
    <n v="10"/>
    <s v="Monthly"/>
    <s v="No"/>
    <s v="-"/>
    <s v="Yes"/>
    <n v="20"/>
    <n v="10"/>
    <n v="20"/>
    <s v="12/YY"/>
  </r>
  <r>
    <n v="3516"/>
    <s v="Vanessa Moraes"/>
    <s v="Core"/>
    <d v="2024-12-07T00:00:00"/>
    <x v="0"/>
    <n v="5"/>
    <s v="Annual"/>
    <s v="No"/>
    <s v="-"/>
    <s v="No"/>
    <n v="0"/>
    <n v="0"/>
    <n v="5"/>
    <s v="12/YY"/>
  </r>
  <r>
    <n v="3517"/>
    <s v="William Carvalho"/>
    <s v="Ultimate"/>
    <d v="2024-12-08T00:00:00"/>
    <x v="1"/>
    <n v="15"/>
    <s v="Monthly"/>
    <s v="Yes"/>
    <n v="30"/>
    <s v="Yes"/>
    <n v="20"/>
    <n v="20"/>
    <n v="45"/>
    <s v="12/YY"/>
  </r>
  <r>
    <n v="3518"/>
    <s v="Xavier Reis"/>
    <s v="Standard"/>
    <d v="2024-12-09T00:00:00"/>
    <x v="0"/>
    <n v="10"/>
    <s v="Quarterly"/>
    <s v="No"/>
    <s v="-"/>
    <s v="Yes"/>
    <n v="20"/>
    <n v="12"/>
    <n v="18"/>
    <s v="12/YY"/>
  </r>
  <r>
    <n v="3519"/>
    <s v="Yasmin Rocha"/>
    <s v="Core"/>
    <d v="2024-12-10T00:00:00"/>
    <x v="1"/>
    <n v="5"/>
    <s v="Monthly"/>
    <s v="No"/>
    <s v="-"/>
    <s v="No"/>
    <n v="0"/>
    <n v="2"/>
    <n v="3"/>
    <s v="12/YY"/>
  </r>
  <r>
    <n v="3520"/>
    <s v="Zacarias Duarte"/>
    <s v="Ultimate"/>
    <d v="2024-12-11T00:00:00"/>
    <x v="0"/>
    <n v="15"/>
    <s v="Annual"/>
    <s v="Yes"/>
    <n v="30"/>
    <s v="Yes"/>
    <n v="20"/>
    <n v="5"/>
    <n v="60"/>
    <s v="12/YY"/>
  </r>
  <r>
    <n v="3521"/>
    <s v="Amanda Freitas"/>
    <s v="Standard"/>
    <d v="2024-12-12T00:00:00"/>
    <x v="1"/>
    <n v="10"/>
    <s v="Monthly"/>
    <s v="No"/>
    <s v="-"/>
    <s v="Yes"/>
    <n v="20"/>
    <n v="10"/>
    <n v="20"/>
    <s v="12/YY"/>
  </r>
  <r>
    <n v="3522"/>
    <s v="Bruno Almeida"/>
    <s v="Core"/>
    <d v="2024-12-13T00:00:00"/>
    <x v="0"/>
    <n v="5"/>
    <s v="Quarterly"/>
    <s v="No"/>
    <s v="-"/>
    <s v="No"/>
    <n v="0"/>
    <n v="0"/>
    <n v="5"/>
    <s v="12/YY"/>
  </r>
  <r>
    <n v="3523"/>
    <s v="Carla Siqueira"/>
    <s v="Ultimate"/>
    <d v="2024-12-14T00:00:00"/>
    <x v="1"/>
    <n v="15"/>
    <s v="Monthly"/>
    <s v="Yes"/>
    <n v="30"/>
    <s v="Yes"/>
    <n v="20"/>
    <n v="3"/>
    <n v="62"/>
    <s v="12/YY"/>
  </r>
  <r>
    <n v="3524"/>
    <s v="Diogo Ramos"/>
    <s v="Standard"/>
    <d v="2024-12-15T00:00:00"/>
    <x v="0"/>
    <n v="10"/>
    <s v="Annual"/>
    <s v="No"/>
    <s v="-"/>
    <s v="Yes"/>
    <n v="20"/>
    <n v="15"/>
    <n v="15"/>
    <m/>
  </r>
  <r>
    <n v="3525"/>
    <s v="Elisa Magalhães"/>
    <s v="Core"/>
    <d v="2024-12-16T00:00:00"/>
    <x v="1"/>
    <n v="5"/>
    <s v="Monthly"/>
    <s v="No"/>
    <s v="-"/>
    <s v="No"/>
    <n v="0"/>
    <n v="1"/>
    <n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 2" cacheId="3" applyNumberFormats="0" applyBorderFormats="0" applyFontFormats="0" applyPatternFormats="0" applyAlignmentFormats="0" applyWidthHeightFormats="0" dataCaption="" updatedVersion="5" compact="0" compactData="0">
  <location ref="AE7:AE8" firstHeaderRow="1" firstDataRow="1" firstDataCol="0"/>
  <pivotFields count="14">
    <pivotField name="IDAssinante" compact="0" outline="0" multipleItemSelectionAllowed="1" showAll="0"/>
    <pivotField name="Nome" compact="0" outline="0" multipleItemSelectionAllowed="1" showAll="0"/>
    <pivotField name="Plano" compact="0" outline="0" multipleItemSelectionAllowed="1" showAll="0"/>
    <pivotField name="DataInício" compact="0" numFmtId="14" outline="0" multipleItemSelectionAllowed="1" showAll="0"/>
    <pivotField name="RenovaçãoAutomática" compact="0" outline="0" multipleItemSelectionAllowed="1" showAll="0"/>
    <pivotField name="PreçoAssinatura" compact="0" numFmtId="164" outline="0" multipleItemSelectionAllowed="1" showAll="0"/>
    <pivotField name="TipoAssinatura" compact="0" outline="0" multipleItemSelectionAllowed="1" showAll="0"/>
    <pivotField name="EAPlaySeasonPass" compact="0" outline="0" multipleItemSelectionAllowed="1" showAll="0"/>
    <pivotField name="EAPlaySeasonPassPreço" compact="0" outline="0" multipleItemSelectionAllowed="1" showAll="0"/>
    <pivotField name="MinecraftSeasonPass" compact="0" outline="0" multipleItemSelectionAllowed="1" showAll="0"/>
    <pivotField name="MinecraftSeasonPassPreço" compact="0" numFmtId="164" outline="0" multipleItemSelectionAllowed="1" showAll="0"/>
    <pivotField name="Valor do cupom" compact="0" numFmtId="164" outline="0" multipleItemSelectionAllowed="1" showAll="0"/>
    <pivotField name="ValorTotal" dataField="1" compact="0" numFmtId="164" outline="0" multipleItemSelectionAllowed="1" showAll="0"/>
    <pivotField name="Mes" compact="0" numFmtId="49" outline="0" multipleItemSelectionAllowed="1" showAll="0"/>
  </pivotFields>
  <rowItems count="1">
    <i/>
  </rowItems>
  <colItems count="1">
    <i/>
  </colItems>
  <dataFields count="1">
    <dataField name="SUM de Valor total" fld="12" baseField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shboard 3" cacheId="3" applyNumberFormats="0" applyBorderFormats="0" applyFontFormats="0" applyPatternFormats="0" applyAlignmentFormats="0" applyWidthHeightFormats="0" dataCaption="" updatedVersion="5" compact="0" compactData="0">
  <location ref="AG7:AG8" firstHeaderRow="1" firstDataRow="1" firstDataCol="0"/>
  <pivotFields count="14">
    <pivotField name="IDAssinante" dataField="1" compact="0" outline="0" multipleItemSelectionAllowed="1" showAll="0"/>
    <pivotField name="Nome" compact="0" outline="0" multipleItemSelectionAllowed="1" showAll="0"/>
    <pivotField name="Plano" compact="0" outline="0" multipleItemSelectionAllowed="1" showAll="0"/>
    <pivotField name="DataInício" compact="0" numFmtId="14" outline="0" multipleItemSelectionAllowed="1" showAll="0"/>
    <pivotField name="RenovaçãoAutomática" compact="0" outline="0" multipleItemSelectionAllowed="1" showAll="0"/>
    <pivotField name="PreçoAssinatura" compact="0" numFmtId="164" outline="0" multipleItemSelectionAllowed="1" showAll="0"/>
    <pivotField name="TipoAssinatura" compact="0" outline="0" multipleItemSelectionAllowed="1" showAll="0"/>
    <pivotField name="EAPlaySeasonPass" compact="0" outline="0" multipleItemSelectionAllowed="1" showAll="0"/>
    <pivotField name="EAPlaySeasonPassPreço" compact="0" outline="0" multipleItemSelectionAllowed="1" showAll="0"/>
    <pivotField name="MinecraftSeasonPass" compact="0" outline="0" multipleItemSelectionAllowed="1" showAll="0"/>
    <pivotField name="MinecraftSeasonPassPreço" compact="0" numFmtId="164" outline="0" multipleItemSelectionAllowed="1" showAll="0"/>
    <pivotField name="Valor do cupom" compact="0" numFmtId="164" outline="0" multipleItemSelectionAllowed="1" showAll="0"/>
    <pivotField name="ValorTotal" compact="0" numFmtId="164" outline="0" multipleItemSelectionAllowed="1" showAll="0"/>
    <pivotField name="Mes" compact="0" numFmtId="49" outline="0" multipleItemSelectionAllowed="1" showAll="0"/>
  </pivotFields>
  <rowItems count="1">
    <i/>
  </rowItems>
  <colItems count="1">
    <i/>
  </colItems>
  <dataFields count="1">
    <dataField name="COUNT de IDAssinante" fld="0" subtotal="countNums" baseField="0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shboard" cacheId="3" applyNumberFormats="0" applyBorderFormats="0" applyFontFormats="0" applyPatternFormats="0" applyAlignmentFormats="0" applyWidthHeightFormats="0" dataCaption="" updatedVersion="5" rowGrandTotals="0" compact="0" compactData="0" chartFormat="7">
  <location ref="AD3:AE5" firstHeaderRow="1" firstDataRow="1" firstDataCol="1"/>
  <pivotFields count="14">
    <pivotField name="IDAssinante" dataField="1" compact="0" outline="0" multipleItemSelectionAllowed="1" showAll="0"/>
    <pivotField name="Nome" compact="0" outline="0" multipleItemSelectionAllowed="1" showAll="0"/>
    <pivotField name="Plano" compact="0" outline="0" multipleItemSelectionAllowed="1" showAll="0"/>
    <pivotField name="DataInício" compact="0" numFmtId="14" outline="0" multipleItemSelectionAllowed="1" showAll="0"/>
    <pivotField name="RenovaçãoAutomática" axis="axisRow" compact="0" outline="0" multipleItemSelectionAllowed="1" showAll="0" sortType="descending">
      <items count="3">
        <item x="0"/>
        <item x="1"/>
        <item t="default"/>
      </items>
    </pivotField>
    <pivotField name="PreçoAssinatura" compact="0" numFmtId="164" outline="0" multipleItemSelectionAllowed="1" showAll="0"/>
    <pivotField name="TipoAssinatura" compact="0" outline="0" multipleItemSelectionAllowed="1" showAll="0"/>
    <pivotField name="EAPlaySeasonPass" compact="0" outline="0" multipleItemSelectionAllowed="1" showAll="0"/>
    <pivotField name="EAPlaySeasonPassPreço" compact="0" outline="0" multipleItemSelectionAllowed="1" showAll="0"/>
    <pivotField name="MinecraftSeasonPass" compact="0" outline="0" multipleItemSelectionAllowed="1" showAll="0"/>
    <pivotField name="MinecraftSeasonPassPreço" compact="0" numFmtId="164" outline="0" multipleItemSelectionAllowed="1" showAll="0"/>
    <pivotField name="Valor do cupom" compact="0" numFmtId="164" outline="0" multipleItemSelectionAllowed="1" showAll="0"/>
    <pivotField name="ValorTotal" compact="0" numFmtId="164" outline="0" multipleItemSelectionAllowed="1" showAll="0"/>
    <pivotField name="Mes" compact="0" numFmtId="49" outline="0" multipleItemSelectionAllowed="1" showAll="0"/>
  </pivotFields>
  <rowFields count="1">
    <field x="4"/>
  </rowFields>
  <rowItems count="2">
    <i>
      <x/>
    </i>
    <i>
      <x v="1"/>
    </i>
  </rowItems>
  <colItems count="1">
    <i/>
  </colItems>
  <dataFields count="1">
    <dataField name="Soma de IDAssinante" fld="0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vendas" displayName="vendas" ref="A1:N296">
  <tableColumns count="14">
    <tableColumn id="1" name="IDAssinante"/>
    <tableColumn id="2" name="Nome"/>
    <tableColumn id="3" name="Plano"/>
    <tableColumn id="4" name="DataInício"/>
    <tableColumn id="5" name="RenovaçãoAutomática"/>
    <tableColumn id="6" name="PreçoAssinatura"/>
    <tableColumn id="7" name="TipoAssinatura"/>
    <tableColumn id="8" name="EAPlaySeasonPass"/>
    <tableColumn id="9" name="EAPlaySeasonPassPreço"/>
    <tableColumn id="10" name="MinecraftSeasonPass"/>
    <tableColumn id="11" name="MinecraftSeasonPassPreço"/>
    <tableColumn id="12" name="Valor do cupom"/>
    <tableColumn id="13" name="ValorTotal"/>
    <tableColumn id="14" name="Mes"/>
  </tableColumns>
  <tableStyleInfo name="B̳ases-style" showFirstColumn="1" showLastColumn="1" showRowStripes="1" showColumnStripes="0"/>
</table>
</file>

<file path=xl/tables/table2.xml><?xml version="1.0" encoding="utf-8"?>
<table xmlns="http://schemas.openxmlformats.org/spreadsheetml/2006/main" id="2" name="Receita_Mensal" displayName="Receita_Mensal" ref="AG11:AH23">
  <tableColumns count="2">
    <tableColumn id="1" name="Mês PT"/>
    <tableColumn id="2" name="Receita (Soma) Limpa"/>
  </tableColumns>
  <tableStyleInfo name="Dashboard-style" showFirstColumn="1" showLastColumn="1" showRowStripes="1" showColumnStripes="0"/>
</table>
</file>

<file path=xl/tables/table3.xml><?xml version="1.0" encoding="utf-8"?>
<table xmlns="http://schemas.openxmlformats.org/spreadsheetml/2006/main" id="3" name="Receita_por_Tipo_de_Assinatura" displayName="Receita_por_Tipo_de_Assinatura" ref="AB12:AE15">
  <tableColumns count="4">
    <tableColumn id="1" name="Tipo de Assinatura PT"/>
    <tableColumn id="2" name="Mensal"/>
    <tableColumn id="3" name="Trimestral"/>
    <tableColumn id="4" name="Anual"/>
  </tableColumns>
  <tableStyleInfo name="Dashboard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C9EB"/>
  </sheetPr>
  <dimension ref="B3:P1000"/>
  <sheetViews>
    <sheetView showGridLines="0" workbookViewId="0"/>
  </sheetViews>
  <sheetFormatPr defaultColWidth="12.625" defaultRowHeight="15" customHeight="1"/>
  <cols>
    <col min="1" max="8" width="8.625" customWidth="1"/>
    <col min="9" max="9" width="3.625" customWidth="1"/>
    <col min="10" max="26" width="8.625" customWidth="1"/>
  </cols>
  <sheetData>
    <row r="3" spans="2:16" ht="19.5">
      <c r="B3" s="1" t="s">
        <v>0</v>
      </c>
      <c r="C3" s="1"/>
      <c r="D3" s="1"/>
      <c r="E3" s="1"/>
      <c r="F3" s="1"/>
      <c r="G3" s="1"/>
      <c r="H3" s="1"/>
    </row>
    <row r="5" spans="2:16" ht="14.25">
      <c r="B5" s="2" t="s">
        <v>1</v>
      </c>
      <c r="C5" s="3" t="s">
        <v>2</v>
      </c>
      <c r="E5" s="4" t="s">
        <v>3</v>
      </c>
      <c r="F5" s="3" t="s">
        <v>4</v>
      </c>
    </row>
    <row r="6" spans="2:16" ht="14.25">
      <c r="B6" s="5" t="s">
        <v>5</v>
      </c>
      <c r="C6" s="3" t="s">
        <v>2</v>
      </c>
    </row>
    <row r="7" spans="2:16" ht="14.25">
      <c r="B7" s="6" t="s">
        <v>6</v>
      </c>
      <c r="C7" s="3" t="s">
        <v>7</v>
      </c>
    </row>
    <row r="8" spans="2:16" ht="14.25">
      <c r="B8" s="7" t="s">
        <v>8</v>
      </c>
      <c r="C8" s="3" t="s">
        <v>7</v>
      </c>
    </row>
    <row r="12" spans="2:16" ht="19.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25">
      <c r="B13" s="8"/>
      <c r="C13" s="8"/>
      <c r="D13" s="8"/>
      <c r="E13" s="8"/>
      <c r="F13" s="8"/>
      <c r="G13" s="8"/>
      <c r="H13" s="8"/>
    </row>
    <row r="14" spans="2:16" ht="14.25">
      <c r="B14" s="8"/>
      <c r="C14" s="8"/>
      <c r="D14" s="8"/>
      <c r="E14" s="8"/>
      <c r="F14" s="8"/>
      <c r="G14" s="8"/>
      <c r="H14" s="8"/>
    </row>
    <row r="15" spans="2:16" ht="14.25">
      <c r="B15" s="8"/>
      <c r="C15" s="8"/>
      <c r="D15" s="8"/>
      <c r="E15" s="8"/>
      <c r="F15" s="8"/>
      <c r="G15" s="8"/>
      <c r="H15" s="8"/>
    </row>
    <row r="16" spans="2:16" ht="14.25">
      <c r="B16" s="8"/>
      <c r="C16" s="8"/>
      <c r="D16" s="8"/>
      <c r="E16" s="8"/>
      <c r="F16" s="8"/>
      <c r="G16" s="8"/>
      <c r="H16" s="8"/>
    </row>
    <row r="17" spans="2:8" ht="14.25">
      <c r="B17" s="8"/>
      <c r="C17" s="8"/>
      <c r="D17" s="8"/>
      <c r="E17" s="8"/>
      <c r="F17" s="8"/>
      <c r="G17" s="8"/>
      <c r="H17" s="8"/>
    </row>
    <row r="18" spans="2:8" ht="14.25">
      <c r="B18" s="8"/>
      <c r="C18" s="8"/>
      <c r="D18" s="8"/>
      <c r="E18" s="8"/>
      <c r="F18" s="8"/>
      <c r="G18" s="8"/>
      <c r="H18" s="8"/>
    </row>
    <row r="19" spans="2:8" ht="14.25">
      <c r="B19" s="8"/>
      <c r="C19" s="8"/>
      <c r="D19" s="8"/>
      <c r="E19" s="8"/>
      <c r="F19" s="8"/>
      <c r="G19" s="8"/>
      <c r="H19" s="8"/>
    </row>
    <row r="20" spans="2:8" ht="14.25">
      <c r="B20" s="8"/>
      <c r="C20" s="8"/>
      <c r="D20" s="8"/>
      <c r="E20" s="8"/>
      <c r="F20" s="8"/>
      <c r="G20" s="8"/>
      <c r="H20" s="8"/>
    </row>
    <row r="21" spans="2:8" ht="15.75" customHeight="1">
      <c r="B21" s="8"/>
      <c r="C21" s="8"/>
      <c r="D21" s="8"/>
      <c r="E21" s="8"/>
      <c r="F21" s="8"/>
      <c r="G21" s="8"/>
      <c r="H21" s="8"/>
    </row>
    <row r="22" spans="2:8" ht="15.75" customHeight="1"/>
    <row r="23" spans="2:8" ht="15.75" customHeight="1"/>
    <row r="24" spans="2:8" ht="15.75" customHeight="1"/>
    <row r="25" spans="2:8" ht="15.75" customHeight="1"/>
    <row r="26" spans="2:8" ht="15.75" customHeight="1"/>
    <row r="27" spans="2:8" ht="15.75" customHeight="1"/>
    <row r="28" spans="2:8" ht="15.75" customHeight="1"/>
    <row r="29" spans="2:8" ht="15.75" customHeight="1"/>
    <row r="30" spans="2:8" ht="15.75" customHeight="1"/>
    <row r="31" spans="2:8" ht="15.75" customHeight="1"/>
    <row r="32" spans="2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C9EB"/>
  </sheetPr>
  <dimension ref="A1:N1000"/>
  <sheetViews>
    <sheetView workbookViewId="0"/>
  </sheetViews>
  <sheetFormatPr defaultColWidth="12.625" defaultRowHeight="15" customHeight="1"/>
  <cols>
    <col min="1" max="1" width="17.875" customWidth="1"/>
    <col min="2" max="2" width="18.875" customWidth="1"/>
    <col min="3" max="3" width="11.875" customWidth="1"/>
    <col min="4" max="4" width="14.625" customWidth="1"/>
    <col min="5" max="5" width="22.375" customWidth="1"/>
    <col min="6" max="6" width="16.875" customWidth="1"/>
    <col min="7" max="7" width="22" customWidth="1"/>
    <col min="8" max="8" width="20.625" customWidth="1"/>
    <col min="9" max="9" width="23.25" customWidth="1"/>
    <col min="10" max="10" width="19.875" customWidth="1"/>
    <col min="11" max="11" width="21.25" customWidth="1"/>
    <col min="12" max="12" width="12.75" customWidth="1"/>
    <col min="13" max="13" width="15.875" customWidth="1"/>
    <col min="14" max="14" width="10.875" customWidth="1"/>
    <col min="15" max="15" width="14.25" customWidth="1"/>
    <col min="16" max="25" width="8.625" customWidth="1"/>
  </cols>
  <sheetData>
    <row r="1" spans="1:14" ht="22.5" customHeight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10" t="s">
        <v>24</v>
      </c>
    </row>
    <row r="2" spans="1:14" ht="16.5" customHeight="1">
      <c r="A2" s="11">
        <v>3231</v>
      </c>
      <c r="B2" s="11" t="s">
        <v>25</v>
      </c>
      <c r="C2" s="11" t="s">
        <v>26</v>
      </c>
      <c r="D2" s="12">
        <v>45292</v>
      </c>
      <c r="E2" s="11" t="s">
        <v>27</v>
      </c>
      <c r="F2" s="13">
        <v>15</v>
      </c>
      <c r="G2" s="11" t="s">
        <v>28</v>
      </c>
      <c r="H2" s="11" t="s">
        <v>27</v>
      </c>
      <c r="I2" s="13">
        <v>30</v>
      </c>
      <c r="J2" s="11" t="s">
        <v>27</v>
      </c>
      <c r="K2" s="13">
        <v>20</v>
      </c>
      <c r="L2" s="13">
        <v>5</v>
      </c>
      <c r="M2" s="13">
        <v>60</v>
      </c>
      <c r="N2" s="14" t="str">
        <f>TEXT(D2,"MM/YY")</f>
        <v>01/YY</v>
      </c>
    </row>
    <row r="3" spans="1:14" ht="16.5" hidden="1" customHeight="1">
      <c r="A3" s="11">
        <v>3232</v>
      </c>
      <c r="B3" s="11" t="s">
        <v>29</v>
      </c>
      <c r="C3" s="11" t="s">
        <v>30</v>
      </c>
      <c r="D3" s="12">
        <v>45306</v>
      </c>
      <c r="E3" s="11" t="s">
        <v>31</v>
      </c>
      <c r="F3" s="13">
        <v>5</v>
      </c>
      <c r="G3" s="11" t="s">
        <v>32</v>
      </c>
      <c r="H3" s="11" t="s">
        <v>31</v>
      </c>
      <c r="I3" s="13" t="s">
        <v>33</v>
      </c>
      <c r="J3" s="11" t="s">
        <v>31</v>
      </c>
      <c r="K3" s="13">
        <v>0</v>
      </c>
      <c r="L3" s="13">
        <v>0</v>
      </c>
      <c r="M3" s="13">
        <v>5</v>
      </c>
      <c r="N3" s="14"/>
    </row>
    <row r="4" spans="1:14" ht="16.5" hidden="1" customHeight="1">
      <c r="A4" s="11">
        <v>3233</v>
      </c>
      <c r="B4" s="11" t="s">
        <v>34</v>
      </c>
      <c r="C4" s="11" t="s">
        <v>35</v>
      </c>
      <c r="D4" s="12">
        <v>45332</v>
      </c>
      <c r="E4" s="11" t="s">
        <v>27</v>
      </c>
      <c r="F4" s="13">
        <v>10</v>
      </c>
      <c r="G4" s="11" t="s">
        <v>36</v>
      </c>
      <c r="H4" s="11" t="s">
        <v>31</v>
      </c>
      <c r="I4" s="13" t="s">
        <v>33</v>
      </c>
      <c r="J4" s="11" t="s">
        <v>27</v>
      </c>
      <c r="K4" s="13">
        <v>20</v>
      </c>
      <c r="L4" s="13">
        <v>10</v>
      </c>
      <c r="M4" s="13">
        <v>20</v>
      </c>
      <c r="N4" s="14"/>
    </row>
    <row r="5" spans="1:14" ht="16.5" customHeight="1">
      <c r="A5" s="11">
        <v>3234</v>
      </c>
      <c r="B5" s="11" t="s">
        <v>37</v>
      </c>
      <c r="C5" s="11" t="s">
        <v>26</v>
      </c>
      <c r="D5" s="12">
        <v>45342</v>
      </c>
      <c r="E5" s="11" t="s">
        <v>31</v>
      </c>
      <c r="F5" s="13">
        <v>15</v>
      </c>
      <c r="G5" s="11" t="s">
        <v>28</v>
      </c>
      <c r="H5" s="11" t="s">
        <v>27</v>
      </c>
      <c r="I5" s="13">
        <v>30</v>
      </c>
      <c r="J5" s="11" t="s">
        <v>27</v>
      </c>
      <c r="K5" s="13">
        <v>20</v>
      </c>
      <c r="L5" s="13">
        <v>3</v>
      </c>
      <c r="M5" s="13">
        <v>62</v>
      </c>
      <c r="N5" s="14" t="str">
        <f t="shared" ref="N5:N294" si="0">TEXT(D5,"MM/YY")</f>
        <v>02/YY</v>
      </c>
    </row>
    <row r="6" spans="1:14" ht="16.5" hidden="1" customHeight="1">
      <c r="A6" s="11">
        <v>3235</v>
      </c>
      <c r="B6" s="11" t="s">
        <v>38</v>
      </c>
      <c r="C6" s="11" t="s">
        <v>30</v>
      </c>
      <c r="D6" s="12">
        <v>45356</v>
      </c>
      <c r="E6" s="11" t="s">
        <v>27</v>
      </c>
      <c r="F6" s="13">
        <v>5</v>
      </c>
      <c r="G6" s="11" t="s">
        <v>28</v>
      </c>
      <c r="H6" s="11" t="s">
        <v>31</v>
      </c>
      <c r="I6" s="13" t="s">
        <v>33</v>
      </c>
      <c r="J6" s="11" t="s">
        <v>31</v>
      </c>
      <c r="K6" s="13">
        <v>0</v>
      </c>
      <c r="L6" s="13">
        <v>1</v>
      </c>
      <c r="M6" s="13">
        <v>4</v>
      </c>
      <c r="N6" s="14" t="str">
        <f t="shared" si="0"/>
        <v>03/YY</v>
      </c>
    </row>
    <row r="7" spans="1:14" ht="16.5" hidden="1" customHeight="1">
      <c r="A7" s="11">
        <v>3236</v>
      </c>
      <c r="B7" s="11" t="s">
        <v>39</v>
      </c>
      <c r="C7" s="11" t="s">
        <v>35</v>
      </c>
      <c r="D7" s="12">
        <v>45353</v>
      </c>
      <c r="E7" s="11" t="s">
        <v>31</v>
      </c>
      <c r="F7" s="13">
        <v>10</v>
      </c>
      <c r="G7" s="11" t="s">
        <v>28</v>
      </c>
      <c r="H7" s="11" t="s">
        <v>31</v>
      </c>
      <c r="I7" s="13" t="s">
        <v>33</v>
      </c>
      <c r="J7" s="11" t="s">
        <v>27</v>
      </c>
      <c r="K7" s="13">
        <v>20</v>
      </c>
      <c r="L7" s="13">
        <v>2</v>
      </c>
      <c r="M7" s="13">
        <v>28</v>
      </c>
      <c r="N7" s="14" t="str">
        <f t="shared" si="0"/>
        <v>03/YY</v>
      </c>
    </row>
    <row r="8" spans="1:14" ht="16.5" customHeight="1">
      <c r="A8" s="11">
        <v>3237</v>
      </c>
      <c r="B8" s="11" t="s">
        <v>40</v>
      </c>
      <c r="C8" s="11" t="s">
        <v>26</v>
      </c>
      <c r="D8" s="12">
        <v>45354</v>
      </c>
      <c r="E8" s="11" t="s">
        <v>27</v>
      </c>
      <c r="F8" s="13">
        <v>15</v>
      </c>
      <c r="G8" s="11" t="s">
        <v>36</v>
      </c>
      <c r="H8" s="11" t="s">
        <v>27</v>
      </c>
      <c r="I8" s="13">
        <v>30</v>
      </c>
      <c r="J8" s="11" t="s">
        <v>27</v>
      </c>
      <c r="K8" s="13">
        <v>20</v>
      </c>
      <c r="L8" s="13">
        <v>10</v>
      </c>
      <c r="M8" s="13">
        <v>55</v>
      </c>
      <c r="N8" s="14" t="str">
        <f t="shared" si="0"/>
        <v>03/YY</v>
      </c>
    </row>
    <row r="9" spans="1:14" ht="16.5" hidden="1" customHeight="1">
      <c r="A9" s="11">
        <v>3238</v>
      </c>
      <c r="B9" s="11" t="s">
        <v>41</v>
      </c>
      <c r="C9" s="11" t="s">
        <v>30</v>
      </c>
      <c r="D9" s="12">
        <v>45355</v>
      </c>
      <c r="E9" s="11" t="s">
        <v>27</v>
      </c>
      <c r="F9" s="13">
        <v>5</v>
      </c>
      <c r="G9" s="11" t="s">
        <v>32</v>
      </c>
      <c r="H9" s="11" t="s">
        <v>31</v>
      </c>
      <c r="I9" s="13" t="s">
        <v>33</v>
      </c>
      <c r="J9" s="11" t="s">
        <v>31</v>
      </c>
      <c r="K9" s="13">
        <v>0</v>
      </c>
      <c r="L9" s="13">
        <v>0</v>
      </c>
      <c r="M9" s="13">
        <v>5</v>
      </c>
      <c r="N9" s="14" t="str">
        <f t="shared" si="0"/>
        <v>03/YY</v>
      </c>
    </row>
    <row r="10" spans="1:14" ht="16.5" customHeight="1">
      <c r="A10" s="11">
        <v>3239</v>
      </c>
      <c r="B10" s="11" t="s">
        <v>42</v>
      </c>
      <c r="C10" s="11" t="s">
        <v>26</v>
      </c>
      <c r="D10" s="12">
        <v>45356</v>
      </c>
      <c r="E10" s="11" t="s">
        <v>31</v>
      </c>
      <c r="F10" s="13">
        <v>15</v>
      </c>
      <c r="G10" s="11" t="s">
        <v>28</v>
      </c>
      <c r="H10" s="11" t="s">
        <v>27</v>
      </c>
      <c r="I10" s="13">
        <v>30</v>
      </c>
      <c r="J10" s="11" t="s">
        <v>27</v>
      </c>
      <c r="K10" s="13">
        <v>20</v>
      </c>
      <c r="L10" s="13">
        <v>5</v>
      </c>
      <c r="M10" s="13">
        <v>60</v>
      </c>
      <c r="N10" s="14" t="str">
        <f t="shared" si="0"/>
        <v>03/YY</v>
      </c>
    </row>
    <row r="11" spans="1:14" ht="16.5" hidden="1" customHeight="1">
      <c r="A11" s="11">
        <v>3240</v>
      </c>
      <c r="B11" s="11" t="s">
        <v>43</v>
      </c>
      <c r="C11" s="11" t="s">
        <v>35</v>
      </c>
      <c r="D11" s="12">
        <v>45357</v>
      </c>
      <c r="E11" s="11" t="s">
        <v>27</v>
      </c>
      <c r="F11" s="13">
        <v>10</v>
      </c>
      <c r="G11" s="11" t="s">
        <v>36</v>
      </c>
      <c r="H11" s="11" t="s">
        <v>31</v>
      </c>
      <c r="I11" s="13" t="s">
        <v>33</v>
      </c>
      <c r="J11" s="11" t="s">
        <v>27</v>
      </c>
      <c r="K11" s="13">
        <v>20</v>
      </c>
      <c r="L11" s="13">
        <v>15</v>
      </c>
      <c r="M11" s="13">
        <v>15</v>
      </c>
      <c r="N11" s="14" t="str">
        <f t="shared" si="0"/>
        <v>03/YY</v>
      </c>
    </row>
    <row r="12" spans="1:14" ht="16.5" hidden="1" customHeight="1">
      <c r="A12" s="11">
        <v>3241</v>
      </c>
      <c r="B12" s="11" t="s">
        <v>44</v>
      </c>
      <c r="C12" s="11" t="s">
        <v>30</v>
      </c>
      <c r="D12" s="12">
        <v>45358</v>
      </c>
      <c r="E12" s="11" t="s">
        <v>31</v>
      </c>
      <c r="F12" s="13">
        <v>5</v>
      </c>
      <c r="G12" s="11" t="s">
        <v>28</v>
      </c>
      <c r="H12" s="11" t="s">
        <v>31</v>
      </c>
      <c r="I12" s="13" t="s">
        <v>33</v>
      </c>
      <c r="J12" s="11" t="s">
        <v>31</v>
      </c>
      <c r="K12" s="13">
        <v>0</v>
      </c>
      <c r="L12" s="13">
        <v>1</v>
      </c>
      <c r="M12" s="13">
        <v>4</v>
      </c>
      <c r="N12" s="14" t="str">
        <f t="shared" si="0"/>
        <v>03/YY</v>
      </c>
    </row>
    <row r="13" spans="1:14" ht="16.5" customHeight="1">
      <c r="A13" s="11">
        <v>3242</v>
      </c>
      <c r="B13" s="11" t="s">
        <v>45</v>
      </c>
      <c r="C13" s="11" t="s">
        <v>26</v>
      </c>
      <c r="D13" s="12">
        <v>45359</v>
      </c>
      <c r="E13" s="11" t="s">
        <v>27</v>
      </c>
      <c r="F13" s="13">
        <v>15</v>
      </c>
      <c r="G13" s="11" t="s">
        <v>32</v>
      </c>
      <c r="H13" s="11" t="s">
        <v>27</v>
      </c>
      <c r="I13" s="13">
        <v>30</v>
      </c>
      <c r="J13" s="11" t="s">
        <v>27</v>
      </c>
      <c r="K13" s="13">
        <v>20</v>
      </c>
      <c r="L13" s="13">
        <v>20</v>
      </c>
      <c r="M13" s="13">
        <v>45</v>
      </c>
      <c r="N13" s="14" t="str">
        <f t="shared" si="0"/>
        <v>03/YY</v>
      </c>
    </row>
    <row r="14" spans="1:14" ht="16.5" hidden="1" customHeight="1">
      <c r="A14" s="11">
        <v>3243</v>
      </c>
      <c r="B14" s="11" t="s">
        <v>46</v>
      </c>
      <c r="C14" s="11" t="s">
        <v>35</v>
      </c>
      <c r="D14" s="12">
        <v>45360</v>
      </c>
      <c r="E14" s="11" t="s">
        <v>31</v>
      </c>
      <c r="F14" s="13">
        <v>10</v>
      </c>
      <c r="G14" s="11" t="s">
        <v>28</v>
      </c>
      <c r="H14" s="11" t="s">
        <v>31</v>
      </c>
      <c r="I14" s="13" t="s">
        <v>33</v>
      </c>
      <c r="J14" s="11" t="s">
        <v>27</v>
      </c>
      <c r="K14" s="13">
        <v>20</v>
      </c>
      <c r="L14" s="13">
        <v>10</v>
      </c>
      <c r="M14" s="13">
        <v>20</v>
      </c>
      <c r="N14" s="14" t="str">
        <f t="shared" si="0"/>
        <v>03/YY</v>
      </c>
    </row>
    <row r="15" spans="1:14" ht="16.5" hidden="1" customHeight="1">
      <c r="A15" s="11">
        <v>3244</v>
      </c>
      <c r="B15" s="11" t="s">
        <v>47</v>
      </c>
      <c r="C15" s="11" t="s">
        <v>30</v>
      </c>
      <c r="D15" s="12">
        <v>45361</v>
      </c>
      <c r="E15" s="11" t="s">
        <v>27</v>
      </c>
      <c r="F15" s="13">
        <v>5</v>
      </c>
      <c r="G15" s="11" t="s">
        <v>36</v>
      </c>
      <c r="H15" s="11" t="s">
        <v>31</v>
      </c>
      <c r="I15" s="13" t="s">
        <v>33</v>
      </c>
      <c r="J15" s="11" t="s">
        <v>31</v>
      </c>
      <c r="K15" s="13">
        <v>0</v>
      </c>
      <c r="L15" s="13">
        <v>0</v>
      </c>
      <c r="M15" s="13">
        <v>5</v>
      </c>
      <c r="N15" s="14" t="str">
        <f t="shared" si="0"/>
        <v>03/YY</v>
      </c>
    </row>
    <row r="16" spans="1:14" ht="16.5" customHeight="1">
      <c r="A16" s="11">
        <v>3245</v>
      </c>
      <c r="B16" s="11" t="s">
        <v>48</v>
      </c>
      <c r="C16" s="11" t="s">
        <v>26</v>
      </c>
      <c r="D16" s="12">
        <v>45362</v>
      </c>
      <c r="E16" s="11" t="s">
        <v>31</v>
      </c>
      <c r="F16" s="13">
        <v>15</v>
      </c>
      <c r="G16" s="11" t="s">
        <v>28</v>
      </c>
      <c r="H16" s="11" t="s">
        <v>27</v>
      </c>
      <c r="I16" s="13">
        <v>30</v>
      </c>
      <c r="J16" s="11" t="s">
        <v>27</v>
      </c>
      <c r="K16" s="13">
        <v>20</v>
      </c>
      <c r="L16" s="13">
        <v>8</v>
      </c>
      <c r="M16" s="13">
        <v>57</v>
      </c>
      <c r="N16" s="14" t="str">
        <f t="shared" si="0"/>
        <v>03/YY</v>
      </c>
    </row>
    <row r="17" spans="1:14" ht="16.5" hidden="1" customHeight="1">
      <c r="A17" s="11">
        <v>3246</v>
      </c>
      <c r="B17" s="11" t="s">
        <v>49</v>
      </c>
      <c r="C17" s="11" t="s">
        <v>35</v>
      </c>
      <c r="D17" s="12">
        <v>45363</v>
      </c>
      <c r="E17" s="11" t="s">
        <v>27</v>
      </c>
      <c r="F17" s="13">
        <v>10</v>
      </c>
      <c r="G17" s="11" t="s">
        <v>32</v>
      </c>
      <c r="H17" s="11" t="s">
        <v>31</v>
      </c>
      <c r="I17" s="13" t="s">
        <v>33</v>
      </c>
      <c r="J17" s="11" t="s">
        <v>27</v>
      </c>
      <c r="K17" s="13">
        <v>20</v>
      </c>
      <c r="L17" s="13">
        <v>12</v>
      </c>
      <c r="M17" s="13">
        <v>18</v>
      </c>
      <c r="N17" s="14" t="str">
        <f t="shared" si="0"/>
        <v>03/YY</v>
      </c>
    </row>
    <row r="18" spans="1:14" ht="16.5" hidden="1" customHeight="1">
      <c r="A18" s="11">
        <v>3247</v>
      </c>
      <c r="B18" s="11" t="s">
        <v>50</v>
      </c>
      <c r="C18" s="11" t="s">
        <v>30</v>
      </c>
      <c r="D18" s="12">
        <v>45364</v>
      </c>
      <c r="E18" s="11" t="s">
        <v>31</v>
      </c>
      <c r="F18" s="13">
        <v>5</v>
      </c>
      <c r="G18" s="11" t="s">
        <v>28</v>
      </c>
      <c r="H18" s="11" t="s">
        <v>31</v>
      </c>
      <c r="I18" s="13" t="s">
        <v>33</v>
      </c>
      <c r="J18" s="11" t="s">
        <v>31</v>
      </c>
      <c r="K18" s="13">
        <v>0</v>
      </c>
      <c r="L18" s="13">
        <v>2</v>
      </c>
      <c r="M18" s="13">
        <v>3</v>
      </c>
      <c r="N18" s="14" t="str">
        <f t="shared" si="0"/>
        <v>03/YY</v>
      </c>
    </row>
    <row r="19" spans="1:14" ht="16.5" customHeight="1">
      <c r="A19" s="11">
        <v>3248</v>
      </c>
      <c r="B19" s="11" t="s">
        <v>51</v>
      </c>
      <c r="C19" s="11" t="s">
        <v>26</v>
      </c>
      <c r="D19" s="12">
        <v>45365</v>
      </c>
      <c r="E19" s="11" t="s">
        <v>27</v>
      </c>
      <c r="F19" s="13">
        <v>15</v>
      </c>
      <c r="G19" s="11" t="s">
        <v>36</v>
      </c>
      <c r="H19" s="11" t="s">
        <v>27</v>
      </c>
      <c r="I19" s="13">
        <v>30</v>
      </c>
      <c r="J19" s="11" t="s">
        <v>27</v>
      </c>
      <c r="K19" s="13">
        <v>20</v>
      </c>
      <c r="L19" s="13">
        <v>7</v>
      </c>
      <c r="M19" s="13">
        <v>58</v>
      </c>
      <c r="N19" s="14" t="str">
        <f t="shared" si="0"/>
        <v>03/YY</v>
      </c>
    </row>
    <row r="20" spans="1:14" ht="16.5" hidden="1" customHeight="1">
      <c r="A20" s="11">
        <v>3249</v>
      </c>
      <c r="B20" s="11" t="s">
        <v>52</v>
      </c>
      <c r="C20" s="11" t="s">
        <v>35</v>
      </c>
      <c r="D20" s="12">
        <v>45366</v>
      </c>
      <c r="E20" s="11" t="s">
        <v>31</v>
      </c>
      <c r="F20" s="13">
        <v>10</v>
      </c>
      <c r="G20" s="11" t="s">
        <v>28</v>
      </c>
      <c r="H20" s="11" t="s">
        <v>31</v>
      </c>
      <c r="I20" s="13" t="s">
        <v>33</v>
      </c>
      <c r="J20" s="11" t="s">
        <v>27</v>
      </c>
      <c r="K20" s="13">
        <v>20</v>
      </c>
      <c r="L20" s="13">
        <v>5</v>
      </c>
      <c r="M20" s="13">
        <v>25</v>
      </c>
      <c r="N20" s="14" t="str">
        <f t="shared" si="0"/>
        <v>03/YY</v>
      </c>
    </row>
    <row r="21" spans="1:14" ht="16.5" hidden="1" customHeight="1">
      <c r="A21" s="11">
        <v>3250</v>
      </c>
      <c r="B21" s="11" t="s">
        <v>53</v>
      </c>
      <c r="C21" s="11" t="s">
        <v>30</v>
      </c>
      <c r="D21" s="12">
        <v>45367</v>
      </c>
      <c r="E21" s="11" t="s">
        <v>27</v>
      </c>
      <c r="F21" s="13">
        <v>5</v>
      </c>
      <c r="G21" s="11" t="s">
        <v>32</v>
      </c>
      <c r="H21" s="11" t="s">
        <v>31</v>
      </c>
      <c r="I21" s="13" t="s">
        <v>33</v>
      </c>
      <c r="J21" s="11" t="s">
        <v>31</v>
      </c>
      <c r="K21" s="13">
        <v>0</v>
      </c>
      <c r="L21" s="13">
        <v>0</v>
      </c>
      <c r="M21" s="13">
        <v>5</v>
      </c>
      <c r="N21" s="14" t="str">
        <f t="shared" si="0"/>
        <v>03/YY</v>
      </c>
    </row>
    <row r="22" spans="1:14" ht="16.5" customHeight="1">
      <c r="A22" s="11">
        <v>3251</v>
      </c>
      <c r="B22" s="11" t="s">
        <v>54</v>
      </c>
      <c r="C22" s="11" t="s">
        <v>26</v>
      </c>
      <c r="D22" s="12">
        <v>45368</v>
      </c>
      <c r="E22" s="11" t="s">
        <v>31</v>
      </c>
      <c r="F22" s="13">
        <v>15</v>
      </c>
      <c r="G22" s="11" t="s">
        <v>28</v>
      </c>
      <c r="H22" s="11" t="s">
        <v>27</v>
      </c>
      <c r="I22" s="13">
        <v>30</v>
      </c>
      <c r="J22" s="11" t="s">
        <v>27</v>
      </c>
      <c r="K22" s="13">
        <v>20</v>
      </c>
      <c r="L22" s="13">
        <v>3</v>
      </c>
      <c r="M22" s="13">
        <v>62</v>
      </c>
      <c r="N22" s="14" t="str">
        <f t="shared" si="0"/>
        <v>03/YY</v>
      </c>
    </row>
    <row r="23" spans="1:14" ht="16.5" hidden="1" customHeight="1">
      <c r="A23" s="11">
        <v>3252</v>
      </c>
      <c r="B23" s="11" t="s">
        <v>55</v>
      </c>
      <c r="C23" s="11" t="s">
        <v>35</v>
      </c>
      <c r="D23" s="12">
        <v>45369</v>
      </c>
      <c r="E23" s="11" t="s">
        <v>27</v>
      </c>
      <c r="F23" s="13">
        <v>10</v>
      </c>
      <c r="G23" s="11" t="s">
        <v>36</v>
      </c>
      <c r="H23" s="11" t="s">
        <v>31</v>
      </c>
      <c r="I23" s="13" t="s">
        <v>33</v>
      </c>
      <c r="J23" s="11" t="s">
        <v>27</v>
      </c>
      <c r="K23" s="13">
        <v>20</v>
      </c>
      <c r="L23" s="13">
        <v>15</v>
      </c>
      <c r="M23" s="13">
        <v>15</v>
      </c>
      <c r="N23" s="14" t="str">
        <f t="shared" si="0"/>
        <v>03/YY</v>
      </c>
    </row>
    <row r="24" spans="1:14" ht="16.5" hidden="1" customHeight="1">
      <c r="A24" s="11">
        <v>3253</v>
      </c>
      <c r="B24" s="11" t="s">
        <v>56</v>
      </c>
      <c r="C24" s="11" t="s">
        <v>30</v>
      </c>
      <c r="D24" s="12">
        <v>45370</v>
      </c>
      <c r="E24" s="11" t="s">
        <v>31</v>
      </c>
      <c r="F24" s="13">
        <v>5</v>
      </c>
      <c r="G24" s="11" t="s">
        <v>28</v>
      </c>
      <c r="H24" s="11" t="s">
        <v>31</v>
      </c>
      <c r="I24" s="13" t="s">
        <v>33</v>
      </c>
      <c r="J24" s="11" t="s">
        <v>31</v>
      </c>
      <c r="K24" s="13">
        <v>0</v>
      </c>
      <c r="L24" s="13">
        <v>1</v>
      </c>
      <c r="M24" s="13">
        <v>4</v>
      </c>
      <c r="N24" s="14" t="str">
        <f t="shared" si="0"/>
        <v>03/YY</v>
      </c>
    </row>
    <row r="25" spans="1:14" ht="16.5" customHeight="1">
      <c r="A25" s="11">
        <v>3254</v>
      </c>
      <c r="B25" s="11" t="s">
        <v>57</v>
      </c>
      <c r="C25" s="11" t="s">
        <v>26</v>
      </c>
      <c r="D25" s="12">
        <v>45371</v>
      </c>
      <c r="E25" s="11" t="s">
        <v>27</v>
      </c>
      <c r="F25" s="13">
        <v>15</v>
      </c>
      <c r="G25" s="11" t="s">
        <v>32</v>
      </c>
      <c r="H25" s="11" t="s">
        <v>27</v>
      </c>
      <c r="I25" s="13">
        <v>30</v>
      </c>
      <c r="J25" s="11" t="s">
        <v>27</v>
      </c>
      <c r="K25" s="13">
        <v>20</v>
      </c>
      <c r="L25" s="13">
        <v>20</v>
      </c>
      <c r="M25" s="13">
        <v>45</v>
      </c>
      <c r="N25" s="14" t="str">
        <f t="shared" si="0"/>
        <v>03/YY</v>
      </c>
    </row>
    <row r="26" spans="1:14" ht="16.5" hidden="1" customHeight="1">
      <c r="A26" s="11">
        <v>3255</v>
      </c>
      <c r="B26" s="11" t="s">
        <v>58</v>
      </c>
      <c r="C26" s="11" t="s">
        <v>35</v>
      </c>
      <c r="D26" s="12">
        <v>45372</v>
      </c>
      <c r="E26" s="11" t="s">
        <v>31</v>
      </c>
      <c r="F26" s="13">
        <v>10</v>
      </c>
      <c r="G26" s="11" t="s">
        <v>28</v>
      </c>
      <c r="H26" s="11" t="s">
        <v>31</v>
      </c>
      <c r="I26" s="13" t="s">
        <v>33</v>
      </c>
      <c r="J26" s="11" t="s">
        <v>27</v>
      </c>
      <c r="K26" s="13">
        <v>20</v>
      </c>
      <c r="L26" s="13">
        <v>10</v>
      </c>
      <c r="M26" s="13">
        <v>20</v>
      </c>
      <c r="N26" s="14" t="str">
        <f t="shared" si="0"/>
        <v>03/YY</v>
      </c>
    </row>
    <row r="27" spans="1:14" ht="16.5" hidden="1" customHeight="1">
      <c r="A27" s="11">
        <v>3256</v>
      </c>
      <c r="B27" s="11" t="s">
        <v>59</v>
      </c>
      <c r="C27" s="11" t="s">
        <v>30</v>
      </c>
      <c r="D27" s="12">
        <v>45373</v>
      </c>
      <c r="E27" s="11" t="s">
        <v>27</v>
      </c>
      <c r="F27" s="13">
        <v>5</v>
      </c>
      <c r="G27" s="11" t="s">
        <v>36</v>
      </c>
      <c r="H27" s="11" t="s">
        <v>31</v>
      </c>
      <c r="I27" s="13" t="s">
        <v>33</v>
      </c>
      <c r="J27" s="11" t="s">
        <v>31</v>
      </c>
      <c r="K27" s="13">
        <v>0</v>
      </c>
      <c r="L27" s="13">
        <v>0</v>
      </c>
      <c r="M27" s="13">
        <v>5</v>
      </c>
      <c r="N27" s="14" t="str">
        <f t="shared" si="0"/>
        <v>03/YY</v>
      </c>
    </row>
    <row r="28" spans="1:14" ht="16.5" customHeight="1">
      <c r="A28" s="11">
        <v>3257</v>
      </c>
      <c r="B28" s="11" t="s">
        <v>60</v>
      </c>
      <c r="C28" s="11" t="s">
        <v>26</v>
      </c>
      <c r="D28" s="12">
        <v>45374</v>
      </c>
      <c r="E28" s="11" t="s">
        <v>31</v>
      </c>
      <c r="F28" s="13">
        <v>15</v>
      </c>
      <c r="G28" s="11" t="s">
        <v>28</v>
      </c>
      <c r="H28" s="11" t="s">
        <v>27</v>
      </c>
      <c r="I28" s="13">
        <v>30</v>
      </c>
      <c r="J28" s="11" t="s">
        <v>27</v>
      </c>
      <c r="K28" s="13">
        <v>20</v>
      </c>
      <c r="L28" s="13">
        <v>5</v>
      </c>
      <c r="M28" s="13">
        <v>60</v>
      </c>
      <c r="N28" s="14" t="str">
        <f t="shared" si="0"/>
        <v>03/YY</v>
      </c>
    </row>
    <row r="29" spans="1:14" ht="16.5" hidden="1" customHeight="1">
      <c r="A29" s="11">
        <v>3258</v>
      </c>
      <c r="B29" s="11" t="s">
        <v>61</v>
      </c>
      <c r="C29" s="11" t="s">
        <v>35</v>
      </c>
      <c r="D29" s="12">
        <v>45375</v>
      </c>
      <c r="E29" s="11" t="s">
        <v>27</v>
      </c>
      <c r="F29" s="13">
        <v>10</v>
      </c>
      <c r="G29" s="11" t="s">
        <v>32</v>
      </c>
      <c r="H29" s="11" t="s">
        <v>31</v>
      </c>
      <c r="I29" s="13" t="s">
        <v>33</v>
      </c>
      <c r="J29" s="11" t="s">
        <v>27</v>
      </c>
      <c r="K29" s="13">
        <v>20</v>
      </c>
      <c r="L29" s="13">
        <v>15</v>
      </c>
      <c r="M29" s="13">
        <v>15</v>
      </c>
      <c r="N29" s="14" t="str">
        <f t="shared" si="0"/>
        <v>03/YY</v>
      </c>
    </row>
    <row r="30" spans="1:14" ht="16.5" hidden="1" customHeight="1">
      <c r="A30" s="11">
        <v>3259</v>
      </c>
      <c r="B30" s="11" t="s">
        <v>62</v>
      </c>
      <c r="C30" s="11" t="s">
        <v>30</v>
      </c>
      <c r="D30" s="12">
        <v>45376</v>
      </c>
      <c r="E30" s="11" t="s">
        <v>31</v>
      </c>
      <c r="F30" s="13">
        <v>5</v>
      </c>
      <c r="G30" s="11" t="s">
        <v>28</v>
      </c>
      <c r="H30" s="11" t="s">
        <v>31</v>
      </c>
      <c r="I30" s="13" t="s">
        <v>33</v>
      </c>
      <c r="J30" s="11" t="s">
        <v>31</v>
      </c>
      <c r="K30" s="13">
        <v>0</v>
      </c>
      <c r="L30" s="13">
        <v>1</v>
      </c>
      <c r="M30" s="13">
        <v>4</v>
      </c>
      <c r="N30" s="14" t="str">
        <f t="shared" si="0"/>
        <v>03/YY</v>
      </c>
    </row>
    <row r="31" spans="1:14" ht="16.5" customHeight="1">
      <c r="A31" s="11">
        <v>3260</v>
      </c>
      <c r="B31" s="11" t="s">
        <v>63</v>
      </c>
      <c r="C31" s="11" t="s">
        <v>26</v>
      </c>
      <c r="D31" s="12">
        <v>45377</v>
      </c>
      <c r="E31" s="11" t="s">
        <v>27</v>
      </c>
      <c r="F31" s="13">
        <v>15</v>
      </c>
      <c r="G31" s="11" t="s">
        <v>36</v>
      </c>
      <c r="H31" s="11" t="s">
        <v>27</v>
      </c>
      <c r="I31" s="13">
        <v>30</v>
      </c>
      <c r="J31" s="11" t="s">
        <v>27</v>
      </c>
      <c r="K31" s="13">
        <v>20</v>
      </c>
      <c r="L31" s="13">
        <v>7</v>
      </c>
      <c r="M31" s="13">
        <v>58</v>
      </c>
      <c r="N31" s="14" t="str">
        <f t="shared" si="0"/>
        <v>03/YY</v>
      </c>
    </row>
    <row r="32" spans="1:14" ht="16.5" hidden="1" customHeight="1">
      <c r="A32" s="11">
        <v>3261</v>
      </c>
      <c r="B32" s="11" t="s">
        <v>64</v>
      </c>
      <c r="C32" s="11" t="s">
        <v>35</v>
      </c>
      <c r="D32" s="12">
        <v>45378</v>
      </c>
      <c r="E32" s="11" t="s">
        <v>31</v>
      </c>
      <c r="F32" s="13">
        <v>10</v>
      </c>
      <c r="G32" s="11" t="s">
        <v>28</v>
      </c>
      <c r="H32" s="11" t="s">
        <v>31</v>
      </c>
      <c r="I32" s="13" t="s">
        <v>33</v>
      </c>
      <c r="J32" s="11" t="s">
        <v>27</v>
      </c>
      <c r="K32" s="13">
        <v>20</v>
      </c>
      <c r="L32" s="13">
        <v>10</v>
      </c>
      <c r="M32" s="13">
        <v>20</v>
      </c>
      <c r="N32" s="14" t="str">
        <f t="shared" si="0"/>
        <v>03/YY</v>
      </c>
    </row>
    <row r="33" spans="1:14" ht="16.5" hidden="1" customHeight="1">
      <c r="A33" s="11">
        <v>3262</v>
      </c>
      <c r="B33" s="11" t="s">
        <v>65</v>
      </c>
      <c r="C33" s="11" t="s">
        <v>30</v>
      </c>
      <c r="D33" s="12">
        <v>45379</v>
      </c>
      <c r="E33" s="11" t="s">
        <v>27</v>
      </c>
      <c r="F33" s="13">
        <v>5</v>
      </c>
      <c r="G33" s="11" t="s">
        <v>32</v>
      </c>
      <c r="H33" s="11" t="s">
        <v>31</v>
      </c>
      <c r="I33" s="13" t="s">
        <v>33</v>
      </c>
      <c r="J33" s="11" t="s">
        <v>31</v>
      </c>
      <c r="K33" s="13">
        <v>0</v>
      </c>
      <c r="L33" s="13">
        <v>0</v>
      </c>
      <c r="M33" s="13">
        <v>5</v>
      </c>
      <c r="N33" s="14" t="str">
        <f t="shared" si="0"/>
        <v>03/YY</v>
      </c>
    </row>
    <row r="34" spans="1:14" ht="16.5" customHeight="1">
      <c r="A34" s="11">
        <v>3263</v>
      </c>
      <c r="B34" s="11" t="s">
        <v>66</v>
      </c>
      <c r="C34" s="11" t="s">
        <v>26</v>
      </c>
      <c r="D34" s="12">
        <v>45380</v>
      </c>
      <c r="E34" s="11" t="s">
        <v>31</v>
      </c>
      <c r="F34" s="13">
        <v>15</v>
      </c>
      <c r="G34" s="11" t="s">
        <v>28</v>
      </c>
      <c r="H34" s="11" t="s">
        <v>27</v>
      </c>
      <c r="I34" s="13">
        <v>30</v>
      </c>
      <c r="J34" s="11" t="s">
        <v>27</v>
      </c>
      <c r="K34" s="13">
        <v>20</v>
      </c>
      <c r="L34" s="13">
        <v>3</v>
      </c>
      <c r="M34" s="13">
        <v>62</v>
      </c>
      <c r="N34" s="14" t="str">
        <f t="shared" si="0"/>
        <v>03/YY</v>
      </c>
    </row>
    <row r="35" spans="1:14" ht="16.5" hidden="1" customHeight="1">
      <c r="A35" s="11">
        <v>3264</v>
      </c>
      <c r="B35" s="11" t="s">
        <v>67</v>
      </c>
      <c r="C35" s="11" t="s">
        <v>35</v>
      </c>
      <c r="D35" s="12">
        <v>45381</v>
      </c>
      <c r="E35" s="11" t="s">
        <v>27</v>
      </c>
      <c r="F35" s="13">
        <v>10</v>
      </c>
      <c r="G35" s="11" t="s">
        <v>36</v>
      </c>
      <c r="H35" s="11" t="s">
        <v>31</v>
      </c>
      <c r="I35" s="13" t="s">
        <v>33</v>
      </c>
      <c r="J35" s="11" t="s">
        <v>27</v>
      </c>
      <c r="K35" s="13">
        <v>20</v>
      </c>
      <c r="L35" s="13">
        <v>15</v>
      </c>
      <c r="M35" s="13">
        <v>15</v>
      </c>
      <c r="N35" s="14" t="str">
        <f t="shared" si="0"/>
        <v>03/YY</v>
      </c>
    </row>
    <row r="36" spans="1:14" ht="16.5" hidden="1" customHeight="1">
      <c r="A36" s="11">
        <v>3265</v>
      </c>
      <c r="B36" s="11" t="s">
        <v>68</v>
      </c>
      <c r="C36" s="11" t="s">
        <v>30</v>
      </c>
      <c r="D36" s="12">
        <v>45382</v>
      </c>
      <c r="E36" s="11" t="s">
        <v>31</v>
      </c>
      <c r="F36" s="13">
        <v>5</v>
      </c>
      <c r="G36" s="11" t="s">
        <v>28</v>
      </c>
      <c r="H36" s="11" t="s">
        <v>31</v>
      </c>
      <c r="I36" s="13" t="s">
        <v>33</v>
      </c>
      <c r="J36" s="11" t="s">
        <v>31</v>
      </c>
      <c r="K36" s="13">
        <v>0</v>
      </c>
      <c r="L36" s="13">
        <v>1</v>
      </c>
      <c r="M36" s="13">
        <v>4</v>
      </c>
      <c r="N36" s="14" t="str">
        <f t="shared" si="0"/>
        <v>03/YY</v>
      </c>
    </row>
    <row r="37" spans="1:14" ht="16.5" hidden="1" customHeight="1">
      <c r="A37" s="11">
        <v>3266</v>
      </c>
      <c r="B37" s="11" t="s">
        <v>69</v>
      </c>
      <c r="C37" s="11" t="s">
        <v>30</v>
      </c>
      <c r="D37" s="12">
        <v>45383</v>
      </c>
      <c r="E37" s="11" t="s">
        <v>27</v>
      </c>
      <c r="F37" s="13">
        <v>5</v>
      </c>
      <c r="G37" s="11" t="s">
        <v>28</v>
      </c>
      <c r="H37" s="11" t="s">
        <v>31</v>
      </c>
      <c r="I37" s="13" t="s">
        <v>33</v>
      </c>
      <c r="J37" s="11" t="s">
        <v>31</v>
      </c>
      <c r="K37" s="13">
        <v>0</v>
      </c>
      <c r="L37" s="13">
        <v>0</v>
      </c>
      <c r="M37" s="13">
        <v>5</v>
      </c>
      <c r="N37" s="14" t="str">
        <f t="shared" si="0"/>
        <v>04/YY</v>
      </c>
    </row>
    <row r="38" spans="1:14" ht="16.5" customHeight="1">
      <c r="A38" s="11">
        <v>3267</v>
      </c>
      <c r="B38" s="11" t="s">
        <v>70</v>
      </c>
      <c r="C38" s="11" t="s">
        <v>26</v>
      </c>
      <c r="D38" s="12">
        <v>45384</v>
      </c>
      <c r="E38" s="11" t="s">
        <v>31</v>
      </c>
      <c r="F38" s="13">
        <v>15</v>
      </c>
      <c r="G38" s="11" t="s">
        <v>36</v>
      </c>
      <c r="H38" s="11" t="s">
        <v>27</v>
      </c>
      <c r="I38" s="13">
        <v>30</v>
      </c>
      <c r="J38" s="11" t="s">
        <v>27</v>
      </c>
      <c r="K38" s="13">
        <v>20</v>
      </c>
      <c r="L38" s="13">
        <v>7</v>
      </c>
      <c r="M38" s="13">
        <v>58</v>
      </c>
      <c r="N38" s="14" t="str">
        <f t="shared" si="0"/>
        <v>04/YY</v>
      </c>
    </row>
    <row r="39" spans="1:14" ht="16.5" hidden="1" customHeight="1">
      <c r="A39" s="11">
        <v>3268</v>
      </c>
      <c r="B39" s="11" t="s">
        <v>71</v>
      </c>
      <c r="C39" s="11" t="s">
        <v>35</v>
      </c>
      <c r="D39" s="12">
        <v>45385</v>
      </c>
      <c r="E39" s="11" t="s">
        <v>27</v>
      </c>
      <c r="F39" s="13">
        <v>10</v>
      </c>
      <c r="G39" s="11" t="s">
        <v>32</v>
      </c>
      <c r="H39" s="11" t="s">
        <v>31</v>
      </c>
      <c r="I39" s="13" t="s">
        <v>33</v>
      </c>
      <c r="J39" s="11" t="s">
        <v>27</v>
      </c>
      <c r="K39" s="13">
        <v>20</v>
      </c>
      <c r="L39" s="13">
        <v>10</v>
      </c>
      <c r="M39" s="13">
        <v>20</v>
      </c>
      <c r="N39" s="14" t="str">
        <f t="shared" si="0"/>
        <v>04/YY</v>
      </c>
    </row>
    <row r="40" spans="1:14" ht="16.5" hidden="1" customHeight="1">
      <c r="A40" s="11">
        <v>3269</v>
      </c>
      <c r="B40" s="11" t="s">
        <v>72</v>
      </c>
      <c r="C40" s="11" t="s">
        <v>30</v>
      </c>
      <c r="D40" s="12">
        <v>45386</v>
      </c>
      <c r="E40" s="11" t="s">
        <v>31</v>
      </c>
      <c r="F40" s="13">
        <v>5</v>
      </c>
      <c r="G40" s="11" t="s">
        <v>36</v>
      </c>
      <c r="H40" s="11" t="s">
        <v>31</v>
      </c>
      <c r="I40" s="13" t="s">
        <v>33</v>
      </c>
      <c r="J40" s="11" t="s">
        <v>31</v>
      </c>
      <c r="K40" s="13">
        <v>0</v>
      </c>
      <c r="L40" s="13">
        <v>1</v>
      </c>
      <c r="M40" s="13">
        <v>4</v>
      </c>
      <c r="N40" s="14" t="str">
        <f t="shared" si="0"/>
        <v>04/YY</v>
      </c>
    </row>
    <row r="41" spans="1:14" ht="16.5" customHeight="1">
      <c r="A41" s="11">
        <v>3270</v>
      </c>
      <c r="B41" s="11" t="s">
        <v>73</v>
      </c>
      <c r="C41" s="11" t="s">
        <v>26</v>
      </c>
      <c r="D41" s="12">
        <v>45387</v>
      </c>
      <c r="E41" s="11" t="s">
        <v>27</v>
      </c>
      <c r="F41" s="13">
        <v>15</v>
      </c>
      <c r="G41" s="11" t="s">
        <v>28</v>
      </c>
      <c r="H41" s="11" t="s">
        <v>27</v>
      </c>
      <c r="I41" s="13">
        <v>30</v>
      </c>
      <c r="J41" s="11" t="s">
        <v>27</v>
      </c>
      <c r="K41" s="13">
        <v>20</v>
      </c>
      <c r="L41" s="13">
        <v>15</v>
      </c>
      <c r="M41" s="13">
        <v>50</v>
      </c>
      <c r="N41" s="14" t="str">
        <f t="shared" si="0"/>
        <v>04/YY</v>
      </c>
    </row>
    <row r="42" spans="1:14" ht="16.5" hidden="1" customHeight="1">
      <c r="A42" s="11">
        <v>3271</v>
      </c>
      <c r="B42" s="11" t="s">
        <v>74</v>
      </c>
      <c r="C42" s="11" t="s">
        <v>35</v>
      </c>
      <c r="D42" s="12">
        <v>45388</v>
      </c>
      <c r="E42" s="11" t="s">
        <v>31</v>
      </c>
      <c r="F42" s="13">
        <v>10</v>
      </c>
      <c r="G42" s="11" t="s">
        <v>28</v>
      </c>
      <c r="H42" s="11" t="s">
        <v>31</v>
      </c>
      <c r="I42" s="13" t="s">
        <v>33</v>
      </c>
      <c r="J42" s="11" t="s">
        <v>27</v>
      </c>
      <c r="K42" s="13">
        <v>20</v>
      </c>
      <c r="L42" s="13">
        <v>5</v>
      </c>
      <c r="M42" s="13">
        <v>25</v>
      </c>
      <c r="N42" s="14" t="str">
        <f t="shared" si="0"/>
        <v>04/YY</v>
      </c>
    </row>
    <row r="43" spans="1:14" ht="16.5" hidden="1" customHeight="1">
      <c r="A43" s="11">
        <v>3272</v>
      </c>
      <c r="B43" s="11" t="s">
        <v>75</v>
      </c>
      <c r="C43" s="11" t="s">
        <v>30</v>
      </c>
      <c r="D43" s="12">
        <v>45389</v>
      </c>
      <c r="E43" s="11" t="s">
        <v>27</v>
      </c>
      <c r="F43" s="13">
        <v>5</v>
      </c>
      <c r="G43" s="11" t="s">
        <v>32</v>
      </c>
      <c r="H43" s="11" t="s">
        <v>31</v>
      </c>
      <c r="I43" s="13" t="s">
        <v>33</v>
      </c>
      <c r="J43" s="11" t="s">
        <v>31</v>
      </c>
      <c r="K43" s="13">
        <v>0</v>
      </c>
      <c r="L43" s="13">
        <v>0</v>
      </c>
      <c r="M43" s="13">
        <v>5</v>
      </c>
      <c r="N43" s="14" t="str">
        <f t="shared" si="0"/>
        <v>04/YY</v>
      </c>
    </row>
    <row r="44" spans="1:14" ht="16.5" customHeight="1">
      <c r="A44" s="11">
        <v>3273</v>
      </c>
      <c r="B44" s="11" t="s">
        <v>76</v>
      </c>
      <c r="C44" s="11" t="s">
        <v>26</v>
      </c>
      <c r="D44" s="12">
        <v>45390</v>
      </c>
      <c r="E44" s="11" t="s">
        <v>31</v>
      </c>
      <c r="F44" s="13">
        <v>15</v>
      </c>
      <c r="G44" s="11" t="s">
        <v>36</v>
      </c>
      <c r="H44" s="11" t="s">
        <v>27</v>
      </c>
      <c r="I44" s="13">
        <v>30</v>
      </c>
      <c r="J44" s="11" t="s">
        <v>27</v>
      </c>
      <c r="K44" s="13">
        <v>20</v>
      </c>
      <c r="L44" s="13">
        <v>20</v>
      </c>
      <c r="M44" s="13">
        <v>45</v>
      </c>
      <c r="N44" s="14" t="str">
        <f t="shared" si="0"/>
        <v>04/YY</v>
      </c>
    </row>
    <row r="45" spans="1:14" ht="16.5" hidden="1" customHeight="1">
      <c r="A45" s="11">
        <v>3274</v>
      </c>
      <c r="B45" s="11" t="s">
        <v>77</v>
      </c>
      <c r="C45" s="11" t="s">
        <v>35</v>
      </c>
      <c r="D45" s="12">
        <v>45391</v>
      </c>
      <c r="E45" s="11" t="s">
        <v>27</v>
      </c>
      <c r="F45" s="13">
        <v>10</v>
      </c>
      <c r="G45" s="11" t="s">
        <v>36</v>
      </c>
      <c r="H45" s="11" t="s">
        <v>31</v>
      </c>
      <c r="I45" s="13" t="s">
        <v>33</v>
      </c>
      <c r="J45" s="11" t="s">
        <v>27</v>
      </c>
      <c r="K45" s="13">
        <v>20</v>
      </c>
      <c r="L45" s="13">
        <v>12</v>
      </c>
      <c r="M45" s="13">
        <v>18</v>
      </c>
      <c r="N45" s="14" t="str">
        <f t="shared" si="0"/>
        <v>04/YY</v>
      </c>
    </row>
    <row r="46" spans="1:14" ht="16.5" hidden="1" customHeight="1">
      <c r="A46" s="11">
        <v>3275</v>
      </c>
      <c r="B46" s="11" t="s">
        <v>78</v>
      </c>
      <c r="C46" s="11" t="s">
        <v>30</v>
      </c>
      <c r="D46" s="12">
        <v>45392</v>
      </c>
      <c r="E46" s="11" t="s">
        <v>31</v>
      </c>
      <c r="F46" s="13">
        <v>5</v>
      </c>
      <c r="G46" s="11" t="s">
        <v>28</v>
      </c>
      <c r="H46" s="11" t="s">
        <v>31</v>
      </c>
      <c r="I46" s="13" t="s">
        <v>33</v>
      </c>
      <c r="J46" s="11" t="s">
        <v>31</v>
      </c>
      <c r="K46" s="13">
        <v>0</v>
      </c>
      <c r="L46" s="13">
        <v>2</v>
      </c>
      <c r="M46" s="13">
        <v>3</v>
      </c>
      <c r="N46" s="14" t="str">
        <f t="shared" si="0"/>
        <v>04/YY</v>
      </c>
    </row>
    <row r="47" spans="1:14" ht="16.5" customHeight="1">
      <c r="A47" s="11">
        <v>3276</v>
      </c>
      <c r="B47" s="11" t="s">
        <v>79</v>
      </c>
      <c r="C47" s="11" t="s">
        <v>26</v>
      </c>
      <c r="D47" s="12">
        <v>45393</v>
      </c>
      <c r="E47" s="11" t="s">
        <v>27</v>
      </c>
      <c r="F47" s="13">
        <v>15</v>
      </c>
      <c r="G47" s="11" t="s">
        <v>32</v>
      </c>
      <c r="H47" s="11" t="s">
        <v>27</v>
      </c>
      <c r="I47" s="13">
        <v>30</v>
      </c>
      <c r="J47" s="11" t="s">
        <v>27</v>
      </c>
      <c r="K47" s="13">
        <v>20</v>
      </c>
      <c r="L47" s="13">
        <v>5</v>
      </c>
      <c r="M47" s="13">
        <v>60</v>
      </c>
      <c r="N47" s="14" t="str">
        <f t="shared" si="0"/>
        <v>04/YY</v>
      </c>
    </row>
    <row r="48" spans="1:14" ht="16.5" hidden="1" customHeight="1">
      <c r="A48" s="11">
        <v>3277</v>
      </c>
      <c r="B48" s="11" t="s">
        <v>80</v>
      </c>
      <c r="C48" s="11" t="s">
        <v>35</v>
      </c>
      <c r="D48" s="12">
        <v>45394</v>
      </c>
      <c r="E48" s="11" t="s">
        <v>31</v>
      </c>
      <c r="F48" s="13">
        <v>10</v>
      </c>
      <c r="G48" s="11" t="s">
        <v>28</v>
      </c>
      <c r="H48" s="11" t="s">
        <v>31</v>
      </c>
      <c r="I48" s="13" t="s">
        <v>33</v>
      </c>
      <c r="J48" s="11" t="s">
        <v>27</v>
      </c>
      <c r="K48" s="13">
        <v>20</v>
      </c>
      <c r="L48" s="13">
        <v>10</v>
      </c>
      <c r="M48" s="13">
        <v>20</v>
      </c>
      <c r="N48" s="14" t="str">
        <f t="shared" si="0"/>
        <v>04/YY</v>
      </c>
    </row>
    <row r="49" spans="1:14" ht="16.5" hidden="1" customHeight="1">
      <c r="A49" s="11">
        <v>3278</v>
      </c>
      <c r="B49" s="11" t="s">
        <v>81</v>
      </c>
      <c r="C49" s="11" t="s">
        <v>30</v>
      </c>
      <c r="D49" s="12">
        <v>45395</v>
      </c>
      <c r="E49" s="11" t="s">
        <v>27</v>
      </c>
      <c r="F49" s="13">
        <v>5</v>
      </c>
      <c r="G49" s="11" t="s">
        <v>36</v>
      </c>
      <c r="H49" s="11" t="s">
        <v>31</v>
      </c>
      <c r="I49" s="13" t="s">
        <v>33</v>
      </c>
      <c r="J49" s="11" t="s">
        <v>31</v>
      </c>
      <c r="K49" s="13">
        <v>0</v>
      </c>
      <c r="L49" s="13">
        <v>0</v>
      </c>
      <c r="M49" s="13">
        <v>5</v>
      </c>
      <c r="N49" s="14" t="str">
        <f t="shared" si="0"/>
        <v>04/YY</v>
      </c>
    </row>
    <row r="50" spans="1:14" ht="16.5" customHeight="1">
      <c r="A50" s="11">
        <v>3279</v>
      </c>
      <c r="B50" s="11" t="s">
        <v>82</v>
      </c>
      <c r="C50" s="11" t="s">
        <v>26</v>
      </c>
      <c r="D50" s="12">
        <v>45396</v>
      </c>
      <c r="E50" s="11" t="s">
        <v>31</v>
      </c>
      <c r="F50" s="13">
        <v>15</v>
      </c>
      <c r="G50" s="11" t="s">
        <v>28</v>
      </c>
      <c r="H50" s="11" t="s">
        <v>27</v>
      </c>
      <c r="I50" s="13">
        <v>30</v>
      </c>
      <c r="J50" s="11" t="s">
        <v>27</v>
      </c>
      <c r="K50" s="13">
        <v>20</v>
      </c>
      <c r="L50" s="13">
        <v>3</v>
      </c>
      <c r="M50" s="13">
        <v>62</v>
      </c>
      <c r="N50" s="14" t="str">
        <f t="shared" si="0"/>
        <v>04/YY</v>
      </c>
    </row>
    <row r="51" spans="1:14" ht="16.5" hidden="1" customHeight="1">
      <c r="A51" s="11">
        <v>3280</v>
      </c>
      <c r="B51" s="11" t="s">
        <v>83</v>
      </c>
      <c r="C51" s="11" t="s">
        <v>35</v>
      </c>
      <c r="D51" s="12">
        <v>45397</v>
      </c>
      <c r="E51" s="11" t="s">
        <v>27</v>
      </c>
      <c r="F51" s="13">
        <v>10</v>
      </c>
      <c r="G51" s="11" t="s">
        <v>32</v>
      </c>
      <c r="H51" s="11" t="s">
        <v>31</v>
      </c>
      <c r="I51" s="13" t="s">
        <v>33</v>
      </c>
      <c r="J51" s="11" t="s">
        <v>27</v>
      </c>
      <c r="K51" s="13">
        <v>20</v>
      </c>
      <c r="L51" s="13">
        <v>15</v>
      </c>
      <c r="M51" s="13">
        <v>15</v>
      </c>
      <c r="N51" s="14" t="str">
        <f t="shared" si="0"/>
        <v>04/YY</v>
      </c>
    </row>
    <row r="52" spans="1:14" ht="16.5" hidden="1" customHeight="1">
      <c r="A52" s="11">
        <v>3281</v>
      </c>
      <c r="B52" s="11" t="s">
        <v>84</v>
      </c>
      <c r="C52" s="11" t="s">
        <v>30</v>
      </c>
      <c r="D52" s="12">
        <v>45398</v>
      </c>
      <c r="E52" s="11" t="s">
        <v>31</v>
      </c>
      <c r="F52" s="13">
        <v>5</v>
      </c>
      <c r="G52" s="11" t="s">
        <v>28</v>
      </c>
      <c r="H52" s="11" t="s">
        <v>31</v>
      </c>
      <c r="I52" s="13" t="s">
        <v>33</v>
      </c>
      <c r="J52" s="11" t="s">
        <v>31</v>
      </c>
      <c r="K52" s="13">
        <v>0</v>
      </c>
      <c r="L52" s="13">
        <v>1</v>
      </c>
      <c r="M52" s="13">
        <v>4</v>
      </c>
      <c r="N52" s="14" t="str">
        <f t="shared" si="0"/>
        <v>04/YY</v>
      </c>
    </row>
    <row r="53" spans="1:14" ht="16.5" customHeight="1">
      <c r="A53" s="11">
        <v>3282</v>
      </c>
      <c r="B53" s="11" t="s">
        <v>85</v>
      </c>
      <c r="C53" s="11" t="s">
        <v>26</v>
      </c>
      <c r="D53" s="12">
        <v>45399</v>
      </c>
      <c r="E53" s="11" t="s">
        <v>27</v>
      </c>
      <c r="F53" s="13">
        <v>15</v>
      </c>
      <c r="G53" s="11" t="s">
        <v>36</v>
      </c>
      <c r="H53" s="11" t="s">
        <v>27</v>
      </c>
      <c r="I53" s="13">
        <v>30</v>
      </c>
      <c r="J53" s="11" t="s">
        <v>27</v>
      </c>
      <c r="K53" s="13">
        <v>20</v>
      </c>
      <c r="L53" s="13">
        <v>7</v>
      </c>
      <c r="M53" s="13">
        <v>58</v>
      </c>
      <c r="N53" s="14" t="str">
        <f t="shared" si="0"/>
        <v>04/YY</v>
      </c>
    </row>
    <row r="54" spans="1:14" ht="16.5" hidden="1" customHeight="1">
      <c r="A54" s="11">
        <v>3283</v>
      </c>
      <c r="B54" s="11" t="s">
        <v>86</v>
      </c>
      <c r="C54" s="11" t="s">
        <v>35</v>
      </c>
      <c r="D54" s="12">
        <v>45400</v>
      </c>
      <c r="E54" s="11" t="s">
        <v>31</v>
      </c>
      <c r="F54" s="13">
        <v>10</v>
      </c>
      <c r="G54" s="11" t="s">
        <v>28</v>
      </c>
      <c r="H54" s="11" t="s">
        <v>31</v>
      </c>
      <c r="I54" s="13" t="s">
        <v>33</v>
      </c>
      <c r="J54" s="11" t="s">
        <v>27</v>
      </c>
      <c r="K54" s="13">
        <v>20</v>
      </c>
      <c r="L54" s="13">
        <v>10</v>
      </c>
      <c r="M54" s="13">
        <v>20</v>
      </c>
      <c r="N54" s="14" t="str">
        <f t="shared" si="0"/>
        <v>04/YY</v>
      </c>
    </row>
    <row r="55" spans="1:14" ht="16.5" hidden="1" customHeight="1">
      <c r="A55" s="11">
        <v>3284</v>
      </c>
      <c r="B55" s="11" t="s">
        <v>87</v>
      </c>
      <c r="C55" s="11" t="s">
        <v>30</v>
      </c>
      <c r="D55" s="12">
        <v>45401</v>
      </c>
      <c r="E55" s="11" t="s">
        <v>27</v>
      </c>
      <c r="F55" s="13">
        <v>5</v>
      </c>
      <c r="G55" s="11" t="s">
        <v>32</v>
      </c>
      <c r="H55" s="11" t="s">
        <v>31</v>
      </c>
      <c r="I55" s="13" t="s">
        <v>33</v>
      </c>
      <c r="J55" s="11" t="s">
        <v>31</v>
      </c>
      <c r="K55" s="13">
        <v>0</v>
      </c>
      <c r="L55" s="13">
        <v>0</v>
      </c>
      <c r="M55" s="13">
        <v>5</v>
      </c>
      <c r="N55" s="14" t="str">
        <f t="shared" si="0"/>
        <v>04/YY</v>
      </c>
    </row>
    <row r="56" spans="1:14" ht="16.5" customHeight="1">
      <c r="A56" s="11">
        <v>3285</v>
      </c>
      <c r="B56" s="11" t="s">
        <v>88</v>
      </c>
      <c r="C56" s="11" t="s">
        <v>26</v>
      </c>
      <c r="D56" s="12">
        <v>45402</v>
      </c>
      <c r="E56" s="11" t="s">
        <v>31</v>
      </c>
      <c r="F56" s="13">
        <v>15</v>
      </c>
      <c r="G56" s="11" t="s">
        <v>28</v>
      </c>
      <c r="H56" s="11" t="s">
        <v>27</v>
      </c>
      <c r="I56" s="13">
        <v>30</v>
      </c>
      <c r="J56" s="11" t="s">
        <v>27</v>
      </c>
      <c r="K56" s="13">
        <v>20</v>
      </c>
      <c r="L56" s="13">
        <v>20</v>
      </c>
      <c r="M56" s="13">
        <v>45</v>
      </c>
      <c r="N56" s="14" t="str">
        <f t="shared" si="0"/>
        <v>04/YY</v>
      </c>
    </row>
    <row r="57" spans="1:14" ht="16.5" hidden="1" customHeight="1">
      <c r="A57" s="11">
        <v>3286</v>
      </c>
      <c r="B57" s="11" t="s">
        <v>89</v>
      </c>
      <c r="C57" s="11" t="s">
        <v>35</v>
      </c>
      <c r="D57" s="12">
        <v>45403</v>
      </c>
      <c r="E57" s="11" t="s">
        <v>27</v>
      </c>
      <c r="F57" s="13">
        <v>10</v>
      </c>
      <c r="G57" s="11" t="s">
        <v>36</v>
      </c>
      <c r="H57" s="11" t="s">
        <v>31</v>
      </c>
      <c r="I57" s="13" t="s">
        <v>33</v>
      </c>
      <c r="J57" s="11" t="s">
        <v>27</v>
      </c>
      <c r="K57" s="13">
        <v>20</v>
      </c>
      <c r="L57" s="13">
        <v>15</v>
      </c>
      <c r="M57" s="13">
        <v>15</v>
      </c>
      <c r="N57" s="14" t="str">
        <f t="shared" si="0"/>
        <v>04/YY</v>
      </c>
    </row>
    <row r="58" spans="1:14" ht="16.5" hidden="1" customHeight="1">
      <c r="A58" s="11">
        <v>3287</v>
      </c>
      <c r="B58" s="11" t="s">
        <v>90</v>
      </c>
      <c r="C58" s="11" t="s">
        <v>30</v>
      </c>
      <c r="D58" s="12">
        <v>45404</v>
      </c>
      <c r="E58" s="11" t="s">
        <v>31</v>
      </c>
      <c r="F58" s="13">
        <v>5</v>
      </c>
      <c r="G58" s="11" t="s">
        <v>28</v>
      </c>
      <c r="H58" s="11" t="s">
        <v>31</v>
      </c>
      <c r="I58" s="13" t="s">
        <v>33</v>
      </c>
      <c r="J58" s="11" t="s">
        <v>31</v>
      </c>
      <c r="K58" s="13">
        <v>0</v>
      </c>
      <c r="L58" s="13">
        <v>1</v>
      </c>
      <c r="M58" s="13">
        <v>4</v>
      </c>
      <c r="N58" s="14" t="str">
        <f t="shared" si="0"/>
        <v>04/YY</v>
      </c>
    </row>
    <row r="59" spans="1:14" ht="16.5" customHeight="1">
      <c r="A59" s="11">
        <v>3288</v>
      </c>
      <c r="B59" s="11" t="s">
        <v>91</v>
      </c>
      <c r="C59" s="11" t="s">
        <v>26</v>
      </c>
      <c r="D59" s="12">
        <v>45405</v>
      </c>
      <c r="E59" s="11" t="s">
        <v>27</v>
      </c>
      <c r="F59" s="13">
        <v>15</v>
      </c>
      <c r="G59" s="11" t="s">
        <v>32</v>
      </c>
      <c r="H59" s="11" t="s">
        <v>27</v>
      </c>
      <c r="I59" s="13">
        <v>30</v>
      </c>
      <c r="J59" s="11" t="s">
        <v>27</v>
      </c>
      <c r="K59" s="13">
        <v>20</v>
      </c>
      <c r="L59" s="13">
        <v>3</v>
      </c>
      <c r="M59" s="13">
        <v>62</v>
      </c>
      <c r="N59" s="14" t="str">
        <f t="shared" si="0"/>
        <v>04/YY</v>
      </c>
    </row>
    <row r="60" spans="1:14" ht="16.5" hidden="1" customHeight="1">
      <c r="A60" s="11">
        <v>3289</v>
      </c>
      <c r="B60" s="11" t="s">
        <v>92</v>
      </c>
      <c r="C60" s="11" t="s">
        <v>35</v>
      </c>
      <c r="D60" s="12">
        <v>45406</v>
      </c>
      <c r="E60" s="11" t="s">
        <v>31</v>
      </c>
      <c r="F60" s="13">
        <v>10</v>
      </c>
      <c r="G60" s="11" t="s">
        <v>28</v>
      </c>
      <c r="H60" s="11" t="s">
        <v>31</v>
      </c>
      <c r="I60" s="13" t="s">
        <v>33</v>
      </c>
      <c r="J60" s="11" t="s">
        <v>27</v>
      </c>
      <c r="K60" s="13">
        <v>20</v>
      </c>
      <c r="L60" s="13">
        <v>10</v>
      </c>
      <c r="M60" s="13">
        <v>20</v>
      </c>
      <c r="N60" s="14" t="str">
        <f t="shared" si="0"/>
        <v>04/YY</v>
      </c>
    </row>
    <row r="61" spans="1:14" ht="16.5" hidden="1" customHeight="1">
      <c r="A61" s="11">
        <v>3290</v>
      </c>
      <c r="B61" s="11" t="s">
        <v>93</v>
      </c>
      <c r="C61" s="11" t="s">
        <v>30</v>
      </c>
      <c r="D61" s="12">
        <v>45407</v>
      </c>
      <c r="E61" s="11" t="s">
        <v>27</v>
      </c>
      <c r="F61" s="13">
        <v>5</v>
      </c>
      <c r="G61" s="11" t="s">
        <v>36</v>
      </c>
      <c r="H61" s="11" t="s">
        <v>31</v>
      </c>
      <c r="I61" s="13" t="s">
        <v>33</v>
      </c>
      <c r="J61" s="11" t="s">
        <v>31</v>
      </c>
      <c r="K61" s="13">
        <v>0</v>
      </c>
      <c r="L61" s="13">
        <v>0</v>
      </c>
      <c r="M61" s="13">
        <v>5</v>
      </c>
      <c r="N61" s="14" t="str">
        <f t="shared" si="0"/>
        <v>04/YY</v>
      </c>
    </row>
    <row r="62" spans="1:14" ht="16.5" customHeight="1">
      <c r="A62" s="11">
        <v>3291</v>
      </c>
      <c r="B62" s="11" t="s">
        <v>94</v>
      </c>
      <c r="C62" s="11" t="s">
        <v>26</v>
      </c>
      <c r="D62" s="12">
        <v>45408</v>
      </c>
      <c r="E62" s="11" t="s">
        <v>31</v>
      </c>
      <c r="F62" s="13">
        <v>15</v>
      </c>
      <c r="G62" s="11" t="s">
        <v>28</v>
      </c>
      <c r="H62" s="11" t="s">
        <v>27</v>
      </c>
      <c r="I62" s="13">
        <v>30</v>
      </c>
      <c r="J62" s="11" t="s">
        <v>27</v>
      </c>
      <c r="K62" s="13">
        <v>20</v>
      </c>
      <c r="L62" s="13">
        <v>5</v>
      </c>
      <c r="M62" s="13">
        <v>60</v>
      </c>
      <c r="N62" s="14" t="str">
        <f t="shared" si="0"/>
        <v>04/YY</v>
      </c>
    </row>
    <row r="63" spans="1:14" ht="16.5" hidden="1" customHeight="1">
      <c r="A63" s="11">
        <v>3292</v>
      </c>
      <c r="B63" s="11" t="s">
        <v>95</v>
      </c>
      <c r="C63" s="11" t="s">
        <v>35</v>
      </c>
      <c r="D63" s="12">
        <v>45409</v>
      </c>
      <c r="E63" s="11" t="s">
        <v>27</v>
      </c>
      <c r="F63" s="13">
        <v>10</v>
      </c>
      <c r="G63" s="11" t="s">
        <v>32</v>
      </c>
      <c r="H63" s="11" t="s">
        <v>31</v>
      </c>
      <c r="I63" s="13" t="s">
        <v>33</v>
      </c>
      <c r="J63" s="11" t="s">
        <v>27</v>
      </c>
      <c r="K63" s="13">
        <v>20</v>
      </c>
      <c r="L63" s="13">
        <v>15</v>
      </c>
      <c r="M63" s="13">
        <v>15</v>
      </c>
      <c r="N63" s="14" t="str">
        <f t="shared" si="0"/>
        <v>04/YY</v>
      </c>
    </row>
    <row r="64" spans="1:14" ht="16.5" hidden="1" customHeight="1">
      <c r="A64" s="11">
        <v>3293</v>
      </c>
      <c r="B64" s="11" t="s">
        <v>96</v>
      </c>
      <c r="C64" s="11" t="s">
        <v>30</v>
      </c>
      <c r="D64" s="12">
        <v>45410</v>
      </c>
      <c r="E64" s="11" t="s">
        <v>31</v>
      </c>
      <c r="F64" s="13">
        <v>5</v>
      </c>
      <c r="G64" s="11" t="s">
        <v>28</v>
      </c>
      <c r="H64" s="11" t="s">
        <v>31</v>
      </c>
      <c r="I64" s="13" t="s">
        <v>33</v>
      </c>
      <c r="J64" s="11" t="s">
        <v>31</v>
      </c>
      <c r="K64" s="13">
        <v>0</v>
      </c>
      <c r="L64" s="13">
        <v>1</v>
      </c>
      <c r="M64" s="13">
        <v>4</v>
      </c>
      <c r="N64" s="14" t="str">
        <f t="shared" si="0"/>
        <v>04/YY</v>
      </c>
    </row>
    <row r="65" spans="1:14" ht="16.5" customHeight="1">
      <c r="A65" s="11">
        <v>3294</v>
      </c>
      <c r="B65" s="11" t="s">
        <v>97</v>
      </c>
      <c r="C65" s="11" t="s">
        <v>26</v>
      </c>
      <c r="D65" s="12">
        <v>45411</v>
      </c>
      <c r="E65" s="11" t="s">
        <v>27</v>
      </c>
      <c r="F65" s="13">
        <v>15</v>
      </c>
      <c r="G65" s="11" t="s">
        <v>36</v>
      </c>
      <c r="H65" s="11" t="s">
        <v>27</v>
      </c>
      <c r="I65" s="13">
        <v>30</v>
      </c>
      <c r="J65" s="11" t="s">
        <v>27</v>
      </c>
      <c r="K65" s="13">
        <v>20</v>
      </c>
      <c r="L65" s="13">
        <v>20</v>
      </c>
      <c r="M65" s="13">
        <v>45</v>
      </c>
      <c r="N65" s="14" t="str">
        <f t="shared" si="0"/>
        <v>04/YY</v>
      </c>
    </row>
    <row r="66" spans="1:14" ht="16.5" hidden="1" customHeight="1">
      <c r="A66" s="11">
        <v>3295</v>
      </c>
      <c r="B66" s="11" t="s">
        <v>98</v>
      </c>
      <c r="C66" s="11" t="s">
        <v>35</v>
      </c>
      <c r="D66" s="12">
        <v>45412</v>
      </c>
      <c r="E66" s="11" t="s">
        <v>31</v>
      </c>
      <c r="F66" s="13">
        <v>10</v>
      </c>
      <c r="G66" s="11" t="s">
        <v>28</v>
      </c>
      <c r="H66" s="11" t="s">
        <v>31</v>
      </c>
      <c r="I66" s="13" t="s">
        <v>33</v>
      </c>
      <c r="J66" s="11" t="s">
        <v>27</v>
      </c>
      <c r="K66" s="13">
        <v>20</v>
      </c>
      <c r="L66" s="13">
        <v>5</v>
      </c>
      <c r="M66" s="13">
        <v>25</v>
      </c>
      <c r="N66" s="14" t="str">
        <f t="shared" si="0"/>
        <v>04/YY</v>
      </c>
    </row>
    <row r="67" spans="1:14" ht="16.5" hidden="1" customHeight="1">
      <c r="A67" s="11">
        <v>3296</v>
      </c>
      <c r="B67" s="11" t="s">
        <v>99</v>
      </c>
      <c r="C67" s="11" t="s">
        <v>30</v>
      </c>
      <c r="D67" s="12">
        <v>45413</v>
      </c>
      <c r="E67" s="11" t="s">
        <v>31</v>
      </c>
      <c r="F67" s="13">
        <v>5</v>
      </c>
      <c r="G67" s="11" t="s">
        <v>28</v>
      </c>
      <c r="H67" s="11" t="s">
        <v>31</v>
      </c>
      <c r="I67" s="13" t="s">
        <v>33</v>
      </c>
      <c r="J67" s="11" t="s">
        <v>31</v>
      </c>
      <c r="K67" s="13">
        <v>0</v>
      </c>
      <c r="L67" s="13">
        <v>0</v>
      </c>
      <c r="M67" s="13">
        <v>5</v>
      </c>
      <c r="N67" s="14" t="str">
        <f t="shared" si="0"/>
        <v>05/YY</v>
      </c>
    </row>
    <row r="68" spans="1:14" ht="16.5" customHeight="1">
      <c r="A68" s="11">
        <v>3297</v>
      </c>
      <c r="B68" s="11" t="s">
        <v>100</v>
      </c>
      <c r="C68" s="11" t="s">
        <v>26</v>
      </c>
      <c r="D68" s="12">
        <v>45414</v>
      </c>
      <c r="E68" s="11" t="s">
        <v>27</v>
      </c>
      <c r="F68" s="13">
        <v>15</v>
      </c>
      <c r="G68" s="11" t="s">
        <v>36</v>
      </c>
      <c r="H68" s="11" t="s">
        <v>27</v>
      </c>
      <c r="I68" s="13">
        <v>30</v>
      </c>
      <c r="J68" s="11" t="s">
        <v>27</v>
      </c>
      <c r="K68" s="13">
        <v>20</v>
      </c>
      <c r="L68" s="13">
        <v>7</v>
      </c>
      <c r="M68" s="13">
        <v>58</v>
      </c>
      <c r="N68" s="14" t="str">
        <f t="shared" si="0"/>
        <v>05/YY</v>
      </c>
    </row>
    <row r="69" spans="1:14" ht="16.5" hidden="1" customHeight="1">
      <c r="A69" s="11">
        <v>3298</v>
      </c>
      <c r="B69" s="11" t="s">
        <v>101</v>
      </c>
      <c r="C69" s="11" t="s">
        <v>35</v>
      </c>
      <c r="D69" s="12">
        <v>45415</v>
      </c>
      <c r="E69" s="11" t="s">
        <v>31</v>
      </c>
      <c r="F69" s="13">
        <v>10</v>
      </c>
      <c r="G69" s="11" t="s">
        <v>32</v>
      </c>
      <c r="H69" s="11" t="s">
        <v>31</v>
      </c>
      <c r="I69" s="13" t="s">
        <v>33</v>
      </c>
      <c r="J69" s="11" t="s">
        <v>27</v>
      </c>
      <c r="K69" s="13">
        <v>20</v>
      </c>
      <c r="L69" s="13">
        <v>10</v>
      </c>
      <c r="M69" s="13">
        <v>20</v>
      </c>
      <c r="N69" s="14" t="str">
        <f t="shared" si="0"/>
        <v>05/YY</v>
      </c>
    </row>
    <row r="70" spans="1:14" ht="16.5" hidden="1" customHeight="1">
      <c r="A70" s="11">
        <v>3299</v>
      </c>
      <c r="B70" s="11" t="s">
        <v>102</v>
      </c>
      <c r="C70" s="11" t="s">
        <v>30</v>
      </c>
      <c r="D70" s="12">
        <v>45416</v>
      </c>
      <c r="E70" s="11" t="s">
        <v>27</v>
      </c>
      <c r="F70" s="13">
        <v>5</v>
      </c>
      <c r="G70" s="11" t="s">
        <v>36</v>
      </c>
      <c r="H70" s="11" t="s">
        <v>31</v>
      </c>
      <c r="I70" s="13" t="s">
        <v>33</v>
      </c>
      <c r="J70" s="11" t="s">
        <v>31</v>
      </c>
      <c r="K70" s="13">
        <v>0</v>
      </c>
      <c r="L70" s="13">
        <v>1</v>
      </c>
      <c r="M70" s="13">
        <v>4</v>
      </c>
      <c r="N70" s="14" t="str">
        <f t="shared" si="0"/>
        <v>05/YY</v>
      </c>
    </row>
    <row r="71" spans="1:14" ht="16.5" customHeight="1">
      <c r="A71" s="11">
        <v>3300</v>
      </c>
      <c r="B71" s="11" t="s">
        <v>103</v>
      </c>
      <c r="C71" s="11" t="s">
        <v>26</v>
      </c>
      <c r="D71" s="12">
        <v>45417</v>
      </c>
      <c r="E71" s="11" t="s">
        <v>31</v>
      </c>
      <c r="F71" s="13">
        <v>15</v>
      </c>
      <c r="G71" s="11" t="s">
        <v>28</v>
      </c>
      <c r="H71" s="11" t="s">
        <v>27</v>
      </c>
      <c r="I71" s="13">
        <v>30</v>
      </c>
      <c r="J71" s="11" t="s">
        <v>27</v>
      </c>
      <c r="K71" s="13">
        <v>20</v>
      </c>
      <c r="L71" s="13">
        <v>15</v>
      </c>
      <c r="M71" s="13">
        <v>50</v>
      </c>
      <c r="N71" s="14" t="str">
        <f t="shared" si="0"/>
        <v>05/YY</v>
      </c>
    </row>
    <row r="72" spans="1:14" ht="16.5" hidden="1" customHeight="1">
      <c r="A72" s="11">
        <v>3301</v>
      </c>
      <c r="B72" s="11" t="s">
        <v>104</v>
      </c>
      <c r="C72" s="11" t="s">
        <v>35</v>
      </c>
      <c r="D72" s="12">
        <v>45418</v>
      </c>
      <c r="E72" s="11" t="s">
        <v>27</v>
      </c>
      <c r="F72" s="13">
        <v>10</v>
      </c>
      <c r="G72" s="11" t="s">
        <v>28</v>
      </c>
      <c r="H72" s="11" t="s">
        <v>31</v>
      </c>
      <c r="I72" s="13" t="s">
        <v>33</v>
      </c>
      <c r="J72" s="11" t="s">
        <v>27</v>
      </c>
      <c r="K72" s="13">
        <v>20</v>
      </c>
      <c r="L72" s="13">
        <v>5</v>
      </c>
      <c r="M72" s="13">
        <v>25</v>
      </c>
      <c r="N72" s="14" t="str">
        <f t="shared" si="0"/>
        <v>05/YY</v>
      </c>
    </row>
    <row r="73" spans="1:14" ht="16.5" hidden="1" customHeight="1">
      <c r="A73" s="11">
        <v>3302</v>
      </c>
      <c r="B73" s="11" t="s">
        <v>105</v>
      </c>
      <c r="C73" s="11" t="s">
        <v>30</v>
      </c>
      <c r="D73" s="12">
        <v>45419</v>
      </c>
      <c r="E73" s="11" t="s">
        <v>31</v>
      </c>
      <c r="F73" s="13">
        <v>5</v>
      </c>
      <c r="G73" s="11" t="s">
        <v>32</v>
      </c>
      <c r="H73" s="11" t="s">
        <v>31</v>
      </c>
      <c r="I73" s="13" t="s">
        <v>33</v>
      </c>
      <c r="J73" s="11" t="s">
        <v>31</v>
      </c>
      <c r="K73" s="13">
        <v>0</v>
      </c>
      <c r="L73" s="13">
        <v>0</v>
      </c>
      <c r="M73" s="13">
        <v>5</v>
      </c>
      <c r="N73" s="14" t="str">
        <f t="shared" si="0"/>
        <v>05/YY</v>
      </c>
    </row>
    <row r="74" spans="1:14" ht="16.5" customHeight="1">
      <c r="A74" s="11">
        <v>3303</v>
      </c>
      <c r="B74" s="11" t="s">
        <v>106</v>
      </c>
      <c r="C74" s="11" t="s">
        <v>26</v>
      </c>
      <c r="D74" s="12">
        <v>45420</v>
      </c>
      <c r="E74" s="11" t="s">
        <v>27</v>
      </c>
      <c r="F74" s="13">
        <v>15</v>
      </c>
      <c r="G74" s="11" t="s">
        <v>36</v>
      </c>
      <c r="H74" s="11" t="s">
        <v>27</v>
      </c>
      <c r="I74" s="13">
        <v>30</v>
      </c>
      <c r="J74" s="11" t="s">
        <v>27</v>
      </c>
      <c r="K74" s="13">
        <v>20</v>
      </c>
      <c r="L74" s="13">
        <v>20</v>
      </c>
      <c r="M74" s="13">
        <v>45</v>
      </c>
      <c r="N74" s="14" t="str">
        <f t="shared" si="0"/>
        <v>05/YY</v>
      </c>
    </row>
    <row r="75" spans="1:14" ht="16.5" hidden="1" customHeight="1">
      <c r="A75" s="11">
        <v>3304</v>
      </c>
      <c r="B75" s="11" t="s">
        <v>107</v>
      </c>
      <c r="C75" s="11" t="s">
        <v>35</v>
      </c>
      <c r="D75" s="12">
        <v>45421</v>
      </c>
      <c r="E75" s="11" t="s">
        <v>31</v>
      </c>
      <c r="F75" s="13">
        <v>10</v>
      </c>
      <c r="G75" s="11" t="s">
        <v>36</v>
      </c>
      <c r="H75" s="11" t="s">
        <v>31</v>
      </c>
      <c r="I75" s="13" t="s">
        <v>33</v>
      </c>
      <c r="J75" s="11" t="s">
        <v>27</v>
      </c>
      <c r="K75" s="13">
        <v>20</v>
      </c>
      <c r="L75" s="13">
        <v>12</v>
      </c>
      <c r="M75" s="13">
        <v>18</v>
      </c>
      <c r="N75" s="14" t="str">
        <f t="shared" si="0"/>
        <v>05/YY</v>
      </c>
    </row>
    <row r="76" spans="1:14" ht="16.5" hidden="1" customHeight="1">
      <c r="A76" s="11">
        <v>3305</v>
      </c>
      <c r="B76" s="11" t="s">
        <v>108</v>
      </c>
      <c r="C76" s="11" t="s">
        <v>30</v>
      </c>
      <c r="D76" s="12">
        <v>45422</v>
      </c>
      <c r="E76" s="11" t="s">
        <v>27</v>
      </c>
      <c r="F76" s="13">
        <v>5</v>
      </c>
      <c r="G76" s="11" t="s">
        <v>28</v>
      </c>
      <c r="H76" s="11" t="s">
        <v>31</v>
      </c>
      <c r="I76" s="13" t="s">
        <v>33</v>
      </c>
      <c r="J76" s="11" t="s">
        <v>31</v>
      </c>
      <c r="K76" s="13">
        <v>0</v>
      </c>
      <c r="L76" s="13">
        <v>2</v>
      </c>
      <c r="M76" s="13">
        <v>3</v>
      </c>
      <c r="N76" s="14" t="str">
        <f t="shared" si="0"/>
        <v>05/YY</v>
      </c>
    </row>
    <row r="77" spans="1:14" ht="16.5" customHeight="1">
      <c r="A77" s="11">
        <v>3306</v>
      </c>
      <c r="B77" s="11" t="s">
        <v>109</v>
      </c>
      <c r="C77" s="11" t="s">
        <v>26</v>
      </c>
      <c r="D77" s="12">
        <v>45423</v>
      </c>
      <c r="E77" s="11" t="s">
        <v>31</v>
      </c>
      <c r="F77" s="13">
        <v>15</v>
      </c>
      <c r="G77" s="11" t="s">
        <v>32</v>
      </c>
      <c r="H77" s="11" t="s">
        <v>27</v>
      </c>
      <c r="I77" s="13">
        <v>30</v>
      </c>
      <c r="J77" s="11" t="s">
        <v>27</v>
      </c>
      <c r="K77" s="13">
        <v>20</v>
      </c>
      <c r="L77" s="13">
        <v>5</v>
      </c>
      <c r="M77" s="13">
        <v>60</v>
      </c>
      <c r="N77" s="14" t="str">
        <f t="shared" si="0"/>
        <v>05/YY</v>
      </c>
    </row>
    <row r="78" spans="1:14" ht="16.5" hidden="1" customHeight="1">
      <c r="A78" s="11">
        <v>3307</v>
      </c>
      <c r="B78" s="11" t="s">
        <v>110</v>
      </c>
      <c r="C78" s="11" t="s">
        <v>35</v>
      </c>
      <c r="D78" s="12">
        <v>45424</v>
      </c>
      <c r="E78" s="11" t="s">
        <v>27</v>
      </c>
      <c r="F78" s="13">
        <v>10</v>
      </c>
      <c r="G78" s="11" t="s">
        <v>28</v>
      </c>
      <c r="H78" s="11" t="s">
        <v>31</v>
      </c>
      <c r="I78" s="13" t="s">
        <v>33</v>
      </c>
      <c r="J78" s="11" t="s">
        <v>27</v>
      </c>
      <c r="K78" s="13">
        <v>20</v>
      </c>
      <c r="L78" s="13">
        <v>10</v>
      </c>
      <c r="M78" s="13">
        <v>20</v>
      </c>
      <c r="N78" s="14" t="str">
        <f t="shared" si="0"/>
        <v>05/YY</v>
      </c>
    </row>
    <row r="79" spans="1:14" ht="16.5" hidden="1" customHeight="1">
      <c r="A79" s="11">
        <v>3308</v>
      </c>
      <c r="B79" s="11" t="s">
        <v>111</v>
      </c>
      <c r="C79" s="11" t="s">
        <v>30</v>
      </c>
      <c r="D79" s="12">
        <v>45425</v>
      </c>
      <c r="E79" s="11" t="s">
        <v>31</v>
      </c>
      <c r="F79" s="13">
        <v>5</v>
      </c>
      <c r="G79" s="11" t="s">
        <v>36</v>
      </c>
      <c r="H79" s="11" t="s">
        <v>31</v>
      </c>
      <c r="I79" s="13" t="s">
        <v>33</v>
      </c>
      <c r="J79" s="11" t="s">
        <v>31</v>
      </c>
      <c r="K79" s="13">
        <v>0</v>
      </c>
      <c r="L79" s="13">
        <v>0</v>
      </c>
      <c r="M79" s="13">
        <v>5</v>
      </c>
      <c r="N79" s="14" t="str">
        <f t="shared" si="0"/>
        <v>05/YY</v>
      </c>
    </row>
    <row r="80" spans="1:14" ht="16.5" customHeight="1">
      <c r="A80" s="11">
        <v>3309</v>
      </c>
      <c r="B80" s="11" t="s">
        <v>112</v>
      </c>
      <c r="C80" s="11" t="s">
        <v>26</v>
      </c>
      <c r="D80" s="12">
        <v>45426</v>
      </c>
      <c r="E80" s="11" t="s">
        <v>27</v>
      </c>
      <c r="F80" s="13">
        <v>15</v>
      </c>
      <c r="G80" s="11" t="s">
        <v>28</v>
      </c>
      <c r="H80" s="11" t="s">
        <v>27</v>
      </c>
      <c r="I80" s="13">
        <v>30</v>
      </c>
      <c r="J80" s="11" t="s">
        <v>27</v>
      </c>
      <c r="K80" s="13">
        <v>20</v>
      </c>
      <c r="L80" s="13">
        <v>3</v>
      </c>
      <c r="M80" s="13">
        <v>62</v>
      </c>
      <c r="N80" s="14" t="str">
        <f t="shared" si="0"/>
        <v>05/YY</v>
      </c>
    </row>
    <row r="81" spans="1:14" ht="16.5" hidden="1" customHeight="1">
      <c r="A81" s="11">
        <v>3310</v>
      </c>
      <c r="B81" s="11" t="s">
        <v>113</v>
      </c>
      <c r="C81" s="11" t="s">
        <v>35</v>
      </c>
      <c r="D81" s="12">
        <v>45427</v>
      </c>
      <c r="E81" s="11" t="s">
        <v>31</v>
      </c>
      <c r="F81" s="13">
        <v>10</v>
      </c>
      <c r="G81" s="11" t="s">
        <v>32</v>
      </c>
      <c r="H81" s="11" t="s">
        <v>31</v>
      </c>
      <c r="I81" s="13" t="s">
        <v>33</v>
      </c>
      <c r="J81" s="11" t="s">
        <v>27</v>
      </c>
      <c r="K81" s="13">
        <v>20</v>
      </c>
      <c r="L81" s="13">
        <v>15</v>
      </c>
      <c r="M81" s="13">
        <v>15</v>
      </c>
      <c r="N81" s="14" t="str">
        <f t="shared" si="0"/>
        <v>05/YY</v>
      </c>
    </row>
    <row r="82" spans="1:14" ht="16.5" hidden="1" customHeight="1">
      <c r="A82" s="11">
        <v>3311</v>
      </c>
      <c r="B82" s="11" t="s">
        <v>114</v>
      </c>
      <c r="C82" s="11" t="s">
        <v>30</v>
      </c>
      <c r="D82" s="12">
        <v>45428</v>
      </c>
      <c r="E82" s="11" t="s">
        <v>27</v>
      </c>
      <c r="F82" s="13">
        <v>5</v>
      </c>
      <c r="G82" s="11" t="s">
        <v>28</v>
      </c>
      <c r="H82" s="11" t="s">
        <v>31</v>
      </c>
      <c r="I82" s="13" t="s">
        <v>33</v>
      </c>
      <c r="J82" s="11" t="s">
        <v>31</v>
      </c>
      <c r="K82" s="13">
        <v>0</v>
      </c>
      <c r="L82" s="13">
        <v>1</v>
      </c>
      <c r="M82" s="13">
        <v>4</v>
      </c>
      <c r="N82" s="14" t="str">
        <f t="shared" si="0"/>
        <v>05/YY</v>
      </c>
    </row>
    <row r="83" spans="1:14" ht="16.5" customHeight="1">
      <c r="A83" s="11">
        <v>3312</v>
      </c>
      <c r="B83" s="11" t="s">
        <v>115</v>
      </c>
      <c r="C83" s="11" t="s">
        <v>26</v>
      </c>
      <c r="D83" s="12">
        <v>45429</v>
      </c>
      <c r="E83" s="11" t="s">
        <v>31</v>
      </c>
      <c r="F83" s="13">
        <v>15</v>
      </c>
      <c r="G83" s="11" t="s">
        <v>36</v>
      </c>
      <c r="H83" s="11" t="s">
        <v>27</v>
      </c>
      <c r="I83" s="13">
        <v>30</v>
      </c>
      <c r="J83" s="11" t="s">
        <v>27</v>
      </c>
      <c r="K83" s="13">
        <v>20</v>
      </c>
      <c r="L83" s="13">
        <v>7</v>
      </c>
      <c r="M83" s="13">
        <v>58</v>
      </c>
      <c r="N83" s="14" t="str">
        <f t="shared" si="0"/>
        <v>05/YY</v>
      </c>
    </row>
    <row r="84" spans="1:14" ht="16.5" hidden="1" customHeight="1">
      <c r="A84" s="11">
        <v>3313</v>
      </c>
      <c r="B84" s="11" t="s">
        <v>116</v>
      </c>
      <c r="C84" s="11" t="s">
        <v>35</v>
      </c>
      <c r="D84" s="12">
        <v>45430</v>
      </c>
      <c r="E84" s="11" t="s">
        <v>27</v>
      </c>
      <c r="F84" s="13">
        <v>10</v>
      </c>
      <c r="G84" s="11" t="s">
        <v>28</v>
      </c>
      <c r="H84" s="11" t="s">
        <v>31</v>
      </c>
      <c r="I84" s="13" t="s">
        <v>33</v>
      </c>
      <c r="J84" s="11" t="s">
        <v>27</v>
      </c>
      <c r="K84" s="13">
        <v>20</v>
      </c>
      <c r="L84" s="13">
        <v>10</v>
      </c>
      <c r="M84" s="13">
        <v>20</v>
      </c>
      <c r="N84" s="14" t="str">
        <f t="shared" si="0"/>
        <v>05/YY</v>
      </c>
    </row>
    <row r="85" spans="1:14" ht="16.5" hidden="1" customHeight="1">
      <c r="A85" s="11">
        <v>3314</v>
      </c>
      <c r="B85" s="11" t="s">
        <v>117</v>
      </c>
      <c r="C85" s="11" t="s">
        <v>30</v>
      </c>
      <c r="D85" s="12">
        <v>45431</v>
      </c>
      <c r="E85" s="11" t="s">
        <v>31</v>
      </c>
      <c r="F85" s="13">
        <v>5</v>
      </c>
      <c r="G85" s="11" t="s">
        <v>32</v>
      </c>
      <c r="H85" s="11" t="s">
        <v>31</v>
      </c>
      <c r="I85" s="13" t="s">
        <v>33</v>
      </c>
      <c r="J85" s="11" t="s">
        <v>31</v>
      </c>
      <c r="K85" s="13">
        <v>0</v>
      </c>
      <c r="L85" s="13">
        <v>0</v>
      </c>
      <c r="M85" s="13">
        <v>5</v>
      </c>
      <c r="N85" s="14" t="str">
        <f t="shared" si="0"/>
        <v>05/YY</v>
      </c>
    </row>
    <row r="86" spans="1:14" ht="16.5" customHeight="1">
      <c r="A86" s="11">
        <v>3315</v>
      </c>
      <c r="B86" s="11" t="s">
        <v>118</v>
      </c>
      <c r="C86" s="11" t="s">
        <v>26</v>
      </c>
      <c r="D86" s="12">
        <v>45432</v>
      </c>
      <c r="E86" s="11" t="s">
        <v>27</v>
      </c>
      <c r="F86" s="13">
        <v>15</v>
      </c>
      <c r="G86" s="11" t="s">
        <v>28</v>
      </c>
      <c r="H86" s="11" t="s">
        <v>27</v>
      </c>
      <c r="I86" s="13">
        <v>30</v>
      </c>
      <c r="J86" s="11" t="s">
        <v>27</v>
      </c>
      <c r="K86" s="13">
        <v>20</v>
      </c>
      <c r="L86" s="13">
        <v>20</v>
      </c>
      <c r="M86" s="13">
        <v>45</v>
      </c>
      <c r="N86" s="14" t="str">
        <f t="shared" si="0"/>
        <v>05/YY</v>
      </c>
    </row>
    <row r="87" spans="1:14" ht="16.5" hidden="1" customHeight="1">
      <c r="A87" s="11">
        <v>3316</v>
      </c>
      <c r="B87" s="11" t="s">
        <v>119</v>
      </c>
      <c r="C87" s="11" t="s">
        <v>35</v>
      </c>
      <c r="D87" s="12">
        <v>45433</v>
      </c>
      <c r="E87" s="11" t="s">
        <v>31</v>
      </c>
      <c r="F87" s="13">
        <v>10</v>
      </c>
      <c r="G87" s="11" t="s">
        <v>36</v>
      </c>
      <c r="H87" s="11" t="s">
        <v>31</v>
      </c>
      <c r="I87" s="13" t="s">
        <v>33</v>
      </c>
      <c r="J87" s="11" t="s">
        <v>27</v>
      </c>
      <c r="K87" s="13">
        <v>20</v>
      </c>
      <c r="L87" s="13">
        <v>15</v>
      </c>
      <c r="M87" s="13">
        <v>15</v>
      </c>
      <c r="N87" s="14" t="str">
        <f t="shared" si="0"/>
        <v>05/YY</v>
      </c>
    </row>
    <row r="88" spans="1:14" ht="16.5" hidden="1" customHeight="1">
      <c r="A88" s="11">
        <v>3317</v>
      </c>
      <c r="B88" s="11" t="s">
        <v>120</v>
      </c>
      <c r="C88" s="11" t="s">
        <v>30</v>
      </c>
      <c r="D88" s="12">
        <v>45434</v>
      </c>
      <c r="E88" s="11" t="s">
        <v>27</v>
      </c>
      <c r="F88" s="13">
        <v>5</v>
      </c>
      <c r="G88" s="11" t="s">
        <v>28</v>
      </c>
      <c r="H88" s="11" t="s">
        <v>31</v>
      </c>
      <c r="I88" s="13" t="s">
        <v>33</v>
      </c>
      <c r="J88" s="11" t="s">
        <v>31</v>
      </c>
      <c r="K88" s="13">
        <v>0</v>
      </c>
      <c r="L88" s="13">
        <v>1</v>
      </c>
      <c r="M88" s="13">
        <v>4</v>
      </c>
      <c r="N88" s="14" t="str">
        <f t="shared" si="0"/>
        <v>05/YY</v>
      </c>
    </row>
    <row r="89" spans="1:14" ht="16.5" customHeight="1">
      <c r="A89" s="11">
        <v>3318</v>
      </c>
      <c r="B89" s="11" t="s">
        <v>121</v>
      </c>
      <c r="C89" s="11" t="s">
        <v>26</v>
      </c>
      <c r="D89" s="12">
        <v>45435</v>
      </c>
      <c r="E89" s="11" t="s">
        <v>31</v>
      </c>
      <c r="F89" s="13">
        <v>15</v>
      </c>
      <c r="G89" s="11" t="s">
        <v>32</v>
      </c>
      <c r="H89" s="11" t="s">
        <v>27</v>
      </c>
      <c r="I89" s="13">
        <v>30</v>
      </c>
      <c r="J89" s="11" t="s">
        <v>27</v>
      </c>
      <c r="K89" s="13">
        <v>20</v>
      </c>
      <c r="L89" s="13">
        <v>3</v>
      </c>
      <c r="M89" s="13">
        <v>62</v>
      </c>
      <c r="N89" s="14" t="str">
        <f t="shared" si="0"/>
        <v>05/YY</v>
      </c>
    </row>
    <row r="90" spans="1:14" ht="16.5" hidden="1" customHeight="1">
      <c r="A90" s="11">
        <v>3319</v>
      </c>
      <c r="B90" s="11" t="s">
        <v>122</v>
      </c>
      <c r="C90" s="11" t="s">
        <v>35</v>
      </c>
      <c r="D90" s="12">
        <v>45436</v>
      </c>
      <c r="E90" s="11" t="s">
        <v>27</v>
      </c>
      <c r="F90" s="13">
        <v>10</v>
      </c>
      <c r="G90" s="11" t="s">
        <v>28</v>
      </c>
      <c r="H90" s="11" t="s">
        <v>31</v>
      </c>
      <c r="I90" s="13" t="s">
        <v>33</v>
      </c>
      <c r="J90" s="11" t="s">
        <v>27</v>
      </c>
      <c r="K90" s="13">
        <v>20</v>
      </c>
      <c r="L90" s="13">
        <v>10</v>
      </c>
      <c r="M90" s="13">
        <v>20</v>
      </c>
      <c r="N90" s="14" t="str">
        <f t="shared" si="0"/>
        <v>05/YY</v>
      </c>
    </row>
    <row r="91" spans="1:14" ht="16.5" hidden="1" customHeight="1">
      <c r="A91" s="11">
        <v>3320</v>
      </c>
      <c r="B91" s="11" t="s">
        <v>123</v>
      </c>
      <c r="C91" s="11" t="s">
        <v>30</v>
      </c>
      <c r="D91" s="12">
        <v>45437</v>
      </c>
      <c r="E91" s="11" t="s">
        <v>31</v>
      </c>
      <c r="F91" s="13">
        <v>5</v>
      </c>
      <c r="G91" s="11" t="s">
        <v>36</v>
      </c>
      <c r="H91" s="11" t="s">
        <v>31</v>
      </c>
      <c r="I91" s="13" t="s">
        <v>33</v>
      </c>
      <c r="J91" s="11" t="s">
        <v>31</v>
      </c>
      <c r="K91" s="13">
        <v>0</v>
      </c>
      <c r="L91" s="13">
        <v>0</v>
      </c>
      <c r="M91" s="13">
        <v>5</v>
      </c>
      <c r="N91" s="14" t="str">
        <f t="shared" si="0"/>
        <v>05/YY</v>
      </c>
    </row>
    <row r="92" spans="1:14" ht="16.5" customHeight="1">
      <c r="A92" s="11">
        <v>3321</v>
      </c>
      <c r="B92" s="11" t="s">
        <v>124</v>
      </c>
      <c r="C92" s="11" t="s">
        <v>26</v>
      </c>
      <c r="D92" s="12">
        <v>45438</v>
      </c>
      <c r="E92" s="11" t="s">
        <v>27</v>
      </c>
      <c r="F92" s="13">
        <v>15</v>
      </c>
      <c r="G92" s="11" t="s">
        <v>28</v>
      </c>
      <c r="H92" s="11" t="s">
        <v>27</v>
      </c>
      <c r="I92" s="13">
        <v>30</v>
      </c>
      <c r="J92" s="11" t="s">
        <v>27</v>
      </c>
      <c r="K92" s="13">
        <v>20</v>
      </c>
      <c r="L92" s="13">
        <v>5</v>
      </c>
      <c r="M92" s="13">
        <v>60</v>
      </c>
      <c r="N92" s="14" t="str">
        <f t="shared" si="0"/>
        <v>05/YY</v>
      </c>
    </row>
    <row r="93" spans="1:14" ht="16.5" hidden="1" customHeight="1">
      <c r="A93" s="11">
        <v>3322</v>
      </c>
      <c r="B93" s="11" t="s">
        <v>125</v>
      </c>
      <c r="C93" s="11" t="s">
        <v>35</v>
      </c>
      <c r="D93" s="12">
        <v>45439</v>
      </c>
      <c r="E93" s="11" t="s">
        <v>31</v>
      </c>
      <c r="F93" s="13">
        <v>10</v>
      </c>
      <c r="G93" s="11" t="s">
        <v>32</v>
      </c>
      <c r="H93" s="11" t="s">
        <v>31</v>
      </c>
      <c r="I93" s="13" t="s">
        <v>33</v>
      </c>
      <c r="J93" s="11" t="s">
        <v>27</v>
      </c>
      <c r="K93" s="13">
        <v>20</v>
      </c>
      <c r="L93" s="13">
        <v>15</v>
      </c>
      <c r="M93" s="13">
        <v>15</v>
      </c>
      <c r="N93" s="14" t="str">
        <f t="shared" si="0"/>
        <v>05/YY</v>
      </c>
    </row>
    <row r="94" spans="1:14" ht="16.5" hidden="1" customHeight="1">
      <c r="A94" s="11">
        <v>3323</v>
      </c>
      <c r="B94" s="11" t="s">
        <v>126</v>
      </c>
      <c r="C94" s="11" t="s">
        <v>30</v>
      </c>
      <c r="D94" s="12">
        <v>45440</v>
      </c>
      <c r="E94" s="11" t="s">
        <v>27</v>
      </c>
      <c r="F94" s="13">
        <v>5</v>
      </c>
      <c r="G94" s="11" t="s">
        <v>28</v>
      </c>
      <c r="H94" s="11" t="s">
        <v>31</v>
      </c>
      <c r="I94" s="13" t="s">
        <v>33</v>
      </c>
      <c r="J94" s="11" t="s">
        <v>31</v>
      </c>
      <c r="K94" s="13">
        <v>0</v>
      </c>
      <c r="L94" s="13">
        <v>1</v>
      </c>
      <c r="M94" s="13">
        <v>4</v>
      </c>
      <c r="N94" s="14" t="str">
        <f t="shared" si="0"/>
        <v>05/YY</v>
      </c>
    </row>
    <row r="95" spans="1:14" ht="16.5" customHeight="1">
      <c r="A95" s="11">
        <v>3324</v>
      </c>
      <c r="B95" s="11" t="s">
        <v>127</v>
      </c>
      <c r="C95" s="11" t="s">
        <v>26</v>
      </c>
      <c r="D95" s="12">
        <v>45441</v>
      </c>
      <c r="E95" s="11" t="s">
        <v>31</v>
      </c>
      <c r="F95" s="13">
        <v>15</v>
      </c>
      <c r="G95" s="11" t="s">
        <v>36</v>
      </c>
      <c r="H95" s="11" t="s">
        <v>27</v>
      </c>
      <c r="I95" s="13">
        <v>30</v>
      </c>
      <c r="J95" s="11" t="s">
        <v>27</v>
      </c>
      <c r="K95" s="13">
        <v>20</v>
      </c>
      <c r="L95" s="13">
        <v>20</v>
      </c>
      <c r="M95" s="13">
        <v>45</v>
      </c>
      <c r="N95" s="14" t="str">
        <f t="shared" si="0"/>
        <v>05/YY</v>
      </c>
    </row>
    <row r="96" spans="1:14" ht="16.5" hidden="1" customHeight="1">
      <c r="A96" s="11">
        <v>3325</v>
      </c>
      <c r="B96" s="11" t="s">
        <v>128</v>
      </c>
      <c r="C96" s="11" t="s">
        <v>35</v>
      </c>
      <c r="D96" s="12">
        <v>45442</v>
      </c>
      <c r="E96" s="11" t="s">
        <v>27</v>
      </c>
      <c r="F96" s="13">
        <v>10</v>
      </c>
      <c r="G96" s="11" t="s">
        <v>36</v>
      </c>
      <c r="H96" s="11" t="s">
        <v>31</v>
      </c>
      <c r="I96" s="13" t="s">
        <v>33</v>
      </c>
      <c r="J96" s="11" t="s">
        <v>27</v>
      </c>
      <c r="K96" s="13">
        <v>20</v>
      </c>
      <c r="L96" s="13">
        <v>15</v>
      </c>
      <c r="M96" s="13">
        <v>15</v>
      </c>
      <c r="N96" s="14" t="str">
        <f t="shared" si="0"/>
        <v>05/YY</v>
      </c>
    </row>
    <row r="97" spans="1:14" ht="16.5" hidden="1" customHeight="1">
      <c r="A97" s="11">
        <v>3326</v>
      </c>
      <c r="B97" s="11" t="s">
        <v>129</v>
      </c>
      <c r="C97" s="11" t="s">
        <v>30</v>
      </c>
      <c r="D97" s="12">
        <v>45443</v>
      </c>
      <c r="E97" s="11" t="s">
        <v>31</v>
      </c>
      <c r="F97" s="13">
        <v>5</v>
      </c>
      <c r="G97" s="11" t="s">
        <v>32</v>
      </c>
      <c r="H97" s="11" t="s">
        <v>31</v>
      </c>
      <c r="I97" s="13" t="s">
        <v>33</v>
      </c>
      <c r="J97" s="11" t="s">
        <v>31</v>
      </c>
      <c r="K97" s="13">
        <v>0</v>
      </c>
      <c r="L97" s="13">
        <v>0</v>
      </c>
      <c r="M97" s="13">
        <v>5</v>
      </c>
      <c r="N97" s="14" t="str">
        <f t="shared" si="0"/>
        <v>05/YY</v>
      </c>
    </row>
    <row r="98" spans="1:14" ht="16.5" customHeight="1">
      <c r="A98" s="11">
        <v>3327</v>
      </c>
      <c r="B98" s="11" t="s">
        <v>130</v>
      </c>
      <c r="C98" s="11" t="s">
        <v>26</v>
      </c>
      <c r="D98" s="12">
        <v>45444</v>
      </c>
      <c r="E98" s="11" t="s">
        <v>27</v>
      </c>
      <c r="F98" s="13">
        <v>15</v>
      </c>
      <c r="G98" s="11" t="s">
        <v>28</v>
      </c>
      <c r="H98" s="11" t="s">
        <v>27</v>
      </c>
      <c r="I98" s="13">
        <v>30</v>
      </c>
      <c r="J98" s="11" t="s">
        <v>27</v>
      </c>
      <c r="K98" s="13">
        <v>20</v>
      </c>
      <c r="L98" s="13">
        <v>7</v>
      </c>
      <c r="M98" s="13">
        <v>58</v>
      </c>
      <c r="N98" s="14" t="str">
        <f t="shared" si="0"/>
        <v>06/YY</v>
      </c>
    </row>
    <row r="99" spans="1:14" ht="16.5" hidden="1" customHeight="1">
      <c r="A99" s="11">
        <v>3328</v>
      </c>
      <c r="B99" s="11" t="s">
        <v>131</v>
      </c>
      <c r="C99" s="11" t="s">
        <v>35</v>
      </c>
      <c r="D99" s="12">
        <v>45445</v>
      </c>
      <c r="E99" s="11" t="s">
        <v>31</v>
      </c>
      <c r="F99" s="13">
        <v>10</v>
      </c>
      <c r="G99" s="11" t="s">
        <v>32</v>
      </c>
      <c r="H99" s="11" t="s">
        <v>31</v>
      </c>
      <c r="I99" s="13" t="s">
        <v>33</v>
      </c>
      <c r="J99" s="11" t="s">
        <v>27</v>
      </c>
      <c r="K99" s="13">
        <v>20</v>
      </c>
      <c r="L99" s="13">
        <v>10</v>
      </c>
      <c r="M99" s="13">
        <v>20</v>
      </c>
      <c r="N99" s="14" t="str">
        <f t="shared" si="0"/>
        <v>06/YY</v>
      </c>
    </row>
    <row r="100" spans="1:14" ht="16.5" hidden="1" customHeight="1">
      <c r="A100" s="11">
        <v>3329</v>
      </c>
      <c r="B100" s="11" t="s">
        <v>132</v>
      </c>
      <c r="C100" s="11" t="s">
        <v>30</v>
      </c>
      <c r="D100" s="12">
        <v>45446</v>
      </c>
      <c r="E100" s="11" t="s">
        <v>27</v>
      </c>
      <c r="F100" s="13">
        <v>5</v>
      </c>
      <c r="G100" s="11" t="s">
        <v>36</v>
      </c>
      <c r="H100" s="11" t="s">
        <v>31</v>
      </c>
      <c r="I100" s="13" t="s">
        <v>33</v>
      </c>
      <c r="J100" s="11" t="s">
        <v>31</v>
      </c>
      <c r="K100" s="13">
        <v>0</v>
      </c>
      <c r="L100" s="13">
        <v>1</v>
      </c>
      <c r="M100" s="13">
        <v>4</v>
      </c>
      <c r="N100" s="14" t="str">
        <f t="shared" si="0"/>
        <v>06/YY</v>
      </c>
    </row>
    <row r="101" spans="1:14" ht="16.5" customHeight="1">
      <c r="A101" s="11">
        <v>3330</v>
      </c>
      <c r="B101" s="11" t="s">
        <v>133</v>
      </c>
      <c r="C101" s="11" t="s">
        <v>26</v>
      </c>
      <c r="D101" s="12">
        <v>45447</v>
      </c>
      <c r="E101" s="11" t="s">
        <v>31</v>
      </c>
      <c r="F101" s="13">
        <v>15</v>
      </c>
      <c r="G101" s="11" t="s">
        <v>28</v>
      </c>
      <c r="H101" s="11" t="s">
        <v>27</v>
      </c>
      <c r="I101" s="13">
        <v>30</v>
      </c>
      <c r="J101" s="11" t="s">
        <v>27</v>
      </c>
      <c r="K101" s="13">
        <v>20</v>
      </c>
      <c r="L101" s="13">
        <v>15</v>
      </c>
      <c r="M101" s="13">
        <v>50</v>
      </c>
      <c r="N101" s="14" t="str">
        <f t="shared" si="0"/>
        <v>06/YY</v>
      </c>
    </row>
    <row r="102" spans="1:14" ht="16.5" hidden="1" customHeight="1">
      <c r="A102" s="11">
        <v>3331</v>
      </c>
      <c r="B102" s="11" t="s">
        <v>134</v>
      </c>
      <c r="C102" s="11" t="s">
        <v>35</v>
      </c>
      <c r="D102" s="12">
        <v>45448</v>
      </c>
      <c r="E102" s="11" t="s">
        <v>27</v>
      </c>
      <c r="F102" s="13">
        <v>10</v>
      </c>
      <c r="G102" s="11" t="s">
        <v>28</v>
      </c>
      <c r="H102" s="11" t="s">
        <v>31</v>
      </c>
      <c r="I102" s="13" t="s">
        <v>33</v>
      </c>
      <c r="J102" s="11" t="s">
        <v>27</v>
      </c>
      <c r="K102" s="13">
        <v>20</v>
      </c>
      <c r="L102" s="13">
        <v>5</v>
      </c>
      <c r="M102" s="13">
        <v>25</v>
      </c>
      <c r="N102" s="14" t="str">
        <f t="shared" si="0"/>
        <v>06/YY</v>
      </c>
    </row>
    <row r="103" spans="1:14" ht="16.5" hidden="1" customHeight="1">
      <c r="A103" s="11">
        <v>3332</v>
      </c>
      <c r="B103" s="11" t="s">
        <v>135</v>
      </c>
      <c r="C103" s="11" t="s">
        <v>30</v>
      </c>
      <c r="D103" s="12">
        <v>45449</v>
      </c>
      <c r="E103" s="11" t="s">
        <v>31</v>
      </c>
      <c r="F103" s="13">
        <v>5</v>
      </c>
      <c r="G103" s="11" t="s">
        <v>32</v>
      </c>
      <c r="H103" s="11" t="s">
        <v>31</v>
      </c>
      <c r="I103" s="13" t="s">
        <v>33</v>
      </c>
      <c r="J103" s="11" t="s">
        <v>31</v>
      </c>
      <c r="K103" s="13">
        <v>0</v>
      </c>
      <c r="L103" s="13">
        <v>0</v>
      </c>
      <c r="M103" s="13">
        <v>5</v>
      </c>
      <c r="N103" s="14" t="str">
        <f t="shared" si="0"/>
        <v>06/YY</v>
      </c>
    </row>
    <row r="104" spans="1:14" ht="16.5" customHeight="1">
      <c r="A104" s="11">
        <v>3333</v>
      </c>
      <c r="B104" s="11" t="s">
        <v>136</v>
      </c>
      <c r="C104" s="11" t="s">
        <v>26</v>
      </c>
      <c r="D104" s="12">
        <v>45450</v>
      </c>
      <c r="E104" s="11" t="s">
        <v>27</v>
      </c>
      <c r="F104" s="13">
        <v>15</v>
      </c>
      <c r="G104" s="11" t="s">
        <v>36</v>
      </c>
      <c r="H104" s="11" t="s">
        <v>27</v>
      </c>
      <c r="I104" s="13">
        <v>30</v>
      </c>
      <c r="J104" s="11" t="s">
        <v>27</v>
      </c>
      <c r="K104" s="13">
        <v>20</v>
      </c>
      <c r="L104" s="13">
        <v>20</v>
      </c>
      <c r="M104" s="13">
        <v>45</v>
      </c>
      <c r="N104" s="14" t="str">
        <f t="shared" si="0"/>
        <v>06/YY</v>
      </c>
    </row>
    <row r="105" spans="1:14" ht="16.5" hidden="1" customHeight="1">
      <c r="A105" s="11">
        <v>3334</v>
      </c>
      <c r="B105" s="11" t="s">
        <v>137</v>
      </c>
      <c r="C105" s="11" t="s">
        <v>35</v>
      </c>
      <c r="D105" s="12">
        <v>45451</v>
      </c>
      <c r="E105" s="11" t="s">
        <v>31</v>
      </c>
      <c r="F105" s="13">
        <v>10</v>
      </c>
      <c r="G105" s="11" t="s">
        <v>36</v>
      </c>
      <c r="H105" s="11" t="s">
        <v>31</v>
      </c>
      <c r="I105" s="13" t="s">
        <v>33</v>
      </c>
      <c r="J105" s="11" t="s">
        <v>27</v>
      </c>
      <c r="K105" s="13">
        <v>20</v>
      </c>
      <c r="L105" s="13">
        <v>12</v>
      </c>
      <c r="M105" s="13">
        <v>18</v>
      </c>
      <c r="N105" s="14" t="str">
        <f t="shared" si="0"/>
        <v>06/YY</v>
      </c>
    </row>
    <row r="106" spans="1:14" ht="16.5" hidden="1" customHeight="1">
      <c r="A106" s="11">
        <v>3335</v>
      </c>
      <c r="B106" s="11" t="s">
        <v>138</v>
      </c>
      <c r="C106" s="11" t="s">
        <v>30</v>
      </c>
      <c r="D106" s="12">
        <v>45452</v>
      </c>
      <c r="E106" s="11" t="s">
        <v>27</v>
      </c>
      <c r="F106" s="13">
        <v>5</v>
      </c>
      <c r="G106" s="11" t="s">
        <v>28</v>
      </c>
      <c r="H106" s="11" t="s">
        <v>31</v>
      </c>
      <c r="I106" s="13" t="s">
        <v>33</v>
      </c>
      <c r="J106" s="11" t="s">
        <v>31</v>
      </c>
      <c r="K106" s="13">
        <v>0</v>
      </c>
      <c r="L106" s="13">
        <v>2</v>
      </c>
      <c r="M106" s="13">
        <v>3</v>
      </c>
      <c r="N106" s="14" t="str">
        <f t="shared" si="0"/>
        <v>06/YY</v>
      </c>
    </row>
    <row r="107" spans="1:14" ht="16.5" hidden="1" customHeight="1">
      <c r="A107" s="11">
        <v>3336</v>
      </c>
      <c r="B107" s="11" t="s">
        <v>139</v>
      </c>
      <c r="C107" s="11" t="s">
        <v>30</v>
      </c>
      <c r="D107" s="12">
        <v>45453</v>
      </c>
      <c r="E107" s="11" t="s">
        <v>27</v>
      </c>
      <c r="F107" s="13">
        <v>5</v>
      </c>
      <c r="G107" s="11" t="s">
        <v>28</v>
      </c>
      <c r="H107" s="11" t="s">
        <v>31</v>
      </c>
      <c r="I107" s="13" t="s">
        <v>33</v>
      </c>
      <c r="J107" s="11" t="s">
        <v>31</v>
      </c>
      <c r="K107" s="13">
        <v>0</v>
      </c>
      <c r="L107" s="13">
        <v>0</v>
      </c>
      <c r="M107" s="13">
        <v>5</v>
      </c>
      <c r="N107" s="14" t="str">
        <f t="shared" si="0"/>
        <v>06/YY</v>
      </c>
    </row>
    <row r="108" spans="1:14" ht="16.5" customHeight="1">
      <c r="A108" s="11">
        <v>3337</v>
      </c>
      <c r="B108" s="11" t="s">
        <v>140</v>
      </c>
      <c r="C108" s="11" t="s">
        <v>26</v>
      </c>
      <c r="D108" s="12">
        <v>45454</v>
      </c>
      <c r="E108" s="11" t="s">
        <v>31</v>
      </c>
      <c r="F108" s="13">
        <v>15</v>
      </c>
      <c r="G108" s="11" t="s">
        <v>36</v>
      </c>
      <c r="H108" s="11" t="s">
        <v>27</v>
      </c>
      <c r="I108" s="13">
        <v>30</v>
      </c>
      <c r="J108" s="11" t="s">
        <v>27</v>
      </c>
      <c r="K108" s="13">
        <v>20</v>
      </c>
      <c r="L108" s="13">
        <v>7</v>
      </c>
      <c r="M108" s="13">
        <v>58</v>
      </c>
      <c r="N108" s="14" t="str">
        <f t="shared" si="0"/>
        <v>06/YY</v>
      </c>
    </row>
    <row r="109" spans="1:14" ht="16.5" hidden="1" customHeight="1">
      <c r="A109" s="11">
        <v>3338</v>
      </c>
      <c r="B109" s="11" t="s">
        <v>141</v>
      </c>
      <c r="C109" s="11" t="s">
        <v>35</v>
      </c>
      <c r="D109" s="12">
        <v>45455</v>
      </c>
      <c r="E109" s="11" t="s">
        <v>27</v>
      </c>
      <c r="F109" s="13">
        <v>10</v>
      </c>
      <c r="G109" s="11" t="s">
        <v>32</v>
      </c>
      <c r="H109" s="11" t="s">
        <v>31</v>
      </c>
      <c r="I109" s="13" t="s">
        <v>33</v>
      </c>
      <c r="J109" s="11" t="s">
        <v>27</v>
      </c>
      <c r="K109" s="13">
        <v>20</v>
      </c>
      <c r="L109" s="13">
        <v>10</v>
      </c>
      <c r="M109" s="13">
        <v>20</v>
      </c>
      <c r="N109" s="14" t="str">
        <f t="shared" si="0"/>
        <v>06/YY</v>
      </c>
    </row>
    <row r="110" spans="1:14" ht="16.5" hidden="1" customHeight="1">
      <c r="A110" s="11">
        <v>3339</v>
      </c>
      <c r="B110" s="11" t="s">
        <v>142</v>
      </c>
      <c r="C110" s="11" t="s">
        <v>30</v>
      </c>
      <c r="D110" s="12">
        <v>45456</v>
      </c>
      <c r="E110" s="11" t="s">
        <v>31</v>
      </c>
      <c r="F110" s="13">
        <v>5</v>
      </c>
      <c r="G110" s="11" t="s">
        <v>36</v>
      </c>
      <c r="H110" s="11" t="s">
        <v>31</v>
      </c>
      <c r="I110" s="13" t="s">
        <v>33</v>
      </c>
      <c r="J110" s="11" t="s">
        <v>31</v>
      </c>
      <c r="K110" s="13">
        <v>0</v>
      </c>
      <c r="L110" s="13">
        <v>1</v>
      </c>
      <c r="M110" s="13">
        <v>4</v>
      </c>
      <c r="N110" s="14" t="str">
        <f t="shared" si="0"/>
        <v>06/YY</v>
      </c>
    </row>
    <row r="111" spans="1:14" ht="16.5" customHeight="1">
      <c r="A111" s="11">
        <v>3340</v>
      </c>
      <c r="B111" s="11" t="s">
        <v>143</v>
      </c>
      <c r="C111" s="11" t="s">
        <v>26</v>
      </c>
      <c r="D111" s="12">
        <v>45457</v>
      </c>
      <c r="E111" s="11" t="s">
        <v>27</v>
      </c>
      <c r="F111" s="13">
        <v>15</v>
      </c>
      <c r="G111" s="11" t="s">
        <v>28</v>
      </c>
      <c r="H111" s="11" t="s">
        <v>27</v>
      </c>
      <c r="I111" s="13">
        <v>30</v>
      </c>
      <c r="J111" s="11" t="s">
        <v>27</v>
      </c>
      <c r="K111" s="13">
        <v>20</v>
      </c>
      <c r="L111" s="13">
        <v>15</v>
      </c>
      <c r="M111" s="13">
        <v>50</v>
      </c>
      <c r="N111" s="14" t="str">
        <f t="shared" si="0"/>
        <v>06/YY</v>
      </c>
    </row>
    <row r="112" spans="1:14" ht="16.5" hidden="1" customHeight="1">
      <c r="A112" s="11">
        <v>3341</v>
      </c>
      <c r="B112" s="11" t="s">
        <v>144</v>
      </c>
      <c r="C112" s="11" t="s">
        <v>35</v>
      </c>
      <c r="D112" s="12">
        <v>45458</v>
      </c>
      <c r="E112" s="11" t="s">
        <v>31</v>
      </c>
      <c r="F112" s="13">
        <v>10</v>
      </c>
      <c r="G112" s="11" t="s">
        <v>28</v>
      </c>
      <c r="H112" s="11" t="s">
        <v>31</v>
      </c>
      <c r="I112" s="13" t="s">
        <v>33</v>
      </c>
      <c r="J112" s="11" t="s">
        <v>27</v>
      </c>
      <c r="K112" s="13">
        <v>20</v>
      </c>
      <c r="L112" s="13">
        <v>5</v>
      </c>
      <c r="M112" s="13">
        <v>25</v>
      </c>
      <c r="N112" s="14" t="str">
        <f t="shared" si="0"/>
        <v>06/YY</v>
      </c>
    </row>
    <row r="113" spans="1:14" ht="16.5" hidden="1" customHeight="1">
      <c r="A113" s="11">
        <v>3342</v>
      </c>
      <c r="B113" s="11" t="s">
        <v>145</v>
      </c>
      <c r="C113" s="11" t="s">
        <v>30</v>
      </c>
      <c r="D113" s="12">
        <v>45459</v>
      </c>
      <c r="E113" s="11" t="s">
        <v>27</v>
      </c>
      <c r="F113" s="13">
        <v>5</v>
      </c>
      <c r="G113" s="11" t="s">
        <v>32</v>
      </c>
      <c r="H113" s="11" t="s">
        <v>31</v>
      </c>
      <c r="I113" s="13" t="s">
        <v>33</v>
      </c>
      <c r="J113" s="11" t="s">
        <v>31</v>
      </c>
      <c r="K113" s="13">
        <v>0</v>
      </c>
      <c r="L113" s="13">
        <v>0</v>
      </c>
      <c r="M113" s="13">
        <v>5</v>
      </c>
      <c r="N113" s="14" t="str">
        <f t="shared" si="0"/>
        <v>06/YY</v>
      </c>
    </row>
    <row r="114" spans="1:14" ht="16.5" customHeight="1">
      <c r="A114" s="11">
        <v>3343</v>
      </c>
      <c r="B114" s="11" t="s">
        <v>146</v>
      </c>
      <c r="C114" s="11" t="s">
        <v>26</v>
      </c>
      <c r="D114" s="12">
        <v>45460</v>
      </c>
      <c r="E114" s="11" t="s">
        <v>31</v>
      </c>
      <c r="F114" s="13">
        <v>15</v>
      </c>
      <c r="G114" s="11" t="s">
        <v>36</v>
      </c>
      <c r="H114" s="11" t="s">
        <v>27</v>
      </c>
      <c r="I114" s="13">
        <v>30</v>
      </c>
      <c r="J114" s="11" t="s">
        <v>27</v>
      </c>
      <c r="K114" s="13">
        <v>20</v>
      </c>
      <c r="L114" s="13">
        <v>20</v>
      </c>
      <c r="M114" s="13">
        <v>45</v>
      </c>
      <c r="N114" s="14" t="str">
        <f t="shared" si="0"/>
        <v>06/YY</v>
      </c>
    </row>
    <row r="115" spans="1:14" ht="16.5" hidden="1" customHeight="1">
      <c r="A115" s="11">
        <v>3344</v>
      </c>
      <c r="B115" s="11" t="s">
        <v>147</v>
      </c>
      <c r="C115" s="11" t="s">
        <v>35</v>
      </c>
      <c r="D115" s="12">
        <v>45461</v>
      </c>
      <c r="E115" s="11" t="s">
        <v>27</v>
      </c>
      <c r="F115" s="13">
        <v>10</v>
      </c>
      <c r="G115" s="11" t="s">
        <v>36</v>
      </c>
      <c r="H115" s="11" t="s">
        <v>31</v>
      </c>
      <c r="I115" s="13" t="s">
        <v>33</v>
      </c>
      <c r="J115" s="11" t="s">
        <v>27</v>
      </c>
      <c r="K115" s="13">
        <v>20</v>
      </c>
      <c r="L115" s="13">
        <v>12</v>
      </c>
      <c r="M115" s="13">
        <v>18</v>
      </c>
      <c r="N115" s="14" t="str">
        <f t="shared" si="0"/>
        <v>06/YY</v>
      </c>
    </row>
    <row r="116" spans="1:14" ht="16.5" hidden="1" customHeight="1">
      <c r="A116" s="11">
        <v>3345</v>
      </c>
      <c r="B116" s="11" t="s">
        <v>148</v>
      </c>
      <c r="C116" s="11" t="s">
        <v>30</v>
      </c>
      <c r="D116" s="12">
        <v>45462</v>
      </c>
      <c r="E116" s="11" t="s">
        <v>31</v>
      </c>
      <c r="F116" s="13">
        <v>5</v>
      </c>
      <c r="G116" s="11" t="s">
        <v>28</v>
      </c>
      <c r="H116" s="11" t="s">
        <v>31</v>
      </c>
      <c r="I116" s="13" t="s">
        <v>33</v>
      </c>
      <c r="J116" s="11" t="s">
        <v>31</v>
      </c>
      <c r="K116" s="13">
        <v>0</v>
      </c>
      <c r="L116" s="13">
        <v>2</v>
      </c>
      <c r="M116" s="13">
        <v>3</v>
      </c>
      <c r="N116" s="14" t="str">
        <f t="shared" si="0"/>
        <v>06/YY</v>
      </c>
    </row>
    <row r="117" spans="1:14" ht="16.5" customHeight="1">
      <c r="A117" s="11">
        <v>3346</v>
      </c>
      <c r="B117" s="11" t="s">
        <v>149</v>
      </c>
      <c r="C117" s="11" t="s">
        <v>26</v>
      </c>
      <c r="D117" s="12">
        <v>45463</v>
      </c>
      <c r="E117" s="11" t="s">
        <v>27</v>
      </c>
      <c r="F117" s="13">
        <v>15</v>
      </c>
      <c r="G117" s="11" t="s">
        <v>32</v>
      </c>
      <c r="H117" s="11" t="s">
        <v>27</v>
      </c>
      <c r="I117" s="13">
        <v>30</v>
      </c>
      <c r="J117" s="11" t="s">
        <v>27</v>
      </c>
      <c r="K117" s="13">
        <v>20</v>
      </c>
      <c r="L117" s="13">
        <v>5</v>
      </c>
      <c r="M117" s="13">
        <v>60</v>
      </c>
      <c r="N117" s="14" t="str">
        <f t="shared" si="0"/>
        <v>06/YY</v>
      </c>
    </row>
    <row r="118" spans="1:14" ht="16.5" hidden="1" customHeight="1">
      <c r="A118" s="11">
        <v>3347</v>
      </c>
      <c r="B118" s="11" t="s">
        <v>150</v>
      </c>
      <c r="C118" s="11" t="s">
        <v>35</v>
      </c>
      <c r="D118" s="12">
        <v>45464</v>
      </c>
      <c r="E118" s="11" t="s">
        <v>31</v>
      </c>
      <c r="F118" s="13">
        <v>10</v>
      </c>
      <c r="G118" s="11" t="s">
        <v>28</v>
      </c>
      <c r="H118" s="11" t="s">
        <v>31</v>
      </c>
      <c r="I118" s="13" t="s">
        <v>33</v>
      </c>
      <c r="J118" s="11" t="s">
        <v>27</v>
      </c>
      <c r="K118" s="13">
        <v>20</v>
      </c>
      <c r="L118" s="13">
        <v>10</v>
      </c>
      <c r="M118" s="13">
        <v>20</v>
      </c>
      <c r="N118" s="14" t="str">
        <f t="shared" si="0"/>
        <v>06/YY</v>
      </c>
    </row>
    <row r="119" spans="1:14" ht="16.5" hidden="1" customHeight="1">
      <c r="A119" s="11">
        <v>3348</v>
      </c>
      <c r="B119" s="11" t="s">
        <v>151</v>
      </c>
      <c r="C119" s="11" t="s">
        <v>30</v>
      </c>
      <c r="D119" s="12">
        <v>45465</v>
      </c>
      <c r="E119" s="11" t="s">
        <v>27</v>
      </c>
      <c r="F119" s="13">
        <v>5</v>
      </c>
      <c r="G119" s="11" t="s">
        <v>36</v>
      </c>
      <c r="H119" s="11" t="s">
        <v>31</v>
      </c>
      <c r="I119" s="13" t="s">
        <v>33</v>
      </c>
      <c r="J119" s="11" t="s">
        <v>31</v>
      </c>
      <c r="K119" s="13">
        <v>0</v>
      </c>
      <c r="L119" s="13">
        <v>0</v>
      </c>
      <c r="M119" s="13">
        <v>5</v>
      </c>
      <c r="N119" s="14" t="str">
        <f t="shared" si="0"/>
        <v>06/YY</v>
      </c>
    </row>
    <row r="120" spans="1:14" ht="16.5" customHeight="1">
      <c r="A120" s="11">
        <v>3349</v>
      </c>
      <c r="B120" s="11" t="s">
        <v>127</v>
      </c>
      <c r="C120" s="11" t="s">
        <v>26</v>
      </c>
      <c r="D120" s="12">
        <v>45466</v>
      </c>
      <c r="E120" s="11" t="s">
        <v>31</v>
      </c>
      <c r="F120" s="13">
        <v>15</v>
      </c>
      <c r="G120" s="11" t="s">
        <v>28</v>
      </c>
      <c r="H120" s="11" t="s">
        <v>27</v>
      </c>
      <c r="I120" s="13">
        <v>30</v>
      </c>
      <c r="J120" s="11" t="s">
        <v>27</v>
      </c>
      <c r="K120" s="13">
        <v>20</v>
      </c>
      <c r="L120" s="13">
        <v>3</v>
      </c>
      <c r="M120" s="13">
        <v>62</v>
      </c>
      <c r="N120" s="14" t="str">
        <f t="shared" si="0"/>
        <v>06/YY</v>
      </c>
    </row>
    <row r="121" spans="1:14" ht="16.5" hidden="1" customHeight="1">
      <c r="A121" s="11">
        <v>3350</v>
      </c>
      <c r="B121" s="11" t="s">
        <v>152</v>
      </c>
      <c r="C121" s="11" t="s">
        <v>35</v>
      </c>
      <c r="D121" s="12">
        <v>45467</v>
      </c>
      <c r="E121" s="11" t="s">
        <v>27</v>
      </c>
      <c r="F121" s="13">
        <v>10</v>
      </c>
      <c r="G121" s="11" t="s">
        <v>32</v>
      </c>
      <c r="H121" s="11" t="s">
        <v>31</v>
      </c>
      <c r="I121" s="13" t="s">
        <v>33</v>
      </c>
      <c r="J121" s="11" t="s">
        <v>27</v>
      </c>
      <c r="K121" s="13">
        <v>20</v>
      </c>
      <c r="L121" s="13">
        <v>15</v>
      </c>
      <c r="M121" s="13">
        <v>15</v>
      </c>
      <c r="N121" s="14" t="str">
        <f t="shared" si="0"/>
        <v>06/YY</v>
      </c>
    </row>
    <row r="122" spans="1:14" ht="16.5" hidden="1" customHeight="1">
      <c r="A122" s="11">
        <v>3351</v>
      </c>
      <c r="B122" s="11" t="s">
        <v>153</v>
      </c>
      <c r="C122" s="11" t="s">
        <v>30</v>
      </c>
      <c r="D122" s="12">
        <v>45468</v>
      </c>
      <c r="E122" s="11" t="s">
        <v>31</v>
      </c>
      <c r="F122" s="13">
        <v>5</v>
      </c>
      <c r="G122" s="11" t="s">
        <v>28</v>
      </c>
      <c r="H122" s="11" t="s">
        <v>31</v>
      </c>
      <c r="I122" s="13" t="s">
        <v>33</v>
      </c>
      <c r="J122" s="11" t="s">
        <v>31</v>
      </c>
      <c r="K122" s="13">
        <v>0</v>
      </c>
      <c r="L122" s="13">
        <v>1</v>
      </c>
      <c r="M122" s="13">
        <v>4</v>
      </c>
      <c r="N122" s="14" t="str">
        <f t="shared" si="0"/>
        <v>06/YY</v>
      </c>
    </row>
    <row r="123" spans="1:14" ht="16.5" customHeight="1">
      <c r="A123" s="11">
        <v>3352</v>
      </c>
      <c r="B123" s="11" t="s">
        <v>154</v>
      </c>
      <c r="C123" s="11" t="s">
        <v>26</v>
      </c>
      <c r="D123" s="12">
        <v>45469</v>
      </c>
      <c r="E123" s="11" t="s">
        <v>27</v>
      </c>
      <c r="F123" s="13">
        <v>15</v>
      </c>
      <c r="G123" s="11" t="s">
        <v>36</v>
      </c>
      <c r="H123" s="11" t="s">
        <v>27</v>
      </c>
      <c r="I123" s="13">
        <v>30</v>
      </c>
      <c r="J123" s="11" t="s">
        <v>27</v>
      </c>
      <c r="K123" s="13">
        <v>20</v>
      </c>
      <c r="L123" s="13">
        <v>7</v>
      </c>
      <c r="M123" s="13">
        <v>58</v>
      </c>
      <c r="N123" s="14" t="str">
        <f t="shared" si="0"/>
        <v>06/YY</v>
      </c>
    </row>
    <row r="124" spans="1:14" ht="16.5" hidden="1" customHeight="1">
      <c r="A124" s="11">
        <v>3353</v>
      </c>
      <c r="B124" s="11" t="s">
        <v>155</v>
      </c>
      <c r="C124" s="11" t="s">
        <v>35</v>
      </c>
      <c r="D124" s="12">
        <v>45470</v>
      </c>
      <c r="E124" s="11" t="s">
        <v>31</v>
      </c>
      <c r="F124" s="13">
        <v>10</v>
      </c>
      <c r="G124" s="11" t="s">
        <v>28</v>
      </c>
      <c r="H124" s="11" t="s">
        <v>31</v>
      </c>
      <c r="I124" s="13" t="s">
        <v>33</v>
      </c>
      <c r="J124" s="11" t="s">
        <v>27</v>
      </c>
      <c r="K124" s="13">
        <v>20</v>
      </c>
      <c r="L124" s="13">
        <v>10</v>
      </c>
      <c r="M124" s="13">
        <v>20</v>
      </c>
      <c r="N124" s="14" t="str">
        <f t="shared" si="0"/>
        <v>06/YY</v>
      </c>
    </row>
    <row r="125" spans="1:14" ht="16.5" hidden="1" customHeight="1">
      <c r="A125" s="11">
        <v>3354</v>
      </c>
      <c r="B125" s="11" t="s">
        <v>156</v>
      </c>
      <c r="C125" s="11" t="s">
        <v>30</v>
      </c>
      <c r="D125" s="12">
        <v>45471</v>
      </c>
      <c r="E125" s="11" t="s">
        <v>27</v>
      </c>
      <c r="F125" s="13">
        <v>5</v>
      </c>
      <c r="G125" s="11" t="s">
        <v>32</v>
      </c>
      <c r="H125" s="11" t="s">
        <v>31</v>
      </c>
      <c r="I125" s="13" t="s">
        <v>33</v>
      </c>
      <c r="J125" s="11" t="s">
        <v>31</v>
      </c>
      <c r="K125" s="13">
        <v>0</v>
      </c>
      <c r="L125" s="13">
        <v>0</v>
      </c>
      <c r="M125" s="13">
        <v>5</v>
      </c>
      <c r="N125" s="14" t="str">
        <f t="shared" si="0"/>
        <v>06/YY</v>
      </c>
    </row>
    <row r="126" spans="1:14" ht="16.5" customHeight="1">
      <c r="A126" s="11">
        <v>3355</v>
      </c>
      <c r="B126" s="11" t="s">
        <v>157</v>
      </c>
      <c r="C126" s="11" t="s">
        <v>26</v>
      </c>
      <c r="D126" s="12">
        <v>45472</v>
      </c>
      <c r="E126" s="11" t="s">
        <v>31</v>
      </c>
      <c r="F126" s="13">
        <v>15</v>
      </c>
      <c r="G126" s="11" t="s">
        <v>28</v>
      </c>
      <c r="H126" s="11" t="s">
        <v>27</v>
      </c>
      <c r="I126" s="13">
        <v>30</v>
      </c>
      <c r="J126" s="11" t="s">
        <v>27</v>
      </c>
      <c r="K126" s="13">
        <v>20</v>
      </c>
      <c r="L126" s="13">
        <v>20</v>
      </c>
      <c r="M126" s="13">
        <v>45</v>
      </c>
      <c r="N126" s="14" t="str">
        <f t="shared" si="0"/>
        <v>06/YY</v>
      </c>
    </row>
    <row r="127" spans="1:14" ht="16.5" hidden="1" customHeight="1">
      <c r="A127" s="11">
        <v>3356</v>
      </c>
      <c r="B127" s="11" t="s">
        <v>158</v>
      </c>
      <c r="C127" s="11" t="s">
        <v>35</v>
      </c>
      <c r="D127" s="12">
        <v>45473</v>
      </c>
      <c r="E127" s="11" t="s">
        <v>27</v>
      </c>
      <c r="F127" s="13">
        <v>10</v>
      </c>
      <c r="G127" s="11" t="s">
        <v>36</v>
      </c>
      <c r="H127" s="11" t="s">
        <v>31</v>
      </c>
      <c r="I127" s="13" t="s">
        <v>33</v>
      </c>
      <c r="J127" s="11" t="s">
        <v>27</v>
      </c>
      <c r="K127" s="13">
        <v>20</v>
      </c>
      <c r="L127" s="13">
        <v>15</v>
      </c>
      <c r="M127" s="13">
        <v>15</v>
      </c>
      <c r="N127" s="14" t="str">
        <f t="shared" si="0"/>
        <v>06/YY</v>
      </c>
    </row>
    <row r="128" spans="1:14" ht="16.5" hidden="1" customHeight="1">
      <c r="A128" s="11">
        <v>3357</v>
      </c>
      <c r="B128" s="11" t="s">
        <v>159</v>
      </c>
      <c r="C128" s="11" t="s">
        <v>30</v>
      </c>
      <c r="D128" s="12">
        <v>45474</v>
      </c>
      <c r="E128" s="11" t="s">
        <v>31</v>
      </c>
      <c r="F128" s="13">
        <v>5</v>
      </c>
      <c r="G128" s="11" t="s">
        <v>28</v>
      </c>
      <c r="H128" s="11" t="s">
        <v>31</v>
      </c>
      <c r="I128" s="13" t="s">
        <v>33</v>
      </c>
      <c r="J128" s="11" t="s">
        <v>31</v>
      </c>
      <c r="K128" s="13">
        <v>0</v>
      </c>
      <c r="L128" s="13">
        <v>1</v>
      </c>
      <c r="M128" s="13">
        <v>4</v>
      </c>
      <c r="N128" s="14" t="str">
        <f t="shared" si="0"/>
        <v>07/YY</v>
      </c>
    </row>
    <row r="129" spans="1:14" ht="16.5" customHeight="1">
      <c r="A129" s="11">
        <v>3358</v>
      </c>
      <c r="B129" s="11" t="s">
        <v>160</v>
      </c>
      <c r="C129" s="11" t="s">
        <v>26</v>
      </c>
      <c r="D129" s="12">
        <v>45475</v>
      </c>
      <c r="E129" s="11" t="s">
        <v>27</v>
      </c>
      <c r="F129" s="13">
        <v>15</v>
      </c>
      <c r="G129" s="11" t="s">
        <v>32</v>
      </c>
      <c r="H129" s="11" t="s">
        <v>27</v>
      </c>
      <c r="I129" s="13">
        <v>30</v>
      </c>
      <c r="J129" s="11" t="s">
        <v>27</v>
      </c>
      <c r="K129" s="13">
        <v>20</v>
      </c>
      <c r="L129" s="13">
        <v>3</v>
      </c>
      <c r="M129" s="13">
        <v>62</v>
      </c>
      <c r="N129" s="14" t="str">
        <f t="shared" si="0"/>
        <v>07/YY</v>
      </c>
    </row>
    <row r="130" spans="1:14" ht="16.5" hidden="1" customHeight="1">
      <c r="A130" s="11">
        <v>3359</v>
      </c>
      <c r="B130" s="11" t="s">
        <v>161</v>
      </c>
      <c r="C130" s="11" t="s">
        <v>35</v>
      </c>
      <c r="D130" s="12">
        <v>45476</v>
      </c>
      <c r="E130" s="11" t="s">
        <v>31</v>
      </c>
      <c r="F130" s="13">
        <v>10</v>
      </c>
      <c r="G130" s="11" t="s">
        <v>28</v>
      </c>
      <c r="H130" s="11" t="s">
        <v>31</v>
      </c>
      <c r="I130" s="13" t="s">
        <v>33</v>
      </c>
      <c r="J130" s="11" t="s">
        <v>27</v>
      </c>
      <c r="K130" s="13">
        <v>20</v>
      </c>
      <c r="L130" s="13">
        <v>10</v>
      </c>
      <c r="M130" s="13">
        <v>20</v>
      </c>
      <c r="N130" s="14" t="str">
        <f t="shared" si="0"/>
        <v>07/YY</v>
      </c>
    </row>
    <row r="131" spans="1:14" ht="16.5" hidden="1" customHeight="1">
      <c r="A131" s="11">
        <v>3360</v>
      </c>
      <c r="B131" s="11" t="s">
        <v>162</v>
      </c>
      <c r="C131" s="11" t="s">
        <v>30</v>
      </c>
      <c r="D131" s="12">
        <v>45477</v>
      </c>
      <c r="E131" s="11" t="s">
        <v>27</v>
      </c>
      <c r="F131" s="13">
        <v>5</v>
      </c>
      <c r="G131" s="11" t="s">
        <v>36</v>
      </c>
      <c r="H131" s="11" t="s">
        <v>31</v>
      </c>
      <c r="I131" s="13" t="s">
        <v>33</v>
      </c>
      <c r="J131" s="11" t="s">
        <v>31</v>
      </c>
      <c r="K131" s="13">
        <v>0</v>
      </c>
      <c r="L131" s="13">
        <v>0</v>
      </c>
      <c r="M131" s="13">
        <v>5</v>
      </c>
      <c r="N131" s="14" t="str">
        <f t="shared" si="0"/>
        <v>07/YY</v>
      </c>
    </row>
    <row r="132" spans="1:14" ht="16.5" customHeight="1">
      <c r="A132" s="11">
        <v>3361</v>
      </c>
      <c r="B132" s="11" t="s">
        <v>163</v>
      </c>
      <c r="C132" s="11" t="s">
        <v>26</v>
      </c>
      <c r="D132" s="12">
        <v>45478</v>
      </c>
      <c r="E132" s="11" t="s">
        <v>31</v>
      </c>
      <c r="F132" s="13">
        <v>15</v>
      </c>
      <c r="G132" s="11" t="s">
        <v>28</v>
      </c>
      <c r="H132" s="11" t="s">
        <v>27</v>
      </c>
      <c r="I132" s="13">
        <v>30</v>
      </c>
      <c r="J132" s="11" t="s">
        <v>27</v>
      </c>
      <c r="K132" s="13">
        <v>20</v>
      </c>
      <c r="L132" s="13">
        <v>15</v>
      </c>
      <c r="M132" s="13">
        <v>50</v>
      </c>
      <c r="N132" s="14" t="str">
        <f t="shared" si="0"/>
        <v>07/YY</v>
      </c>
    </row>
    <row r="133" spans="1:14" ht="16.5" hidden="1" customHeight="1">
      <c r="A133" s="11">
        <v>3362</v>
      </c>
      <c r="B133" s="11" t="s">
        <v>164</v>
      </c>
      <c r="C133" s="11" t="s">
        <v>35</v>
      </c>
      <c r="D133" s="12">
        <v>45479</v>
      </c>
      <c r="E133" s="11" t="s">
        <v>27</v>
      </c>
      <c r="F133" s="13">
        <v>10</v>
      </c>
      <c r="G133" s="11" t="s">
        <v>32</v>
      </c>
      <c r="H133" s="11" t="s">
        <v>31</v>
      </c>
      <c r="I133" s="13" t="s">
        <v>33</v>
      </c>
      <c r="J133" s="11" t="s">
        <v>27</v>
      </c>
      <c r="K133" s="13">
        <v>20</v>
      </c>
      <c r="L133" s="13">
        <v>15</v>
      </c>
      <c r="M133" s="13">
        <v>15</v>
      </c>
      <c r="N133" s="14" t="str">
        <f t="shared" si="0"/>
        <v>07/YY</v>
      </c>
    </row>
    <row r="134" spans="1:14" ht="16.5" hidden="1" customHeight="1">
      <c r="A134" s="11">
        <v>3363</v>
      </c>
      <c r="B134" s="11" t="s">
        <v>165</v>
      </c>
      <c r="C134" s="11" t="s">
        <v>30</v>
      </c>
      <c r="D134" s="12">
        <v>45480</v>
      </c>
      <c r="E134" s="11" t="s">
        <v>31</v>
      </c>
      <c r="F134" s="13">
        <v>5</v>
      </c>
      <c r="G134" s="11" t="s">
        <v>28</v>
      </c>
      <c r="H134" s="11" t="s">
        <v>31</v>
      </c>
      <c r="I134" s="13" t="s">
        <v>33</v>
      </c>
      <c r="J134" s="11" t="s">
        <v>31</v>
      </c>
      <c r="K134" s="13">
        <v>0</v>
      </c>
      <c r="L134" s="13">
        <v>1</v>
      </c>
      <c r="M134" s="13">
        <v>4</v>
      </c>
      <c r="N134" s="14" t="str">
        <f t="shared" si="0"/>
        <v>07/YY</v>
      </c>
    </row>
    <row r="135" spans="1:14" ht="16.5" customHeight="1">
      <c r="A135" s="11">
        <v>3364</v>
      </c>
      <c r="B135" s="11" t="s">
        <v>166</v>
      </c>
      <c r="C135" s="11" t="s">
        <v>26</v>
      </c>
      <c r="D135" s="12">
        <v>45481</v>
      </c>
      <c r="E135" s="11" t="s">
        <v>27</v>
      </c>
      <c r="F135" s="13">
        <v>15</v>
      </c>
      <c r="G135" s="11" t="s">
        <v>36</v>
      </c>
      <c r="H135" s="11" t="s">
        <v>27</v>
      </c>
      <c r="I135" s="13">
        <v>30</v>
      </c>
      <c r="J135" s="11" t="s">
        <v>27</v>
      </c>
      <c r="K135" s="13">
        <v>20</v>
      </c>
      <c r="L135" s="13">
        <v>7</v>
      </c>
      <c r="M135" s="13">
        <v>58</v>
      </c>
      <c r="N135" s="14" t="str">
        <f t="shared" si="0"/>
        <v>07/YY</v>
      </c>
    </row>
    <row r="136" spans="1:14" ht="16.5" hidden="1" customHeight="1">
      <c r="A136" s="11">
        <v>3365</v>
      </c>
      <c r="B136" s="11" t="s">
        <v>167</v>
      </c>
      <c r="C136" s="11" t="s">
        <v>35</v>
      </c>
      <c r="D136" s="12">
        <v>45482</v>
      </c>
      <c r="E136" s="11" t="s">
        <v>31</v>
      </c>
      <c r="F136" s="13">
        <v>10</v>
      </c>
      <c r="G136" s="11" t="s">
        <v>28</v>
      </c>
      <c r="H136" s="11" t="s">
        <v>31</v>
      </c>
      <c r="I136" s="13" t="s">
        <v>33</v>
      </c>
      <c r="J136" s="11" t="s">
        <v>27</v>
      </c>
      <c r="K136" s="13">
        <v>20</v>
      </c>
      <c r="L136" s="13">
        <v>10</v>
      </c>
      <c r="M136" s="13">
        <v>20</v>
      </c>
      <c r="N136" s="14" t="str">
        <f t="shared" si="0"/>
        <v>07/YY</v>
      </c>
    </row>
    <row r="137" spans="1:14" ht="16.5" hidden="1" customHeight="1">
      <c r="A137" s="11">
        <v>3366</v>
      </c>
      <c r="B137" s="11" t="s">
        <v>168</v>
      </c>
      <c r="C137" s="11" t="s">
        <v>30</v>
      </c>
      <c r="D137" s="12">
        <v>45483</v>
      </c>
      <c r="E137" s="11" t="s">
        <v>27</v>
      </c>
      <c r="F137" s="13">
        <v>5</v>
      </c>
      <c r="G137" s="11" t="s">
        <v>28</v>
      </c>
      <c r="H137" s="11" t="s">
        <v>31</v>
      </c>
      <c r="I137" s="13" t="s">
        <v>33</v>
      </c>
      <c r="J137" s="11" t="s">
        <v>31</v>
      </c>
      <c r="K137" s="13">
        <v>0</v>
      </c>
      <c r="L137" s="13">
        <v>0</v>
      </c>
      <c r="M137" s="13">
        <v>5</v>
      </c>
      <c r="N137" s="14" t="str">
        <f t="shared" si="0"/>
        <v>07/YY</v>
      </c>
    </row>
    <row r="138" spans="1:14" ht="16.5" customHeight="1">
      <c r="A138" s="11">
        <v>3367</v>
      </c>
      <c r="B138" s="11" t="s">
        <v>169</v>
      </c>
      <c r="C138" s="11" t="s">
        <v>26</v>
      </c>
      <c r="D138" s="12">
        <v>45484</v>
      </c>
      <c r="E138" s="11" t="s">
        <v>31</v>
      </c>
      <c r="F138" s="13">
        <v>15</v>
      </c>
      <c r="G138" s="11" t="s">
        <v>36</v>
      </c>
      <c r="H138" s="11" t="s">
        <v>27</v>
      </c>
      <c r="I138" s="13">
        <v>30</v>
      </c>
      <c r="J138" s="11" t="s">
        <v>27</v>
      </c>
      <c r="K138" s="13">
        <v>20</v>
      </c>
      <c r="L138" s="13">
        <v>7</v>
      </c>
      <c r="M138" s="13">
        <v>58</v>
      </c>
      <c r="N138" s="14" t="str">
        <f t="shared" si="0"/>
        <v>07/YY</v>
      </c>
    </row>
    <row r="139" spans="1:14" ht="16.5" hidden="1" customHeight="1">
      <c r="A139" s="11">
        <v>3368</v>
      </c>
      <c r="B139" s="11" t="s">
        <v>170</v>
      </c>
      <c r="C139" s="11" t="s">
        <v>35</v>
      </c>
      <c r="D139" s="12">
        <v>45485</v>
      </c>
      <c r="E139" s="11" t="s">
        <v>27</v>
      </c>
      <c r="F139" s="13">
        <v>10</v>
      </c>
      <c r="G139" s="11" t="s">
        <v>32</v>
      </c>
      <c r="H139" s="11" t="s">
        <v>31</v>
      </c>
      <c r="I139" s="13" t="s">
        <v>33</v>
      </c>
      <c r="J139" s="11" t="s">
        <v>27</v>
      </c>
      <c r="K139" s="13">
        <v>20</v>
      </c>
      <c r="L139" s="13">
        <v>10</v>
      </c>
      <c r="M139" s="13">
        <v>20</v>
      </c>
      <c r="N139" s="14" t="str">
        <f t="shared" si="0"/>
        <v>07/YY</v>
      </c>
    </row>
    <row r="140" spans="1:14" ht="16.5" hidden="1" customHeight="1">
      <c r="A140" s="11">
        <v>3369</v>
      </c>
      <c r="B140" s="11" t="s">
        <v>171</v>
      </c>
      <c r="C140" s="11" t="s">
        <v>30</v>
      </c>
      <c r="D140" s="12">
        <v>45486</v>
      </c>
      <c r="E140" s="11" t="s">
        <v>31</v>
      </c>
      <c r="F140" s="13">
        <v>5</v>
      </c>
      <c r="G140" s="11" t="s">
        <v>36</v>
      </c>
      <c r="H140" s="11" t="s">
        <v>31</v>
      </c>
      <c r="I140" s="13" t="s">
        <v>33</v>
      </c>
      <c r="J140" s="11" t="s">
        <v>31</v>
      </c>
      <c r="K140" s="13">
        <v>0</v>
      </c>
      <c r="L140" s="13">
        <v>1</v>
      </c>
      <c r="M140" s="13">
        <v>4</v>
      </c>
      <c r="N140" s="14" t="str">
        <f t="shared" si="0"/>
        <v>07/YY</v>
      </c>
    </row>
    <row r="141" spans="1:14" ht="16.5" customHeight="1">
      <c r="A141" s="11">
        <v>3370</v>
      </c>
      <c r="B141" s="11" t="s">
        <v>172</v>
      </c>
      <c r="C141" s="11" t="s">
        <v>26</v>
      </c>
      <c r="D141" s="12">
        <v>45487</v>
      </c>
      <c r="E141" s="11" t="s">
        <v>27</v>
      </c>
      <c r="F141" s="13">
        <v>15</v>
      </c>
      <c r="G141" s="11" t="s">
        <v>28</v>
      </c>
      <c r="H141" s="11" t="s">
        <v>27</v>
      </c>
      <c r="I141" s="13">
        <v>30</v>
      </c>
      <c r="J141" s="11" t="s">
        <v>27</v>
      </c>
      <c r="K141" s="13">
        <v>20</v>
      </c>
      <c r="L141" s="13">
        <v>15</v>
      </c>
      <c r="M141" s="13">
        <v>50</v>
      </c>
      <c r="N141" s="14" t="str">
        <f t="shared" si="0"/>
        <v>07/YY</v>
      </c>
    </row>
    <row r="142" spans="1:14" ht="16.5" hidden="1" customHeight="1">
      <c r="A142" s="11">
        <v>3371</v>
      </c>
      <c r="B142" s="11" t="s">
        <v>173</v>
      </c>
      <c r="C142" s="11" t="s">
        <v>35</v>
      </c>
      <c r="D142" s="12">
        <v>45488</v>
      </c>
      <c r="E142" s="11" t="s">
        <v>31</v>
      </c>
      <c r="F142" s="13">
        <v>10</v>
      </c>
      <c r="G142" s="11" t="s">
        <v>28</v>
      </c>
      <c r="H142" s="11" t="s">
        <v>31</v>
      </c>
      <c r="I142" s="13" t="s">
        <v>33</v>
      </c>
      <c r="J142" s="11" t="s">
        <v>27</v>
      </c>
      <c r="K142" s="13">
        <v>20</v>
      </c>
      <c r="L142" s="13">
        <v>5</v>
      </c>
      <c r="M142" s="13">
        <v>25</v>
      </c>
      <c r="N142" s="14" t="str">
        <f t="shared" si="0"/>
        <v>07/YY</v>
      </c>
    </row>
    <row r="143" spans="1:14" ht="16.5" hidden="1" customHeight="1">
      <c r="A143" s="11">
        <v>3372</v>
      </c>
      <c r="B143" s="11" t="s">
        <v>174</v>
      </c>
      <c r="C143" s="11" t="s">
        <v>30</v>
      </c>
      <c r="D143" s="12">
        <v>45489</v>
      </c>
      <c r="E143" s="11" t="s">
        <v>27</v>
      </c>
      <c r="F143" s="13">
        <v>5</v>
      </c>
      <c r="G143" s="11" t="s">
        <v>32</v>
      </c>
      <c r="H143" s="11" t="s">
        <v>31</v>
      </c>
      <c r="I143" s="13" t="s">
        <v>33</v>
      </c>
      <c r="J143" s="11" t="s">
        <v>31</v>
      </c>
      <c r="K143" s="13">
        <v>0</v>
      </c>
      <c r="L143" s="13">
        <v>0</v>
      </c>
      <c r="M143" s="13">
        <v>5</v>
      </c>
      <c r="N143" s="14" t="str">
        <f t="shared" si="0"/>
        <v>07/YY</v>
      </c>
    </row>
    <row r="144" spans="1:14" ht="16.5" customHeight="1">
      <c r="A144" s="11">
        <v>3373</v>
      </c>
      <c r="B144" s="11" t="s">
        <v>175</v>
      </c>
      <c r="C144" s="11" t="s">
        <v>26</v>
      </c>
      <c r="D144" s="12">
        <v>45490</v>
      </c>
      <c r="E144" s="11" t="s">
        <v>31</v>
      </c>
      <c r="F144" s="13">
        <v>15</v>
      </c>
      <c r="G144" s="11" t="s">
        <v>36</v>
      </c>
      <c r="H144" s="11" t="s">
        <v>27</v>
      </c>
      <c r="I144" s="13">
        <v>30</v>
      </c>
      <c r="J144" s="11" t="s">
        <v>27</v>
      </c>
      <c r="K144" s="13">
        <v>20</v>
      </c>
      <c r="L144" s="13">
        <v>20</v>
      </c>
      <c r="M144" s="13">
        <v>45</v>
      </c>
      <c r="N144" s="14" t="str">
        <f t="shared" si="0"/>
        <v>07/YY</v>
      </c>
    </row>
    <row r="145" spans="1:14" ht="16.5" hidden="1" customHeight="1">
      <c r="A145" s="11">
        <v>3374</v>
      </c>
      <c r="B145" s="11" t="s">
        <v>176</v>
      </c>
      <c r="C145" s="11" t="s">
        <v>35</v>
      </c>
      <c r="D145" s="12">
        <v>45491</v>
      </c>
      <c r="E145" s="11" t="s">
        <v>27</v>
      </c>
      <c r="F145" s="13">
        <v>10</v>
      </c>
      <c r="G145" s="11" t="s">
        <v>36</v>
      </c>
      <c r="H145" s="11" t="s">
        <v>31</v>
      </c>
      <c r="I145" s="13" t="s">
        <v>33</v>
      </c>
      <c r="J145" s="11" t="s">
        <v>27</v>
      </c>
      <c r="K145" s="13">
        <v>20</v>
      </c>
      <c r="L145" s="13">
        <v>12</v>
      </c>
      <c r="M145" s="13">
        <v>18</v>
      </c>
      <c r="N145" s="14" t="str">
        <f t="shared" si="0"/>
        <v>07/YY</v>
      </c>
    </row>
    <row r="146" spans="1:14" ht="16.5" hidden="1" customHeight="1">
      <c r="A146" s="11">
        <v>3375</v>
      </c>
      <c r="B146" s="11" t="s">
        <v>177</v>
      </c>
      <c r="C146" s="11" t="s">
        <v>30</v>
      </c>
      <c r="D146" s="12">
        <v>45492</v>
      </c>
      <c r="E146" s="11" t="s">
        <v>31</v>
      </c>
      <c r="F146" s="13">
        <v>5</v>
      </c>
      <c r="G146" s="11" t="s">
        <v>28</v>
      </c>
      <c r="H146" s="11" t="s">
        <v>31</v>
      </c>
      <c r="I146" s="13" t="s">
        <v>33</v>
      </c>
      <c r="J146" s="11" t="s">
        <v>31</v>
      </c>
      <c r="K146" s="13">
        <v>0</v>
      </c>
      <c r="L146" s="13">
        <v>2</v>
      </c>
      <c r="M146" s="13">
        <v>3</v>
      </c>
      <c r="N146" s="14" t="str">
        <f t="shared" si="0"/>
        <v>07/YY</v>
      </c>
    </row>
    <row r="147" spans="1:14" ht="16.5" customHeight="1">
      <c r="A147" s="11">
        <v>3376</v>
      </c>
      <c r="B147" s="11" t="s">
        <v>178</v>
      </c>
      <c r="C147" s="11" t="s">
        <v>26</v>
      </c>
      <c r="D147" s="12">
        <v>45493</v>
      </c>
      <c r="E147" s="11" t="s">
        <v>27</v>
      </c>
      <c r="F147" s="13">
        <v>15</v>
      </c>
      <c r="G147" s="11" t="s">
        <v>32</v>
      </c>
      <c r="H147" s="11" t="s">
        <v>27</v>
      </c>
      <c r="I147" s="13">
        <v>30</v>
      </c>
      <c r="J147" s="11" t="s">
        <v>27</v>
      </c>
      <c r="K147" s="13">
        <v>20</v>
      </c>
      <c r="L147" s="13">
        <v>5</v>
      </c>
      <c r="M147" s="13">
        <v>60</v>
      </c>
      <c r="N147" s="14" t="str">
        <f t="shared" si="0"/>
        <v>07/YY</v>
      </c>
    </row>
    <row r="148" spans="1:14" ht="16.5" hidden="1" customHeight="1">
      <c r="A148" s="11">
        <v>3377</v>
      </c>
      <c r="B148" s="11" t="s">
        <v>179</v>
      </c>
      <c r="C148" s="11" t="s">
        <v>35</v>
      </c>
      <c r="D148" s="12">
        <v>45494</v>
      </c>
      <c r="E148" s="11" t="s">
        <v>31</v>
      </c>
      <c r="F148" s="13">
        <v>10</v>
      </c>
      <c r="G148" s="11" t="s">
        <v>28</v>
      </c>
      <c r="H148" s="11" t="s">
        <v>31</v>
      </c>
      <c r="I148" s="13" t="s">
        <v>33</v>
      </c>
      <c r="J148" s="11" t="s">
        <v>27</v>
      </c>
      <c r="K148" s="13">
        <v>20</v>
      </c>
      <c r="L148" s="13">
        <v>10</v>
      </c>
      <c r="M148" s="13">
        <v>20</v>
      </c>
      <c r="N148" s="14" t="str">
        <f t="shared" si="0"/>
        <v>07/YY</v>
      </c>
    </row>
    <row r="149" spans="1:14" ht="16.5" hidden="1" customHeight="1">
      <c r="A149" s="11">
        <v>3378</v>
      </c>
      <c r="B149" s="11" t="s">
        <v>180</v>
      </c>
      <c r="C149" s="11" t="s">
        <v>30</v>
      </c>
      <c r="D149" s="12">
        <v>45495</v>
      </c>
      <c r="E149" s="11" t="s">
        <v>27</v>
      </c>
      <c r="F149" s="13">
        <v>5</v>
      </c>
      <c r="G149" s="11" t="s">
        <v>36</v>
      </c>
      <c r="H149" s="11" t="s">
        <v>31</v>
      </c>
      <c r="I149" s="13" t="s">
        <v>33</v>
      </c>
      <c r="J149" s="11" t="s">
        <v>31</v>
      </c>
      <c r="K149" s="13">
        <v>0</v>
      </c>
      <c r="L149" s="13">
        <v>0</v>
      </c>
      <c r="M149" s="13">
        <v>5</v>
      </c>
      <c r="N149" s="14" t="str">
        <f t="shared" si="0"/>
        <v>07/YY</v>
      </c>
    </row>
    <row r="150" spans="1:14" ht="16.5" customHeight="1">
      <c r="A150" s="11">
        <v>3379</v>
      </c>
      <c r="B150" s="11" t="s">
        <v>181</v>
      </c>
      <c r="C150" s="11" t="s">
        <v>26</v>
      </c>
      <c r="D150" s="12">
        <v>45496</v>
      </c>
      <c r="E150" s="11" t="s">
        <v>31</v>
      </c>
      <c r="F150" s="13">
        <v>15</v>
      </c>
      <c r="G150" s="11" t="s">
        <v>28</v>
      </c>
      <c r="H150" s="11" t="s">
        <v>27</v>
      </c>
      <c r="I150" s="13">
        <v>30</v>
      </c>
      <c r="J150" s="11" t="s">
        <v>27</v>
      </c>
      <c r="K150" s="13">
        <v>20</v>
      </c>
      <c r="L150" s="13">
        <v>3</v>
      </c>
      <c r="M150" s="13">
        <v>62</v>
      </c>
      <c r="N150" s="14" t="str">
        <f t="shared" si="0"/>
        <v>07/YY</v>
      </c>
    </row>
    <row r="151" spans="1:14" ht="16.5" hidden="1" customHeight="1">
      <c r="A151" s="11">
        <v>3380</v>
      </c>
      <c r="B151" s="11" t="s">
        <v>182</v>
      </c>
      <c r="C151" s="11" t="s">
        <v>35</v>
      </c>
      <c r="D151" s="12">
        <v>45497</v>
      </c>
      <c r="E151" s="11" t="s">
        <v>27</v>
      </c>
      <c r="F151" s="13">
        <v>10</v>
      </c>
      <c r="G151" s="11" t="s">
        <v>32</v>
      </c>
      <c r="H151" s="11" t="s">
        <v>31</v>
      </c>
      <c r="I151" s="13" t="s">
        <v>33</v>
      </c>
      <c r="J151" s="11" t="s">
        <v>27</v>
      </c>
      <c r="K151" s="13">
        <v>20</v>
      </c>
      <c r="L151" s="13">
        <v>15</v>
      </c>
      <c r="M151" s="13">
        <v>15</v>
      </c>
      <c r="N151" s="14" t="str">
        <f t="shared" si="0"/>
        <v>07/YY</v>
      </c>
    </row>
    <row r="152" spans="1:14" ht="16.5" hidden="1" customHeight="1">
      <c r="A152" s="11">
        <v>3381</v>
      </c>
      <c r="B152" s="11" t="s">
        <v>183</v>
      </c>
      <c r="C152" s="11" t="s">
        <v>30</v>
      </c>
      <c r="D152" s="12">
        <v>45498</v>
      </c>
      <c r="E152" s="11" t="s">
        <v>31</v>
      </c>
      <c r="F152" s="13">
        <v>5</v>
      </c>
      <c r="G152" s="11" t="s">
        <v>28</v>
      </c>
      <c r="H152" s="11" t="s">
        <v>31</v>
      </c>
      <c r="I152" s="13" t="s">
        <v>33</v>
      </c>
      <c r="J152" s="11" t="s">
        <v>31</v>
      </c>
      <c r="K152" s="13">
        <v>0</v>
      </c>
      <c r="L152" s="13">
        <v>1</v>
      </c>
      <c r="M152" s="13">
        <v>4</v>
      </c>
      <c r="N152" s="14" t="str">
        <f t="shared" si="0"/>
        <v>07/YY</v>
      </c>
    </row>
    <row r="153" spans="1:14" ht="16.5" customHeight="1">
      <c r="A153" s="11">
        <v>3382</v>
      </c>
      <c r="B153" s="11" t="s">
        <v>184</v>
      </c>
      <c r="C153" s="11" t="s">
        <v>26</v>
      </c>
      <c r="D153" s="12">
        <v>45499</v>
      </c>
      <c r="E153" s="11" t="s">
        <v>27</v>
      </c>
      <c r="F153" s="13">
        <v>15</v>
      </c>
      <c r="G153" s="11" t="s">
        <v>36</v>
      </c>
      <c r="H153" s="11" t="s">
        <v>27</v>
      </c>
      <c r="I153" s="13">
        <v>30</v>
      </c>
      <c r="J153" s="11" t="s">
        <v>27</v>
      </c>
      <c r="K153" s="13">
        <v>20</v>
      </c>
      <c r="L153" s="13">
        <v>7</v>
      </c>
      <c r="M153" s="13">
        <v>58</v>
      </c>
      <c r="N153" s="14" t="str">
        <f t="shared" si="0"/>
        <v>07/YY</v>
      </c>
    </row>
    <row r="154" spans="1:14" ht="16.5" hidden="1" customHeight="1">
      <c r="A154" s="11">
        <v>3383</v>
      </c>
      <c r="B154" s="11" t="s">
        <v>185</v>
      </c>
      <c r="C154" s="11" t="s">
        <v>35</v>
      </c>
      <c r="D154" s="12">
        <v>45500</v>
      </c>
      <c r="E154" s="11" t="s">
        <v>31</v>
      </c>
      <c r="F154" s="13">
        <v>10</v>
      </c>
      <c r="G154" s="11" t="s">
        <v>28</v>
      </c>
      <c r="H154" s="11" t="s">
        <v>31</v>
      </c>
      <c r="I154" s="13" t="s">
        <v>33</v>
      </c>
      <c r="J154" s="11" t="s">
        <v>27</v>
      </c>
      <c r="K154" s="13">
        <v>20</v>
      </c>
      <c r="L154" s="13">
        <v>10</v>
      </c>
      <c r="M154" s="13">
        <v>20</v>
      </c>
      <c r="N154" s="14" t="str">
        <f t="shared" si="0"/>
        <v>07/YY</v>
      </c>
    </row>
    <row r="155" spans="1:14" ht="16.5" hidden="1" customHeight="1">
      <c r="A155" s="11">
        <v>3384</v>
      </c>
      <c r="B155" s="11" t="s">
        <v>186</v>
      </c>
      <c r="C155" s="11" t="s">
        <v>30</v>
      </c>
      <c r="D155" s="12">
        <v>45501</v>
      </c>
      <c r="E155" s="11" t="s">
        <v>27</v>
      </c>
      <c r="F155" s="13">
        <v>5</v>
      </c>
      <c r="G155" s="11" t="s">
        <v>32</v>
      </c>
      <c r="H155" s="11" t="s">
        <v>31</v>
      </c>
      <c r="I155" s="13" t="s">
        <v>33</v>
      </c>
      <c r="J155" s="11" t="s">
        <v>31</v>
      </c>
      <c r="K155" s="13">
        <v>0</v>
      </c>
      <c r="L155" s="13">
        <v>0</v>
      </c>
      <c r="M155" s="13">
        <v>5</v>
      </c>
      <c r="N155" s="14" t="str">
        <f t="shared" si="0"/>
        <v>07/YY</v>
      </c>
    </row>
    <row r="156" spans="1:14" ht="16.5" customHeight="1">
      <c r="A156" s="11">
        <v>3385</v>
      </c>
      <c r="B156" s="11" t="s">
        <v>187</v>
      </c>
      <c r="C156" s="11" t="s">
        <v>26</v>
      </c>
      <c r="D156" s="12">
        <v>45502</v>
      </c>
      <c r="E156" s="11" t="s">
        <v>31</v>
      </c>
      <c r="F156" s="13">
        <v>15</v>
      </c>
      <c r="G156" s="11" t="s">
        <v>28</v>
      </c>
      <c r="H156" s="11" t="s">
        <v>27</v>
      </c>
      <c r="I156" s="13">
        <v>30</v>
      </c>
      <c r="J156" s="11" t="s">
        <v>27</v>
      </c>
      <c r="K156" s="13">
        <v>20</v>
      </c>
      <c r="L156" s="13">
        <v>20</v>
      </c>
      <c r="M156" s="13">
        <v>45</v>
      </c>
      <c r="N156" s="14" t="str">
        <f t="shared" si="0"/>
        <v>07/YY</v>
      </c>
    </row>
    <row r="157" spans="1:14" ht="16.5" hidden="1" customHeight="1">
      <c r="A157" s="11">
        <v>3386</v>
      </c>
      <c r="B157" s="11" t="s">
        <v>188</v>
      </c>
      <c r="C157" s="11" t="s">
        <v>35</v>
      </c>
      <c r="D157" s="12">
        <v>45503</v>
      </c>
      <c r="E157" s="11" t="s">
        <v>27</v>
      </c>
      <c r="F157" s="13">
        <v>10</v>
      </c>
      <c r="G157" s="11" t="s">
        <v>36</v>
      </c>
      <c r="H157" s="11" t="s">
        <v>31</v>
      </c>
      <c r="I157" s="13" t="s">
        <v>33</v>
      </c>
      <c r="J157" s="11" t="s">
        <v>27</v>
      </c>
      <c r="K157" s="13">
        <v>20</v>
      </c>
      <c r="L157" s="13">
        <v>15</v>
      </c>
      <c r="M157" s="13">
        <v>15</v>
      </c>
      <c r="N157" s="14" t="str">
        <f t="shared" si="0"/>
        <v>07/YY</v>
      </c>
    </row>
    <row r="158" spans="1:14" ht="16.5" hidden="1" customHeight="1">
      <c r="A158" s="11">
        <v>3387</v>
      </c>
      <c r="B158" s="11" t="s">
        <v>189</v>
      </c>
      <c r="C158" s="11" t="s">
        <v>30</v>
      </c>
      <c r="D158" s="12">
        <v>45504</v>
      </c>
      <c r="E158" s="11" t="s">
        <v>31</v>
      </c>
      <c r="F158" s="13">
        <v>5</v>
      </c>
      <c r="G158" s="11" t="s">
        <v>28</v>
      </c>
      <c r="H158" s="11" t="s">
        <v>31</v>
      </c>
      <c r="I158" s="13" t="s">
        <v>33</v>
      </c>
      <c r="J158" s="11" t="s">
        <v>31</v>
      </c>
      <c r="K158" s="13">
        <v>0</v>
      </c>
      <c r="L158" s="13">
        <v>1</v>
      </c>
      <c r="M158" s="13">
        <v>4</v>
      </c>
      <c r="N158" s="14" t="str">
        <f t="shared" si="0"/>
        <v>07/YY</v>
      </c>
    </row>
    <row r="159" spans="1:14" ht="16.5" customHeight="1">
      <c r="A159" s="11">
        <v>3388</v>
      </c>
      <c r="B159" s="11" t="s">
        <v>190</v>
      </c>
      <c r="C159" s="11" t="s">
        <v>26</v>
      </c>
      <c r="D159" s="12">
        <v>45505</v>
      </c>
      <c r="E159" s="11" t="s">
        <v>27</v>
      </c>
      <c r="F159" s="13">
        <v>15</v>
      </c>
      <c r="G159" s="11" t="s">
        <v>32</v>
      </c>
      <c r="H159" s="11" t="s">
        <v>27</v>
      </c>
      <c r="I159" s="13">
        <v>30</v>
      </c>
      <c r="J159" s="11" t="s">
        <v>27</v>
      </c>
      <c r="K159" s="13">
        <v>20</v>
      </c>
      <c r="L159" s="13">
        <v>3</v>
      </c>
      <c r="M159" s="13">
        <v>62</v>
      </c>
      <c r="N159" s="14" t="str">
        <f t="shared" si="0"/>
        <v>08/YY</v>
      </c>
    </row>
    <row r="160" spans="1:14" ht="16.5" hidden="1" customHeight="1">
      <c r="A160" s="11">
        <v>3389</v>
      </c>
      <c r="B160" s="11" t="s">
        <v>191</v>
      </c>
      <c r="C160" s="11" t="s">
        <v>35</v>
      </c>
      <c r="D160" s="12">
        <v>45506</v>
      </c>
      <c r="E160" s="11" t="s">
        <v>31</v>
      </c>
      <c r="F160" s="13">
        <v>10</v>
      </c>
      <c r="G160" s="11" t="s">
        <v>28</v>
      </c>
      <c r="H160" s="11" t="s">
        <v>31</v>
      </c>
      <c r="I160" s="13" t="s">
        <v>33</v>
      </c>
      <c r="J160" s="11" t="s">
        <v>27</v>
      </c>
      <c r="K160" s="13">
        <v>20</v>
      </c>
      <c r="L160" s="13">
        <v>10</v>
      </c>
      <c r="M160" s="13">
        <v>20</v>
      </c>
      <c r="N160" s="14" t="str">
        <f t="shared" si="0"/>
        <v>08/YY</v>
      </c>
    </row>
    <row r="161" spans="1:14" ht="16.5" hidden="1" customHeight="1">
      <c r="A161" s="11">
        <v>3390</v>
      </c>
      <c r="B161" s="11" t="s">
        <v>192</v>
      </c>
      <c r="C161" s="11" t="s">
        <v>30</v>
      </c>
      <c r="D161" s="12">
        <v>45507</v>
      </c>
      <c r="E161" s="11" t="s">
        <v>27</v>
      </c>
      <c r="F161" s="13">
        <v>5</v>
      </c>
      <c r="G161" s="11" t="s">
        <v>36</v>
      </c>
      <c r="H161" s="11" t="s">
        <v>31</v>
      </c>
      <c r="I161" s="13" t="s">
        <v>33</v>
      </c>
      <c r="J161" s="11" t="s">
        <v>31</v>
      </c>
      <c r="K161" s="13">
        <v>0</v>
      </c>
      <c r="L161" s="13">
        <v>0</v>
      </c>
      <c r="M161" s="13">
        <v>5</v>
      </c>
      <c r="N161" s="14" t="str">
        <f t="shared" si="0"/>
        <v>08/YY</v>
      </c>
    </row>
    <row r="162" spans="1:14" ht="16.5" customHeight="1">
      <c r="A162" s="11">
        <v>3391</v>
      </c>
      <c r="B162" s="11" t="s">
        <v>92</v>
      </c>
      <c r="C162" s="11" t="s">
        <v>26</v>
      </c>
      <c r="D162" s="12">
        <v>45508</v>
      </c>
      <c r="E162" s="11" t="s">
        <v>31</v>
      </c>
      <c r="F162" s="13">
        <v>15</v>
      </c>
      <c r="G162" s="11" t="s">
        <v>28</v>
      </c>
      <c r="H162" s="11" t="s">
        <v>27</v>
      </c>
      <c r="I162" s="13">
        <v>30</v>
      </c>
      <c r="J162" s="11" t="s">
        <v>27</v>
      </c>
      <c r="K162" s="13">
        <v>20</v>
      </c>
      <c r="L162" s="13">
        <v>15</v>
      </c>
      <c r="M162" s="13">
        <v>50</v>
      </c>
      <c r="N162" s="14" t="str">
        <f t="shared" si="0"/>
        <v>08/YY</v>
      </c>
    </row>
    <row r="163" spans="1:14" ht="16.5" hidden="1" customHeight="1">
      <c r="A163" s="11">
        <v>3392</v>
      </c>
      <c r="B163" s="11" t="s">
        <v>193</v>
      </c>
      <c r="C163" s="11" t="s">
        <v>35</v>
      </c>
      <c r="D163" s="12">
        <v>45509</v>
      </c>
      <c r="E163" s="11" t="s">
        <v>27</v>
      </c>
      <c r="F163" s="13">
        <v>10</v>
      </c>
      <c r="G163" s="11" t="s">
        <v>32</v>
      </c>
      <c r="H163" s="11" t="s">
        <v>31</v>
      </c>
      <c r="I163" s="13" t="s">
        <v>33</v>
      </c>
      <c r="J163" s="11" t="s">
        <v>27</v>
      </c>
      <c r="K163" s="13">
        <v>20</v>
      </c>
      <c r="L163" s="13">
        <v>15</v>
      </c>
      <c r="M163" s="13">
        <v>15</v>
      </c>
      <c r="N163" s="14" t="str">
        <f t="shared" si="0"/>
        <v>08/YY</v>
      </c>
    </row>
    <row r="164" spans="1:14" ht="16.5" hidden="1" customHeight="1">
      <c r="A164" s="11">
        <v>3393</v>
      </c>
      <c r="B164" s="11" t="s">
        <v>194</v>
      </c>
      <c r="C164" s="11" t="s">
        <v>30</v>
      </c>
      <c r="D164" s="12">
        <v>45510</v>
      </c>
      <c r="E164" s="11" t="s">
        <v>31</v>
      </c>
      <c r="F164" s="13">
        <v>5</v>
      </c>
      <c r="G164" s="11" t="s">
        <v>28</v>
      </c>
      <c r="H164" s="11" t="s">
        <v>31</v>
      </c>
      <c r="I164" s="13" t="s">
        <v>33</v>
      </c>
      <c r="J164" s="11" t="s">
        <v>31</v>
      </c>
      <c r="K164" s="13">
        <v>0</v>
      </c>
      <c r="L164" s="13">
        <v>1</v>
      </c>
      <c r="M164" s="13">
        <v>4</v>
      </c>
      <c r="N164" s="14" t="str">
        <f t="shared" si="0"/>
        <v>08/YY</v>
      </c>
    </row>
    <row r="165" spans="1:14" ht="16.5" customHeight="1">
      <c r="A165" s="11">
        <v>3394</v>
      </c>
      <c r="B165" s="11" t="s">
        <v>195</v>
      </c>
      <c r="C165" s="11" t="s">
        <v>26</v>
      </c>
      <c r="D165" s="12">
        <v>45511</v>
      </c>
      <c r="E165" s="11" t="s">
        <v>27</v>
      </c>
      <c r="F165" s="13">
        <v>15</v>
      </c>
      <c r="G165" s="11" t="s">
        <v>36</v>
      </c>
      <c r="H165" s="11" t="s">
        <v>27</v>
      </c>
      <c r="I165" s="13">
        <v>30</v>
      </c>
      <c r="J165" s="11" t="s">
        <v>27</v>
      </c>
      <c r="K165" s="13">
        <v>20</v>
      </c>
      <c r="L165" s="13">
        <v>7</v>
      </c>
      <c r="M165" s="13">
        <v>58</v>
      </c>
      <c r="N165" s="14" t="str">
        <f t="shared" si="0"/>
        <v>08/YY</v>
      </c>
    </row>
    <row r="166" spans="1:14" ht="16.5" hidden="1" customHeight="1">
      <c r="A166" s="11">
        <v>3395</v>
      </c>
      <c r="B166" s="11" t="s">
        <v>196</v>
      </c>
      <c r="C166" s="11" t="s">
        <v>35</v>
      </c>
      <c r="D166" s="12">
        <v>45512</v>
      </c>
      <c r="E166" s="11" t="s">
        <v>31</v>
      </c>
      <c r="F166" s="13">
        <v>10</v>
      </c>
      <c r="G166" s="11" t="s">
        <v>28</v>
      </c>
      <c r="H166" s="11" t="s">
        <v>31</v>
      </c>
      <c r="I166" s="13" t="s">
        <v>33</v>
      </c>
      <c r="J166" s="11" t="s">
        <v>27</v>
      </c>
      <c r="K166" s="13">
        <v>20</v>
      </c>
      <c r="L166" s="13">
        <v>10</v>
      </c>
      <c r="M166" s="13">
        <v>20</v>
      </c>
      <c r="N166" s="14" t="str">
        <f t="shared" si="0"/>
        <v>08/YY</v>
      </c>
    </row>
    <row r="167" spans="1:14" ht="16.5" hidden="1" customHeight="1">
      <c r="A167" s="11">
        <v>3396</v>
      </c>
      <c r="B167" s="11" t="s">
        <v>197</v>
      </c>
      <c r="C167" s="11" t="s">
        <v>30</v>
      </c>
      <c r="D167" s="12">
        <v>45513</v>
      </c>
      <c r="E167" s="11" t="s">
        <v>27</v>
      </c>
      <c r="F167" s="13">
        <v>5</v>
      </c>
      <c r="G167" s="11" t="s">
        <v>32</v>
      </c>
      <c r="H167" s="11" t="s">
        <v>31</v>
      </c>
      <c r="I167" s="13" t="s">
        <v>33</v>
      </c>
      <c r="J167" s="11" t="s">
        <v>31</v>
      </c>
      <c r="K167" s="13">
        <v>0</v>
      </c>
      <c r="L167" s="13">
        <v>0</v>
      </c>
      <c r="M167" s="13">
        <v>5</v>
      </c>
      <c r="N167" s="14" t="str">
        <f t="shared" si="0"/>
        <v>08/YY</v>
      </c>
    </row>
    <row r="168" spans="1:14" ht="16.5" customHeight="1">
      <c r="A168" s="11">
        <v>3397</v>
      </c>
      <c r="B168" s="11" t="s">
        <v>124</v>
      </c>
      <c r="C168" s="11" t="s">
        <v>26</v>
      </c>
      <c r="D168" s="12">
        <v>45514</v>
      </c>
      <c r="E168" s="11" t="s">
        <v>31</v>
      </c>
      <c r="F168" s="13">
        <v>15</v>
      </c>
      <c r="G168" s="11" t="s">
        <v>28</v>
      </c>
      <c r="H168" s="11" t="s">
        <v>27</v>
      </c>
      <c r="I168" s="13">
        <v>30</v>
      </c>
      <c r="J168" s="11" t="s">
        <v>27</v>
      </c>
      <c r="K168" s="13">
        <v>20</v>
      </c>
      <c r="L168" s="13">
        <v>20</v>
      </c>
      <c r="M168" s="13">
        <v>45</v>
      </c>
      <c r="N168" s="14" t="str">
        <f t="shared" si="0"/>
        <v>08/YY</v>
      </c>
    </row>
    <row r="169" spans="1:14" ht="16.5" hidden="1" customHeight="1">
      <c r="A169" s="11">
        <v>3398</v>
      </c>
      <c r="B169" s="11" t="s">
        <v>198</v>
      </c>
      <c r="C169" s="11" t="s">
        <v>35</v>
      </c>
      <c r="D169" s="12">
        <v>45515</v>
      </c>
      <c r="E169" s="11" t="s">
        <v>27</v>
      </c>
      <c r="F169" s="13">
        <v>10</v>
      </c>
      <c r="G169" s="11" t="s">
        <v>36</v>
      </c>
      <c r="H169" s="11" t="s">
        <v>31</v>
      </c>
      <c r="I169" s="13" t="s">
        <v>33</v>
      </c>
      <c r="J169" s="11" t="s">
        <v>27</v>
      </c>
      <c r="K169" s="13">
        <v>20</v>
      </c>
      <c r="L169" s="13">
        <v>15</v>
      </c>
      <c r="M169" s="13">
        <v>15</v>
      </c>
      <c r="N169" s="14" t="str">
        <f t="shared" si="0"/>
        <v>08/YY</v>
      </c>
    </row>
    <row r="170" spans="1:14" ht="16.5" hidden="1" customHeight="1">
      <c r="A170" s="11">
        <v>3399</v>
      </c>
      <c r="B170" s="11" t="s">
        <v>199</v>
      </c>
      <c r="C170" s="11" t="s">
        <v>30</v>
      </c>
      <c r="D170" s="12">
        <v>45516</v>
      </c>
      <c r="E170" s="11" t="s">
        <v>31</v>
      </c>
      <c r="F170" s="13">
        <v>5</v>
      </c>
      <c r="G170" s="11" t="s">
        <v>28</v>
      </c>
      <c r="H170" s="11" t="s">
        <v>31</v>
      </c>
      <c r="I170" s="13" t="s">
        <v>33</v>
      </c>
      <c r="J170" s="11" t="s">
        <v>31</v>
      </c>
      <c r="K170" s="13">
        <v>0</v>
      </c>
      <c r="L170" s="13">
        <v>1</v>
      </c>
      <c r="M170" s="13">
        <v>4</v>
      </c>
      <c r="N170" s="14" t="str">
        <f t="shared" si="0"/>
        <v>08/YY</v>
      </c>
    </row>
    <row r="171" spans="1:14" ht="16.5" customHeight="1">
      <c r="A171" s="11">
        <v>3400</v>
      </c>
      <c r="B171" s="11" t="s">
        <v>200</v>
      </c>
      <c r="C171" s="11" t="s">
        <v>26</v>
      </c>
      <c r="D171" s="12">
        <v>45517</v>
      </c>
      <c r="E171" s="11" t="s">
        <v>27</v>
      </c>
      <c r="F171" s="13">
        <v>15</v>
      </c>
      <c r="G171" s="11" t="s">
        <v>32</v>
      </c>
      <c r="H171" s="11" t="s">
        <v>27</v>
      </c>
      <c r="I171" s="13">
        <v>30</v>
      </c>
      <c r="J171" s="11" t="s">
        <v>27</v>
      </c>
      <c r="K171" s="13">
        <v>20</v>
      </c>
      <c r="L171" s="13">
        <v>5</v>
      </c>
      <c r="M171" s="13">
        <v>60</v>
      </c>
      <c r="N171" s="14" t="str">
        <f t="shared" si="0"/>
        <v>08/YY</v>
      </c>
    </row>
    <row r="172" spans="1:14" ht="16.5" hidden="1" customHeight="1">
      <c r="A172" s="11">
        <v>3401</v>
      </c>
      <c r="B172" s="11" t="s">
        <v>201</v>
      </c>
      <c r="C172" s="11" t="s">
        <v>35</v>
      </c>
      <c r="D172" s="12">
        <v>45518</v>
      </c>
      <c r="E172" s="11" t="s">
        <v>31</v>
      </c>
      <c r="F172" s="13">
        <v>10</v>
      </c>
      <c r="G172" s="11" t="s">
        <v>28</v>
      </c>
      <c r="H172" s="11" t="s">
        <v>31</v>
      </c>
      <c r="I172" s="13" t="s">
        <v>33</v>
      </c>
      <c r="J172" s="11" t="s">
        <v>27</v>
      </c>
      <c r="K172" s="13">
        <v>20</v>
      </c>
      <c r="L172" s="13">
        <v>10</v>
      </c>
      <c r="M172" s="13">
        <v>20</v>
      </c>
      <c r="N172" s="14" t="str">
        <f t="shared" si="0"/>
        <v>08/YY</v>
      </c>
    </row>
    <row r="173" spans="1:14" ht="16.5" hidden="1" customHeight="1">
      <c r="A173" s="11">
        <v>3402</v>
      </c>
      <c r="B173" s="11" t="s">
        <v>202</v>
      </c>
      <c r="C173" s="11" t="s">
        <v>30</v>
      </c>
      <c r="D173" s="12">
        <v>45519</v>
      </c>
      <c r="E173" s="11" t="s">
        <v>27</v>
      </c>
      <c r="F173" s="13">
        <v>5</v>
      </c>
      <c r="G173" s="11" t="s">
        <v>36</v>
      </c>
      <c r="H173" s="11" t="s">
        <v>31</v>
      </c>
      <c r="I173" s="13" t="s">
        <v>33</v>
      </c>
      <c r="J173" s="11" t="s">
        <v>31</v>
      </c>
      <c r="K173" s="13">
        <v>0</v>
      </c>
      <c r="L173" s="13">
        <v>0</v>
      </c>
      <c r="M173" s="13">
        <v>5</v>
      </c>
      <c r="N173" s="14" t="str">
        <f t="shared" si="0"/>
        <v>08/YY</v>
      </c>
    </row>
    <row r="174" spans="1:14" ht="16.5" customHeight="1">
      <c r="A174" s="11">
        <v>3403</v>
      </c>
      <c r="B174" s="11" t="s">
        <v>203</v>
      </c>
      <c r="C174" s="11" t="s">
        <v>26</v>
      </c>
      <c r="D174" s="12">
        <v>45520</v>
      </c>
      <c r="E174" s="11" t="s">
        <v>31</v>
      </c>
      <c r="F174" s="13">
        <v>15</v>
      </c>
      <c r="G174" s="11" t="s">
        <v>28</v>
      </c>
      <c r="H174" s="11" t="s">
        <v>27</v>
      </c>
      <c r="I174" s="13">
        <v>30</v>
      </c>
      <c r="J174" s="11" t="s">
        <v>27</v>
      </c>
      <c r="K174" s="13">
        <v>20</v>
      </c>
      <c r="L174" s="13">
        <v>3</v>
      </c>
      <c r="M174" s="13">
        <v>62</v>
      </c>
      <c r="N174" s="14" t="str">
        <f t="shared" si="0"/>
        <v>08/YY</v>
      </c>
    </row>
    <row r="175" spans="1:14" ht="16.5" hidden="1" customHeight="1">
      <c r="A175" s="11">
        <v>3404</v>
      </c>
      <c r="B175" s="11" t="s">
        <v>204</v>
      </c>
      <c r="C175" s="11" t="s">
        <v>35</v>
      </c>
      <c r="D175" s="12">
        <v>45521</v>
      </c>
      <c r="E175" s="11" t="s">
        <v>27</v>
      </c>
      <c r="F175" s="13">
        <v>10</v>
      </c>
      <c r="G175" s="11" t="s">
        <v>32</v>
      </c>
      <c r="H175" s="11" t="s">
        <v>31</v>
      </c>
      <c r="I175" s="13" t="s">
        <v>33</v>
      </c>
      <c r="J175" s="11" t="s">
        <v>27</v>
      </c>
      <c r="K175" s="13">
        <v>20</v>
      </c>
      <c r="L175" s="13">
        <v>15</v>
      </c>
      <c r="M175" s="13">
        <v>15</v>
      </c>
      <c r="N175" s="14" t="str">
        <f t="shared" si="0"/>
        <v>08/YY</v>
      </c>
    </row>
    <row r="176" spans="1:14" ht="16.5" hidden="1" customHeight="1">
      <c r="A176" s="11">
        <v>3405</v>
      </c>
      <c r="B176" s="11" t="s">
        <v>205</v>
      </c>
      <c r="C176" s="11" t="s">
        <v>30</v>
      </c>
      <c r="D176" s="12">
        <v>45522</v>
      </c>
      <c r="E176" s="11" t="s">
        <v>31</v>
      </c>
      <c r="F176" s="13">
        <v>5</v>
      </c>
      <c r="G176" s="11" t="s">
        <v>28</v>
      </c>
      <c r="H176" s="11" t="s">
        <v>31</v>
      </c>
      <c r="I176" s="13" t="s">
        <v>33</v>
      </c>
      <c r="J176" s="11" t="s">
        <v>31</v>
      </c>
      <c r="K176" s="13">
        <v>0</v>
      </c>
      <c r="L176" s="13">
        <v>1</v>
      </c>
      <c r="M176" s="13">
        <v>4</v>
      </c>
      <c r="N176" s="14" t="str">
        <f t="shared" si="0"/>
        <v>08/YY</v>
      </c>
    </row>
    <row r="177" spans="1:14" ht="16.5" hidden="1" customHeight="1">
      <c r="A177" s="11">
        <v>3406</v>
      </c>
      <c r="B177" s="11" t="s">
        <v>206</v>
      </c>
      <c r="C177" s="11" t="s">
        <v>30</v>
      </c>
      <c r="D177" s="12">
        <v>45523</v>
      </c>
      <c r="E177" s="11" t="s">
        <v>27</v>
      </c>
      <c r="F177" s="13">
        <v>5</v>
      </c>
      <c r="G177" s="11" t="s">
        <v>28</v>
      </c>
      <c r="H177" s="11" t="s">
        <v>31</v>
      </c>
      <c r="I177" s="13" t="s">
        <v>33</v>
      </c>
      <c r="J177" s="11" t="s">
        <v>31</v>
      </c>
      <c r="K177" s="13">
        <v>0</v>
      </c>
      <c r="L177" s="13">
        <v>0</v>
      </c>
      <c r="M177" s="13">
        <v>5</v>
      </c>
      <c r="N177" s="14" t="str">
        <f t="shared" si="0"/>
        <v>08/YY</v>
      </c>
    </row>
    <row r="178" spans="1:14" ht="16.5" customHeight="1">
      <c r="A178" s="11">
        <v>3407</v>
      </c>
      <c r="B178" s="11" t="s">
        <v>207</v>
      </c>
      <c r="C178" s="11" t="s">
        <v>26</v>
      </c>
      <c r="D178" s="12">
        <v>45524</v>
      </c>
      <c r="E178" s="11" t="s">
        <v>31</v>
      </c>
      <c r="F178" s="13">
        <v>15</v>
      </c>
      <c r="G178" s="11" t="s">
        <v>36</v>
      </c>
      <c r="H178" s="11" t="s">
        <v>27</v>
      </c>
      <c r="I178" s="13">
        <v>30</v>
      </c>
      <c r="J178" s="11" t="s">
        <v>27</v>
      </c>
      <c r="K178" s="13">
        <v>20</v>
      </c>
      <c r="L178" s="13">
        <v>7</v>
      </c>
      <c r="M178" s="13">
        <v>58</v>
      </c>
      <c r="N178" s="14" t="str">
        <f t="shared" si="0"/>
        <v>08/YY</v>
      </c>
    </row>
    <row r="179" spans="1:14" ht="16.5" hidden="1" customHeight="1">
      <c r="A179" s="11">
        <v>3408</v>
      </c>
      <c r="B179" s="11" t="s">
        <v>208</v>
      </c>
      <c r="C179" s="11" t="s">
        <v>35</v>
      </c>
      <c r="D179" s="12">
        <v>45525</v>
      </c>
      <c r="E179" s="11" t="s">
        <v>27</v>
      </c>
      <c r="F179" s="13">
        <v>10</v>
      </c>
      <c r="G179" s="11" t="s">
        <v>32</v>
      </c>
      <c r="H179" s="11" t="s">
        <v>31</v>
      </c>
      <c r="I179" s="13" t="s">
        <v>33</v>
      </c>
      <c r="J179" s="11" t="s">
        <v>27</v>
      </c>
      <c r="K179" s="13">
        <v>20</v>
      </c>
      <c r="L179" s="13">
        <v>10</v>
      </c>
      <c r="M179" s="13">
        <v>20</v>
      </c>
      <c r="N179" s="14" t="str">
        <f t="shared" si="0"/>
        <v>08/YY</v>
      </c>
    </row>
    <row r="180" spans="1:14" ht="16.5" hidden="1" customHeight="1">
      <c r="A180" s="11">
        <v>3409</v>
      </c>
      <c r="B180" s="11" t="s">
        <v>209</v>
      </c>
      <c r="C180" s="11" t="s">
        <v>30</v>
      </c>
      <c r="D180" s="12">
        <v>45526</v>
      </c>
      <c r="E180" s="11" t="s">
        <v>31</v>
      </c>
      <c r="F180" s="13">
        <v>5</v>
      </c>
      <c r="G180" s="11" t="s">
        <v>36</v>
      </c>
      <c r="H180" s="11" t="s">
        <v>31</v>
      </c>
      <c r="I180" s="13" t="s">
        <v>33</v>
      </c>
      <c r="J180" s="11" t="s">
        <v>31</v>
      </c>
      <c r="K180" s="13">
        <v>0</v>
      </c>
      <c r="L180" s="13">
        <v>1</v>
      </c>
      <c r="M180" s="13">
        <v>4</v>
      </c>
      <c r="N180" s="14" t="str">
        <f t="shared" si="0"/>
        <v>08/YY</v>
      </c>
    </row>
    <row r="181" spans="1:14" ht="16.5" customHeight="1">
      <c r="A181" s="11">
        <v>3410</v>
      </c>
      <c r="B181" s="11" t="s">
        <v>210</v>
      </c>
      <c r="C181" s="11" t="s">
        <v>26</v>
      </c>
      <c r="D181" s="12">
        <v>45527</v>
      </c>
      <c r="E181" s="11" t="s">
        <v>27</v>
      </c>
      <c r="F181" s="13">
        <v>15</v>
      </c>
      <c r="G181" s="11" t="s">
        <v>28</v>
      </c>
      <c r="H181" s="11" t="s">
        <v>27</v>
      </c>
      <c r="I181" s="13">
        <v>30</v>
      </c>
      <c r="J181" s="11" t="s">
        <v>27</v>
      </c>
      <c r="K181" s="13">
        <v>20</v>
      </c>
      <c r="L181" s="13">
        <v>15</v>
      </c>
      <c r="M181" s="13">
        <v>50</v>
      </c>
      <c r="N181" s="14" t="str">
        <f t="shared" si="0"/>
        <v>08/YY</v>
      </c>
    </row>
    <row r="182" spans="1:14" ht="16.5" hidden="1" customHeight="1">
      <c r="A182" s="11">
        <v>3411</v>
      </c>
      <c r="B182" s="11" t="s">
        <v>211</v>
      </c>
      <c r="C182" s="11" t="s">
        <v>35</v>
      </c>
      <c r="D182" s="12">
        <v>45528</v>
      </c>
      <c r="E182" s="11" t="s">
        <v>31</v>
      </c>
      <c r="F182" s="13">
        <v>10</v>
      </c>
      <c r="G182" s="11" t="s">
        <v>28</v>
      </c>
      <c r="H182" s="11" t="s">
        <v>31</v>
      </c>
      <c r="I182" s="13" t="s">
        <v>33</v>
      </c>
      <c r="J182" s="11" t="s">
        <v>27</v>
      </c>
      <c r="K182" s="13">
        <v>20</v>
      </c>
      <c r="L182" s="13">
        <v>5</v>
      </c>
      <c r="M182" s="13">
        <v>25</v>
      </c>
      <c r="N182" s="14" t="str">
        <f t="shared" si="0"/>
        <v>08/YY</v>
      </c>
    </row>
    <row r="183" spans="1:14" ht="16.5" hidden="1" customHeight="1">
      <c r="A183" s="11">
        <v>3412</v>
      </c>
      <c r="B183" s="11" t="s">
        <v>212</v>
      </c>
      <c r="C183" s="11" t="s">
        <v>30</v>
      </c>
      <c r="D183" s="12">
        <v>45529</v>
      </c>
      <c r="E183" s="11" t="s">
        <v>27</v>
      </c>
      <c r="F183" s="13">
        <v>5</v>
      </c>
      <c r="G183" s="11" t="s">
        <v>32</v>
      </c>
      <c r="H183" s="11" t="s">
        <v>31</v>
      </c>
      <c r="I183" s="13" t="s">
        <v>33</v>
      </c>
      <c r="J183" s="11" t="s">
        <v>31</v>
      </c>
      <c r="K183" s="13">
        <v>0</v>
      </c>
      <c r="L183" s="13">
        <v>0</v>
      </c>
      <c r="M183" s="13">
        <v>5</v>
      </c>
      <c r="N183" s="14" t="str">
        <f t="shared" si="0"/>
        <v>08/YY</v>
      </c>
    </row>
    <row r="184" spans="1:14" ht="16.5" customHeight="1">
      <c r="A184" s="11">
        <v>3413</v>
      </c>
      <c r="B184" s="11" t="s">
        <v>213</v>
      </c>
      <c r="C184" s="11" t="s">
        <v>26</v>
      </c>
      <c r="D184" s="12">
        <v>45530</v>
      </c>
      <c r="E184" s="11" t="s">
        <v>31</v>
      </c>
      <c r="F184" s="13">
        <v>15</v>
      </c>
      <c r="G184" s="11" t="s">
        <v>36</v>
      </c>
      <c r="H184" s="11" t="s">
        <v>27</v>
      </c>
      <c r="I184" s="13">
        <v>30</v>
      </c>
      <c r="J184" s="11" t="s">
        <v>27</v>
      </c>
      <c r="K184" s="13">
        <v>20</v>
      </c>
      <c r="L184" s="13">
        <v>20</v>
      </c>
      <c r="M184" s="13">
        <v>45</v>
      </c>
      <c r="N184" s="14" t="str">
        <f t="shared" si="0"/>
        <v>08/YY</v>
      </c>
    </row>
    <row r="185" spans="1:14" ht="16.5" hidden="1" customHeight="1">
      <c r="A185" s="11">
        <v>3414</v>
      </c>
      <c r="B185" s="11" t="s">
        <v>214</v>
      </c>
      <c r="C185" s="11" t="s">
        <v>35</v>
      </c>
      <c r="D185" s="12">
        <v>45531</v>
      </c>
      <c r="E185" s="11" t="s">
        <v>27</v>
      </c>
      <c r="F185" s="13">
        <v>10</v>
      </c>
      <c r="G185" s="11" t="s">
        <v>36</v>
      </c>
      <c r="H185" s="11" t="s">
        <v>31</v>
      </c>
      <c r="I185" s="13" t="s">
        <v>33</v>
      </c>
      <c r="J185" s="11" t="s">
        <v>27</v>
      </c>
      <c r="K185" s="13">
        <v>20</v>
      </c>
      <c r="L185" s="13">
        <v>12</v>
      </c>
      <c r="M185" s="13">
        <v>18</v>
      </c>
      <c r="N185" s="14" t="str">
        <f t="shared" si="0"/>
        <v>08/YY</v>
      </c>
    </row>
    <row r="186" spans="1:14" ht="16.5" hidden="1" customHeight="1">
      <c r="A186" s="11">
        <v>3415</v>
      </c>
      <c r="B186" s="11" t="s">
        <v>215</v>
      </c>
      <c r="C186" s="11" t="s">
        <v>30</v>
      </c>
      <c r="D186" s="12">
        <v>45532</v>
      </c>
      <c r="E186" s="11" t="s">
        <v>31</v>
      </c>
      <c r="F186" s="13">
        <v>5</v>
      </c>
      <c r="G186" s="11" t="s">
        <v>28</v>
      </c>
      <c r="H186" s="11" t="s">
        <v>31</v>
      </c>
      <c r="I186" s="13" t="s">
        <v>33</v>
      </c>
      <c r="J186" s="11" t="s">
        <v>31</v>
      </c>
      <c r="K186" s="13">
        <v>0</v>
      </c>
      <c r="L186" s="13">
        <v>2</v>
      </c>
      <c r="M186" s="13">
        <v>3</v>
      </c>
      <c r="N186" s="14" t="str">
        <f t="shared" si="0"/>
        <v>08/YY</v>
      </c>
    </row>
    <row r="187" spans="1:14" ht="16.5" customHeight="1">
      <c r="A187" s="11">
        <v>3416</v>
      </c>
      <c r="B187" s="11" t="s">
        <v>216</v>
      </c>
      <c r="C187" s="11" t="s">
        <v>26</v>
      </c>
      <c r="D187" s="12">
        <v>45533</v>
      </c>
      <c r="E187" s="11" t="s">
        <v>27</v>
      </c>
      <c r="F187" s="13">
        <v>15</v>
      </c>
      <c r="G187" s="11" t="s">
        <v>32</v>
      </c>
      <c r="H187" s="11" t="s">
        <v>27</v>
      </c>
      <c r="I187" s="13">
        <v>30</v>
      </c>
      <c r="J187" s="11" t="s">
        <v>27</v>
      </c>
      <c r="K187" s="13">
        <v>20</v>
      </c>
      <c r="L187" s="13">
        <v>5</v>
      </c>
      <c r="M187" s="13">
        <v>60</v>
      </c>
      <c r="N187" s="14" t="str">
        <f t="shared" si="0"/>
        <v>08/YY</v>
      </c>
    </row>
    <row r="188" spans="1:14" ht="16.5" hidden="1" customHeight="1">
      <c r="A188" s="11">
        <v>3417</v>
      </c>
      <c r="B188" s="11" t="s">
        <v>217</v>
      </c>
      <c r="C188" s="11" t="s">
        <v>35</v>
      </c>
      <c r="D188" s="12">
        <v>45534</v>
      </c>
      <c r="E188" s="11" t="s">
        <v>31</v>
      </c>
      <c r="F188" s="13">
        <v>10</v>
      </c>
      <c r="G188" s="11" t="s">
        <v>28</v>
      </c>
      <c r="H188" s="11" t="s">
        <v>31</v>
      </c>
      <c r="I188" s="13" t="s">
        <v>33</v>
      </c>
      <c r="J188" s="11" t="s">
        <v>27</v>
      </c>
      <c r="K188" s="13">
        <v>20</v>
      </c>
      <c r="L188" s="13">
        <v>10</v>
      </c>
      <c r="M188" s="13">
        <v>20</v>
      </c>
      <c r="N188" s="14" t="str">
        <f t="shared" si="0"/>
        <v>08/YY</v>
      </c>
    </row>
    <row r="189" spans="1:14" ht="16.5" hidden="1" customHeight="1">
      <c r="A189" s="11">
        <v>3418</v>
      </c>
      <c r="B189" s="11" t="s">
        <v>218</v>
      </c>
      <c r="C189" s="11" t="s">
        <v>30</v>
      </c>
      <c r="D189" s="12">
        <v>45535</v>
      </c>
      <c r="E189" s="11" t="s">
        <v>27</v>
      </c>
      <c r="F189" s="13">
        <v>5</v>
      </c>
      <c r="G189" s="11" t="s">
        <v>36</v>
      </c>
      <c r="H189" s="11" t="s">
        <v>31</v>
      </c>
      <c r="I189" s="13" t="s">
        <v>33</v>
      </c>
      <c r="J189" s="11" t="s">
        <v>31</v>
      </c>
      <c r="K189" s="13">
        <v>0</v>
      </c>
      <c r="L189" s="13">
        <v>0</v>
      </c>
      <c r="M189" s="13">
        <v>5</v>
      </c>
      <c r="N189" s="14" t="str">
        <f t="shared" si="0"/>
        <v>08/YY</v>
      </c>
    </row>
    <row r="190" spans="1:14" ht="16.5" customHeight="1">
      <c r="A190" s="11">
        <v>3419</v>
      </c>
      <c r="B190" s="11" t="s">
        <v>219</v>
      </c>
      <c r="C190" s="11" t="s">
        <v>26</v>
      </c>
      <c r="D190" s="12">
        <v>45536</v>
      </c>
      <c r="E190" s="11" t="s">
        <v>31</v>
      </c>
      <c r="F190" s="13">
        <v>15</v>
      </c>
      <c r="G190" s="11" t="s">
        <v>28</v>
      </c>
      <c r="H190" s="11" t="s">
        <v>27</v>
      </c>
      <c r="I190" s="13">
        <v>30</v>
      </c>
      <c r="J190" s="11" t="s">
        <v>27</v>
      </c>
      <c r="K190" s="13">
        <v>20</v>
      </c>
      <c r="L190" s="13">
        <v>3</v>
      </c>
      <c r="M190" s="13">
        <v>62</v>
      </c>
      <c r="N190" s="14" t="str">
        <f t="shared" si="0"/>
        <v>09/YY</v>
      </c>
    </row>
    <row r="191" spans="1:14" ht="16.5" hidden="1" customHeight="1">
      <c r="A191" s="11">
        <v>3420</v>
      </c>
      <c r="B191" s="11" t="s">
        <v>220</v>
      </c>
      <c r="C191" s="11" t="s">
        <v>35</v>
      </c>
      <c r="D191" s="12">
        <v>45537</v>
      </c>
      <c r="E191" s="11" t="s">
        <v>27</v>
      </c>
      <c r="F191" s="13">
        <v>10</v>
      </c>
      <c r="G191" s="11" t="s">
        <v>32</v>
      </c>
      <c r="H191" s="11" t="s">
        <v>31</v>
      </c>
      <c r="I191" s="13" t="s">
        <v>33</v>
      </c>
      <c r="J191" s="11" t="s">
        <v>27</v>
      </c>
      <c r="K191" s="13">
        <v>20</v>
      </c>
      <c r="L191" s="13">
        <v>15</v>
      </c>
      <c r="M191" s="13">
        <v>15</v>
      </c>
      <c r="N191" s="14" t="str">
        <f t="shared" si="0"/>
        <v>09/YY</v>
      </c>
    </row>
    <row r="192" spans="1:14" ht="16.5" hidden="1" customHeight="1">
      <c r="A192" s="11">
        <v>3421</v>
      </c>
      <c r="B192" s="11" t="s">
        <v>49</v>
      </c>
      <c r="C192" s="11" t="s">
        <v>30</v>
      </c>
      <c r="D192" s="12">
        <v>45538</v>
      </c>
      <c r="E192" s="11" t="s">
        <v>31</v>
      </c>
      <c r="F192" s="13">
        <v>5</v>
      </c>
      <c r="G192" s="11" t="s">
        <v>28</v>
      </c>
      <c r="H192" s="11" t="s">
        <v>31</v>
      </c>
      <c r="I192" s="13" t="s">
        <v>33</v>
      </c>
      <c r="J192" s="11" t="s">
        <v>31</v>
      </c>
      <c r="K192" s="13">
        <v>0</v>
      </c>
      <c r="L192" s="13">
        <v>1</v>
      </c>
      <c r="M192" s="13">
        <v>4</v>
      </c>
      <c r="N192" s="14" t="str">
        <f t="shared" si="0"/>
        <v>09/YY</v>
      </c>
    </row>
    <row r="193" spans="1:14" ht="16.5" customHeight="1">
      <c r="A193" s="11">
        <v>3422</v>
      </c>
      <c r="B193" s="11" t="s">
        <v>221</v>
      </c>
      <c r="C193" s="11" t="s">
        <v>26</v>
      </c>
      <c r="D193" s="12">
        <v>45539</v>
      </c>
      <c r="E193" s="11" t="s">
        <v>27</v>
      </c>
      <c r="F193" s="13">
        <v>15</v>
      </c>
      <c r="G193" s="11" t="s">
        <v>36</v>
      </c>
      <c r="H193" s="11" t="s">
        <v>27</v>
      </c>
      <c r="I193" s="13">
        <v>30</v>
      </c>
      <c r="J193" s="11" t="s">
        <v>27</v>
      </c>
      <c r="K193" s="13">
        <v>20</v>
      </c>
      <c r="L193" s="13">
        <v>7</v>
      </c>
      <c r="M193" s="13">
        <v>58</v>
      </c>
      <c r="N193" s="14" t="str">
        <f t="shared" si="0"/>
        <v>09/YY</v>
      </c>
    </row>
    <row r="194" spans="1:14" ht="16.5" hidden="1" customHeight="1">
      <c r="A194" s="11">
        <v>3423</v>
      </c>
      <c r="B194" s="11" t="s">
        <v>222</v>
      </c>
      <c r="C194" s="11" t="s">
        <v>35</v>
      </c>
      <c r="D194" s="12">
        <v>45540</v>
      </c>
      <c r="E194" s="11" t="s">
        <v>31</v>
      </c>
      <c r="F194" s="13">
        <v>10</v>
      </c>
      <c r="G194" s="11" t="s">
        <v>28</v>
      </c>
      <c r="H194" s="11" t="s">
        <v>31</v>
      </c>
      <c r="I194" s="13" t="s">
        <v>33</v>
      </c>
      <c r="J194" s="11" t="s">
        <v>27</v>
      </c>
      <c r="K194" s="13">
        <v>20</v>
      </c>
      <c r="L194" s="13">
        <v>10</v>
      </c>
      <c r="M194" s="13">
        <v>20</v>
      </c>
      <c r="N194" s="14" t="str">
        <f t="shared" si="0"/>
        <v>09/YY</v>
      </c>
    </row>
    <row r="195" spans="1:14" ht="16.5" hidden="1" customHeight="1">
      <c r="A195" s="11">
        <v>3424</v>
      </c>
      <c r="B195" s="11" t="s">
        <v>48</v>
      </c>
      <c r="C195" s="11" t="s">
        <v>30</v>
      </c>
      <c r="D195" s="12">
        <v>45541</v>
      </c>
      <c r="E195" s="11" t="s">
        <v>27</v>
      </c>
      <c r="F195" s="13">
        <v>5</v>
      </c>
      <c r="G195" s="11" t="s">
        <v>32</v>
      </c>
      <c r="H195" s="11" t="s">
        <v>31</v>
      </c>
      <c r="I195" s="13" t="s">
        <v>33</v>
      </c>
      <c r="J195" s="11" t="s">
        <v>31</v>
      </c>
      <c r="K195" s="13">
        <v>0</v>
      </c>
      <c r="L195" s="13">
        <v>0</v>
      </c>
      <c r="M195" s="13">
        <v>5</v>
      </c>
      <c r="N195" s="14" t="str">
        <f t="shared" si="0"/>
        <v>09/YY</v>
      </c>
    </row>
    <row r="196" spans="1:14" ht="16.5" customHeight="1">
      <c r="A196" s="11">
        <v>3425</v>
      </c>
      <c r="B196" s="11" t="s">
        <v>223</v>
      </c>
      <c r="C196" s="11" t="s">
        <v>26</v>
      </c>
      <c r="D196" s="12">
        <v>45542</v>
      </c>
      <c r="E196" s="11" t="s">
        <v>31</v>
      </c>
      <c r="F196" s="13">
        <v>15</v>
      </c>
      <c r="G196" s="11" t="s">
        <v>28</v>
      </c>
      <c r="H196" s="11" t="s">
        <v>27</v>
      </c>
      <c r="I196" s="13">
        <v>30</v>
      </c>
      <c r="J196" s="11" t="s">
        <v>27</v>
      </c>
      <c r="K196" s="13">
        <v>20</v>
      </c>
      <c r="L196" s="13">
        <v>20</v>
      </c>
      <c r="M196" s="13">
        <v>45</v>
      </c>
      <c r="N196" s="14" t="str">
        <f t="shared" si="0"/>
        <v>09/YY</v>
      </c>
    </row>
    <row r="197" spans="1:14" ht="16.5" hidden="1" customHeight="1">
      <c r="A197" s="11">
        <v>3426</v>
      </c>
      <c r="B197" s="11" t="s">
        <v>201</v>
      </c>
      <c r="C197" s="11" t="s">
        <v>35</v>
      </c>
      <c r="D197" s="12">
        <v>45543</v>
      </c>
      <c r="E197" s="11" t="s">
        <v>27</v>
      </c>
      <c r="F197" s="13">
        <v>10</v>
      </c>
      <c r="G197" s="11" t="s">
        <v>36</v>
      </c>
      <c r="H197" s="11" t="s">
        <v>31</v>
      </c>
      <c r="I197" s="13" t="s">
        <v>33</v>
      </c>
      <c r="J197" s="11" t="s">
        <v>27</v>
      </c>
      <c r="K197" s="13">
        <v>20</v>
      </c>
      <c r="L197" s="13">
        <v>15</v>
      </c>
      <c r="M197" s="13">
        <v>15</v>
      </c>
      <c r="N197" s="14" t="str">
        <f t="shared" si="0"/>
        <v>09/YY</v>
      </c>
    </row>
    <row r="198" spans="1:14" ht="16.5" hidden="1" customHeight="1">
      <c r="A198" s="11">
        <v>3427</v>
      </c>
      <c r="B198" s="11" t="s">
        <v>224</v>
      </c>
      <c r="C198" s="11" t="s">
        <v>30</v>
      </c>
      <c r="D198" s="12">
        <v>45544</v>
      </c>
      <c r="E198" s="11" t="s">
        <v>31</v>
      </c>
      <c r="F198" s="13">
        <v>5</v>
      </c>
      <c r="G198" s="11" t="s">
        <v>28</v>
      </c>
      <c r="H198" s="11" t="s">
        <v>31</v>
      </c>
      <c r="I198" s="13" t="s">
        <v>33</v>
      </c>
      <c r="J198" s="11" t="s">
        <v>31</v>
      </c>
      <c r="K198" s="13">
        <v>0</v>
      </c>
      <c r="L198" s="13">
        <v>1</v>
      </c>
      <c r="M198" s="13">
        <v>4</v>
      </c>
      <c r="N198" s="14" t="str">
        <f t="shared" si="0"/>
        <v>09/YY</v>
      </c>
    </row>
    <row r="199" spans="1:14" ht="16.5" customHeight="1">
      <c r="A199" s="11">
        <v>3428</v>
      </c>
      <c r="B199" s="11" t="s">
        <v>225</v>
      </c>
      <c r="C199" s="11" t="s">
        <v>26</v>
      </c>
      <c r="D199" s="12">
        <v>45545</v>
      </c>
      <c r="E199" s="11" t="s">
        <v>27</v>
      </c>
      <c r="F199" s="13">
        <v>15</v>
      </c>
      <c r="G199" s="11" t="s">
        <v>32</v>
      </c>
      <c r="H199" s="11" t="s">
        <v>27</v>
      </c>
      <c r="I199" s="13">
        <v>30</v>
      </c>
      <c r="J199" s="11" t="s">
        <v>27</v>
      </c>
      <c r="K199" s="13">
        <v>20</v>
      </c>
      <c r="L199" s="13">
        <v>3</v>
      </c>
      <c r="M199" s="13">
        <v>62</v>
      </c>
      <c r="N199" s="14" t="str">
        <f t="shared" si="0"/>
        <v>09/YY</v>
      </c>
    </row>
    <row r="200" spans="1:14" ht="16.5" hidden="1" customHeight="1">
      <c r="A200" s="11">
        <v>3429</v>
      </c>
      <c r="B200" s="11" t="s">
        <v>226</v>
      </c>
      <c r="C200" s="11" t="s">
        <v>35</v>
      </c>
      <c r="D200" s="12">
        <v>45546</v>
      </c>
      <c r="E200" s="11" t="s">
        <v>31</v>
      </c>
      <c r="F200" s="13">
        <v>10</v>
      </c>
      <c r="G200" s="11" t="s">
        <v>28</v>
      </c>
      <c r="H200" s="11" t="s">
        <v>31</v>
      </c>
      <c r="I200" s="13" t="s">
        <v>33</v>
      </c>
      <c r="J200" s="11" t="s">
        <v>27</v>
      </c>
      <c r="K200" s="13">
        <v>20</v>
      </c>
      <c r="L200" s="13">
        <v>10</v>
      </c>
      <c r="M200" s="13">
        <v>20</v>
      </c>
      <c r="N200" s="14" t="str">
        <f t="shared" si="0"/>
        <v>09/YY</v>
      </c>
    </row>
    <row r="201" spans="1:14" ht="16.5" hidden="1" customHeight="1">
      <c r="A201" s="11">
        <v>3430</v>
      </c>
      <c r="B201" s="11" t="s">
        <v>227</v>
      </c>
      <c r="C201" s="11" t="s">
        <v>30</v>
      </c>
      <c r="D201" s="12">
        <v>45547</v>
      </c>
      <c r="E201" s="11" t="s">
        <v>27</v>
      </c>
      <c r="F201" s="13">
        <v>5</v>
      </c>
      <c r="G201" s="11" t="s">
        <v>36</v>
      </c>
      <c r="H201" s="11" t="s">
        <v>31</v>
      </c>
      <c r="I201" s="13" t="s">
        <v>33</v>
      </c>
      <c r="J201" s="11" t="s">
        <v>31</v>
      </c>
      <c r="K201" s="13">
        <v>0</v>
      </c>
      <c r="L201" s="13">
        <v>0</v>
      </c>
      <c r="M201" s="13">
        <v>5</v>
      </c>
      <c r="N201" s="14" t="str">
        <f t="shared" si="0"/>
        <v>09/YY</v>
      </c>
    </row>
    <row r="202" spans="1:14" ht="16.5" customHeight="1">
      <c r="A202" s="11">
        <v>3431</v>
      </c>
      <c r="B202" s="11" t="s">
        <v>228</v>
      </c>
      <c r="C202" s="11" t="s">
        <v>26</v>
      </c>
      <c r="D202" s="12">
        <v>45548</v>
      </c>
      <c r="E202" s="11" t="s">
        <v>31</v>
      </c>
      <c r="F202" s="13">
        <v>15</v>
      </c>
      <c r="G202" s="11" t="s">
        <v>28</v>
      </c>
      <c r="H202" s="11" t="s">
        <v>27</v>
      </c>
      <c r="I202" s="13">
        <v>30</v>
      </c>
      <c r="J202" s="11" t="s">
        <v>27</v>
      </c>
      <c r="K202" s="13">
        <v>20</v>
      </c>
      <c r="L202" s="13">
        <v>15</v>
      </c>
      <c r="M202" s="13">
        <v>50</v>
      </c>
      <c r="N202" s="14" t="str">
        <f t="shared" si="0"/>
        <v>09/YY</v>
      </c>
    </row>
    <row r="203" spans="1:14" ht="16.5" hidden="1" customHeight="1">
      <c r="A203" s="11">
        <v>3432</v>
      </c>
      <c r="B203" s="11" t="s">
        <v>229</v>
      </c>
      <c r="C203" s="11" t="s">
        <v>35</v>
      </c>
      <c r="D203" s="12">
        <v>45549</v>
      </c>
      <c r="E203" s="11" t="s">
        <v>27</v>
      </c>
      <c r="F203" s="13">
        <v>10</v>
      </c>
      <c r="G203" s="11" t="s">
        <v>32</v>
      </c>
      <c r="H203" s="11" t="s">
        <v>31</v>
      </c>
      <c r="I203" s="13" t="s">
        <v>33</v>
      </c>
      <c r="J203" s="11" t="s">
        <v>27</v>
      </c>
      <c r="K203" s="13">
        <v>20</v>
      </c>
      <c r="L203" s="13">
        <v>15</v>
      </c>
      <c r="M203" s="13">
        <v>15</v>
      </c>
      <c r="N203" s="14" t="str">
        <f t="shared" si="0"/>
        <v>09/YY</v>
      </c>
    </row>
    <row r="204" spans="1:14" ht="16.5" hidden="1" customHeight="1">
      <c r="A204" s="11">
        <v>3433</v>
      </c>
      <c r="B204" s="11" t="s">
        <v>230</v>
      </c>
      <c r="C204" s="11" t="s">
        <v>30</v>
      </c>
      <c r="D204" s="12">
        <v>45550</v>
      </c>
      <c r="E204" s="11" t="s">
        <v>31</v>
      </c>
      <c r="F204" s="13">
        <v>5</v>
      </c>
      <c r="G204" s="11" t="s">
        <v>28</v>
      </c>
      <c r="H204" s="11" t="s">
        <v>31</v>
      </c>
      <c r="I204" s="13" t="s">
        <v>33</v>
      </c>
      <c r="J204" s="11" t="s">
        <v>31</v>
      </c>
      <c r="K204" s="13">
        <v>0</v>
      </c>
      <c r="L204" s="13">
        <v>1</v>
      </c>
      <c r="M204" s="13">
        <v>4</v>
      </c>
      <c r="N204" s="14" t="str">
        <f t="shared" si="0"/>
        <v>09/YY</v>
      </c>
    </row>
    <row r="205" spans="1:14" ht="16.5" customHeight="1">
      <c r="A205" s="11">
        <v>3434</v>
      </c>
      <c r="B205" s="11" t="s">
        <v>231</v>
      </c>
      <c r="C205" s="11" t="s">
        <v>26</v>
      </c>
      <c r="D205" s="12">
        <v>45551</v>
      </c>
      <c r="E205" s="11" t="s">
        <v>27</v>
      </c>
      <c r="F205" s="13">
        <v>15</v>
      </c>
      <c r="G205" s="11" t="s">
        <v>36</v>
      </c>
      <c r="H205" s="11" t="s">
        <v>27</v>
      </c>
      <c r="I205" s="13">
        <v>30</v>
      </c>
      <c r="J205" s="11" t="s">
        <v>27</v>
      </c>
      <c r="K205" s="13">
        <v>20</v>
      </c>
      <c r="L205" s="13">
        <v>7</v>
      </c>
      <c r="M205" s="13">
        <v>58</v>
      </c>
      <c r="N205" s="14" t="str">
        <f t="shared" si="0"/>
        <v>09/YY</v>
      </c>
    </row>
    <row r="206" spans="1:14" ht="16.5" hidden="1" customHeight="1">
      <c r="A206" s="11">
        <v>3435</v>
      </c>
      <c r="B206" s="11" t="s">
        <v>232</v>
      </c>
      <c r="C206" s="11" t="s">
        <v>35</v>
      </c>
      <c r="D206" s="12">
        <v>45552</v>
      </c>
      <c r="E206" s="11" t="s">
        <v>31</v>
      </c>
      <c r="F206" s="13">
        <v>10</v>
      </c>
      <c r="G206" s="11" t="s">
        <v>28</v>
      </c>
      <c r="H206" s="11" t="s">
        <v>31</v>
      </c>
      <c r="I206" s="13" t="s">
        <v>33</v>
      </c>
      <c r="J206" s="11" t="s">
        <v>27</v>
      </c>
      <c r="K206" s="13">
        <v>20</v>
      </c>
      <c r="L206" s="13">
        <v>10</v>
      </c>
      <c r="M206" s="13">
        <v>20</v>
      </c>
      <c r="N206" s="14" t="str">
        <f t="shared" si="0"/>
        <v>09/YY</v>
      </c>
    </row>
    <row r="207" spans="1:14" ht="16.5" hidden="1" customHeight="1">
      <c r="A207" s="11">
        <v>3436</v>
      </c>
      <c r="B207" s="11" t="s">
        <v>233</v>
      </c>
      <c r="C207" s="11" t="s">
        <v>30</v>
      </c>
      <c r="D207" s="12">
        <v>45553</v>
      </c>
      <c r="E207" s="11" t="s">
        <v>27</v>
      </c>
      <c r="F207" s="13">
        <v>5</v>
      </c>
      <c r="G207" s="11" t="s">
        <v>28</v>
      </c>
      <c r="H207" s="11" t="s">
        <v>31</v>
      </c>
      <c r="I207" s="13" t="s">
        <v>33</v>
      </c>
      <c r="J207" s="11" t="s">
        <v>31</v>
      </c>
      <c r="K207" s="13">
        <v>0</v>
      </c>
      <c r="L207" s="13">
        <v>0</v>
      </c>
      <c r="M207" s="13">
        <v>5</v>
      </c>
      <c r="N207" s="14" t="str">
        <f t="shared" si="0"/>
        <v>09/YY</v>
      </c>
    </row>
    <row r="208" spans="1:14" ht="16.5" customHeight="1">
      <c r="A208" s="11">
        <v>3437</v>
      </c>
      <c r="B208" s="11" t="s">
        <v>234</v>
      </c>
      <c r="C208" s="11" t="s">
        <v>26</v>
      </c>
      <c r="D208" s="12">
        <v>45554</v>
      </c>
      <c r="E208" s="11" t="s">
        <v>31</v>
      </c>
      <c r="F208" s="13">
        <v>15</v>
      </c>
      <c r="G208" s="11" t="s">
        <v>36</v>
      </c>
      <c r="H208" s="11" t="s">
        <v>27</v>
      </c>
      <c r="I208" s="13">
        <v>30</v>
      </c>
      <c r="J208" s="11" t="s">
        <v>27</v>
      </c>
      <c r="K208" s="13">
        <v>20</v>
      </c>
      <c r="L208" s="13">
        <v>7</v>
      </c>
      <c r="M208" s="13">
        <v>58</v>
      </c>
      <c r="N208" s="14" t="str">
        <f t="shared" si="0"/>
        <v>09/YY</v>
      </c>
    </row>
    <row r="209" spans="1:14" ht="16.5" hidden="1" customHeight="1">
      <c r="A209" s="11">
        <v>3438</v>
      </c>
      <c r="B209" s="11" t="s">
        <v>235</v>
      </c>
      <c r="C209" s="11" t="s">
        <v>35</v>
      </c>
      <c r="D209" s="12">
        <v>45555</v>
      </c>
      <c r="E209" s="11" t="s">
        <v>27</v>
      </c>
      <c r="F209" s="13">
        <v>10</v>
      </c>
      <c r="G209" s="11" t="s">
        <v>32</v>
      </c>
      <c r="H209" s="11" t="s">
        <v>31</v>
      </c>
      <c r="I209" s="13" t="s">
        <v>33</v>
      </c>
      <c r="J209" s="11" t="s">
        <v>27</v>
      </c>
      <c r="K209" s="13">
        <v>20</v>
      </c>
      <c r="L209" s="13">
        <v>10</v>
      </c>
      <c r="M209" s="13">
        <v>20</v>
      </c>
      <c r="N209" s="14" t="str">
        <f t="shared" si="0"/>
        <v>09/YY</v>
      </c>
    </row>
    <row r="210" spans="1:14" ht="16.5" hidden="1" customHeight="1">
      <c r="A210" s="11">
        <v>3439</v>
      </c>
      <c r="B210" s="11" t="s">
        <v>236</v>
      </c>
      <c r="C210" s="11" t="s">
        <v>30</v>
      </c>
      <c r="D210" s="12">
        <v>45556</v>
      </c>
      <c r="E210" s="11" t="s">
        <v>31</v>
      </c>
      <c r="F210" s="13">
        <v>5</v>
      </c>
      <c r="G210" s="11" t="s">
        <v>36</v>
      </c>
      <c r="H210" s="11" t="s">
        <v>31</v>
      </c>
      <c r="I210" s="13" t="s">
        <v>33</v>
      </c>
      <c r="J210" s="11" t="s">
        <v>31</v>
      </c>
      <c r="K210" s="13">
        <v>0</v>
      </c>
      <c r="L210" s="13">
        <v>1</v>
      </c>
      <c r="M210" s="13">
        <v>4</v>
      </c>
      <c r="N210" s="14" t="str">
        <f t="shared" si="0"/>
        <v>09/YY</v>
      </c>
    </row>
    <row r="211" spans="1:14" ht="16.5" customHeight="1">
      <c r="A211" s="11">
        <v>3440</v>
      </c>
      <c r="B211" s="11" t="s">
        <v>237</v>
      </c>
      <c r="C211" s="11" t="s">
        <v>26</v>
      </c>
      <c r="D211" s="12">
        <v>45557</v>
      </c>
      <c r="E211" s="11" t="s">
        <v>27</v>
      </c>
      <c r="F211" s="13">
        <v>15</v>
      </c>
      <c r="G211" s="11" t="s">
        <v>28</v>
      </c>
      <c r="H211" s="11" t="s">
        <v>27</v>
      </c>
      <c r="I211" s="13">
        <v>30</v>
      </c>
      <c r="J211" s="11" t="s">
        <v>27</v>
      </c>
      <c r="K211" s="13">
        <v>20</v>
      </c>
      <c r="L211" s="13">
        <v>15</v>
      </c>
      <c r="M211" s="13">
        <v>50</v>
      </c>
      <c r="N211" s="14" t="str">
        <f t="shared" si="0"/>
        <v>09/YY</v>
      </c>
    </row>
    <row r="212" spans="1:14" ht="16.5" hidden="1" customHeight="1">
      <c r="A212" s="11">
        <v>3441</v>
      </c>
      <c r="B212" s="11" t="s">
        <v>238</v>
      </c>
      <c r="C212" s="11" t="s">
        <v>35</v>
      </c>
      <c r="D212" s="12">
        <v>45558</v>
      </c>
      <c r="E212" s="11" t="s">
        <v>31</v>
      </c>
      <c r="F212" s="13">
        <v>10</v>
      </c>
      <c r="G212" s="11" t="s">
        <v>28</v>
      </c>
      <c r="H212" s="11" t="s">
        <v>31</v>
      </c>
      <c r="I212" s="13" t="s">
        <v>33</v>
      </c>
      <c r="J212" s="11" t="s">
        <v>27</v>
      </c>
      <c r="K212" s="13">
        <v>20</v>
      </c>
      <c r="L212" s="13">
        <v>5</v>
      </c>
      <c r="M212" s="13">
        <v>25</v>
      </c>
      <c r="N212" s="14" t="str">
        <f t="shared" si="0"/>
        <v>09/YY</v>
      </c>
    </row>
    <row r="213" spans="1:14" ht="16.5" hidden="1" customHeight="1">
      <c r="A213" s="11">
        <v>3442</v>
      </c>
      <c r="B213" s="11" t="s">
        <v>239</v>
      </c>
      <c r="C213" s="11" t="s">
        <v>30</v>
      </c>
      <c r="D213" s="12">
        <v>45559</v>
      </c>
      <c r="E213" s="11" t="s">
        <v>27</v>
      </c>
      <c r="F213" s="13">
        <v>5</v>
      </c>
      <c r="G213" s="11" t="s">
        <v>32</v>
      </c>
      <c r="H213" s="11" t="s">
        <v>31</v>
      </c>
      <c r="I213" s="13" t="s">
        <v>33</v>
      </c>
      <c r="J213" s="11" t="s">
        <v>31</v>
      </c>
      <c r="K213" s="13">
        <v>0</v>
      </c>
      <c r="L213" s="13">
        <v>0</v>
      </c>
      <c r="M213" s="13">
        <v>5</v>
      </c>
      <c r="N213" s="14" t="str">
        <f t="shared" si="0"/>
        <v>09/YY</v>
      </c>
    </row>
    <row r="214" spans="1:14" ht="16.5" customHeight="1">
      <c r="A214" s="11">
        <v>3443</v>
      </c>
      <c r="B214" s="11" t="s">
        <v>240</v>
      </c>
      <c r="C214" s="11" t="s">
        <v>26</v>
      </c>
      <c r="D214" s="12">
        <v>45560</v>
      </c>
      <c r="E214" s="11" t="s">
        <v>31</v>
      </c>
      <c r="F214" s="13">
        <v>15</v>
      </c>
      <c r="G214" s="11" t="s">
        <v>36</v>
      </c>
      <c r="H214" s="11" t="s">
        <v>27</v>
      </c>
      <c r="I214" s="13">
        <v>30</v>
      </c>
      <c r="J214" s="11" t="s">
        <v>27</v>
      </c>
      <c r="K214" s="13">
        <v>20</v>
      </c>
      <c r="L214" s="13">
        <v>20</v>
      </c>
      <c r="M214" s="13">
        <v>45</v>
      </c>
      <c r="N214" s="14" t="str">
        <f t="shared" si="0"/>
        <v>09/YY</v>
      </c>
    </row>
    <row r="215" spans="1:14" ht="16.5" hidden="1" customHeight="1">
      <c r="A215" s="11">
        <v>3444</v>
      </c>
      <c r="B215" s="11" t="s">
        <v>241</v>
      </c>
      <c r="C215" s="11" t="s">
        <v>35</v>
      </c>
      <c r="D215" s="12">
        <v>45561</v>
      </c>
      <c r="E215" s="11" t="s">
        <v>27</v>
      </c>
      <c r="F215" s="13">
        <v>10</v>
      </c>
      <c r="G215" s="11" t="s">
        <v>36</v>
      </c>
      <c r="H215" s="11" t="s">
        <v>31</v>
      </c>
      <c r="I215" s="13" t="s">
        <v>33</v>
      </c>
      <c r="J215" s="11" t="s">
        <v>27</v>
      </c>
      <c r="K215" s="13">
        <v>20</v>
      </c>
      <c r="L215" s="13">
        <v>12</v>
      </c>
      <c r="M215" s="13">
        <v>18</v>
      </c>
      <c r="N215" s="14" t="str">
        <f t="shared" si="0"/>
        <v>09/YY</v>
      </c>
    </row>
    <row r="216" spans="1:14" ht="16.5" hidden="1" customHeight="1">
      <c r="A216" s="11">
        <v>3445</v>
      </c>
      <c r="B216" s="11" t="s">
        <v>71</v>
      </c>
      <c r="C216" s="11" t="s">
        <v>30</v>
      </c>
      <c r="D216" s="12">
        <v>45562</v>
      </c>
      <c r="E216" s="11" t="s">
        <v>31</v>
      </c>
      <c r="F216" s="13">
        <v>5</v>
      </c>
      <c r="G216" s="11" t="s">
        <v>28</v>
      </c>
      <c r="H216" s="11" t="s">
        <v>31</v>
      </c>
      <c r="I216" s="13" t="s">
        <v>33</v>
      </c>
      <c r="J216" s="11" t="s">
        <v>31</v>
      </c>
      <c r="K216" s="13">
        <v>0</v>
      </c>
      <c r="L216" s="13">
        <v>2</v>
      </c>
      <c r="M216" s="13">
        <v>3</v>
      </c>
      <c r="N216" s="14" t="str">
        <f t="shared" si="0"/>
        <v>09/YY</v>
      </c>
    </row>
    <row r="217" spans="1:14" ht="16.5" customHeight="1">
      <c r="A217" s="11">
        <v>3446</v>
      </c>
      <c r="B217" s="11" t="s">
        <v>242</v>
      </c>
      <c r="C217" s="11" t="s">
        <v>26</v>
      </c>
      <c r="D217" s="12">
        <v>45563</v>
      </c>
      <c r="E217" s="11" t="s">
        <v>27</v>
      </c>
      <c r="F217" s="13">
        <v>15</v>
      </c>
      <c r="G217" s="11" t="s">
        <v>32</v>
      </c>
      <c r="H217" s="11" t="s">
        <v>27</v>
      </c>
      <c r="I217" s="13">
        <v>30</v>
      </c>
      <c r="J217" s="11" t="s">
        <v>27</v>
      </c>
      <c r="K217" s="13">
        <v>20</v>
      </c>
      <c r="L217" s="13">
        <v>5</v>
      </c>
      <c r="M217" s="13">
        <v>60</v>
      </c>
      <c r="N217" s="14" t="str">
        <f t="shared" si="0"/>
        <v>09/YY</v>
      </c>
    </row>
    <row r="218" spans="1:14" ht="16.5" hidden="1" customHeight="1">
      <c r="A218" s="11">
        <v>3447</v>
      </c>
      <c r="B218" s="11" t="s">
        <v>243</v>
      </c>
      <c r="C218" s="11" t="s">
        <v>35</v>
      </c>
      <c r="D218" s="12">
        <v>45564</v>
      </c>
      <c r="E218" s="11" t="s">
        <v>31</v>
      </c>
      <c r="F218" s="13">
        <v>10</v>
      </c>
      <c r="G218" s="11" t="s">
        <v>28</v>
      </c>
      <c r="H218" s="11" t="s">
        <v>31</v>
      </c>
      <c r="I218" s="13" t="s">
        <v>33</v>
      </c>
      <c r="J218" s="11" t="s">
        <v>27</v>
      </c>
      <c r="K218" s="13">
        <v>20</v>
      </c>
      <c r="L218" s="13">
        <v>10</v>
      </c>
      <c r="M218" s="13">
        <v>20</v>
      </c>
      <c r="N218" s="14" t="str">
        <f t="shared" si="0"/>
        <v>09/YY</v>
      </c>
    </row>
    <row r="219" spans="1:14" ht="16.5" hidden="1" customHeight="1">
      <c r="A219" s="11">
        <v>3448</v>
      </c>
      <c r="B219" s="11" t="s">
        <v>244</v>
      </c>
      <c r="C219" s="11" t="s">
        <v>30</v>
      </c>
      <c r="D219" s="12">
        <v>45565</v>
      </c>
      <c r="E219" s="11" t="s">
        <v>27</v>
      </c>
      <c r="F219" s="13">
        <v>5</v>
      </c>
      <c r="G219" s="11" t="s">
        <v>36</v>
      </c>
      <c r="H219" s="11" t="s">
        <v>31</v>
      </c>
      <c r="I219" s="13" t="s">
        <v>33</v>
      </c>
      <c r="J219" s="11" t="s">
        <v>31</v>
      </c>
      <c r="K219" s="13">
        <v>0</v>
      </c>
      <c r="L219" s="13">
        <v>0</v>
      </c>
      <c r="M219" s="13">
        <v>5</v>
      </c>
      <c r="N219" s="14" t="str">
        <f t="shared" si="0"/>
        <v>09/YY</v>
      </c>
    </row>
    <row r="220" spans="1:14" ht="16.5" customHeight="1">
      <c r="A220" s="11">
        <v>3449</v>
      </c>
      <c r="B220" s="11" t="s">
        <v>245</v>
      </c>
      <c r="C220" s="11" t="s">
        <v>26</v>
      </c>
      <c r="D220" s="12">
        <v>45566</v>
      </c>
      <c r="E220" s="11" t="s">
        <v>31</v>
      </c>
      <c r="F220" s="13">
        <v>15</v>
      </c>
      <c r="G220" s="11" t="s">
        <v>28</v>
      </c>
      <c r="H220" s="11" t="s">
        <v>27</v>
      </c>
      <c r="I220" s="13">
        <v>30</v>
      </c>
      <c r="J220" s="11" t="s">
        <v>27</v>
      </c>
      <c r="K220" s="13">
        <v>20</v>
      </c>
      <c r="L220" s="13">
        <v>3</v>
      </c>
      <c r="M220" s="13">
        <v>62</v>
      </c>
      <c r="N220" s="14" t="str">
        <f t="shared" si="0"/>
        <v>10/YY</v>
      </c>
    </row>
    <row r="221" spans="1:14" ht="16.5" hidden="1" customHeight="1">
      <c r="A221" s="11">
        <v>3450</v>
      </c>
      <c r="B221" s="11" t="s">
        <v>246</v>
      </c>
      <c r="C221" s="11" t="s">
        <v>35</v>
      </c>
      <c r="D221" s="12">
        <v>45567</v>
      </c>
      <c r="E221" s="11" t="s">
        <v>27</v>
      </c>
      <c r="F221" s="13">
        <v>10</v>
      </c>
      <c r="G221" s="11" t="s">
        <v>32</v>
      </c>
      <c r="H221" s="11" t="s">
        <v>31</v>
      </c>
      <c r="I221" s="13" t="s">
        <v>33</v>
      </c>
      <c r="J221" s="11" t="s">
        <v>27</v>
      </c>
      <c r="K221" s="13">
        <v>20</v>
      </c>
      <c r="L221" s="13">
        <v>15</v>
      </c>
      <c r="M221" s="13">
        <v>15</v>
      </c>
      <c r="N221" s="14" t="str">
        <f t="shared" si="0"/>
        <v>10/YY</v>
      </c>
    </row>
    <row r="222" spans="1:14" ht="16.5" hidden="1" customHeight="1">
      <c r="A222" s="11">
        <v>3451</v>
      </c>
      <c r="B222" s="11" t="s">
        <v>247</v>
      </c>
      <c r="C222" s="11" t="s">
        <v>30</v>
      </c>
      <c r="D222" s="12">
        <v>45568</v>
      </c>
      <c r="E222" s="11" t="s">
        <v>31</v>
      </c>
      <c r="F222" s="13">
        <v>5</v>
      </c>
      <c r="G222" s="11" t="s">
        <v>28</v>
      </c>
      <c r="H222" s="11" t="s">
        <v>31</v>
      </c>
      <c r="I222" s="13" t="s">
        <v>33</v>
      </c>
      <c r="J222" s="11" t="s">
        <v>31</v>
      </c>
      <c r="K222" s="13">
        <v>0</v>
      </c>
      <c r="L222" s="13">
        <v>1</v>
      </c>
      <c r="M222" s="13">
        <v>4</v>
      </c>
      <c r="N222" s="14" t="str">
        <f t="shared" si="0"/>
        <v>10/YY</v>
      </c>
    </row>
    <row r="223" spans="1:14" ht="16.5" customHeight="1">
      <c r="A223" s="11">
        <v>3452</v>
      </c>
      <c r="B223" s="11" t="s">
        <v>225</v>
      </c>
      <c r="C223" s="11" t="s">
        <v>26</v>
      </c>
      <c r="D223" s="12">
        <v>45569</v>
      </c>
      <c r="E223" s="11" t="s">
        <v>27</v>
      </c>
      <c r="F223" s="13">
        <v>15</v>
      </c>
      <c r="G223" s="11" t="s">
        <v>36</v>
      </c>
      <c r="H223" s="11" t="s">
        <v>27</v>
      </c>
      <c r="I223" s="13">
        <v>30</v>
      </c>
      <c r="J223" s="11" t="s">
        <v>27</v>
      </c>
      <c r="K223" s="13">
        <v>20</v>
      </c>
      <c r="L223" s="13">
        <v>7</v>
      </c>
      <c r="M223" s="13">
        <v>58</v>
      </c>
      <c r="N223" s="14" t="str">
        <f t="shared" si="0"/>
        <v>10/YY</v>
      </c>
    </row>
    <row r="224" spans="1:14" ht="16.5" hidden="1" customHeight="1">
      <c r="A224" s="11">
        <v>3453</v>
      </c>
      <c r="B224" s="11" t="s">
        <v>79</v>
      </c>
      <c r="C224" s="11" t="s">
        <v>35</v>
      </c>
      <c r="D224" s="12">
        <v>45570</v>
      </c>
      <c r="E224" s="11" t="s">
        <v>31</v>
      </c>
      <c r="F224" s="13">
        <v>10</v>
      </c>
      <c r="G224" s="11" t="s">
        <v>28</v>
      </c>
      <c r="H224" s="11" t="s">
        <v>31</v>
      </c>
      <c r="I224" s="13" t="s">
        <v>33</v>
      </c>
      <c r="J224" s="11" t="s">
        <v>27</v>
      </c>
      <c r="K224" s="13">
        <v>20</v>
      </c>
      <c r="L224" s="13">
        <v>10</v>
      </c>
      <c r="M224" s="13">
        <v>20</v>
      </c>
      <c r="N224" s="14" t="str">
        <f t="shared" si="0"/>
        <v>10/YY</v>
      </c>
    </row>
    <row r="225" spans="1:14" ht="16.5" hidden="1" customHeight="1">
      <c r="A225" s="11">
        <v>3454</v>
      </c>
      <c r="B225" s="11" t="s">
        <v>248</v>
      </c>
      <c r="C225" s="11" t="s">
        <v>30</v>
      </c>
      <c r="D225" s="12">
        <v>45571</v>
      </c>
      <c r="E225" s="11" t="s">
        <v>27</v>
      </c>
      <c r="F225" s="13">
        <v>5</v>
      </c>
      <c r="G225" s="11" t="s">
        <v>32</v>
      </c>
      <c r="H225" s="11" t="s">
        <v>31</v>
      </c>
      <c r="I225" s="13" t="s">
        <v>33</v>
      </c>
      <c r="J225" s="11" t="s">
        <v>31</v>
      </c>
      <c r="K225" s="13">
        <v>0</v>
      </c>
      <c r="L225" s="13">
        <v>0</v>
      </c>
      <c r="M225" s="13">
        <v>5</v>
      </c>
      <c r="N225" s="14" t="str">
        <f t="shared" si="0"/>
        <v>10/YY</v>
      </c>
    </row>
    <row r="226" spans="1:14" ht="16.5" customHeight="1">
      <c r="A226" s="11">
        <v>3455</v>
      </c>
      <c r="B226" s="11" t="s">
        <v>249</v>
      </c>
      <c r="C226" s="11" t="s">
        <v>26</v>
      </c>
      <c r="D226" s="12">
        <v>45572</v>
      </c>
      <c r="E226" s="11" t="s">
        <v>31</v>
      </c>
      <c r="F226" s="13">
        <v>15</v>
      </c>
      <c r="G226" s="11" t="s">
        <v>28</v>
      </c>
      <c r="H226" s="11" t="s">
        <v>27</v>
      </c>
      <c r="I226" s="13">
        <v>30</v>
      </c>
      <c r="J226" s="11" t="s">
        <v>27</v>
      </c>
      <c r="K226" s="13">
        <v>20</v>
      </c>
      <c r="L226" s="13">
        <v>20</v>
      </c>
      <c r="M226" s="13">
        <v>45</v>
      </c>
      <c r="N226" s="14" t="str">
        <f t="shared" si="0"/>
        <v>10/YY</v>
      </c>
    </row>
    <row r="227" spans="1:14" ht="16.5" hidden="1" customHeight="1">
      <c r="A227" s="11">
        <v>3456</v>
      </c>
      <c r="B227" s="11" t="s">
        <v>250</v>
      </c>
      <c r="C227" s="11" t="s">
        <v>35</v>
      </c>
      <c r="D227" s="12">
        <v>45573</v>
      </c>
      <c r="E227" s="11" t="s">
        <v>27</v>
      </c>
      <c r="F227" s="13">
        <v>10</v>
      </c>
      <c r="G227" s="11" t="s">
        <v>36</v>
      </c>
      <c r="H227" s="11" t="s">
        <v>31</v>
      </c>
      <c r="I227" s="13" t="s">
        <v>33</v>
      </c>
      <c r="J227" s="11" t="s">
        <v>27</v>
      </c>
      <c r="K227" s="13">
        <v>20</v>
      </c>
      <c r="L227" s="13">
        <v>15</v>
      </c>
      <c r="M227" s="13">
        <v>15</v>
      </c>
      <c r="N227" s="14" t="str">
        <f t="shared" si="0"/>
        <v>10/YY</v>
      </c>
    </row>
    <row r="228" spans="1:14" ht="16.5" hidden="1" customHeight="1">
      <c r="A228" s="11">
        <v>3457</v>
      </c>
      <c r="B228" s="11" t="s">
        <v>251</v>
      </c>
      <c r="C228" s="11" t="s">
        <v>30</v>
      </c>
      <c r="D228" s="12">
        <v>45574</v>
      </c>
      <c r="E228" s="11" t="s">
        <v>31</v>
      </c>
      <c r="F228" s="13">
        <v>5</v>
      </c>
      <c r="G228" s="11" t="s">
        <v>28</v>
      </c>
      <c r="H228" s="11" t="s">
        <v>31</v>
      </c>
      <c r="I228" s="13" t="s">
        <v>33</v>
      </c>
      <c r="J228" s="11" t="s">
        <v>31</v>
      </c>
      <c r="K228" s="13">
        <v>0</v>
      </c>
      <c r="L228" s="13">
        <v>1</v>
      </c>
      <c r="M228" s="13">
        <v>4</v>
      </c>
      <c r="N228" s="14" t="str">
        <f t="shared" si="0"/>
        <v>10/YY</v>
      </c>
    </row>
    <row r="229" spans="1:14" ht="16.5" customHeight="1">
      <c r="A229" s="11">
        <v>3458</v>
      </c>
      <c r="B229" s="11" t="s">
        <v>252</v>
      </c>
      <c r="C229" s="11" t="s">
        <v>26</v>
      </c>
      <c r="D229" s="12">
        <v>45575</v>
      </c>
      <c r="E229" s="11" t="s">
        <v>27</v>
      </c>
      <c r="F229" s="13">
        <v>15</v>
      </c>
      <c r="G229" s="11" t="s">
        <v>32</v>
      </c>
      <c r="H229" s="11" t="s">
        <v>27</v>
      </c>
      <c r="I229" s="13">
        <v>30</v>
      </c>
      <c r="J229" s="11" t="s">
        <v>27</v>
      </c>
      <c r="K229" s="13">
        <v>20</v>
      </c>
      <c r="L229" s="13">
        <v>3</v>
      </c>
      <c r="M229" s="13">
        <v>62</v>
      </c>
      <c r="N229" s="14" t="str">
        <f t="shared" si="0"/>
        <v>10/YY</v>
      </c>
    </row>
    <row r="230" spans="1:14" ht="16.5" hidden="1" customHeight="1">
      <c r="A230" s="11">
        <v>3459</v>
      </c>
      <c r="B230" s="11" t="s">
        <v>253</v>
      </c>
      <c r="C230" s="11" t="s">
        <v>35</v>
      </c>
      <c r="D230" s="12">
        <v>45576</v>
      </c>
      <c r="E230" s="11" t="s">
        <v>31</v>
      </c>
      <c r="F230" s="13">
        <v>10</v>
      </c>
      <c r="G230" s="11" t="s">
        <v>28</v>
      </c>
      <c r="H230" s="11" t="s">
        <v>31</v>
      </c>
      <c r="I230" s="13" t="s">
        <v>33</v>
      </c>
      <c r="J230" s="11" t="s">
        <v>27</v>
      </c>
      <c r="K230" s="13">
        <v>20</v>
      </c>
      <c r="L230" s="13">
        <v>10</v>
      </c>
      <c r="M230" s="13">
        <v>20</v>
      </c>
      <c r="N230" s="14" t="str">
        <f t="shared" si="0"/>
        <v>10/YY</v>
      </c>
    </row>
    <row r="231" spans="1:14" ht="16.5" hidden="1" customHeight="1">
      <c r="A231" s="11">
        <v>3460</v>
      </c>
      <c r="B231" s="11" t="s">
        <v>161</v>
      </c>
      <c r="C231" s="11" t="s">
        <v>30</v>
      </c>
      <c r="D231" s="12">
        <v>45577</v>
      </c>
      <c r="E231" s="11" t="s">
        <v>27</v>
      </c>
      <c r="F231" s="13">
        <v>5</v>
      </c>
      <c r="G231" s="11" t="s">
        <v>36</v>
      </c>
      <c r="H231" s="11" t="s">
        <v>31</v>
      </c>
      <c r="I231" s="13" t="s">
        <v>33</v>
      </c>
      <c r="J231" s="11" t="s">
        <v>31</v>
      </c>
      <c r="K231" s="13">
        <v>0</v>
      </c>
      <c r="L231" s="13">
        <v>0</v>
      </c>
      <c r="M231" s="13">
        <v>5</v>
      </c>
      <c r="N231" s="14" t="str">
        <f t="shared" si="0"/>
        <v>10/YY</v>
      </c>
    </row>
    <row r="232" spans="1:14" ht="16.5" customHeight="1">
      <c r="A232" s="11">
        <v>3461</v>
      </c>
      <c r="B232" s="11" t="s">
        <v>254</v>
      </c>
      <c r="C232" s="11" t="s">
        <v>26</v>
      </c>
      <c r="D232" s="12">
        <v>45578</v>
      </c>
      <c r="E232" s="11" t="s">
        <v>31</v>
      </c>
      <c r="F232" s="13">
        <v>15</v>
      </c>
      <c r="G232" s="11" t="s">
        <v>28</v>
      </c>
      <c r="H232" s="11" t="s">
        <v>27</v>
      </c>
      <c r="I232" s="13">
        <v>30</v>
      </c>
      <c r="J232" s="11" t="s">
        <v>27</v>
      </c>
      <c r="K232" s="13">
        <v>20</v>
      </c>
      <c r="L232" s="13">
        <v>15</v>
      </c>
      <c r="M232" s="13">
        <v>50</v>
      </c>
      <c r="N232" s="14" t="str">
        <f t="shared" si="0"/>
        <v>10/YY</v>
      </c>
    </row>
    <row r="233" spans="1:14" ht="16.5" hidden="1" customHeight="1">
      <c r="A233" s="11">
        <v>3462</v>
      </c>
      <c r="B233" s="11" t="s">
        <v>255</v>
      </c>
      <c r="C233" s="11" t="s">
        <v>35</v>
      </c>
      <c r="D233" s="12">
        <v>45579</v>
      </c>
      <c r="E233" s="11" t="s">
        <v>27</v>
      </c>
      <c r="F233" s="13">
        <v>10</v>
      </c>
      <c r="G233" s="11" t="s">
        <v>32</v>
      </c>
      <c r="H233" s="11" t="s">
        <v>31</v>
      </c>
      <c r="I233" s="13" t="s">
        <v>33</v>
      </c>
      <c r="J233" s="11" t="s">
        <v>27</v>
      </c>
      <c r="K233" s="13">
        <v>20</v>
      </c>
      <c r="L233" s="13">
        <v>15</v>
      </c>
      <c r="M233" s="13">
        <v>15</v>
      </c>
      <c r="N233" s="14" t="str">
        <f t="shared" si="0"/>
        <v>10/YY</v>
      </c>
    </row>
    <row r="234" spans="1:14" ht="16.5" hidden="1" customHeight="1">
      <c r="A234" s="11">
        <v>3463</v>
      </c>
      <c r="B234" s="11" t="s">
        <v>256</v>
      </c>
      <c r="C234" s="11" t="s">
        <v>30</v>
      </c>
      <c r="D234" s="12">
        <v>45580</v>
      </c>
      <c r="E234" s="11" t="s">
        <v>31</v>
      </c>
      <c r="F234" s="13">
        <v>5</v>
      </c>
      <c r="G234" s="11" t="s">
        <v>28</v>
      </c>
      <c r="H234" s="11" t="s">
        <v>31</v>
      </c>
      <c r="I234" s="13" t="s">
        <v>33</v>
      </c>
      <c r="J234" s="11" t="s">
        <v>31</v>
      </c>
      <c r="K234" s="13">
        <v>0</v>
      </c>
      <c r="L234" s="13">
        <v>1</v>
      </c>
      <c r="M234" s="13">
        <v>4</v>
      </c>
      <c r="N234" s="14" t="str">
        <f t="shared" si="0"/>
        <v>10/YY</v>
      </c>
    </row>
    <row r="235" spans="1:14" ht="16.5" customHeight="1">
      <c r="A235" s="11">
        <v>3464</v>
      </c>
      <c r="B235" s="11" t="s">
        <v>257</v>
      </c>
      <c r="C235" s="11" t="s">
        <v>26</v>
      </c>
      <c r="D235" s="12">
        <v>45581</v>
      </c>
      <c r="E235" s="11" t="s">
        <v>27</v>
      </c>
      <c r="F235" s="13">
        <v>15</v>
      </c>
      <c r="G235" s="11" t="s">
        <v>36</v>
      </c>
      <c r="H235" s="11" t="s">
        <v>27</v>
      </c>
      <c r="I235" s="13">
        <v>30</v>
      </c>
      <c r="J235" s="11" t="s">
        <v>27</v>
      </c>
      <c r="K235" s="13">
        <v>20</v>
      </c>
      <c r="L235" s="13">
        <v>7</v>
      </c>
      <c r="M235" s="13">
        <v>58</v>
      </c>
      <c r="N235" s="14" t="str">
        <f t="shared" si="0"/>
        <v>10/YY</v>
      </c>
    </row>
    <row r="236" spans="1:14" ht="16.5" hidden="1" customHeight="1">
      <c r="A236" s="11">
        <v>3465</v>
      </c>
      <c r="B236" s="11" t="s">
        <v>258</v>
      </c>
      <c r="C236" s="11" t="s">
        <v>35</v>
      </c>
      <c r="D236" s="12">
        <v>45582</v>
      </c>
      <c r="E236" s="11" t="s">
        <v>31</v>
      </c>
      <c r="F236" s="13">
        <v>10</v>
      </c>
      <c r="G236" s="11" t="s">
        <v>28</v>
      </c>
      <c r="H236" s="11" t="s">
        <v>31</v>
      </c>
      <c r="I236" s="13" t="s">
        <v>33</v>
      </c>
      <c r="J236" s="11" t="s">
        <v>27</v>
      </c>
      <c r="K236" s="13">
        <v>20</v>
      </c>
      <c r="L236" s="13">
        <v>10</v>
      </c>
      <c r="M236" s="13">
        <v>20</v>
      </c>
      <c r="N236" s="14" t="str">
        <f t="shared" si="0"/>
        <v>10/YY</v>
      </c>
    </row>
    <row r="237" spans="1:14" ht="16.5" hidden="1" customHeight="1">
      <c r="A237" s="11">
        <v>3466</v>
      </c>
      <c r="B237" s="11" t="s">
        <v>259</v>
      </c>
      <c r="C237" s="11" t="s">
        <v>30</v>
      </c>
      <c r="D237" s="12">
        <v>45583</v>
      </c>
      <c r="E237" s="11" t="s">
        <v>27</v>
      </c>
      <c r="F237" s="13">
        <v>5</v>
      </c>
      <c r="G237" s="11" t="s">
        <v>32</v>
      </c>
      <c r="H237" s="11" t="s">
        <v>31</v>
      </c>
      <c r="I237" s="13" t="s">
        <v>33</v>
      </c>
      <c r="J237" s="11" t="s">
        <v>31</v>
      </c>
      <c r="K237" s="13">
        <v>0</v>
      </c>
      <c r="L237" s="13">
        <v>0</v>
      </c>
      <c r="M237" s="13">
        <v>5</v>
      </c>
      <c r="N237" s="14" t="str">
        <f t="shared" si="0"/>
        <v>10/YY</v>
      </c>
    </row>
    <row r="238" spans="1:14" ht="16.5" customHeight="1">
      <c r="A238" s="11">
        <v>3467</v>
      </c>
      <c r="B238" s="11" t="s">
        <v>260</v>
      </c>
      <c r="C238" s="11" t="s">
        <v>26</v>
      </c>
      <c r="D238" s="12">
        <v>45584</v>
      </c>
      <c r="E238" s="11" t="s">
        <v>31</v>
      </c>
      <c r="F238" s="13">
        <v>15</v>
      </c>
      <c r="G238" s="11" t="s">
        <v>28</v>
      </c>
      <c r="H238" s="11" t="s">
        <v>27</v>
      </c>
      <c r="I238" s="13">
        <v>30</v>
      </c>
      <c r="J238" s="11" t="s">
        <v>27</v>
      </c>
      <c r="K238" s="13">
        <v>20</v>
      </c>
      <c r="L238" s="13">
        <v>15</v>
      </c>
      <c r="M238" s="13">
        <v>50</v>
      </c>
      <c r="N238" s="14" t="str">
        <f t="shared" si="0"/>
        <v>10/YY</v>
      </c>
    </row>
    <row r="239" spans="1:14" ht="16.5" hidden="1" customHeight="1">
      <c r="A239" s="11">
        <v>3468</v>
      </c>
      <c r="B239" s="11" t="s">
        <v>261</v>
      </c>
      <c r="C239" s="11" t="s">
        <v>35</v>
      </c>
      <c r="D239" s="12">
        <v>45585</v>
      </c>
      <c r="E239" s="11" t="s">
        <v>27</v>
      </c>
      <c r="F239" s="13">
        <v>10</v>
      </c>
      <c r="G239" s="11" t="s">
        <v>36</v>
      </c>
      <c r="H239" s="11" t="s">
        <v>31</v>
      </c>
      <c r="I239" s="13" t="s">
        <v>33</v>
      </c>
      <c r="J239" s="11" t="s">
        <v>27</v>
      </c>
      <c r="K239" s="13">
        <v>20</v>
      </c>
      <c r="L239" s="13">
        <v>12</v>
      </c>
      <c r="M239" s="13">
        <v>18</v>
      </c>
      <c r="N239" s="14" t="str">
        <f t="shared" si="0"/>
        <v>10/YY</v>
      </c>
    </row>
    <row r="240" spans="1:14" ht="16.5" hidden="1" customHeight="1">
      <c r="A240" s="11">
        <v>3469</v>
      </c>
      <c r="B240" s="11" t="s">
        <v>262</v>
      </c>
      <c r="C240" s="11" t="s">
        <v>30</v>
      </c>
      <c r="D240" s="12">
        <v>45586</v>
      </c>
      <c r="E240" s="11" t="s">
        <v>31</v>
      </c>
      <c r="F240" s="13">
        <v>5</v>
      </c>
      <c r="G240" s="11" t="s">
        <v>28</v>
      </c>
      <c r="H240" s="11" t="s">
        <v>31</v>
      </c>
      <c r="I240" s="13" t="s">
        <v>33</v>
      </c>
      <c r="J240" s="11" t="s">
        <v>31</v>
      </c>
      <c r="K240" s="13">
        <v>0</v>
      </c>
      <c r="L240" s="13">
        <v>2</v>
      </c>
      <c r="M240" s="13">
        <v>3</v>
      </c>
      <c r="N240" s="14" t="str">
        <f t="shared" si="0"/>
        <v>10/YY</v>
      </c>
    </row>
    <row r="241" spans="1:14" ht="16.5" customHeight="1">
      <c r="A241" s="11">
        <v>3470</v>
      </c>
      <c r="B241" s="11" t="s">
        <v>263</v>
      </c>
      <c r="C241" s="11" t="s">
        <v>26</v>
      </c>
      <c r="D241" s="12">
        <v>45587</v>
      </c>
      <c r="E241" s="11" t="s">
        <v>27</v>
      </c>
      <c r="F241" s="13">
        <v>15</v>
      </c>
      <c r="G241" s="11" t="s">
        <v>32</v>
      </c>
      <c r="H241" s="11" t="s">
        <v>27</v>
      </c>
      <c r="I241" s="13">
        <v>30</v>
      </c>
      <c r="J241" s="11" t="s">
        <v>27</v>
      </c>
      <c r="K241" s="13">
        <v>20</v>
      </c>
      <c r="L241" s="13">
        <v>5</v>
      </c>
      <c r="M241" s="13">
        <v>60</v>
      </c>
      <c r="N241" s="14" t="str">
        <f t="shared" si="0"/>
        <v>10/YY</v>
      </c>
    </row>
    <row r="242" spans="1:14" ht="16.5" hidden="1" customHeight="1">
      <c r="A242" s="11">
        <v>3471</v>
      </c>
      <c r="B242" s="11" t="s">
        <v>264</v>
      </c>
      <c r="C242" s="11" t="s">
        <v>35</v>
      </c>
      <c r="D242" s="12">
        <v>45588</v>
      </c>
      <c r="E242" s="11" t="s">
        <v>31</v>
      </c>
      <c r="F242" s="13">
        <v>10</v>
      </c>
      <c r="G242" s="11" t="s">
        <v>28</v>
      </c>
      <c r="H242" s="11" t="s">
        <v>31</v>
      </c>
      <c r="I242" s="13" t="s">
        <v>33</v>
      </c>
      <c r="J242" s="11" t="s">
        <v>27</v>
      </c>
      <c r="K242" s="13">
        <v>20</v>
      </c>
      <c r="L242" s="13">
        <v>10</v>
      </c>
      <c r="M242" s="13">
        <v>20</v>
      </c>
      <c r="N242" s="14" t="str">
        <f t="shared" si="0"/>
        <v>10/YY</v>
      </c>
    </row>
    <row r="243" spans="1:14" ht="16.5" hidden="1" customHeight="1">
      <c r="A243" s="11">
        <v>3472</v>
      </c>
      <c r="B243" s="11" t="s">
        <v>265</v>
      </c>
      <c r="C243" s="11" t="s">
        <v>30</v>
      </c>
      <c r="D243" s="12">
        <v>45589</v>
      </c>
      <c r="E243" s="11" t="s">
        <v>27</v>
      </c>
      <c r="F243" s="13">
        <v>5</v>
      </c>
      <c r="G243" s="11" t="s">
        <v>36</v>
      </c>
      <c r="H243" s="11" t="s">
        <v>31</v>
      </c>
      <c r="I243" s="13" t="s">
        <v>33</v>
      </c>
      <c r="J243" s="11" t="s">
        <v>31</v>
      </c>
      <c r="K243" s="13">
        <v>0</v>
      </c>
      <c r="L243" s="13">
        <v>0</v>
      </c>
      <c r="M243" s="13">
        <v>5</v>
      </c>
      <c r="N243" s="14" t="str">
        <f t="shared" si="0"/>
        <v>10/YY</v>
      </c>
    </row>
    <row r="244" spans="1:14" ht="16.5" customHeight="1">
      <c r="A244" s="11">
        <v>3473</v>
      </c>
      <c r="B244" s="11" t="s">
        <v>174</v>
      </c>
      <c r="C244" s="11" t="s">
        <v>26</v>
      </c>
      <c r="D244" s="12">
        <v>45590</v>
      </c>
      <c r="E244" s="11" t="s">
        <v>31</v>
      </c>
      <c r="F244" s="13">
        <v>15</v>
      </c>
      <c r="G244" s="11" t="s">
        <v>28</v>
      </c>
      <c r="H244" s="11" t="s">
        <v>27</v>
      </c>
      <c r="I244" s="13">
        <v>30</v>
      </c>
      <c r="J244" s="11" t="s">
        <v>27</v>
      </c>
      <c r="K244" s="13">
        <v>20</v>
      </c>
      <c r="L244" s="13">
        <v>3</v>
      </c>
      <c r="M244" s="13">
        <v>62</v>
      </c>
      <c r="N244" s="14" t="str">
        <f t="shared" si="0"/>
        <v>10/YY</v>
      </c>
    </row>
    <row r="245" spans="1:14" ht="16.5" hidden="1" customHeight="1">
      <c r="A245" s="11">
        <v>3474</v>
      </c>
      <c r="B245" s="11" t="s">
        <v>266</v>
      </c>
      <c r="C245" s="11" t="s">
        <v>35</v>
      </c>
      <c r="D245" s="12">
        <v>45591</v>
      </c>
      <c r="E245" s="11" t="s">
        <v>27</v>
      </c>
      <c r="F245" s="13">
        <v>10</v>
      </c>
      <c r="G245" s="11" t="s">
        <v>32</v>
      </c>
      <c r="H245" s="11" t="s">
        <v>31</v>
      </c>
      <c r="I245" s="13" t="s">
        <v>33</v>
      </c>
      <c r="J245" s="11" t="s">
        <v>27</v>
      </c>
      <c r="K245" s="13">
        <v>20</v>
      </c>
      <c r="L245" s="13">
        <v>15</v>
      </c>
      <c r="M245" s="13">
        <v>15</v>
      </c>
      <c r="N245" s="14" t="str">
        <f t="shared" si="0"/>
        <v>10/YY</v>
      </c>
    </row>
    <row r="246" spans="1:14" ht="16.5" hidden="1" customHeight="1">
      <c r="A246" s="11">
        <v>3475</v>
      </c>
      <c r="B246" s="11" t="s">
        <v>267</v>
      </c>
      <c r="C246" s="11" t="s">
        <v>30</v>
      </c>
      <c r="D246" s="12">
        <v>45592</v>
      </c>
      <c r="E246" s="11" t="s">
        <v>31</v>
      </c>
      <c r="F246" s="13">
        <v>5</v>
      </c>
      <c r="G246" s="11" t="s">
        <v>28</v>
      </c>
      <c r="H246" s="11" t="s">
        <v>31</v>
      </c>
      <c r="I246" s="13" t="s">
        <v>33</v>
      </c>
      <c r="J246" s="11" t="s">
        <v>31</v>
      </c>
      <c r="K246" s="13">
        <v>0</v>
      </c>
      <c r="L246" s="13">
        <v>1</v>
      </c>
      <c r="M246" s="13">
        <v>4</v>
      </c>
      <c r="N246" s="14" t="str">
        <f t="shared" si="0"/>
        <v>10/YY</v>
      </c>
    </row>
    <row r="247" spans="1:14" ht="16.5" customHeight="1">
      <c r="A247" s="11">
        <v>3476</v>
      </c>
      <c r="B247" s="11" t="s">
        <v>268</v>
      </c>
      <c r="C247" s="11" t="s">
        <v>26</v>
      </c>
      <c r="D247" s="12">
        <v>45593</v>
      </c>
      <c r="E247" s="11" t="s">
        <v>27</v>
      </c>
      <c r="F247" s="13">
        <v>15</v>
      </c>
      <c r="G247" s="11" t="s">
        <v>36</v>
      </c>
      <c r="H247" s="11" t="s">
        <v>27</v>
      </c>
      <c r="I247" s="13">
        <v>30</v>
      </c>
      <c r="J247" s="11" t="s">
        <v>27</v>
      </c>
      <c r="K247" s="13">
        <v>20</v>
      </c>
      <c r="L247" s="13">
        <v>7</v>
      </c>
      <c r="M247" s="13">
        <v>58</v>
      </c>
      <c r="N247" s="14" t="str">
        <f t="shared" si="0"/>
        <v>10/YY</v>
      </c>
    </row>
    <row r="248" spans="1:14" ht="16.5" hidden="1" customHeight="1">
      <c r="A248" s="11">
        <v>3477</v>
      </c>
      <c r="B248" s="11" t="s">
        <v>269</v>
      </c>
      <c r="C248" s="11" t="s">
        <v>35</v>
      </c>
      <c r="D248" s="12">
        <v>45594</v>
      </c>
      <c r="E248" s="11" t="s">
        <v>31</v>
      </c>
      <c r="F248" s="13">
        <v>10</v>
      </c>
      <c r="G248" s="11" t="s">
        <v>28</v>
      </c>
      <c r="H248" s="11" t="s">
        <v>31</v>
      </c>
      <c r="I248" s="13" t="s">
        <v>33</v>
      </c>
      <c r="J248" s="11" t="s">
        <v>27</v>
      </c>
      <c r="K248" s="13">
        <v>20</v>
      </c>
      <c r="L248" s="13">
        <v>10</v>
      </c>
      <c r="M248" s="13">
        <v>20</v>
      </c>
      <c r="N248" s="14" t="str">
        <f t="shared" si="0"/>
        <v>10/YY</v>
      </c>
    </row>
    <row r="249" spans="1:14" ht="16.5" hidden="1" customHeight="1">
      <c r="A249" s="11">
        <v>3478</v>
      </c>
      <c r="B249" s="11" t="s">
        <v>270</v>
      </c>
      <c r="C249" s="11" t="s">
        <v>30</v>
      </c>
      <c r="D249" s="12">
        <v>45595</v>
      </c>
      <c r="E249" s="11" t="s">
        <v>27</v>
      </c>
      <c r="F249" s="13">
        <v>5</v>
      </c>
      <c r="G249" s="11" t="s">
        <v>32</v>
      </c>
      <c r="H249" s="11" t="s">
        <v>31</v>
      </c>
      <c r="I249" s="13" t="s">
        <v>33</v>
      </c>
      <c r="J249" s="11" t="s">
        <v>31</v>
      </c>
      <c r="K249" s="13">
        <v>0</v>
      </c>
      <c r="L249" s="13">
        <v>0</v>
      </c>
      <c r="M249" s="13">
        <v>5</v>
      </c>
      <c r="N249" s="14" t="str">
        <f t="shared" si="0"/>
        <v>10/YY</v>
      </c>
    </row>
    <row r="250" spans="1:14" ht="16.5" customHeight="1">
      <c r="A250" s="11">
        <v>3479</v>
      </c>
      <c r="B250" s="11" t="s">
        <v>271</v>
      </c>
      <c r="C250" s="11" t="s">
        <v>26</v>
      </c>
      <c r="D250" s="12">
        <v>45596</v>
      </c>
      <c r="E250" s="11" t="s">
        <v>31</v>
      </c>
      <c r="F250" s="13">
        <v>15</v>
      </c>
      <c r="G250" s="11" t="s">
        <v>28</v>
      </c>
      <c r="H250" s="11" t="s">
        <v>27</v>
      </c>
      <c r="I250" s="13">
        <v>30</v>
      </c>
      <c r="J250" s="11" t="s">
        <v>27</v>
      </c>
      <c r="K250" s="13">
        <v>20</v>
      </c>
      <c r="L250" s="13">
        <v>20</v>
      </c>
      <c r="M250" s="13">
        <v>45</v>
      </c>
      <c r="N250" s="14" t="str">
        <f t="shared" si="0"/>
        <v>10/YY</v>
      </c>
    </row>
    <row r="251" spans="1:14" ht="16.5" hidden="1" customHeight="1">
      <c r="A251" s="11">
        <v>3480</v>
      </c>
      <c r="B251" s="11" t="s">
        <v>272</v>
      </c>
      <c r="C251" s="11" t="s">
        <v>35</v>
      </c>
      <c r="D251" s="12">
        <v>45597</v>
      </c>
      <c r="E251" s="11" t="s">
        <v>27</v>
      </c>
      <c r="F251" s="13">
        <v>10</v>
      </c>
      <c r="G251" s="11" t="s">
        <v>36</v>
      </c>
      <c r="H251" s="11" t="s">
        <v>31</v>
      </c>
      <c r="I251" s="13" t="s">
        <v>33</v>
      </c>
      <c r="J251" s="11" t="s">
        <v>27</v>
      </c>
      <c r="K251" s="13">
        <v>20</v>
      </c>
      <c r="L251" s="13">
        <v>15</v>
      </c>
      <c r="M251" s="13">
        <v>15</v>
      </c>
      <c r="N251" s="14" t="str">
        <f t="shared" si="0"/>
        <v>11/YY</v>
      </c>
    </row>
    <row r="252" spans="1:14" ht="16.5" hidden="1" customHeight="1">
      <c r="A252" s="11">
        <v>3481</v>
      </c>
      <c r="B252" s="11" t="s">
        <v>273</v>
      </c>
      <c r="C252" s="11" t="s">
        <v>30</v>
      </c>
      <c r="D252" s="12">
        <v>45598</v>
      </c>
      <c r="E252" s="11" t="s">
        <v>31</v>
      </c>
      <c r="F252" s="13">
        <v>5</v>
      </c>
      <c r="G252" s="11" t="s">
        <v>28</v>
      </c>
      <c r="H252" s="11" t="s">
        <v>31</v>
      </c>
      <c r="I252" s="13" t="s">
        <v>33</v>
      </c>
      <c r="J252" s="11" t="s">
        <v>31</v>
      </c>
      <c r="K252" s="13">
        <v>0</v>
      </c>
      <c r="L252" s="13">
        <v>1</v>
      </c>
      <c r="M252" s="13">
        <v>4</v>
      </c>
      <c r="N252" s="14" t="str">
        <f t="shared" si="0"/>
        <v>11/YY</v>
      </c>
    </row>
    <row r="253" spans="1:14" ht="16.5" customHeight="1">
      <c r="A253" s="11">
        <v>3482</v>
      </c>
      <c r="B253" s="11" t="s">
        <v>274</v>
      </c>
      <c r="C253" s="11" t="s">
        <v>26</v>
      </c>
      <c r="D253" s="12">
        <v>45599</v>
      </c>
      <c r="E253" s="11" t="s">
        <v>27</v>
      </c>
      <c r="F253" s="13">
        <v>15</v>
      </c>
      <c r="G253" s="11" t="s">
        <v>32</v>
      </c>
      <c r="H253" s="11" t="s">
        <v>27</v>
      </c>
      <c r="I253" s="13">
        <v>30</v>
      </c>
      <c r="J253" s="11" t="s">
        <v>27</v>
      </c>
      <c r="K253" s="13">
        <v>20</v>
      </c>
      <c r="L253" s="13">
        <v>3</v>
      </c>
      <c r="M253" s="13">
        <v>62</v>
      </c>
      <c r="N253" s="14" t="str">
        <f t="shared" si="0"/>
        <v>11/YY</v>
      </c>
    </row>
    <row r="254" spans="1:14" ht="16.5" hidden="1" customHeight="1">
      <c r="A254" s="11">
        <v>3483</v>
      </c>
      <c r="B254" s="11" t="s">
        <v>275</v>
      </c>
      <c r="C254" s="11" t="s">
        <v>35</v>
      </c>
      <c r="D254" s="12">
        <v>45600</v>
      </c>
      <c r="E254" s="11" t="s">
        <v>31</v>
      </c>
      <c r="F254" s="13">
        <v>10</v>
      </c>
      <c r="G254" s="11" t="s">
        <v>28</v>
      </c>
      <c r="H254" s="11" t="s">
        <v>31</v>
      </c>
      <c r="I254" s="13" t="s">
        <v>33</v>
      </c>
      <c r="J254" s="11" t="s">
        <v>27</v>
      </c>
      <c r="K254" s="13">
        <v>20</v>
      </c>
      <c r="L254" s="13">
        <v>10</v>
      </c>
      <c r="M254" s="13">
        <v>20</v>
      </c>
      <c r="N254" s="14" t="str">
        <f t="shared" si="0"/>
        <v>11/YY</v>
      </c>
    </row>
    <row r="255" spans="1:14" ht="16.5" hidden="1" customHeight="1">
      <c r="A255" s="11">
        <v>3484</v>
      </c>
      <c r="B255" s="11" t="s">
        <v>276</v>
      </c>
      <c r="C255" s="11" t="s">
        <v>30</v>
      </c>
      <c r="D255" s="12">
        <v>45601</v>
      </c>
      <c r="E255" s="11" t="s">
        <v>27</v>
      </c>
      <c r="F255" s="13">
        <v>5</v>
      </c>
      <c r="G255" s="11" t="s">
        <v>36</v>
      </c>
      <c r="H255" s="11" t="s">
        <v>31</v>
      </c>
      <c r="I255" s="13" t="s">
        <v>33</v>
      </c>
      <c r="J255" s="11" t="s">
        <v>31</v>
      </c>
      <c r="K255" s="13">
        <v>0</v>
      </c>
      <c r="L255" s="13">
        <v>0</v>
      </c>
      <c r="M255" s="13">
        <v>5</v>
      </c>
      <c r="N255" s="14" t="str">
        <f t="shared" si="0"/>
        <v>11/YY</v>
      </c>
    </row>
    <row r="256" spans="1:14" ht="16.5" customHeight="1">
      <c r="A256" s="11">
        <v>3485</v>
      </c>
      <c r="B256" s="11" t="s">
        <v>277</v>
      </c>
      <c r="C256" s="11" t="s">
        <v>26</v>
      </c>
      <c r="D256" s="12">
        <v>45602</v>
      </c>
      <c r="E256" s="11" t="s">
        <v>31</v>
      </c>
      <c r="F256" s="13">
        <v>15</v>
      </c>
      <c r="G256" s="11" t="s">
        <v>28</v>
      </c>
      <c r="H256" s="11" t="s">
        <v>27</v>
      </c>
      <c r="I256" s="13">
        <v>30</v>
      </c>
      <c r="J256" s="11" t="s">
        <v>27</v>
      </c>
      <c r="K256" s="13">
        <v>20</v>
      </c>
      <c r="L256" s="13">
        <v>15</v>
      </c>
      <c r="M256" s="13">
        <v>50</v>
      </c>
      <c r="N256" s="14" t="str">
        <f t="shared" si="0"/>
        <v>11/YY</v>
      </c>
    </row>
    <row r="257" spans="1:14" ht="16.5" hidden="1" customHeight="1">
      <c r="A257" s="11">
        <v>3486</v>
      </c>
      <c r="B257" s="11" t="s">
        <v>278</v>
      </c>
      <c r="C257" s="11" t="s">
        <v>30</v>
      </c>
      <c r="D257" s="12">
        <v>45603</v>
      </c>
      <c r="E257" s="11" t="s">
        <v>27</v>
      </c>
      <c r="F257" s="13">
        <v>5</v>
      </c>
      <c r="G257" s="11" t="s">
        <v>28</v>
      </c>
      <c r="H257" s="11" t="s">
        <v>31</v>
      </c>
      <c r="I257" s="13" t="s">
        <v>33</v>
      </c>
      <c r="J257" s="11" t="s">
        <v>31</v>
      </c>
      <c r="K257" s="13">
        <v>0</v>
      </c>
      <c r="L257" s="13">
        <v>0</v>
      </c>
      <c r="M257" s="13">
        <v>5</v>
      </c>
      <c r="N257" s="14" t="str">
        <f t="shared" si="0"/>
        <v>11/YY</v>
      </c>
    </row>
    <row r="258" spans="1:14" ht="16.5" customHeight="1">
      <c r="A258" s="11">
        <v>3487</v>
      </c>
      <c r="B258" s="11" t="s">
        <v>279</v>
      </c>
      <c r="C258" s="11" t="s">
        <v>26</v>
      </c>
      <c r="D258" s="12">
        <v>45604</v>
      </c>
      <c r="E258" s="11" t="s">
        <v>31</v>
      </c>
      <c r="F258" s="13">
        <v>15</v>
      </c>
      <c r="G258" s="11" t="s">
        <v>36</v>
      </c>
      <c r="H258" s="11" t="s">
        <v>27</v>
      </c>
      <c r="I258" s="13">
        <v>30</v>
      </c>
      <c r="J258" s="11" t="s">
        <v>27</v>
      </c>
      <c r="K258" s="13">
        <v>20</v>
      </c>
      <c r="L258" s="13">
        <v>7</v>
      </c>
      <c r="M258" s="13">
        <v>58</v>
      </c>
      <c r="N258" s="14" t="str">
        <f t="shared" si="0"/>
        <v>11/YY</v>
      </c>
    </row>
    <row r="259" spans="1:14" ht="16.5" hidden="1" customHeight="1">
      <c r="A259" s="11">
        <v>3488</v>
      </c>
      <c r="B259" s="11" t="s">
        <v>280</v>
      </c>
      <c r="C259" s="11" t="s">
        <v>35</v>
      </c>
      <c r="D259" s="12">
        <v>45605</v>
      </c>
      <c r="E259" s="11" t="s">
        <v>27</v>
      </c>
      <c r="F259" s="13">
        <v>10</v>
      </c>
      <c r="G259" s="11" t="s">
        <v>32</v>
      </c>
      <c r="H259" s="11" t="s">
        <v>31</v>
      </c>
      <c r="I259" s="13" t="s">
        <v>33</v>
      </c>
      <c r="J259" s="11" t="s">
        <v>27</v>
      </c>
      <c r="K259" s="13">
        <v>20</v>
      </c>
      <c r="L259" s="13">
        <v>10</v>
      </c>
      <c r="M259" s="13">
        <v>20</v>
      </c>
      <c r="N259" s="14" t="str">
        <f t="shared" si="0"/>
        <v>11/YY</v>
      </c>
    </row>
    <row r="260" spans="1:14" ht="16.5" hidden="1" customHeight="1">
      <c r="A260" s="11">
        <v>3489</v>
      </c>
      <c r="B260" s="11" t="s">
        <v>281</v>
      </c>
      <c r="C260" s="11" t="s">
        <v>30</v>
      </c>
      <c r="D260" s="12">
        <v>45606</v>
      </c>
      <c r="E260" s="11" t="s">
        <v>31</v>
      </c>
      <c r="F260" s="13">
        <v>5</v>
      </c>
      <c r="G260" s="11" t="s">
        <v>36</v>
      </c>
      <c r="H260" s="11" t="s">
        <v>31</v>
      </c>
      <c r="I260" s="13" t="s">
        <v>33</v>
      </c>
      <c r="J260" s="11" t="s">
        <v>31</v>
      </c>
      <c r="K260" s="13">
        <v>0</v>
      </c>
      <c r="L260" s="13">
        <v>1</v>
      </c>
      <c r="M260" s="13">
        <v>4</v>
      </c>
      <c r="N260" s="14" t="str">
        <f t="shared" si="0"/>
        <v>11/YY</v>
      </c>
    </row>
    <row r="261" spans="1:14" ht="16.5" customHeight="1">
      <c r="A261" s="11">
        <v>3490</v>
      </c>
      <c r="B261" s="11" t="s">
        <v>282</v>
      </c>
      <c r="C261" s="11" t="s">
        <v>26</v>
      </c>
      <c r="D261" s="12">
        <v>45607</v>
      </c>
      <c r="E261" s="11" t="s">
        <v>27</v>
      </c>
      <c r="F261" s="13">
        <v>15</v>
      </c>
      <c r="G261" s="11" t="s">
        <v>28</v>
      </c>
      <c r="H261" s="11" t="s">
        <v>27</v>
      </c>
      <c r="I261" s="13">
        <v>30</v>
      </c>
      <c r="J261" s="11" t="s">
        <v>27</v>
      </c>
      <c r="K261" s="13">
        <v>20</v>
      </c>
      <c r="L261" s="13">
        <v>15</v>
      </c>
      <c r="M261" s="13">
        <v>50</v>
      </c>
      <c r="N261" s="14" t="str">
        <f t="shared" si="0"/>
        <v>11/YY</v>
      </c>
    </row>
    <row r="262" spans="1:14" ht="16.5" hidden="1" customHeight="1">
      <c r="A262" s="11">
        <v>3491</v>
      </c>
      <c r="B262" s="11" t="s">
        <v>283</v>
      </c>
      <c r="C262" s="11" t="s">
        <v>35</v>
      </c>
      <c r="D262" s="12">
        <v>45608</v>
      </c>
      <c r="E262" s="11" t="s">
        <v>31</v>
      </c>
      <c r="F262" s="13">
        <v>10</v>
      </c>
      <c r="G262" s="11" t="s">
        <v>28</v>
      </c>
      <c r="H262" s="11" t="s">
        <v>31</v>
      </c>
      <c r="I262" s="13" t="s">
        <v>33</v>
      </c>
      <c r="J262" s="11" t="s">
        <v>27</v>
      </c>
      <c r="K262" s="13">
        <v>20</v>
      </c>
      <c r="L262" s="13">
        <v>5</v>
      </c>
      <c r="M262" s="13">
        <v>25</v>
      </c>
      <c r="N262" s="14" t="str">
        <f t="shared" si="0"/>
        <v>11/YY</v>
      </c>
    </row>
    <row r="263" spans="1:14" ht="16.5" hidden="1" customHeight="1">
      <c r="A263" s="11">
        <v>3492</v>
      </c>
      <c r="B263" s="11" t="s">
        <v>284</v>
      </c>
      <c r="C263" s="11" t="s">
        <v>30</v>
      </c>
      <c r="D263" s="12">
        <v>45609</v>
      </c>
      <c r="E263" s="11" t="s">
        <v>27</v>
      </c>
      <c r="F263" s="13">
        <v>5</v>
      </c>
      <c r="G263" s="11" t="s">
        <v>32</v>
      </c>
      <c r="H263" s="11" t="s">
        <v>31</v>
      </c>
      <c r="I263" s="13" t="s">
        <v>33</v>
      </c>
      <c r="J263" s="11" t="s">
        <v>31</v>
      </c>
      <c r="K263" s="13">
        <v>0</v>
      </c>
      <c r="L263" s="13">
        <v>0</v>
      </c>
      <c r="M263" s="13">
        <v>5</v>
      </c>
      <c r="N263" s="14" t="str">
        <f t="shared" si="0"/>
        <v>11/YY</v>
      </c>
    </row>
    <row r="264" spans="1:14" ht="16.5" customHeight="1">
      <c r="A264" s="11">
        <v>3493</v>
      </c>
      <c r="B264" s="11" t="s">
        <v>285</v>
      </c>
      <c r="C264" s="11" t="s">
        <v>26</v>
      </c>
      <c r="D264" s="12">
        <v>45610</v>
      </c>
      <c r="E264" s="11" t="s">
        <v>31</v>
      </c>
      <c r="F264" s="13">
        <v>15</v>
      </c>
      <c r="G264" s="11" t="s">
        <v>36</v>
      </c>
      <c r="H264" s="11" t="s">
        <v>27</v>
      </c>
      <c r="I264" s="13">
        <v>30</v>
      </c>
      <c r="J264" s="11" t="s">
        <v>27</v>
      </c>
      <c r="K264" s="13">
        <v>20</v>
      </c>
      <c r="L264" s="13">
        <v>20</v>
      </c>
      <c r="M264" s="13">
        <v>45</v>
      </c>
      <c r="N264" s="14" t="str">
        <f t="shared" si="0"/>
        <v>11/YY</v>
      </c>
    </row>
    <row r="265" spans="1:14" ht="16.5" hidden="1" customHeight="1">
      <c r="A265" s="11">
        <v>3494</v>
      </c>
      <c r="B265" s="11" t="s">
        <v>286</v>
      </c>
      <c r="C265" s="11" t="s">
        <v>35</v>
      </c>
      <c r="D265" s="12">
        <v>45611</v>
      </c>
      <c r="E265" s="11" t="s">
        <v>27</v>
      </c>
      <c r="F265" s="13">
        <v>10</v>
      </c>
      <c r="G265" s="11" t="s">
        <v>36</v>
      </c>
      <c r="H265" s="11" t="s">
        <v>31</v>
      </c>
      <c r="I265" s="13" t="s">
        <v>33</v>
      </c>
      <c r="J265" s="11" t="s">
        <v>27</v>
      </c>
      <c r="K265" s="13">
        <v>20</v>
      </c>
      <c r="L265" s="13">
        <v>12</v>
      </c>
      <c r="M265" s="13">
        <v>18</v>
      </c>
      <c r="N265" s="14" t="str">
        <f t="shared" si="0"/>
        <v>11/YY</v>
      </c>
    </row>
    <row r="266" spans="1:14" ht="16.5" hidden="1" customHeight="1">
      <c r="A266" s="11">
        <v>3495</v>
      </c>
      <c r="B266" s="11" t="s">
        <v>287</v>
      </c>
      <c r="C266" s="11" t="s">
        <v>30</v>
      </c>
      <c r="D266" s="12">
        <v>45612</v>
      </c>
      <c r="E266" s="11" t="s">
        <v>31</v>
      </c>
      <c r="F266" s="13">
        <v>5</v>
      </c>
      <c r="G266" s="11" t="s">
        <v>28</v>
      </c>
      <c r="H266" s="11" t="s">
        <v>31</v>
      </c>
      <c r="I266" s="13" t="s">
        <v>33</v>
      </c>
      <c r="J266" s="11" t="s">
        <v>31</v>
      </c>
      <c r="K266" s="13">
        <v>0</v>
      </c>
      <c r="L266" s="13">
        <v>2</v>
      </c>
      <c r="M266" s="13">
        <v>3</v>
      </c>
      <c r="N266" s="14" t="str">
        <f t="shared" si="0"/>
        <v>11/YY</v>
      </c>
    </row>
    <row r="267" spans="1:14" ht="16.5" customHeight="1">
      <c r="A267" s="11">
        <v>3496</v>
      </c>
      <c r="B267" s="11" t="s">
        <v>288</v>
      </c>
      <c r="C267" s="11" t="s">
        <v>26</v>
      </c>
      <c r="D267" s="12">
        <v>45613</v>
      </c>
      <c r="E267" s="11" t="s">
        <v>27</v>
      </c>
      <c r="F267" s="13">
        <v>15</v>
      </c>
      <c r="G267" s="11" t="s">
        <v>32</v>
      </c>
      <c r="H267" s="11" t="s">
        <v>27</v>
      </c>
      <c r="I267" s="13">
        <v>30</v>
      </c>
      <c r="J267" s="11" t="s">
        <v>27</v>
      </c>
      <c r="K267" s="13">
        <v>20</v>
      </c>
      <c r="L267" s="13">
        <v>5</v>
      </c>
      <c r="M267" s="13">
        <v>60</v>
      </c>
      <c r="N267" s="14" t="str">
        <f t="shared" si="0"/>
        <v>11/YY</v>
      </c>
    </row>
    <row r="268" spans="1:14" ht="16.5" hidden="1" customHeight="1">
      <c r="A268" s="11">
        <v>3497</v>
      </c>
      <c r="B268" s="11" t="s">
        <v>289</v>
      </c>
      <c r="C268" s="11" t="s">
        <v>35</v>
      </c>
      <c r="D268" s="12">
        <v>45614</v>
      </c>
      <c r="E268" s="11" t="s">
        <v>31</v>
      </c>
      <c r="F268" s="13">
        <v>10</v>
      </c>
      <c r="G268" s="11" t="s">
        <v>28</v>
      </c>
      <c r="H268" s="11" t="s">
        <v>31</v>
      </c>
      <c r="I268" s="13" t="s">
        <v>33</v>
      </c>
      <c r="J268" s="11" t="s">
        <v>27</v>
      </c>
      <c r="K268" s="13">
        <v>20</v>
      </c>
      <c r="L268" s="13">
        <v>10</v>
      </c>
      <c r="M268" s="13">
        <v>20</v>
      </c>
      <c r="N268" s="14" t="str">
        <f t="shared" si="0"/>
        <v>11/YY</v>
      </c>
    </row>
    <row r="269" spans="1:14" ht="16.5" hidden="1" customHeight="1">
      <c r="A269" s="11">
        <v>3498</v>
      </c>
      <c r="B269" s="11" t="s">
        <v>290</v>
      </c>
      <c r="C269" s="11" t="s">
        <v>30</v>
      </c>
      <c r="D269" s="12">
        <v>45615</v>
      </c>
      <c r="E269" s="11" t="s">
        <v>27</v>
      </c>
      <c r="F269" s="13">
        <v>5</v>
      </c>
      <c r="G269" s="11" t="s">
        <v>36</v>
      </c>
      <c r="H269" s="11" t="s">
        <v>31</v>
      </c>
      <c r="I269" s="13" t="s">
        <v>33</v>
      </c>
      <c r="J269" s="11" t="s">
        <v>31</v>
      </c>
      <c r="K269" s="13">
        <v>0</v>
      </c>
      <c r="L269" s="13">
        <v>0</v>
      </c>
      <c r="M269" s="13">
        <v>5</v>
      </c>
      <c r="N269" s="14" t="str">
        <f t="shared" si="0"/>
        <v>11/YY</v>
      </c>
    </row>
    <row r="270" spans="1:14" ht="16.5" customHeight="1">
      <c r="A270" s="11">
        <v>3499</v>
      </c>
      <c r="B270" s="11" t="s">
        <v>291</v>
      </c>
      <c r="C270" s="11" t="s">
        <v>26</v>
      </c>
      <c r="D270" s="12">
        <v>45616</v>
      </c>
      <c r="E270" s="11" t="s">
        <v>31</v>
      </c>
      <c r="F270" s="13">
        <v>15</v>
      </c>
      <c r="G270" s="11" t="s">
        <v>28</v>
      </c>
      <c r="H270" s="11" t="s">
        <v>27</v>
      </c>
      <c r="I270" s="13">
        <v>30</v>
      </c>
      <c r="J270" s="11" t="s">
        <v>27</v>
      </c>
      <c r="K270" s="13">
        <v>20</v>
      </c>
      <c r="L270" s="13">
        <v>3</v>
      </c>
      <c r="M270" s="13">
        <v>62</v>
      </c>
      <c r="N270" s="14" t="str">
        <f t="shared" si="0"/>
        <v>11/YY</v>
      </c>
    </row>
    <row r="271" spans="1:14" ht="16.5" hidden="1" customHeight="1">
      <c r="A271" s="11">
        <v>3500</v>
      </c>
      <c r="B271" s="11" t="s">
        <v>292</v>
      </c>
      <c r="C271" s="11" t="s">
        <v>35</v>
      </c>
      <c r="D271" s="12">
        <v>45617</v>
      </c>
      <c r="E271" s="11" t="s">
        <v>27</v>
      </c>
      <c r="F271" s="13">
        <v>10</v>
      </c>
      <c r="G271" s="11" t="s">
        <v>32</v>
      </c>
      <c r="H271" s="11" t="s">
        <v>31</v>
      </c>
      <c r="I271" s="13" t="s">
        <v>33</v>
      </c>
      <c r="J271" s="11" t="s">
        <v>27</v>
      </c>
      <c r="K271" s="13">
        <v>20</v>
      </c>
      <c r="L271" s="13">
        <v>15</v>
      </c>
      <c r="M271" s="13">
        <v>15</v>
      </c>
      <c r="N271" s="14" t="str">
        <f t="shared" si="0"/>
        <v>11/YY</v>
      </c>
    </row>
    <row r="272" spans="1:14" ht="16.5" hidden="1" customHeight="1">
      <c r="A272" s="11">
        <v>3501</v>
      </c>
      <c r="B272" s="11" t="s">
        <v>293</v>
      </c>
      <c r="C272" s="11" t="s">
        <v>30</v>
      </c>
      <c r="D272" s="12">
        <v>45618</v>
      </c>
      <c r="E272" s="11" t="s">
        <v>31</v>
      </c>
      <c r="F272" s="13">
        <v>5</v>
      </c>
      <c r="G272" s="11" t="s">
        <v>28</v>
      </c>
      <c r="H272" s="11" t="s">
        <v>31</v>
      </c>
      <c r="I272" s="13" t="s">
        <v>33</v>
      </c>
      <c r="J272" s="11" t="s">
        <v>31</v>
      </c>
      <c r="K272" s="13">
        <v>0</v>
      </c>
      <c r="L272" s="13">
        <v>1</v>
      </c>
      <c r="M272" s="13">
        <v>4</v>
      </c>
      <c r="N272" s="14" t="str">
        <f t="shared" si="0"/>
        <v>11/YY</v>
      </c>
    </row>
    <row r="273" spans="1:14" ht="16.5" customHeight="1">
      <c r="A273" s="11">
        <v>3502</v>
      </c>
      <c r="B273" s="11" t="s">
        <v>294</v>
      </c>
      <c r="C273" s="11" t="s">
        <v>26</v>
      </c>
      <c r="D273" s="12">
        <v>45619</v>
      </c>
      <c r="E273" s="11" t="s">
        <v>27</v>
      </c>
      <c r="F273" s="13">
        <v>15</v>
      </c>
      <c r="G273" s="11" t="s">
        <v>36</v>
      </c>
      <c r="H273" s="11" t="s">
        <v>27</v>
      </c>
      <c r="I273" s="13">
        <v>30</v>
      </c>
      <c r="J273" s="11" t="s">
        <v>27</v>
      </c>
      <c r="K273" s="13">
        <v>20</v>
      </c>
      <c r="L273" s="13">
        <v>7</v>
      </c>
      <c r="M273" s="13">
        <v>58</v>
      </c>
      <c r="N273" s="14" t="str">
        <f t="shared" si="0"/>
        <v>11/YY</v>
      </c>
    </row>
    <row r="274" spans="1:14" ht="16.5" hidden="1" customHeight="1">
      <c r="A274" s="11">
        <v>3503</v>
      </c>
      <c r="B274" s="11" t="s">
        <v>153</v>
      </c>
      <c r="C274" s="11" t="s">
        <v>35</v>
      </c>
      <c r="D274" s="12">
        <v>45620</v>
      </c>
      <c r="E274" s="11" t="s">
        <v>31</v>
      </c>
      <c r="F274" s="13">
        <v>10</v>
      </c>
      <c r="G274" s="11" t="s">
        <v>28</v>
      </c>
      <c r="H274" s="11" t="s">
        <v>31</v>
      </c>
      <c r="I274" s="13" t="s">
        <v>33</v>
      </c>
      <c r="J274" s="11" t="s">
        <v>27</v>
      </c>
      <c r="K274" s="13">
        <v>20</v>
      </c>
      <c r="L274" s="13">
        <v>10</v>
      </c>
      <c r="M274" s="13">
        <v>20</v>
      </c>
      <c r="N274" s="14" t="str">
        <f t="shared" si="0"/>
        <v>11/YY</v>
      </c>
    </row>
    <row r="275" spans="1:14" ht="16.5" hidden="1" customHeight="1">
      <c r="A275" s="11">
        <v>3504</v>
      </c>
      <c r="B275" s="11" t="s">
        <v>295</v>
      </c>
      <c r="C275" s="11" t="s">
        <v>30</v>
      </c>
      <c r="D275" s="12">
        <v>45621</v>
      </c>
      <c r="E275" s="11" t="s">
        <v>27</v>
      </c>
      <c r="F275" s="13">
        <v>5</v>
      </c>
      <c r="G275" s="11" t="s">
        <v>32</v>
      </c>
      <c r="H275" s="11" t="s">
        <v>31</v>
      </c>
      <c r="I275" s="13" t="s">
        <v>33</v>
      </c>
      <c r="J275" s="11" t="s">
        <v>31</v>
      </c>
      <c r="K275" s="13">
        <v>0</v>
      </c>
      <c r="L275" s="13">
        <v>0</v>
      </c>
      <c r="M275" s="13">
        <v>5</v>
      </c>
      <c r="N275" s="14" t="str">
        <f t="shared" si="0"/>
        <v>11/YY</v>
      </c>
    </row>
    <row r="276" spans="1:14" ht="16.5" customHeight="1">
      <c r="A276" s="11">
        <v>3505</v>
      </c>
      <c r="B276" s="11" t="s">
        <v>296</v>
      </c>
      <c r="C276" s="11" t="s">
        <v>26</v>
      </c>
      <c r="D276" s="12">
        <v>45622</v>
      </c>
      <c r="E276" s="11" t="s">
        <v>31</v>
      </c>
      <c r="F276" s="13">
        <v>15</v>
      </c>
      <c r="G276" s="11" t="s">
        <v>28</v>
      </c>
      <c r="H276" s="11" t="s">
        <v>27</v>
      </c>
      <c r="I276" s="13">
        <v>30</v>
      </c>
      <c r="J276" s="11" t="s">
        <v>27</v>
      </c>
      <c r="K276" s="13">
        <v>20</v>
      </c>
      <c r="L276" s="13">
        <v>20</v>
      </c>
      <c r="M276" s="13">
        <v>45</v>
      </c>
      <c r="N276" s="14" t="str">
        <f t="shared" si="0"/>
        <v>11/YY</v>
      </c>
    </row>
    <row r="277" spans="1:14" ht="16.5" hidden="1" customHeight="1">
      <c r="A277" s="11">
        <v>3506</v>
      </c>
      <c r="B277" s="11" t="s">
        <v>297</v>
      </c>
      <c r="C277" s="11" t="s">
        <v>35</v>
      </c>
      <c r="D277" s="12">
        <v>45623</v>
      </c>
      <c r="E277" s="11" t="s">
        <v>27</v>
      </c>
      <c r="F277" s="13">
        <v>10</v>
      </c>
      <c r="G277" s="11" t="s">
        <v>36</v>
      </c>
      <c r="H277" s="11" t="s">
        <v>31</v>
      </c>
      <c r="I277" s="13" t="s">
        <v>33</v>
      </c>
      <c r="J277" s="11" t="s">
        <v>27</v>
      </c>
      <c r="K277" s="13">
        <v>20</v>
      </c>
      <c r="L277" s="13">
        <v>15</v>
      </c>
      <c r="M277" s="13">
        <v>15</v>
      </c>
      <c r="N277" s="14" t="str">
        <f t="shared" si="0"/>
        <v>11/YY</v>
      </c>
    </row>
    <row r="278" spans="1:14" ht="16.5" hidden="1" customHeight="1">
      <c r="A278" s="11">
        <v>3507</v>
      </c>
      <c r="B278" s="11" t="s">
        <v>298</v>
      </c>
      <c r="C278" s="11" t="s">
        <v>30</v>
      </c>
      <c r="D278" s="12">
        <v>45624</v>
      </c>
      <c r="E278" s="11" t="s">
        <v>31</v>
      </c>
      <c r="F278" s="13">
        <v>5</v>
      </c>
      <c r="G278" s="11" t="s">
        <v>28</v>
      </c>
      <c r="H278" s="11" t="s">
        <v>31</v>
      </c>
      <c r="I278" s="13" t="s">
        <v>33</v>
      </c>
      <c r="J278" s="11" t="s">
        <v>31</v>
      </c>
      <c r="K278" s="13">
        <v>0</v>
      </c>
      <c r="L278" s="13">
        <v>1</v>
      </c>
      <c r="M278" s="13">
        <v>4</v>
      </c>
      <c r="N278" s="14" t="str">
        <f t="shared" si="0"/>
        <v>11/YY</v>
      </c>
    </row>
    <row r="279" spans="1:14" ht="16.5" customHeight="1">
      <c r="A279" s="11">
        <v>3508</v>
      </c>
      <c r="B279" s="11" t="s">
        <v>299</v>
      </c>
      <c r="C279" s="11" t="s">
        <v>26</v>
      </c>
      <c r="D279" s="12">
        <v>45625</v>
      </c>
      <c r="E279" s="11" t="s">
        <v>27</v>
      </c>
      <c r="F279" s="13">
        <v>15</v>
      </c>
      <c r="G279" s="11" t="s">
        <v>32</v>
      </c>
      <c r="H279" s="11" t="s">
        <v>27</v>
      </c>
      <c r="I279" s="13">
        <v>30</v>
      </c>
      <c r="J279" s="11" t="s">
        <v>27</v>
      </c>
      <c r="K279" s="13">
        <v>20</v>
      </c>
      <c r="L279" s="13">
        <v>3</v>
      </c>
      <c r="M279" s="13">
        <v>62</v>
      </c>
      <c r="N279" s="14" t="str">
        <f t="shared" si="0"/>
        <v>11/YY</v>
      </c>
    </row>
    <row r="280" spans="1:14" ht="16.5" hidden="1" customHeight="1">
      <c r="A280" s="11">
        <v>3509</v>
      </c>
      <c r="B280" s="11" t="s">
        <v>300</v>
      </c>
      <c r="C280" s="11" t="s">
        <v>35</v>
      </c>
      <c r="D280" s="12">
        <v>45626</v>
      </c>
      <c r="E280" s="11" t="s">
        <v>31</v>
      </c>
      <c r="F280" s="13">
        <v>10</v>
      </c>
      <c r="G280" s="11" t="s">
        <v>28</v>
      </c>
      <c r="H280" s="11" t="s">
        <v>31</v>
      </c>
      <c r="I280" s="13" t="s">
        <v>33</v>
      </c>
      <c r="J280" s="11" t="s">
        <v>27</v>
      </c>
      <c r="K280" s="13">
        <v>20</v>
      </c>
      <c r="L280" s="13">
        <v>10</v>
      </c>
      <c r="M280" s="13">
        <v>20</v>
      </c>
      <c r="N280" s="14" t="str">
        <f t="shared" si="0"/>
        <v>11/YY</v>
      </c>
    </row>
    <row r="281" spans="1:14" ht="16.5" hidden="1" customHeight="1">
      <c r="A281" s="11">
        <v>3510</v>
      </c>
      <c r="B281" s="11" t="s">
        <v>301</v>
      </c>
      <c r="C281" s="11" t="s">
        <v>30</v>
      </c>
      <c r="D281" s="12">
        <v>45627</v>
      </c>
      <c r="E281" s="11" t="s">
        <v>27</v>
      </c>
      <c r="F281" s="13">
        <v>5</v>
      </c>
      <c r="G281" s="11" t="s">
        <v>36</v>
      </c>
      <c r="H281" s="11" t="s">
        <v>31</v>
      </c>
      <c r="I281" s="13" t="s">
        <v>33</v>
      </c>
      <c r="J281" s="11" t="s">
        <v>31</v>
      </c>
      <c r="K281" s="13">
        <v>0</v>
      </c>
      <c r="L281" s="13">
        <v>0</v>
      </c>
      <c r="M281" s="13">
        <v>5</v>
      </c>
      <c r="N281" s="14" t="str">
        <f t="shared" si="0"/>
        <v>12/YY</v>
      </c>
    </row>
    <row r="282" spans="1:14" ht="16.5" customHeight="1">
      <c r="A282" s="11">
        <v>3511</v>
      </c>
      <c r="B282" s="11" t="s">
        <v>302</v>
      </c>
      <c r="C282" s="11" t="s">
        <v>26</v>
      </c>
      <c r="D282" s="12">
        <v>45628</v>
      </c>
      <c r="E282" s="11" t="s">
        <v>31</v>
      </c>
      <c r="F282" s="13">
        <v>15</v>
      </c>
      <c r="G282" s="11" t="s">
        <v>28</v>
      </c>
      <c r="H282" s="11" t="s">
        <v>27</v>
      </c>
      <c r="I282" s="13">
        <v>30</v>
      </c>
      <c r="J282" s="11" t="s">
        <v>27</v>
      </c>
      <c r="K282" s="13">
        <v>20</v>
      </c>
      <c r="L282" s="13">
        <v>15</v>
      </c>
      <c r="M282" s="13">
        <v>50</v>
      </c>
      <c r="N282" s="14" t="str">
        <f t="shared" si="0"/>
        <v>12/YY</v>
      </c>
    </row>
    <row r="283" spans="1:14" ht="16.5" hidden="1" customHeight="1">
      <c r="A283" s="11">
        <v>3512</v>
      </c>
      <c r="B283" s="11" t="s">
        <v>303</v>
      </c>
      <c r="C283" s="11" t="s">
        <v>35</v>
      </c>
      <c r="D283" s="12">
        <v>45629</v>
      </c>
      <c r="E283" s="11" t="s">
        <v>27</v>
      </c>
      <c r="F283" s="13">
        <v>10</v>
      </c>
      <c r="G283" s="11" t="s">
        <v>32</v>
      </c>
      <c r="H283" s="11" t="s">
        <v>31</v>
      </c>
      <c r="I283" s="13" t="s">
        <v>33</v>
      </c>
      <c r="J283" s="11" t="s">
        <v>27</v>
      </c>
      <c r="K283" s="13">
        <v>20</v>
      </c>
      <c r="L283" s="13">
        <v>15</v>
      </c>
      <c r="M283" s="13">
        <v>15</v>
      </c>
      <c r="N283" s="14" t="str">
        <f t="shared" si="0"/>
        <v>12/YY</v>
      </c>
    </row>
    <row r="284" spans="1:14" ht="16.5" hidden="1" customHeight="1">
      <c r="A284" s="11">
        <v>3513</v>
      </c>
      <c r="B284" s="11" t="s">
        <v>304</v>
      </c>
      <c r="C284" s="11" t="s">
        <v>30</v>
      </c>
      <c r="D284" s="12">
        <v>45630</v>
      </c>
      <c r="E284" s="11" t="s">
        <v>31</v>
      </c>
      <c r="F284" s="13">
        <v>5</v>
      </c>
      <c r="G284" s="11" t="s">
        <v>28</v>
      </c>
      <c r="H284" s="11" t="s">
        <v>31</v>
      </c>
      <c r="I284" s="13" t="s">
        <v>33</v>
      </c>
      <c r="J284" s="11" t="s">
        <v>31</v>
      </c>
      <c r="K284" s="13">
        <v>0</v>
      </c>
      <c r="L284" s="13">
        <v>1</v>
      </c>
      <c r="M284" s="13">
        <v>4</v>
      </c>
      <c r="N284" s="14" t="str">
        <f t="shared" si="0"/>
        <v>12/YY</v>
      </c>
    </row>
    <row r="285" spans="1:14" ht="16.5" customHeight="1">
      <c r="A285" s="11">
        <v>3514</v>
      </c>
      <c r="B285" s="11" t="s">
        <v>305</v>
      </c>
      <c r="C285" s="11" t="s">
        <v>26</v>
      </c>
      <c r="D285" s="12">
        <v>45631</v>
      </c>
      <c r="E285" s="11" t="s">
        <v>27</v>
      </c>
      <c r="F285" s="13">
        <v>15</v>
      </c>
      <c r="G285" s="11" t="s">
        <v>36</v>
      </c>
      <c r="H285" s="11" t="s">
        <v>27</v>
      </c>
      <c r="I285" s="13">
        <v>30</v>
      </c>
      <c r="J285" s="11" t="s">
        <v>27</v>
      </c>
      <c r="K285" s="13">
        <v>20</v>
      </c>
      <c r="L285" s="13">
        <v>7</v>
      </c>
      <c r="M285" s="13">
        <v>58</v>
      </c>
      <c r="N285" s="14" t="str">
        <f t="shared" si="0"/>
        <v>12/YY</v>
      </c>
    </row>
    <row r="286" spans="1:14" ht="16.5" hidden="1" customHeight="1">
      <c r="A286" s="11">
        <v>3515</v>
      </c>
      <c r="B286" s="11" t="s">
        <v>164</v>
      </c>
      <c r="C286" s="11" t="s">
        <v>35</v>
      </c>
      <c r="D286" s="12">
        <v>45632</v>
      </c>
      <c r="E286" s="11" t="s">
        <v>31</v>
      </c>
      <c r="F286" s="13">
        <v>10</v>
      </c>
      <c r="G286" s="11" t="s">
        <v>28</v>
      </c>
      <c r="H286" s="11" t="s">
        <v>31</v>
      </c>
      <c r="I286" s="13" t="s">
        <v>33</v>
      </c>
      <c r="J286" s="11" t="s">
        <v>27</v>
      </c>
      <c r="K286" s="13">
        <v>20</v>
      </c>
      <c r="L286" s="13">
        <v>10</v>
      </c>
      <c r="M286" s="13">
        <v>20</v>
      </c>
      <c r="N286" s="14" t="str">
        <f t="shared" si="0"/>
        <v>12/YY</v>
      </c>
    </row>
    <row r="287" spans="1:14" ht="16.5" hidden="1" customHeight="1">
      <c r="A287" s="11">
        <v>3516</v>
      </c>
      <c r="B287" s="11" t="s">
        <v>165</v>
      </c>
      <c r="C287" s="11" t="s">
        <v>30</v>
      </c>
      <c r="D287" s="12">
        <v>45633</v>
      </c>
      <c r="E287" s="11" t="s">
        <v>27</v>
      </c>
      <c r="F287" s="13">
        <v>5</v>
      </c>
      <c r="G287" s="11" t="s">
        <v>32</v>
      </c>
      <c r="H287" s="11" t="s">
        <v>31</v>
      </c>
      <c r="I287" s="13" t="s">
        <v>33</v>
      </c>
      <c r="J287" s="11" t="s">
        <v>31</v>
      </c>
      <c r="K287" s="13">
        <v>0</v>
      </c>
      <c r="L287" s="13">
        <v>0</v>
      </c>
      <c r="M287" s="13">
        <v>5</v>
      </c>
      <c r="N287" s="14" t="str">
        <f t="shared" si="0"/>
        <v>12/YY</v>
      </c>
    </row>
    <row r="288" spans="1:14" ht="16.5" customHeight="1">
      <c r="A288" s="11">
        <v>3517</v>
      </c>
      <c r="B288" s="11" t="s">
        <v>215</v>
      </c>
      <c r="C288" s="11" t="s">
        <v>26</v>
      </c>
      <c r="D288" s="12">
        <v>45634</v>
      </c>
      <c r="E288" s="11" t="s">
        <v>31</v>
      </c>
      <c r="F288" s="13">
        <v>15</v>
      </c>
      <c r="G288" s="11" t="s">
        <v>28</v>
      </c>
      <c r="H288" s="11" t="s">
        <v>27</v>
      </c>
      <c r="I288" s="13">
        <v>30</v>
      </c>
      <c r="J288" s="11" t="s">
        <v>27</v>
      </c>
      <c r="K288" s="13">
        <v>20</v>
      </c>
      <c r="L288" s="13">
        <v>20</v>
      </c>
      <c r="M288" s="13">
        <v>45</v>
      </c>
      <c r="N288" s="14" t="str">
        <f t="shared" si="0"/>
        <v>12/YY</v>
      </c>
    </row>
    <row r="289" spans="1:14" ht="16.5" hidden="1" customHeight="1">
      <c r="A289" s="11">
        <v>3518</v>
      </c>
      <c r="B289" s="11" t="s">
        <v>306</v>
      </c>
      <c r="C289" s="11" t="s">
        <v>35</v>
      </c>
      <c r="D289" s="12">
        <v>45635</v>
      </c>
      <c r="E289" s="11" t="s">
        <v>27</v>
      </c>
      <c r="F289" s="13">
        <v>10</v>
      </c>
      <c r="G289" s="11" t="s">
        <v>36</v>
      </c>
      <c r="H289" s="11" t="s">
        <v>31</v>
      </c>
      <c r="I289" s="13" t="s">
        <v>33</v>
      </c>
      <c r="J289" s="11" t="s">
        <v>27</v>
      </c>
      <c r="K289" s="13">
        <v>20</v>
      </c>
      <c r="L289" s="13">
        <v>12</v>
      </c>
      <c r="M289" s="13">
        <v>18</v>
      </c>
      <c r="N289" s="14" t="str">
        <f t="shared" si="0"/>
        <v>12/YY</v>
      </c>
    </row>
    <row r="290" spans="1:14" ht="16.5" hidden="1" customHeight="1">
      <c r="A290" s="11">
        <v>3519</v>
      </c>
      <c r="B290" s="11" t="s">
        <v>307</v>
      </c>
      <c r="C290" s="11" t="s">
        <v>30</v>
      </c>
      <c r="D290" s="12">
        <v>45636</v>
      </c>
      <c r="E290" s="11" t="s">
        <v>31</v>
      </c>
      <c r="F290" s="13">
        <v>5</v>
      </c>
      <c r="G290" s="11" t="s">
        <v>28</v>
      </c>
      <c r="H290" s="11" t="s">
        <v>31</v>
      </c>
      <c r="I290" s="13" t="s">
        <v>33</v>
      </c>
      <c r="J290" s="11" t="s">
        <v>31</v>
      </c>
      <c r="K290" s="13">
        <v>0</v>
      </c>
      <c r="L290" s="13">
        <v>2</v>
      </c>
      <c r="M290" s="13">
        <v>3</v>
      </c>
      <c r="N290" s="14" t="str">
        <f t="shared" si="0"/>
        <v>12/YY</v>
      </c>
    </row>
    <row r="291" spans="1:14" ht="16.5" customHeight="1">
      <c r="A291" s="11">
        <v>3520</v>
      </c>
      <c r="B291" s="11" t="s">
        <v>308</v>
      </c>
      <c r="C291" s="11" t="s">
        <v>26</v>
      </c>
      <c r="D291" s="12">
        <v>45637</v>
      </c>
      <c r="E291" s="11" t="s">
        <v>27</v>
      </c>
      <c r="F291" s="13">
        <v>15</v>
      </c>
      <c r="G291" s="11" t="s">
        <v>32</v>
      </c>
      <c r="H291" s="11" t="s">
        <v>27</v>
      </c>
      <c r="I291" s="13">
        <v>30</v>
      </c>
      <c r="J291" s="11" t="s">
        <v>27</v>
      </c>
      <c r="K291" s="13">
        <v>20</v>
      </c>
      <c r="L291" s="13">
        <v>5</v>
      </c>
      <c r="M291" s="13">
        <v>60</v>
      </c>
      <c r="N291" s="14" t="str">
        <f t="shared" si="0"/>
        <v>12/YY</v>
      </c>
    </row>
    <row r="292" spans="1:14" ht="16.5" hidden="1" customHeight="1">
      <c r="A292" s="11">
        <v>3521</v>
      </c>
      <c r="B292" s="11" t="s">
        <v>309</v>
      </c>
      <c r="C292" s="11" t="s">
        <v>35</v>
      </c>
      <c r="D292" s="12">
        <v>45638</v>
      </c>
      <c r="E292" s="11" t="s">
        <v>31</v>
      </c>
      <c r="F292" s="13">
        <v>10</v>
      </c>
      <c r="G292" s="11" t="s">
        <v>28</v>
      </c>
      <c r="H292" s="11" t="s">
        <v>31</v>
      </c>
      <c r="I292" s="13" t="s">
        <v>33</v>
      </c>
      <c r="J292" s="11" t="s">
        <v>27</v>
      </c>
      <c r="K292" s="13">
        <v>20</v>
      </c>
      <c r="L292" s="13">
        <v>10</v>
      </c>
      <c r="M292" s="13">
        <v>20</v>
      </c>
      <c r="N292" s="14" t="str">
        <f t="shared" si="0"/>
        <v>12/YY</v>
      </c>
    </row>
    <row r="293" spans="1:14" ht="16.5" hidden="1" customHeight="1">
      <c r="A293" s="11">
        <v>3522</v>
      </c>
      <c r="B293" s="11" t="s">
        <v>310</v>
      </c>
      <c r="C293" s="11" t="s">
        <v>30</v>
      </c>
      <c r="D293" s="12">
        <v>45639</v>
      </c>
      <c r="E293" s="11" t="s">
        <v>27</v>
      </c>
      <c r="F293" s="13">
        <v>5</v>
      </c>
      <c r="G293" s="11" t="s">
        <v>36</v>
      </c>
      <c r="H293" s="11" t="s">
        <v>31</v>
      </c>
      <c r="I293" s="13" t="s">
        <v>33</v>
      </c>
      <c r="J293" s="11" t="s">
        <v>31</v>
      </c>
      <c r="K293" s="13">
        <v>0</v>
      </c>
      <c r="L293" s="13">
        <v>0</v>
      </c>
      <c r="M293" s="13">
        <v>5</v>
      </c>
      <c r="N293" s="14" t="str">
        <f t="shared" si="0"/>
        <v>12/YY</v>
      </c>
    </row>
    <row r="294" spans="1:14" ht="16.5" customHeight="1">
      <c r="A294" s="11">
        <v>3523</v>
      </c>
      <c r="B294" s="11" t="s">
        <v>311</v>
      </c>
      <c r="C294" s="11" t="s">
        <v>26</v>
      </c>
      <c r="D294" s="12">
        <v>45640</v>
      </c>
      <c r="E294" s="11" t="s">
        <v>31</v>
      </c>
      <c r="F294" s="13">
        <v>15</v>
      </c>
      <c r="G294" s="11" t="s">
        <v>28</v>
      </c>
      <c r="H294" s="11" t="s">
        <v>27</v>
      </c>
      <c r="I294" s="13">
        <v>30</v>
      </c>
      <c r="J294" s="11" t="s">
        <v>27</v>
      </c>
      <c r="K294" s="13">
        <v>20</v>
      </c>
      <c r="L294" s="13">
        <v>3</v>
      </c>
      <c r="M294" s="13">
        <v>62</v>
      </c>
      <c r="N294" s="14" t="str">
        <f t="shared" si="0"/>
        <v>12/YY</v>
      </c>
    </row>
    <row r="295" spans="1:14" ht="16.5" hidden="1" customHeight="1">
      <c r="A295" s="11">
        <v>3524</v>
      </c>
      <c r="B295" s="11" t="s">
        <v>312</v>
      </c>
      <c r="C295" s="11" t="s">
        <v>35</v>
      </c>
      <c r="D295" s="12">
        <v>45641</v>
      </c>
      <c r="E295" s="11" t="s">
        <v>27</v>
      </c>
      <c r="F295" s="13">
        <v>10</v>
      </c>
      <c r="G295" s="11" t="s">
        <v>32</v>
      </c>
      <c r="H295" s="11" t="s">
        <v>31</v>
      </c>
      <c r="I295" s="13" t="s">
        <v>33</v>
      </c>
      <c r="J295" s="11" t="s">
        <v>27</v>
      </c>
      <c r="K295" s="13">
        <v>20</v>
      </c>
      <c r="L295" s="13">
        <v>15</v>
      </c>
      <c r="M295" s="13">
        <v>15</v>
      </c>
      <c r="N295" s="14"/>
    </row>
    <row r="296" spans="1:14" ht="16.5" hidden="1" customHeight="1">
      <c r="A296" s="11">
        <v>3525</v>
      </c>
      <c r="B296" s="11" t="s">
        <v>313</v>
      </c>
      <c r="C296" s="11" t="s">
        <v>30</v>
      </c>
      <c r="D296" s="12">
        <v>45642</v>
      </c>
      <c r="E296" s="11" t="s">
        <v>31</v>
      </c>
      <c r="F296" s="13">
        <v>5</v>
      </c>
      <c r="G296" s="11" t="s">
        <v>28</v>
      </c>
      <c r="H296" s="11" t="s">
        <v>31</v>
      </c>
      <c r="I296" s="13" t="s">
        <v>33</v>
      </c>
      <c r="J296" s="11" t="s">
        <v>31</v>
      </c>
      <c r="K296" s="13">
        <v>0</v>
      </c>
      <c r="L296" s="13">
        <v>1</v>
      </c>
      <c r="M296" s="13">
        <v>4</v>
      </c>
      <c r="N296" s="14"/>
    </row>
    <row r="297" spans="1:14" ht="15.75" customHeight="1"/>
    <row r="298" spans="1:14" ht="15.75" customHeight="1"/>
    <row r="299" spans="1:14" ht="15.75" customHeight="1"/>
    <row r="300" spans="1:14" ht="15.75" customHeight="1"/>
    <row r="301" spans="1:14" ht="15.75" customHeight="1"/>
    <row r="302" spans="1:14" ht="15.75" customHeight="1"/>
    <row r="303" spans="1:14" ht="15.75" customHeight="1"/>
    <row r="304" spans="1:1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3">
    <dataValidation type="custom" allowBlank="1" showDropDown="1" sqref="D2:D296">
      <formula1>OR(NOT(ISERROR(DATEVALUE(D2))), AND(ISNUMBER(D2), LEFT(CELL("format", D2))="D"))</formula1>
    </dataValidation>
    <dataValidation type="custom" allowBlank="1" showDropDown="1" sqref="F2:F296 I2:I296 K2:M296">
      <formula1>AND(ISNUMBER(F2),(NOT(OR(NOT(ISERROR(DATEVALUE(F2))), AND(ISNUMBER(F2), LEFT(CELL("format", F2))="D")))))</formula1>
    </dataValidation>
    <dataValidation allowBlank="1" showDropDown="1" sqref="N2:N296"/>
  </dataValidations>
  <pageMargins left="0.511811024" right="0.511811024" top="0.78740157499999996" bottom="0.78740157499999996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0"/>
  <sheetViews>
    <sheetView showGridLines="0" tabSelected="1" workbookViewId="0">
      <selection activeCell="F3" sqref="F3"/>
    </sheetView>
  </sheetViews>
  <sheetFormatPr defaultColWidth="12.625" defaultRowHeight="15" customHeight="1"/>
  <cols>
    <col min="1" max="13" width="20" customWidth="1"/>
    <col min="14" max="14" width="5.875" customWidth="1"/>
    <col min="15" max="15" width="17.125" customWidth="1"/>
    <col min="16" max="16" width="21.125" customWidth="1"/>
    <col min="17" max="17" width="16.125" customWidth="1"/>
    <col min="18" max="18" width="15.75" customWidth="1"/>
    <col min="19" max="19" width="24.375" customWidth="1"/>
    <col min="20" max="20" width="27.875" customWidth="1"/>
    <col min="21" max="38" width="8.625" customWidth="1"/>
  </cols>
  <sheetData>
    <row r="1" spans="1:34">
      <c r="A1" s="15"/>
      <c r="B1" s="16"/>
      <c r="C1" s="16"/>
      <c r="D1" s="16"/>
      <c r="E1" s="16"/>
      <c r="F1" s="16"/>
    </row>
    <row r="2" spans="1:34" ht="30.75" customHeight="1">
      <c r="A2" s="15"/>
      <c r="B2" s="16"/>
      <c r="C2" s="16"/>
      <c r="D2" s="16"/>
      <c r="E2" s="16"/>
      <c r="F2" s="16"/>
      <c r="S2" s="17"/>
      <c r="T2" s="17"/>
    </row>
    <row r="3" spans="1:34" ht="23.25" customHeight="1">
      <c r="A3" s="15"/>
      <c r="B3" s="16"/>
      <c r="C3" s="16"/>
      <c r="D3" s="16"/>
      <c r="E3" s="16"/>
      <c r="F3" s="16"/>
      <c r="S3" s="17"/>
      <c r="T3" s="17"/>
      <c r="AB3" s="18" t="s">
        <v>314</v>
      </c>
      <c r="AD3" s="40" t="s">
        <v>15</v>
      </c>
      <c r="AE3" s="38" t="s">
        <v>336</v>
      </c>
    </row>
    <row r="4" spans="1:34" ht="18" customHeight="1">
      <c r="A4" s="15"/>
      <c r="B4" s="16"/>
      <c r="C4" s="16"/>
      <c r="D4" s="16"/>
      <c r="E4" s="16"/>
      <c r="F4" s="16"/>
      <c r="S4" s="17"/>
      <c r="T4" s="17"/>
      <c r="AB4" s="19" t="e">
        <f ca="1">DIVIDE(AE8, AG8)</f>
        <v>#NAME?</v>
      </c>
      <c r="AD4" s="41" t="s">
        <v>27</v>
      </c>
      <c r="AE4" s="42">
        <v>499820</v>
      </c>
    </row>
    <row r="5" spans="1:34" ht="14.25" customHeight="1">
      <c r="A5" s="15"/>
      <c r="B5" s="16"/>
      <c r="C5" s="16"/>
      <c r="D5" s="16"/>
      <c r="E5" s="16"/>
      <c r="F5" s="16"/>
      <c r="AD5" s="43" t="s">
        <v>31</v>
      </c>
      <c r="AE5" s="44">
        <v>496690</v>
      </c>
    </row>
    <row r="6" spans="1:34" ht="19.5" customHeight="1">
      <c r="A6" s="15"/>
      <c r="B6" s="16"/>
      <c r="C6" s="16"/>
      <c r="D6" s="16"/>
      <c r="E6" s="16"/>
      <c r="F6" s="16"/>
    </row>
    <row r="7" spans="1:34" ht="33" customHeight="1">
      <c r="A7" s="15"/>
      <c r="B7" s="16"/>
      <c r="C7" s="16"/>
      <c r="D7" s="16"/>
      <c r="E7" s="16"/>
      <c r="F7" s="16"/>
      <c r="AE7" s="38" t="s">
        <v>316</v>
      </c>
      <c r="AG7" s="38" t="s">
        <v>315</v>
      </c>
    </row>
    <row r="8" spans="1:34">
      <c r="A8" s="15"/>
      <c r="B8" s="16"/>
      <c r="C8" s="16"/>
      <c r="D8" s="16"/>
      <c r="E8" s="16"/>
      <c r="F8" s="16"/>
      <c r="AE8" s="39">
        <v>7633</v>
      </c>
      <c r="AG8" s="39">
        <v>295</v>
      </c>
    </row>
    <row r="9" spans="1:34">
      <c r="A9" s="15"/>
      <c r="B9" s="16"/>
      <c r="C9" s="16"/>
      <c r="D9" s="16"/>
      <c r="E9" s="16"/>
      <c r="F9" s="16"/>
    </row>
    <row r="10" spans="1:34">
      <c r="A10" s="15"/>
      <c r="B10" s="16"/>
      <c r="C10" s="16"/>
      <c r="D10" s="16"/>
      <c r="E10" s="16"/>
      <c r="F10" s="16"/>
      <c r="AG10" s="20"/>
      <c r="AH10" s="20"/>
    </row>
    <row r="11" spans="1:34" ht="22.5" customHeight="1">
      <c r="A11" s="15"/>
      <c r="B11" s="16"/>
      <c r="C11" s="16"/>
      <c r="D11" s="16"/>
      <c r="E11" s="16"/>
      <c r="F11" s="16"/>
      <c r="AB11" s="20"/>
      <c r="AC11" s="20"/>
      <c r="AD11" s="20"/>
      <c r="AE11" s="20"/>
      <c r="AG11" s="21" t="s">
        <v>317</v>
      </c>
      <c r="AH11" s="21" t="s">
        <v>318</v>
      </c>
    </row>
    <row r="12" spans="1:34" ht="22.5" customHeight="1">
      <c r="A12" s="15"/>
      <c r="B12" s="16"/>
      <c r="C12" s="16"/>
      <c r="D12" s="16"/>
      <c r="E12" s="16"/>
      <c r="F12" s="16"/>
      <c r="AB12" s="21" t="s">
        <v>319</v>
      </c>
      <c r="AC12" s="21" t="s">
        <v>320</v>
      </c>
      <c r="AD12" s="21" t="s">
        <v>321</v>
      </c>
      <c r="AE12" s="21" t="s">
        <v>322</v>
      </c>
      <c r="AF12" s="20"/>
      <c r="AG12" s="22" t="s">
        <v>323</v>
      </c>
      <c r="AH12" s="23">
        <v>65</v>
      </c>
    </row>
    <row r="13" spans="1:34" ht="22.5" customHeight="1">
      <c r="A13" s="15"/>
      <c r="B13" s="16"/>
      <c r="C13" s="16"/>
      <c r="D13" s="16"/>
      <c r="E13" s="16"/>
      <c r="F13" s="16"/>
      <c r="AB13" s="22" t="s">
        <v>322</v>
      </c>
      <c r="AC13" s="24"/>
      <c r="AD13" s="25"/>
      <c r="AE13" s="23">
        <v>1754</v>
      </c>
      <c r="AF13" s="20"/>
      <c r="AG13" s="26" t="s">
        <v>324</v>
      </c>
      <c r="AH13" s="27">
        <v>82</v>
      </c>
    </row>
    <row r="14" spans="1:34" ht="22.5" customHeight="1">
      <c r="A14" s="15"/>
      <c r="B14" s="16"/>
      <c r="C14" s="16"/>
      <c r="D14" s="16"/>
      <c r="E14" s="16"/>
      <c r="F14" s="16"/>
      <c r="AB14" s="28" t="s">
        <v>321</v>
      </c>
      <c r="AC14" s="29"/>
      <c r="AD14" s="30">
        <v>2308</v>
      </c>
      <c r="AE14" s="31"/>
      <c r="AF14" s="20"/>
      <c r="AG14" s="22" t="s">
        <v>325</v>
      </c>
      <c r="AH14" s="23">
        <v>801</v>
      </c>
    </row>
    <row r="15" spans="1:34" ht="22.5" customHeight="1">
      <c r="A15" s="15"/>
      <c r="B15" s="16"/>
      <c r="C15" s="16"/>
      <c r="D15" s="16"/>
      <c r="E15" s="16"/>
      <c r="F15" s="16"/>
      <c r="AB15" s="32" t="s">
        <v>326</v>
      </c>
      <c r="AC15" s="33">
        <v>3571</v>
      </c>
      <c r="AD15" s="34"/>
      <c r="AE15" s="35"/>
      <c r="AF15" s="20"/>
      <c r="AG15" s="26" t="s">
        <v>327</v>
      </c>
      <c r="AH15" s="27">
        <v>782</v>
      </c>
    </row>
    <row r="16" spans="1:34" ht="22.5" customHeight="1">
      <c r="A16" s="15"/>
      <c r="B16" s="16"/>
      <c r="C16" s="16"/>
      <c r="D16" s="16"/>
      <c r="E16" s="16"/>
      <c r="F16" s="16"/>
      <c r="G16" s="16"/>
      <c r="AB16" s="20"/>
      <c r="AC16" s="20"/>
      <c r="AD16" s="20"/>
      <c r="AE16" s="20"/>
      <c r="AF16" s="20"/>
      <c r="AG16" s="22" t="s">
        <v>328</v>
      </c>
      <c r="AH16" s="23">
        <v>777</v>
      </c>
    </row>
    <row r="17" spans="1:35" ht="22.5" customHeight="1">
      <c r="A17" s="15"/>
      <c r="B17" s="16"/>
      <c r="C17" s="16"/>
      <c r="D17" s="16"/>
      <c r="E17" s="16"/>
      <c r="F17" s="16"/>
      <c r="AF17" s="20"/>
      <c r="AG17" s="26" t="s">
        <v>329</v>
      </c>
      <c r="AH17" s="27">
        <v>770</v>
      </c>
    </row>
    <row r="18" spans="1:35" ht="22.5" customHeight="1">
      <c r="A18" s="15"/>
      <c r="B18" s="16"/>
      <c r="C18" s="16"/>
      <c r="D18" s="16"/>
      <c r="E18" s="16"/>
      <c r="F18" s="16"/>
      <c r="AG18" s="22" t="s">
        <v>330</v>
      </c>
      <c r="AH18" s="23">
        <v>784</v>
      </c>
    </row>
    <row r="19" spans="1:35" ht="22.5" customHeight="1">
      <c r="A19" s="15"/>
      <c r="B19" s="16"/>
      <c r="C19" s="16"/>
      <c r="D19" s="16"/>
      <c r="E19" s="16"/>
      <c r="F19" s="16"/>
      <c r="AG19" s="26" t="s">
        <v>331</v>
      </c>
      <c r="AH19" s="27">
        <v>787</v>
      </c>
    </row>
    <row r="20" spans="1:35" ht="22.5" customHeight="1">
      <c r="A20" s="15"/>
      <c r="B20" s="16"/>
      <c r="C20" s="16"/>
      <c r="D20" s="16"/>
      <c r="E20" s="16"/>
      <c r="F20" s="16"/>
      <c r="AG20" s="22" t="s">
        <v>332</v>
      </c>
      <c r="AH20" s="23">
        <v>780</v>
      </c>
      <c r="AI20" s="20"/>
    </row>
    <row r="21" spans="1:35" ht="15.75" customHeight="1">
      <c r="A21" s="15"/>
      <c r="B21" s="16"/>
      <c r="C21" s="16"/>
      <c r="D21" s="16"/>
      <c r="E21" s="16"/>
      <c r="F21" s="16"/>
      <c r="AG21" s="36" t="s">
        <v>333</v>
      </c>
      <c r="AH21" s="37">
        <v>832</v>
      </c>
      <c r="AI21" s="20"/>
    </row>
    <row r="22" spans="1:35" ht="15.75" customHeight="1">
      <c r="A22" s="15"/>
      <c r="B22" s="16"/>
      <c r="C22" s="16"/>
      <c r="D22" s="16"/>
      <c r="E22" s="16"/>
      <c r="F22" s="16"/>
      <c r="AG22" s="26" t="s">
        <v>334</v>
      </c>
      <c r="AH22" s="27">
        <v>784</v>
      </c>
      <c r="AI22" s="20"/>
    </row>
    <row r="23" spans="1:35" ht="15.75" customHeight="1">
      <c r="A23" s="15"/>
      <c r="B23" s="16"/>
      <c r="C23" s="16"/>
      <c r="D23" s="16"/>
      <c r="E23" s="16"/>
      <c r="F23" s="16"/>
      <c r="AG23" s="22" t="s">
        <v>335</v>
      </c>
      <c r="AH23" s="23">
        <v>389</v>
      </c>
      <c r="AI23" s="20"/>
    </row>
    <row r="24" spans="1:35" ht="15.75" customHeight="1">
      <c r="A24" s="15"/>
      <c r="B24" s="16"/>
      <c r="C24" s="16"/>
      <c r="D24" s="16"/>
      <c r="E24" s="16"/>
      <c r="F24" s="16"/>
      <c r="AI24" s="20"/>
    </row>
    <row r="25" spans="1:35" ht="15.75" customHeight="1">
      <c r="A25" s="15"/>
      <c r="B25" s="16"/>
      <c r="C25" s="16"/>
      <c r="D25" s="16"/>
      <c r="E25" s="16"/>
      <c r="F25" s="16"/>
      <c r="AI25" s="20"/>
    </row>
    <row r="26" spans="1:35" ht="15.75" customHeight="1">
      <c r="A26" s="15"/>
      <c r="B26" s="16"/>
      <c r="C26" s="16"/>
      <c r="D26" s="16"/>
      <c r="E26" s="16"/>
      <c r="F26" s="16"/>
      <c r="AI26" s="20"/>
    </row>
    <row r="27" spans="1:35" ht="15.75" customHeight="1">
      <c r="A27" s="15"/>
      <c r="B27" s="16"/>
      <c r="C27" s="16"/>
      <c r="D27" s="16"/>
      <c r="E27" s="16"/>
      <c r="F27" s="16"/>
      <c r="AI27" s="20"/>
    </row>
    <row r="28" spans="1:35" ht="15.75" customHeight="1">
      <c r="A28" s="15"/>
      <c r="B28" s="16"/>
      <c r="C28" s="16"/>
      <c r="D28" s="16"/>
      <c r="E28" s="16"/>
      <c r="F28" s="16"/>
      <c r="AI28" s="20"/>
    </row>
    <row r="29" spans="1:35" ht="15.75" customHeight="1">
      <c r="A29" s="15"/>
      <c r="B29" s="16"/>
      <c r="C29" s="16"/>
      <c r="D29" s="16"/>
      <c r="E29" s="16"/>
      <c r="F29" s="16"/>
      <c r="AI29" s="20"/>
    </row>
    <row r="30" spans="1:35" ht="15.75" customHeight="1">
      <c r="A30" s="15"/>
      <c r="B30" s="16"/>
      <c r="C30" s="16"/>
      <c r="D30" s="16"/>
      <c r="E30" s="16"/>
      <c r="F30" s="16"/>
      <c r="O30" s="20"/>
      <c r="P30" s="20"/>
      <c r="Q30" s="20"/>
      <c r="AI30" s="20"/>
    </row>
    <row r="31" spans="1:35" ht="15.75" customHeight="1">
      <c r="A31" s="15"/>
      <c r="B31" s="16"/>
      <c r="C31" s="16"/>
      <c r="D31" s="16"/>
      <c r="E31" s="16"/>
      <c r="F31" s="16"/>
      <c r="O31" s="20"/>
      <c r="P31" s="20"/>
      <c r="Q31" s="20"/>
      <c r="AI31" s="20"/>
    </row>
    <row r="32" spans="1:35" ht="15.75" customHeight="1">
      <c r="A32" s="15"/>
      <c r="B32" s="16"/>
      <c r="C32" s="16"/>
      <c r="D32" s="16"/>
      <c r="E32" s="16"/>
      <c r="F32" s="16"/>
      <c r="O32" s="20"/>
      <c r="P32" s="20"/>
      <c r="Q32" s="20"/>
      <c r="AI32" s="20"/>
    </row>
    <row r="33" spans="1:35" ht="15.75" customHeight="1">
      <c r="A33" s="15"/>
      <c r="B33" s="16"/>
      <c r="C33" s="16"/>
      <c r="D33" s="16"/>
      <c r="E33" s="16"/>
      <c r="F33" s="16"/>
      <c r="O33" s="20"/>
      <c r="P33" s="20"/>
      <c r="Q33" s="20"/>
      <c r="AI33" s="20"/>
    </row>
    <row r="34" spans="1:35" ht="15.75" customHeight="1">
      <c r="A34" s="15"/>
      <c r="B34" s="16"/>
      <c r="C34" s="16"/>
      <c r="D34" s="16"/>
      <c r="E34" s="16"/>
      <c r="F34" s="16"/>
      <c r="AG34" s="20"/>
      <c r="AH34" s="20"/>
      <c r="AI34" s="20"/>
    </row>
    <row r="35" spans="1:35" ht="15.75" customHeight="1">
      <c r="A35" s="15"/>
      <c r="B35" s="16"/>
      <c r="C35" s="16"/>
      <c r="D35" s="16"/>
      <c r="E35" s="16"/>
      <c r="F35" s="16"/>
    </row>
    <row r="36" spans="1:35" ht="15.75" customHeight="1">
      <c r="A36" s="15"/>
      <c r="B36" s="16"/>
      <c r="C36" s="16"/>
      <c r="D36" s="16"/>
      <c r="E36" s="16"/>
      <c r="F36" s="16"/>
    </row>
    <row r="37" spans="1:35" ht="15.75" customHeight="1">
      <c r="A37" s="15"/>
      <c r="B37" s="16"/>
      <c r="C37" s="16"/>
      <c r="D37" s="16"/>
      <c r="E37" s="16"/>
      <c r="F37" s="16"/>
    </row>
    <row r="38" spans="1:35" ht="15.75" customHeight="1">
      <c r="A38" s="15"/>
      <c r="B38" s="16"/>
      <c r="C38" s="16"/>
      <c r="D38" s="16"/>
      <c r="E38" s="16"/>
      <c r="F38" s="16"/>
    </row>
    <row r="39" spans="1:35" ht="15.75" customHeight="1">
      <c r="A39" s="15"/>
      <c r="B39" s="16"/>
      <c r="C39" s="16"/>
      <c r="D39" s="16"/>
      <c r="E39" s="16"/>
      <c r="F39" s="16"/>
    </row>
    <row r="40" spans="1:35" ht="15.75" customHeight="1">
      <c r="A40" s="16"/>
      <c r="B40" s="16"/>
      <c r="C40" s="16"/>
      <c r="D40" s="16"/>
      <c r="E40" s="16"/>
      <c r="F40" s="16"/>
    </row>
    <row r="41" spans="1:35" ht="15.75" customHeight="1">
      <c r="A41" s="16"/>
      <c r="B41" s="16"/>
      <c r="C41" s="16"/>
      <c r="D41" s="16"/>
      <c r="E41" s="16"/>
      <c r="F41" s="16"/>
    </row>
    <row r="42" spans="1:35" ht="15.75" customHeight="1">
      <c r="A42" s="16"/>
      <c r="B42" s="16"/>
      <c r="C42" s="16"/>
      <c r="D42" s="16"/>
      <c r="E42" s="16"/>
      <c r="F42" s="16"/>
    </row>
    <row r="43" spans="1:35" ht="15.75" customHeight="1">
      <c r="A43" s="16"/>
      <c r="B43" s="16"/>
      <c r="C43" s="16"/>
      <c r="D43" s="16"/>
      <c r="E43" s="16"/>
      <c r="F43" s="16"/>
    </row>
    <row r="44" spans="1:35" ht="15.75" customHeight="1">
      <c r="A44" s="16"/>
      <c r="B44" s="16"/>
      <c r="C44" s="16"/>
      <c r="D44" s="16"/>
      <c r="E44" s="16"/>
      <c r="F44" s="16"/>
    </row>
    <row r="45" spans="1:35" ht="15.75" customHeight="1">
      <c r="A45" s="16"/>
      <c r="B45" s="16"/>
      <c r="C45" s="16"/>
      <c r="D45" s="16"/>
      <c r="E45" s="16"/>
      <c r="F45" s="16"/>
    </row>
    <row r="46" spans="1:35" ht="15.75" customHeight="1">
      <c r="A46" s="16"/>
      <c r="B46" s="16"/>
      <c r="C46" s="16"/>
      <c r="D46" s="16"/>
      <c r="E46" s="16"/>
      <c r="F46" s="16"/>
    </row>
    <row r="47" spans="1:35" ht="15.75" customHeight="1">
      <c r="A47" s="16"/>
      <c r="B47" s="16"/>
      <c r="C47" s="16"/>
      <c r="D47" s="16"/>
      <c r="E47" s="16"/>
      <c r="F47" s="16"/>
    </row>
    <row r="48" spans="1:35" ht="15.75" customHeight="1">
      <c r="A48" s="16"/>
      <c r="B48" s="16"/>
      <c r="C48" s="16"/>
      <c r="D48" s="16"/>
      <c r="E48" s="16"/>
      <c r="F48" s="16"/>
    </row>
    <row r="49" spans="1:6" ht="15.75" customHeight="1">
      <c r="A49" s="16"/>
      <c r="B49" s="16"/>
      <c r="C49" s="16"/>
      <c r="D49" s="16"/>
      <c r="E49" s="16"/>
      <c r="F49" s="16"/>
    </row>
    <row r="50" spans="1:6" ht="15.75" customHeight="1">
      <c r="A50" s="16"/>
      <c r="B50" s="16"/>
      <c r="C50" s="16"/>
      <c r="D50" s="16"/>
      <c r="E50" s="16"/>
      <c r="F50" s="16"/>
    </row>
    <row r="51" spans="1:6" ht="15.75" customHeight="1">
      <c r="A51" s="16"/>
      <c r="B51" s="16"/>
      <c r="C51" s="16"/>
      <c r="D51" s="16"/>
      <c r="E51" s="16"/>
      <c r="F51" s="16"/>
    </row>
    <row r="52" spans="1:6" ht="15.75" customHeight="1">
      <c r="A52" s="16"/>
      <c r="B52" s="16"/>
      <c r="C52" s="16"/>
      <c r="D52" s="16"/>
      <c r="E52" s="16"/>
      <c r="F52" s="16"/>
    </row>
    <row r="53" spans="1:6" ht="15.75" customHeight="1">
      <c r="A53" s="16"/>
      <c r="B53" s="16"/>
      <c r="C53" s="16"/>
      <c r="D53" s="16"/>
      <c r="E53" s="16"/>
      <c r="F53" s="16"/>
    </row>
    <row r="54" spans="1:6" ht="15.75" customHeight="1">
      <c r="A54" s="16"/>
      <c r="B54" s="16"/>
      <c r="C54" s="16"/>
      <c r="D54" s="16"/>
      <c r="E54" s="16"/>
      <c r="F54" s="16"/>
    </row>
    <row r="55" spans="1:6" ht="15.75" customHeight="1">
      <c r="A55" s="16"/>
      <c r="B55" s="16"/>
      <c r="C55" s="16"/>
      <c r="D55" s="16"/>
      <c r="E55" s="16"/>
      <c r="F55" s="16"/>
    </row>
    <row r="56" spans="1:6" ht="15.75" customHeight="1">
      <c r="A56" s="16"/>
      <c r="B56" s="16"/>
      <c r="C56" s="16"/>
      <c r="D56" s="16"/>
      <c r="E56" s="16"/>
      <c r="F56" s="16"/>
    </row>
    <row r="57" spans="1:6" ht="15.75" customHeight="1">
      <c r="A57" s="16"/>
      <c r="B57" s="16"/>
      <c r="C57" s="16"/>
      <c r="D57" s="16"/>
      <c r="E57" s="16"/>
      <c r="F57" s="16"/>
    </row>
    <row r="58" spans="1:6" ht="15.75" customHeight="1">
      <c r="A58" s="16"/>
      <c r="B58" s="16"/>
      <c r="C58" s="16"/>
      <c r="D58" s="16"/>
      <c r="E58" s="16"/>
      <c r="F58" s="16"/>
    </row>
    <row r="59" spans="1:6" ht="15.75" customHeight="1">
      <c r="A59" s="16"/>
      <c r="B59" s="16"/>
      <c r="C59" s="16"/>
      <c r="D59" s="16"/>
      <c r="E59" s="16"/>
      <c r="F59" s="16"/>
    </row>
    <row r="60" spans="1:6" ht="15.75" customHeight="1">
      <c r="A60" s="16"/>
      <c r="B60" s="16"/>
      <c r="C60" s="16"/>
      <c r="D60" s="16"/>
      <c r="E60" s="16"/>
      <c r="F60" s="16"/>
    </row>
    <row r="61" spans="1:6" ht="15.75" customHeight="1">
      <c r="A61" s="16"/>
      <c r="B61" s="16"/>
      <c r="C61" s="16"/>
      <c r="D61" s="16"/>
      <c r="E61" s="16"/>
      <c r="F61" s="16"/>
    </row>
    <row r="62" spans="1:6" ht="15.75" customHeight="1">
      <c r="A62" s="16"/>
      <c r="B62" s="16"/>
      <c r="C62" s="16"/>
      <c r="D62" s="16"/>
      <c r="E62" s="16"/>
      <c r="F62" s="16"/>
    </row>
    <row r="63" spans="1:6" ht="15.75" customHeight="1">
      <c r="A63" s="16"/>
      <c r="B63" s="16"/>
      <c r="C63" s="16"/>
      <c r="D63" s="16"/>
      <c r="E63" s="16"/>
      <c r="F63" s="16"/>
    </row>
    <row r="64" spans="1:6" ht="15.75" customHeight="1">
      <c r="A64" s="16"/>
      <c r="B64" s="16"/>
      <c r="C64" s="16"/>
      <c r="D64" s="16"/>
      <c r="E64" s="16"/>
      <c r="F64" s="16"/>
    </row>
    <row r="65" spans="1:6" ht="15.75" customHeight="1">
      <c r="A65" s="16"/>
      <c r="B65" s="16"/>
      <c r="C65" s="16"/>
      <c r="D65" s="16"/>
      <c r="E65" s="16"/>
      <c r="F65" s="16"/>
    </row>
    <row r="66" spans="1:6" ht="15.75" customHeight="1">
      <c r="A66" s="16"/>
      <c r="B66" s="16"/>
      <c r="C66" s="16"/>
      <c r="D66" s="16"/>
      <c r="E66" s="16"/>
      <c r="F66" s="16"/>
    </row>
    <row r="67" spans="1:6" ht="15.75" customHeight="1">
      <c r="A67" s="16"/>
      <c r="B67" s="16"/>
      <c r="C67" s="16"/>
      <c r="D67" s="16"/>
      <c r="E67" s="16"/>
      <c r="F67" s="16"/>
    </row>
    <row r="68" spans="1:6" ht="15.75" customHeight="1">
      <c r="A68" s="16"/>
      <c r="B68" s="16"/>
      <c r="C68" s="16"/>
      <c r="D68" s="16"/>
      <c r="E68" s="16"/>
      <c r="F68" s="16"/>
    </row>
    <row r="69" spans="1:6" ht="15.75" customHeight="1">
      <c r="A69" s="16"/>
      <c r="B69" s="16"/>
      <c r="C69" s="16"/>
      <c r="D69" s="16"/>
      <c r="E69" s="16"/>
      <c r="F69" s="16"/>
    </row>
    <row r="70" spans="1:6" ht="15.75" customHeight="1">
      <c r="A70" s="16"/>
      <c r="B70" s="16"/>
      <c r="C70" s="16"/>
      <c r="D70" s="16"/>
      <c r="E70" s="16"/>
      <c r="F70" s="16"/>
    </row>
    <row r="71" spans="1:6" ht="15.75" customHeight="1">
      <c r="A71" s="16"/>
      <c r="B71" s="16"/>
      <c r="C71" s="16"/>
      <c r="D71" s="16"/>
      <c r="E71" s="16"/>
      <c r="F71" s="16"/>
    </row>
    <row r="72" spans="1:6" ht="15.75" customHeight="1">
      <c r="A72" s="16"/>
      <c r="B72" s="16"/>
      <c r="C72" s="16"/>
      <c r="D72" s="16"/>
      <c r="E72" s="16"/>
      <c r="F72" s="16"/>
    </row>
    <row r="73" spans="1:6" ht="15.75" customHeight="1">
      <c r="A73" s="16"/>
      <c r="B73" s="16"/>
      <c r="C73" s="16"/>
      <c r="D73" s="16"/>
      <c r="E73" s="16"/>
      <c r="F73" s="16"/>
    </row>
    <row r="74" spans="1:6" ht="15.75" customHeight="1">
      <c r="A74" s="16"/>
      <c r="B74" s="16"/>
      <c r="C74" s="16"/>
      <c r="D74" s="16"/>
      <c r="E74" s="16"/>
      <c r="F74" s="16"/>
    </row>
    <row r="75" spans="1:6" ht="15.75" customHeight="1">
      <c r="A75" s="16"/>
      <c r="B75" s="16"/>
      <c r="C75" s="16"/>
      <c r="D75" s="16"/>
      <c r="E75" s="16"/>
      <c r="F75" s="16"/>
    </row>
    <row r="76" spans="1:6" ht="15.75" customHeight="1">
      <c r="A76" s="16"/>
      <c r="B76" s="16"/>
      <c r="C76" s="16"/>
      <c r="D76" s="16"/>
      <c r="E76" s="16"/>
      <c r="F76" s="16"/>
    </row>
    <row r="77" spans="1:6" ht="15.75" customHeight="1">
      <c r="A77" s="16"/>
      <c r="B77" s="16"/>
      <c r="C77" s="16"/>
      <c r="D77" s="16"/>
      <c r="E77" s="16"/>
      <c r="F77" s="16"/>
    </row>
    <row r="78" spans="1:6" ht="15.75" customHeight="1">
      <c r="A78" s="16"/>
      <c r="B78" s="16"/>
      <c r="C78" s="16"/>
      <c r="D78" s="16"/>
      <c r="E78" s="16"/>
      <c r="F78" s="16"/>
    </row>
    <row r="79" spans="1:6" ht="15.75" customHeight="1">
      <c r="A79" s="16"/>
      <c r="B79" s="16"/>
      <c r="C79" s="16"/>
      <c r="D79" s="16"/>
      <c r="E79" s="16"/>
      <c r="F79" s="16"/>
    </row>
    <row r="80" spans="1:6" ht="15.75" customHeight="1">
      <c r="A80" s="16"/>
      <c r="B80" s="16"/>
      <c r="C80" s="16"/>
      <c r="D80" s="16"/>
      <c r="E80" s="16"/>
      <c r="F80" s="16"/>
    </row>
    <row r="81" spans="1:6" ht="15.75" customHeight="1">
      <c r="A81" s="16"/>
      <c r="B81" s="16"/>
      <c r="C81" s="16"/>
      <c r="D81" s="16"/>
      <c r="E81" s="16"/>
      <c r="F81" s="16"/>
    </row>
    <row r="82" spans="1:6" ht="15.75" customHeight="1">
      <c r="A82" s="16"/>
      <c r="B82" s="16"/>
      <c r="C82" s="16"/>
      <c r="D82" s="16"/>
      <c r="E82" s="16"/>
      <c r="F82" s="16"/>
    </row>
    <row r="83" spans="1:6" ht="15.75" customHeight="1">
      <c r="A83" s="16"/>
      <c r="B83" s="16"/>
      <c r="C83" s="16"/>
      <c r="D83" s="16"/>
      <c r="E83" s="16"/>
      <c r="F83" s="16"/>
    </row>
    <row r="84" spans="1:6" ht="15.75" customHeight="1">
      <c r="A84" s="16"/>
      <c r="B84" s="16"/>
      <c r="C84" s="16"/>
      <c r="D84" s="16"/>
      <c r="E84" s="16"/>
      <c r="F84" s="16"/>
    </row>
    <row r="85" spans="1:6" ht="15.75" customHeight="1">
      <c r="A85" s="16"/>
      <c r="B85" s="16"/>
      <c r="C85" s="16"/>
      <c r="D85" s="16"/>
      <c r="E85" s="16"/>
      <c r="F85" s="16"/>
    </row>
    <row r="86" spans="1:6" ht="15.75" customHeight="1">
      <c r="A86" s="16"/>
      <c r="B86" s="16"/>
      <c r="C86" s="16"/>
      <c r="D86" s="16"/>
      <c r="E86" s="16"/>
      <c r="F86" s="16"/>
    </row>
    <row r="87" spans="1:6" ht="15.75" customHeight="1">
      <c r="A87" s="16"/>
      <c r="B87" s="16"/>
      <c r="C87" s="16"/>
      <c r="D87" s="16"/>
      <c r="E87" s="16"/>
      <c r="F87" s="16"/>
    </row>
    <row r="88" spans="1:6" ht="15.75" customHeight="1">
      <c r="A88" s="16"/>
      <c r="B88" s="16"/>
      <c r="C88" s="16"/>
      <c r="D88" s="16"/>
      <c r="E88" s="16"/>
      <c r="F88" s="16"/>
    </row>
    <row r="89" spans="1:6" ht="15.75" customHeight="1">
      <c r="A89" s="16"/>
      <c r="B89" s="16"/>
      <c r="C89" s="16"/>
      <c r="D89" s="16"/>
      <c r="E89" s="16"/>
      <c r="F89" s="16"/>
    </row>
    <row r="90" spans="1:6" ht="15.75" customHeight="1">
      <c r="A90" s="16"/>
      <c r="B90" s="16"/>
      <c r="C90" s="16"/>
      <c r="D90" s="16"/>
      <c r="E90" s="16"/>
      <c r="F90" s="16"/>
    </row>
    <row r="91" spans="1:6" ht="15.75" customHeight="1">
      <c r="A91" s="16"/>
      <c r="B91" s="16"/>
      <c r="C91" s="16"/>
      <c r="D91" s="16"/>
      <c r="E91" s="16"/>
      <c r="F91" s="16"/>
    </row>
    <row r="92" spans="1:6" ht="15.75" customHeight="1">
      <c r="A92" s="16"/>
      <c r="B92" s="16"/>
      <c r="C92" s="16"/>
      <c r="D92" s="16"/>
      <c r="E92" s="16"/>
      <c r="F92" s="16"/>
    </row>
    <row r="93" spans="1:6" ht="15.75" customHeight="1">
      <c r="A93" s="16"/>
      <c r="B93" s="16"/>
      <c r="C93" s="16"/>
      <c r="D93" s="16"/>
      <c r="E93" s="16"/>
      <c r="F93" s="16"/>
    </row>
    <row r="94" spans="1:6" ht="15.75" customHeight="1">
      <c r="A94" s="16"/>
      <c r="B94" s="16"/>
      <c r="C94" s="16"/>
      <c r="D94" s="16"/>
      <c r="E94" s="16"/>
      <c r="F94" s="16"/>
    </row>
    <row r="95" spans="1:6" ht="15.75" customHeight="1">
      <c r="A95" s="16"/>
      <c r="B95" s="16"/>
      <c r="C95" s="16"/>
      <c r="D95" s="16"/>
      <c r="E95" s="16"/>
      <c r="F95" s="16"/>
    </row>
    <row r="96" spans="1:6" ht="15.75" customHeight="1">
      <c r="A96" s="16"/>
      <c r="B96" s="16"/>
      <c r="C96" s="16"/>
      <c r="D96" s="16"/>
      <c r="E96" s="16"/>
      <c r="F96" s="16"/>
    </row>
    <row r="97" spans="1:6" ht="15.75" customHeight="1">
      <c r="A97" s="16"/>
      <c r="B97" s="16"/>
      <c r="C97" s="16"/>
      <c r="D97" s="16"/>
      <c r="E97" s="16"/>
      <c r="F97" s="16"/>
    </row>
    <row r="98" spans="1:6" ht="15.75" customHeight="1">
      <c r="A98" s="16"/>
      <c r="B98" s="16"/>
      <c r="C98" s="16"/>
      <c r="D98" s="16"/>
      <c r="E98" s="16"/>
      <c r="F98" s="16"/>
    </row>
    <row r="99" spans="1:6" ht="15.75" customHeight="1">
      <c r="A99" s="16"/>
      <c r="B99" s="16"/>
      <c r="C99" s="16"/>
      <c r="D99" s="16"/>
      <c r="E99" s="16"/>
      <c r="F99" s="16"/>
    </row>
    <row r="100" spans="1:6" ht="15.75" customHeight="1">
      <c r="A100" s="16"/>
      <c r="B100" s="16"/>
      <c r="C100" s="16"/>
      <c r="D100" s="16"/>
      <c r="E100" s="16"/>
      <c r="F100" s="16"/>
    </row>
    <row r="101" spans="1:6" ht="15.75" customHeight="1">
      <c r="A101" s="16"/>
      <c r="B101" s="16"/>
      <c r="C101" s="16"/>
      <c r="D101" s="16"/>
      <c r="E101" s="16"/>
      <c r="F101" s="16"/>
    </row>
    <row r="102" spans="1:6" ht="15.75" customHeight="1">
      <c r="A102" s="16"/>
      <c r="B102" s="16"/>
      <c r="C102" s="16"/>
      <c r="D102" s="16"/>
      <c r="E102" s="16"/>
      <c r="F102" s="16"/>
    </row>
    <row r="103" spans="1:6" ht="15.75" customHeight="1">
      <c r="A103" s="16"/>
      <c r="B103" s="16"/>
      <c r="C103" s="16"/>
      <c r="D103" s="16"/>
      <c r="E103" s="16"/>
      <c r="F103" s="16"/>
    </row>
    <row r="104" spans="1:6" ht="15.75" customHeight="1">
      <c r="A104" s="16"/>
      <c r="B104" s="16"/>
      <c r="C104" s="16"/>
      <c r="D104" s="16"/>
      <c r="E104" s="16"/>
      <c r="F104" s="16"/>
    </row>
    <row r="105" spans="1:6" ht="15.75" customHeight="1">
      <c r="A105" s="16"/>
      <c r="B105" s="16"/>
      <c r="C105" s="16"/>
      <c r="D105" s="16"/>
      <c r="E105" s="16"/>
      <c r="F105" s="16"/>
    </row>
    <row r="106" spans="1:6" ht="15.75" customHeight="1">
      <c r="A106" s="16"/>
      <c r="B106" s="16"/>
      <c r="C106" s="16"/>
      <c r="D106" s="16"/>
      <c r="E106" s="16"/>
      <c r="F106" s="16"/>
    </row>
    <row r="107" spans="1:6" ht="15.75" customHeight="1">
      <c r="A107" s="16"/>
      <c r="B107" s="16"/>
      <c r="C107" s="16"/>
      <c r="D107" s="16"/>
      <c r="E107" s="16"/>
      <c r="F107" s="16"/>
    </row>
    <row r="108" spans="1:6" ht="15.75" customHeight="1">
      <c r="A108" s="16"/>
      <c r="B108" s="16"/>
      <c r="C108" s="16"/>
      <c r="D108" s="16"/>
      <c r="E108" s="16"/>
      <c r="F108" s="16"/>
    </row>
    <row r="109" spans="1:6" ht="15.75" customHeight="1">
      <c r="A109" s="16"/>
      <c r="B109" s="16"/>
      <c r="C109" s="16"/>
      <c r="D109" s="16"/>
      <c r="E109" s="16"/>
      <c r="F109" s="16"/>
    </row>
    <row r="110" spans="1:6" ht="15.75" customHeight="1">
      <c r="A110" s="16"/>
      <c r="B110" s="16"/>
      <c r="C110" s="16"/>
      <c r="D110" s="16"/>
      <c r="E110" s="16"/>
      <c r="F110" s="16"/>
    </row>
    <row r="111" spans="1:6" ht="15.75" customHeight="1">
      <c r="A111" s="16"/>
      <c r="B111" s="16"/>
      <c r="C111" s="16"/>
      <c r="D111" s="16"/>
      <c r="E111" s="16"/>
      <c r="F111" s="16"/>
    </row>
    <row r="112" spans="1:6" ht="15.75" customHeight="1">
      <c r="A112" s="16"/>
      <c r="B112" s="16"/>
      <c r="C112" s="16"/>
      <c r="D112" s="16"/>
      <c r="E112" s="16"/>
      <c r="F112" s="16"/>
    </row>
    <row r="113" spans="1:6" ht="15.75" customHeight="1">
      <c r="A113" s="16"/>
      <c r="B113" s="16"/>
      <c r="C113" s="16"/>
      <c r="D113" s="16"/>
      <c r="E113" s="16"/>
      <c r="F113" s="16"/>
    </row>
    <row r="114" spans="1:6" ht="15.75" customHeight="1">
      <c r="A114" s="16"/>
      <c r="B114" s="16"/>
      <c r="C114" s="16"/>
      <c r="D114" s="16"/>
      <c r="E114" s="16"/>
      <c r="F114" s="16"/>
    </row>
    <row r="115" spans="1:6" ht="15.75" customHeight="1">
      <c r="A115" s="16"/>
      <c r="B115" s="16"/>
      <c r="C115" s="16"/>
      <c r="D115" s="16"/>
      <c r="E115" s="16"/>
      <c r="F115" s="16"/>
    </row>
    <row r="116" spans="1:6" ht="15.75" customHeight="1">
      <c r="A116" s="16"/>
      <c r="B116" s="16"/>
      <c r="C116" s="16"/>
      <c r="D116" s="16"/>
      <c r="E116" s="16"/>
      <c r="F116" s="16"/>
    </row>
    <row r="117" spans="1:6" ht="15.75" customHeight="1">
      <c r="A117" s="16"/>
      <c r="B117" s="16"/>
      <c r="C117" s="16"/>
      <c r="D117" s="16"/>
      <c r="E117" s="16"/>
      <c r="F117" s="16"/>
    </row>
    <row r="118" spans="1:6" ht="15.75" customHeight="1">
      <c r="A118" s="16"/>
      <c r="B118" s="16"/>
      <c r="C118" s="16"/>
      <c r="D118" s="16"/>
      <c r="E118" s="16"/>
      <c r="F118" s="16"/>
    </row>
    <row r="119" spans="1:6" ht="15.75" customHeight="1">
      <c r="A119" s="16"/>
      <c r="B119" s="16"/>
      <c r="C119" s="16"/>
      <c r="D119" s="16"/>
      <c r="E119" s="16"/>
      <c r="F119" s="16"/>
    </row>
    <row r="120" spans="1:6" ht="15.75" customHeight="1">
      <c r="A120" s="16"/>
      <c r="B120" s="16"/>
      <c r="C120" s="16"/>
      <c r="D120" s="16"/>
      <c r="E120" s="16"/>
      <c r="F120" s="16"/>
    </row>
    <row r="121" spans="1:6" ht="15.75" customHeight="1">
      <c r="A121" s="16"/>
      <c r="B121" s="16"/>
      <c r="C121" s="16"/>
      <c r="D121" s="16"/>
      <c r="E121" s="16"/>
      <c r="F121" s="16"/>
    </row>
    <row r="122" spans="1:6" ht="15.75" customHeight="1">
      <c r="A122" s="16"/>
      <c r="B122" s="16"/>
      <c r="C122" s="16"/>
      <c r="D122" s="16"/>
      <c r="E122" s="16"/>
      <c r="F122" s="16"/>
    </row>
    <row r="123" spans="1:6" ht="15.75" customHeight="1">
      <c r="A123" s="16"/>
      <c r="B123" s="16"/>
      <c r="C123" s="16"/>
      <c r="D123" s="16"/>
      <c r="E123" s="16"/>
      <c r="F123" s="16"/>
    </row>
    <row r="124" spans="1:6" ht="15.75" customHeight="1">
      <c r="A124" s="16"/>
      <c r="B124" s="16"/>
      <c r="C124" s="16"/>
      <c r="D124" s="16"/>
      <c r="E124" s="16"/>
      <c r="F124" s="16"/>
    </row>
    <row r="125" spans="1:6" ht="15.75" customHeight="1">
      <c r="A125" s="16"/>
      <c r="B125" s="16"/>
      <c r="C125" s="16"/>
      <c r="D125" s="16"/>
      <c r="E125" s="16"/>
      <c r="F125" s="16"/>
    </row>
    <row r="126" spans="1:6" ht="15.75" customHeight="1">
      <c r="A126" s="16"/>
      <c r="B126" s="16"/>
      <c r="C126" s="16"/>
      <c r="D126" s="16"/>
      <c r="E126" s="16"/>
      <c r="F126" s="16"/>
    </row>
    <row r="127" spans="1:6" ht="15.75" customHeight="1">
      <c r="A127" s="16"/>
      <c r="B127" s="16"/>
      <c r="C127" s="16"/>
      <c r="D127" s="16"/>
      <c r="E127" s="16"/>
      <c r="F127" s="16"/>
    </row>
    <row r="128" spans="1:6" ht="15.75" customHeight="1">
      <c r="A128" s="16"/>
      <c r="B128" s="16"/>
      <c r="C128" s="16"/>
      <c r="D128" s="16"/>
      <c r="E128" s="16"/>
      <c r="F128" s="16"/>
    </row>
    <row r="129" spans="1:6" ht="15.75" customHeight="1">
      <c r="A129" s="16"/>
      <c r="B129" s="16"/>
      <c r="C129" s="16"/>
      <c r="D129" s="16"/>
      <c r="E129" s="16"/>
      <c r="F129" s="16"/>
    </row>
    <row r="130" spans="1:6" ht="15.75" customHeight="1">
      <c r="A130" s="16"/>
      <c r="B130" s="16"/>
      <c r="C130" s="16"/>
      <c r="D130" s="16"/>
      <c r="E130" s="16"/>
      <c r="F130" s="16"/>
    </row>
    <row r="131" spans="1:6" ht="15.75" customHeight="1">
      <c r="A131" s="16"/>
      <c r="B131" s="16"/>
      <c r="C131" s="16"/>
      <c r="D131" s="16"/>
      <c r="E131" s="16"/>
      <c r="F131" s="16"/>
    </row>
    <row r="132" spans="1:6" ht="15.75" customHeight="1">
      <c r="A132" s="16"/>
      <c r="B132" s="16"/>
      <c r="C132" s="16"/>
      <c r="D132" s="16"/>
      <c r="E132" s="16"/>
      <c r="F132" s="16"/>
    </row>
    <row r="133" spans="1:6" ht="15.75" customHeight="1">
      <c r="A133" s="16"/>
      <c r="B133" s="16"/>
      <c r="C133" s="16"/>
      <c r="D133" s="16"/>
      <c r="E133" s="16"/>
      <c r="F133" s="16"/>
    </row>
    <row r="134" spans="1:6" ht="15.75" customHeight="1">
      <c r="A134" s="16"/>
      <c r="B134" s="16"/>
      <c r="C134" s="16"/>
      <c r="D134" s="16"/>
      <c r="E134" s="16"/>
      <c r="F134" s="16"/>
    </row>
    <row r="135" spans="1:6" ht="15.75" customHeight="1">
      <c r="A135" s="16"/>
      <c r="B135" s="16"/>
      <c r="C135" s="16"/>
      <c r="D135" s="16"/>
      <c r="E135" s="16"/>
      <c r="F135" s="16"/>
    </row>
    <row r="136" spans="1:6" ht="15.75" customHeight="1">
      <c r="A136" s="16"/>
      <c r="B136" s="16"/>
      <c r="C136" s="16"/>
      <c r="D136" s="16"/>
      <c r="E136" s="16"/>
      <c r="F136" s="16"/>
    </row>
    <row r="137" spans="1:6" ht="15.75" customHeight="1">
      <c r="A137" s="16"/>
      <c r="B137" s="16"/>
      <c r="C137" s="16"/>
      <c r="D137" s="16"/>
      <c r="E137" s="16"/>
      <c r="F137" s="16"/>
    </row>
    <row r="138" spans="1:6" ht="15.75" customHeight="1">
      <c r="A138" s="16"/>
      <c r="B138" s="16"/>
      <c r="C138" s="16"/>
      <c r="D138" s="16"/>
      <c r="E138" s="16"/>
      <c r="F138" s="16"/>
    </row>
    <row r="139" spans="1:6" ht="15.75" customHeight="1">
      <c r="A139" s="16"/>
      <c r="B139" s="16"/>
      <c r="C139" s="16"/>
      <c r="D139" s="16"/>
      <c r="E139" s="16"/>
      <c r="F139" s="16"/>
    </row>
    <row r="140" spans="1:6" ht="15.75" customHeight="1">
      <c r="A140" s="16"/>
      <c r="B140" s="16"/>
      <c r="C140" s="16"/>
      <c r="D140" s="16"/>
      <c r="E140" s="16"/>
      <c r="F140" s="16"/>
    </row>
    <row r="141" spans="1:6" ht="15.75" customHeight="1">
      <c r="A141" s="16"/>
      <c r="B141" s="16"/>
      <c r="C141" s="16"/>
      <c r="D141" s="16"/>
      <c r="E141" s="16"/>
      <c r="F141" s="16"/>
    </row>
    <row r="142" spans="1:6" ht="15.75" customHeight="1">
      <c r="A142" s="16"/>
      <c r="B142" s="16"/>
      <c r="C142" s="16"/>
      <c r="D142" s="16"/>
      <c r="E142" s="16"/>
      <c r="F142" s="16"/>
    </row>
    <row r="143" spans="1:6" ht="15.75" customHeight="1">
      <c r="A143" s="16"/>
      <c r="B143" s="16"/>
      <c r="C143" s="16"/>
      <c r="D143" s="16"/>
      <c r="E143" s="16"/>
      <c r="F143" s="16"/>
    </row>
    <row r="144" spans="1:6" ht="15.75" customHeight="1">
      <c r="A144" s="16"/>
      <c r="B144" s="16"/>
      <c r="C144" s="16"/>
      <c r="D144" s="16"/>
      <c r="E144" s="16"/>
      <c r="F144" s="16"/>
    </row>
    <row r="145" spans="1:6" ht="15.75" customHeight="1">
      <c r="A145" s="16"/>
      <c r="B145" s="16"/>
      <c r="C145" s="16"/>
      <c r="D145" s="16"/>
      <c r="E145" s="16"/>
      <c r="F145" s="16"/>
    </row>
    <row r="146" spans="1:6" ht="15.75" customHeight="1">
      <c r="A146" s="16"/>
      <c r="B146" s="16"/>
      <c r="C146" s="16"/>
      <c r="D146" s="16"/>
      <c r="E146" s="16"/>
      <c r="F146" s="16"/>
    </row>
    <row r="147" spans="1:6" ht="15.75" customHeight="1">
      <c r="A147" s="16"/>
      <c r="B147" s="16"/>
      <c r="C147" s="16"/>
      <c r="D147" s="16"/>
      <c r="E147" s="16"/>
      <c r="F147" s="16"/>
    </row>
    <row r="148" spans="1:6" ht="15.75" customHeight="1">
      <c r="A148" s="16"/>
      <c r="B148" s="16"/>
      <c r="C148" s="16"/>
      <c r="D148" s="16"/>
      <c r="E148" s="16"/>
      <c r="F148" s="16"/>
    </row>
    <row r="149" spans="1:6" ht="15.75" customHeight="1">
      <c r="A149" s="16"/>
      <c r="B149" s="16"/>
      <c r="C149" s="16"/>
      <c r="D149" s="16"/>
      <c r="E149" s="16"/>
      <c r="F149" s="16"/>
    </row>
    <row r="150" spans="1:6" ht="15.75" customHeight="1">
      <c r="A150" s="16"/>
      <c r="B150" s="16"/>
      <c r="C150" s="16"/>
      <c r="D150" s="16"/>
      <c r="E150" s="16"/>
      <c r="F150" s="16"/>
    </row>
    <row r="151" spans="1:6" ht="15.75" customHeight="1">
      <c r="A151" s="16"/>
      <c r="B151" s="16"/>
      <c r="C151" s="16"/>
      <c r="D151" s="16"/>
      <c r="E151" s="16"/>
      <c r="F151" s="16"/>
    </row>
    <row r="152" spans="1:6" ht="15.75" customHeight="1">
      <c r="A152" s="16"/>
      <c r="B152" s="16"/>
      <c r="C152" s="16"/>
      <c r="D152" s="16"/>
      <c r="E152" s="16"/>
      <c r="F152" s="16"/>
    </row>
    <row r="153" spans="1:6" ht="15.75" customHeight="1">
      <c r="A153" s="16"/>
      <c r="B153" s="16"/>
      <c r="C153" s="16"/>
      <c r="D153" s="16"/>
      <c r="E153" s="16"/>
      <c r="F153" s="16"/>
    </row>
    <row r="154" spans="1:6" ht="15.75" customHeight="1">
      <c r="A154" s="16"/>
      <c r="B154" s="16"/>
      <c r="C154" s="16"/>
      <c r="D154" s="16"/>
      <c r="E154" s="16"/>
      <c r="F154" s="16"/>
    </row>
    <row r="155" spans="1:6" ht="15.75" customHeight="1">
      <c r="A155" s="16"/>
      <c r="B155" s="16"/>
      <c r="C155" s="16"/>
      <c r="D155" s="16"/>
      <c r="E155" s="16"/>
      <c r="F155" s="16"/>
    </row>
    <row r="156" spans="1:6" ht="15.75" customHeight="1">
      <c r="A156" s="16"/>
      <c r="B156" s="16"/>
      <c r="C156" s="16"/>
      <c r="D156" s="16"/>
      <c r="E156" s="16"/>
      <c r="F156" s="16"/>
    </row>
    <row r="157" spans="1:6" ht="15.75" customHeight="1">
      <c r="A157" s="16"/>
      <c r="B157" s="16"/>
      <c r="C157" s="16"/>
      <c r="D157" s="16"/>
      <c r="E157" s="16"/>
      <c r="F157" s="16"/>
    </row>
    <row r="158" spans="1:6" ht="15.75" customHeight="1">
      <c r="A158" s="16"/>
      <c r="B158" s="16"/>
      <c r="C158" s="16"/>
      <c r="D158" s="16"/>
      <c r="E158" s="16"/>
      <c r="F158" s="16"/>
    </row>
    <row r="159" spans="1:6" ht="15.75" customHeight="1">
      <c r="A159" s="16"/>
      <c r="B159" s="16"/>
      <c r="C159" s="16"/>
      <c r="D159" s="16"/>
      <c r="E159" s="16"/>
      <c r="F159" s="16"/>
    </row>
    <row r="160" spans="1:6" ht="15.75" customHeight="1">
      <c r="A160" s="16"/>
      <c r="B160" s="16"/>
      <c r="C160" s="16"/>
      <c r="D160" s="16"/>
      <c r="E160" s="16"/>
      <c r="F160" s="16"/>
    </row>
    <row r="161" spans="1:6" ht="15.75" customHeight="1">
      <c r="A161" s="16"/>
      <c r="B161" s="16"/>
      <c r="C161" s="16"/>
      <c r="D161" s="16"/>
      <c r="E161" s="16"/>
      <c r="F161" s="16"/>
    </row>
    <row r="162" spans="1:6" ht="15.75" customHeight="1">
      <c r="A162" s="16"/>
      <c r="B162" s="16"/>
      <c r="C162" s="16"/>
      <c r="D162" s="16"/>
      <c r="E162" s="16"/>
      <c r="F162" s="16"/>
    </row>
    <row r="163" spans="1:6" ht="15.75" customHeight="1">
      <c r="A163" s="16"/>
      <c r="B163" s="16"/>
      <c r="C163" s="16"/>
      <c r="D163" s="16"/>
      <c r="E163" s="16"/>
      <c r="F163" s="16"/>
    </row>
    <row r="164" spans="1:6" ht="15.75" customHeight="1">
      <c r="A164" s="16"/>
      <c r="B164" s="16"/>
      <c r="C164" s="16"/>
      <c r="D164" s="16"/>
      <c r="E164" s="16"/>
      <c r="F164" s="16"/>
    </row>
    <row r="165" spans="1:6" ht="15.75" customHeight="1">
      <c r="A165" s="16"/>
      <c r="B165" s="16"/>
      <c r="C165" s="16"/>
      <c r="D165" s="16"/>
      <c r="E165" s="16"/>
      <c r="F165" s="16"/>
    </row>
    <row r="166" spans="1:6" ht="15.75" customHeight="1">
      <c r="A166" s="16"/>
      <c r="B166" s="16"/>
      <c r="C166" s="16"/>
      <c r="D166" s="16"/>
      <c r="E166" s="16"/>
      <c r="F166" s="16"/>
    </row>
    <row r="167" spans="1:6" ht="15.75" customHeight="1">
      <c r="A167" s="16"/>
      <c r="B167" s="16"/>
      <c r="C167" s="16"/>
      <c r="D167" s="16"/>
      <c r="E167" s="16"/>
      <c r="F167" s="16"/>
    </row>
    <row r="168" spans="1:6" ht="15.75" customHeight="1">
      <c r="A168" s="16"/>
      <c r="B168" s="16"/>
      <c r="C168" s="16"/>
      <c r="D168" s="16"/>
      <c r="E168" s="16"/>
      <c r="F168" s="16"/>
    </row>
    <row r="169" spans="1:6" ht="15.75" customHeight="1">
      <c r="A169" s="16"/>
      <c r="B169" s="16"/>
      <c r="C169" s="16"/>
      <c r="D169" s="16"/>
      <c r="E169" s="16"/>
      <c r="F169" s="16"/>
    </row>
    <row r="170" spans="1:6" ht="15.75" customHeight="1">
      <c r="A170" s="16"/>
      <c r="B170" s="16"/>
      <c r="C170" s="16"/>
      <c r="D170" s="16"/>
      <c r="E170" s="16"/>
      <c r="F170" s="16"/>
    </row>
    <row r="171" spans="1:6" ht="15.75" customHeight="1">
      <c r="A171" s="16"/>
      <c r="B171" s="16"/>
      <c r="C171" s="16"/>
      <c r="D171" s="16"/>
      <c r="E171" s="16"/>
      <c r="F171" s="16"/>
    </row>
    <row r="172" spans="1:6" ht="15.75" customHeight="1">
      <c r="A172" s="16"/>
      <c r="B172" s="16"/>
      <c r="C172" s="16"/>
      <c r="D172" s="16"/>
      <c r="E172" s="16"/>
      <c r="F172" s="16"/>
    </row>
    <row r="173" spans="1:6" ht="15.75" customHeight="1">
      <c r="A173" s="16"/>
      <c r="B173" s="16"/>
      <c r="C173" s="16"/>
      <c r="D173" s="16"/>
      <c r="E173" s="16"/>
      <c r="F173" s="16"/>
    </row>
    <row r="174" spans="1:6" ht="15.75" customHeight="1">
      <c r="A174" s="16"/>
      <c r="B174" s="16"/>
      <c r="C174" s="16"/>
      <c r="D174" s="16"/>
      <c r="E174" s="16"/>
      <c r="F174" s="16"/>
    </row>
    <row r="175" spans="1:6" ht="15.75" customHeight="1">
      <c r="A175" s="16"/>
      <c r="B175" s="16"/>
      <c r="C175" s="16"/>
      <c r="D175" s="16"/>
      <c r="E175" s="16"/>
      <c r="F175" s="16"/>
    </row>
    <row r="176" spans="1:6" ht="15.75" customHeight="1">
      <c r="A176" s="16"/>
      <c r="B176" s="16"/>
      <c r="C176" s="16"/>
      <c r="D176" s="16"/>
      <c r="E176" s="16"/>
      <c r="F176" s="16"/>
    </row>
    <row r="177" spans="1:6" ht="15.75" customHeight="1">
      <c r="A177" s="16"/>
      <c r="B177" s="16"/>
      <c r="C177" s="16"/>
      <c r="D177" s="16"/>
      <c r="E177" s="16"/>
      <c r="F177" s="16"/>
    </row>
    <row r="178" spans="1:6" ht="15.75" customHeight="1">
      <c r="A178" s="16"/>
      <c r="B178" s="16"/>
      <c r="C178" s="16"/>
      <c r="D178" s="16"/>
      <c r="E178" s="16"/>
      <c r="F178" s="16"/>
    </row>
    <row r="179" spans="1:6" ht="15.75" customHeight="1">
      <c r="A179" s="16"/>
      <c r="B179" s="16"/>
      <c r="C179" s="16"/>
      <c r="D179" s="16"/>
      <c r="E179" s="16"/>
      <c r="F179" s="16"/>
    </row>
    <row r="180" spans="1:6" ht="15.75" customHeight="1">
      <c r="A180" s="16"/>
      <c r="B180" s="16"/>
      <c r="C180" s="16"/>
      <c r="D180" s="16"/>
      <c r="E180" s="16"/>
      <c r="F180" s="16"/>
    </row>
    <row r="181" spans="1:6" ht="15.75" customHeight="1">
      <c r="A181" s="16"/>
      <c r="B181" s="16"/>
      <c r="C181" s="16"/>
      <c r="D181" s="16"/>
      <c r="E181" s="16"/>
      <c r="F181" s="16"/>
    </row>
    <row r="182" spans="1:6" ht="15.75" customHeight="1">
      <c r="A182" s="16"/>
      <c r="B182" s="16"/>
      <c r="C182" s="16"/>
      <c r="D182" s="16"/>
      <c r="E182" s="16"/>
      <c r="F182" s="16"/>
    </row>
    <row r="183" spans="1:6" ht="15.75" customHeight="1">
      <c r="A183" s="16"/>
      <c r="B183" s="16"/>
      <c r="C183" s="16"/>
      <c r="D183" s="16"/>
      <c r="E183" s="16"/>
      <c r="F183" s="16"/>
    </row>
    <row r="184" spans="1:6" ht="15.75" customHeight="1">
      <c r="A184" s="16"/>
      <c r="B184" s="16"/>
      <c r="C184" s="16"/>
      <c r="D184" s="16"/>
      <c r="E184" s="16"/>
      <c r="F184" s="16"/>
    </row>
    <row r="185" spans="1:6" ht="15.75" customHeight="1">
      <c r="A185" s="16"/>
      <c r="B185" s="16"/>
      <c r="C185" s="16"/>
      <c r="D185" s="16"/>
      <c r="E185" s="16"/>
      <c r="F185" s="16"/>
    </row>
    <row r="186" spans="1:6" ht="15.75" customHeight="1">
      <c r="A186" s="16"/>
      <c r="B186" s="16"/>
      <c r="C186" s="16"/>
      <c r="D186" s="16"/>
      <c r="E186" s="16"/>
      <c r="F186" s="16"/>
    </row>
    <row r="187" spans="1:6" ht="15.75" customHeight="1">
      <c r="A187" s="16"/>
      <c r="B187" s="16"/>
      <c r="C187" s="16"/>
      <c r="D187" s="16"/>
      <c r="E187" s="16"/>
      <c r="F187" s="16"/>
    </row>
    <row r="188" spans="1:6" ht="15.75" customHeight="1">
      <c r="A188" s="16"/>
      <c r="B188" s="16"/>
      <c r="C188" s="16"/>
      <c r="D188" s="16"/>
      <c r="E188" s="16"/>
      <c r="F188" s="16"/>
    </row>
    <row r="189" spans="1:6" ht="15.75" customHeight="1">
      <c r="A189" s="16"/>
      <c r="B189" s="16"/>
      <c r="C189" s="16"/>
      <c r="D189" s="16"/>
      <c r="E189" s="16"/>
      <c r="F189" s="16"/>
    </row>
    <row r="190" spans="1:6" ht="15.75" customHeight="1">
      <c r="A190" s="16"/>
      <c r="B190" s="16"/>
      <c r="C190" s="16"/>
      <c r="D190" s="16"/>
      <c r="E190" s="16"/>
      <c r="F190" s="16"/>
    </row>
    <row r="191" spans="1:6" ht="15.75" customHeight="1">
      <c r="A191" s="16"/>
      <c r="B191" s="16"/>
      <c r="C191" s="16"/>
      <c r="D191" s="16"/>
      <c r="E191" s="16"/>
      <c r="F191" s="16"/>
    </row>
    <row r="192" spans="1:6" ht="15.75" customHeight="1">
      <c r="A192" s="16"/>
      <c r="B192" s="16"/>
      <c r="C192" s="16"/>
      <c r="D192" s="16"/>
      <c r="E192" s="16"/>
      <c r="F192" s="16"/>
    </row>
    <row r="193" spans="1:6" ht="15.75" customHeight="1">
      <c r="A193" s="16"/>
      <c r="B193" s="16"/>
      <c r="C193" s="16"/>
      <c r="D193" s="16"/>
      <c r="E193" s="16"/>
      <c r="F193" s="16"/>
    </row>
    <row r="194" spans="1:6" ht="15.75" customHeight="1">
      <c r="A194" s="16"/>
      <c r="B194" s="16"/>
      <c r="C194" s="16"/>
      <c r="D194" s="16"/>
      <c r="E194" s="16"/>
      <c r="F194" s="16"/>
    </row>
    <row r="195" spans="1:6" ht="15.75" customHeight="1">
      <c r="A195" s="16"/>
      <c r="B195" s="16"/>
      <c r="C195" s="16"/>
      <c r="D195" s="16"/>
      <c r="E195" s="16"/>
      <c r="F195" s="16"/>
    </row>
    <row r="196" spans="1:6" ht="15.75" customHeight="1">
      <c r="A196" s="16"/>
      <c r="B196" s="16"/>
      <c r="C196" s="16"/>
      <c r="D196" s="16"/>
      <c r="E196" s="16"/>
      <c r="F196" s="16"/>
    </row>
    <row r="197" spans="1:6" ht="15.75" customHeight="1">
      <c r="A197" s="16"/>
      <c r="B197" s="16"/>
      <c r="C197" s="16"/>
      <c r="D197" s="16"/>
      <c r="E197" s="16"/>
      <c r="F197" s="16"/>
    </row>
    <row r="198" spans="1:6" ht="15.75" customHeight="1">
      <c r="A198" s="16"/>
      <c r="B198" s="16"/>
      <c r="C198" s="16"/>
      <c r="D198" s="16"/>
      <c r="E198" s="16"/>
      <c r="F198" s="16"/>
    </row>
    <row r="199" spans="1:6" ht="15.75" customHeight="1">
      <c r="A199" s="16"/>
      <c r="B199" s="16"/>
      <c r="C199" s="16"/>
      <c r="D199" s="16"/>
      <c r="E199" s="16"/>
      <c r="F199" s="16"/>
    </row>
    <row r="200" spans="1:6" ht="15.75" customHeight="1">
      <c r="A200" s="16"/>
      <c r="B200" s="16"/>
      <c r="C200" s="16"/>
      <c r="D200" s="16"/>
      <c r="E200" s="16"/>
      <c r="F200" s="16"/>
    </row>
    <row r="201" spans="1:6" ht="15.75" customHeight="1">
      <c r="A201" s="16"/>
      <c r="B201" s="16"/>
      <c r="C201" s="16"/>
      <c r="D201" s="16"/>
      <c r="E201" s="16"/>
      <c r="F201" s="16"/>
    </row>
    <row r="202" spans="1:6" ht="15.75" customHeight="1">
      <c r="A202" s="16"/>
      <c r="B202" s="16"/>
      <c r="C202" s="16"/>
      <c r="D202" s="16"/>
      <c r="E202" s="16"/>
      <c r="F202" s="16"/>
    </row>
    <row r="203" spans="1:6" ht="15.75" customHeight="1">
      <c r="A203" s="16"/>
      <c r="B203" s="16"/>
      <c r="C203" s="16"/>
      <c r="D203" s="16"/>
      <c r="E203" s="16"/>
      <c r="F203" s="16"/>
    </row>
    <row r="204" spans="1:6" ht="15.75" customHeight="1">
      <c r="A204" s="16"/>
      <c r="B204" s="16"/>
      <c r="C204" s="16"/>
      <c r="D204" s="16"/>
      <c r="E204" s="16"/>
      <c r="F204" s="16"/>
    </row>
    <row r="205" spans="1:6" ht="15.75" customHeight="1">
      <c r="A205" s="16"/>
      <c r="B205" s="16"/>
      <c r="C205" s="16"/>
      <c r="D205" s="16"/>
      <c r="E205" s="16"/>
      <c r="F205" s="16"/>
    </row>
    <row r="206" spans="1:6" ht="15.75" customHeight="1">
      <c r="A206" s="16"/>
      <c r="B206" s="16"/>
      <c r="C206" s="16"/>
      <c r="D206" s="16"/>
      <c r="E206" s="16"/>
      <c r="F206" s="16"/>
    </row>
    <row r="207" spans="1:6" ht="15.75" customHeight="1">
      <c r="A207" s="16"/>
      <c r="B207" s="16"/>
      <c r="C207" s="16"/>
      <c r="D207" s="16"/>
      <c r="E207" s="16"/>
      <c r="F207" s="16"/>
    </row>
    <row r="208" spans="1:6" ht="15.75" customHeight="1">
      <c r="A208" s="16"/>
      <c r="B208" s="16"/>
      <c r="C208" s="16"/>
      <c r="D208" s="16"/>
      <c r="E208" s="16"/>
      <c r="F208" s="16"/>
    </row>
    <row r="209" spans="1:6" ht="15.75" customHeight="1">
      <c r="A209" s="16"/>
      <c r="B209" s="16"/>
      <c r="C209" s="16"/>
      <c r="D209" s="16"/>
      <c r="E209" s="16"/>
      <c r="F209" s="16"/>
    </row>
    <row r="210" spans="1:6" ht="15.75" customHeight="1">
      <c r="A210" s="16"/>
      <c r="B210" s="16"/>
      <c r="C210" s="16"/>
      <c r="D210" s="16"/>
      <c r="E210" s="16"/>
      <c r="F210" s="16"/>
    </row>
    <row r="211" spans="1:6" ht="15.75" customHeight="1">
      <c r="A211" s="16"/>
      <c r="B211" s="16"/>
      <c r="C211" s="16"/>
      <c r="D211" s="16"/>
      <c r="E211" s="16"/>
      <c r="F211" s="16"/>
    </row>
    <row r="212" spans="1:6" ht="15.75" customHeight="1">
      <c r="A212" s="16"/>
      <c r="B212" s="16"/>
      <c r="C212" s="16"/>
      <c r="D212" s="16"/>
      <c r="E212" s="16"/>
      <c r="F212" s="16"/>
    </row>
    <row r="213" spans="1:6" ht="15.75" customHeight="1">
      <c r="A213" s="16"/>
      <c r="B213" s="16"/>
      <c r="C213" s="16"/>
      <c r="D213" s="16"/>
      <c r="E213" s="16"/>
      <c r="F213" s="16"/>
    </row>
    <row r="214" spans="1:6" ht="15.75" customHeight="1">
      <c r="A214" s="16"/>
      <c r="B214" s="16"/>
      <c r="C214" s="16"/>
      <c r="D214" s="16"/>
      <c r="E214" s="16"/>
      <c r="F214" s="16"/>
    </row>
    <row r="215" spans="1:6" ht="15.75" customHeight="1">
      <c r="A215" s="16"/>
      <c r="B215" s="16"/>
      <c r="C215" s="16"/>
      <c r="D215" s="16"/>
      <c r="E215" s="16"/>
      <c r="F215" s="16"/>
    </row>
    <row r="216" spans="1:6" ht="15.75" customHeight="1">
      <c r="A216" s="16"/>
      <c r="B216" s="16"/>
      <c r="C216" s="16"/>
      <c r="D216" s="16"/>
      <c r="E216" s="16"/>
      <c r="F216" s="16"/>
    </row>
    <row r="217" spans="1:6" ht="15.75" customHeight="1">
      <c r="A217" s="16"/>
      <c r="B217" s="16"/>
      <c r="C217" s="16"/>
      <c r="D217" s="16"/>
      <c r="E217" s="16"/>
      <c r="F217" s="16"/>
    </row>
    <row r="218" spans="1:6" ht="15.75" customHeight="1">
      <c r="A218" s="16"/>
      <c r="B218" s="16"/>
      <c r="C218" s="16"/>
      <c r="D218" s="16"/>
      <c r="E218" s="16"/>
      <c r="F218" s="16"/>
    </row>
    <row r="219" spans="1:6" ht="15.75" customHeight="1">
      <c r="A219" s="16"/>
      <c r="B219" s="16"/>
      <c r="C219" s="16"/>
      <c r="D219" s="16"/>
      <c r="E219" s="16"/>
      <c r="F219" s="16"/>
    </row>
    <row r="220" spans="1:6" ht="15.75" customHeight="1">
      <c r="A220" s="16"/>
      <c r="B220" s="16"/>
      <c r="C220" s="16"/>
      <c r="D220" s="16"/>
      <c r="E220" s="16"/>
      <c r="F220" s="16"/>
    </row>
    <row r="221" spans="1:6" ht="15.75" customHeight="1">
      <c r="A221" s="16"/>
      <c r="B221" s="16"/>
      <c r="C221" s="16"/>
      <c r="D221" s="16"/>
      <c r="E221" s="16"/>
      <c r="F221" s="16"/>
    </row>
    <row r="222" spans="1:6" ht="15.75" customHeight="1">
      <c r="A222" s="16"/>
      <c r="B222" s="16"/>
      <c r="C222" s="16"/>
      <c r="D222" s="16"/>
      <c r="E222" s="16"/>
      <c r="F222" s="16"/>
    </row>
    <row r="223" spans="1:6" ht="15.75" customHeight="1">
      <c r="A223" s="16"/>
      <c r="B223" s="16"/>
      <c r="C223" s="16"/>
      <c r="D223" s="16"/>
      <c r="E223" s="16"/>
      <c r="F223" s="16"/>
    </row>
    <row r="224" spans="1:6" ht="15.75" customHeight="1">
      <c r="A224" s="16"/>
      <c r="B224" s="16"/>
      <c r="C224" s="16"/>
      <c r="D224" s="16"/>
      <c r="E224" s="16"/>
      <c r="F224" s="16"/>
    </row>
    <row r="225" spans="1:6" ht="15.75" customHeight="1">
      <c r="A225" s="16"/>
      <c r="B225" s="16"/>
      <c r="C225" s="16"/>
      <c r="D225" s="16"/>
      <c r="E225" s="16"/>
      <c r="F225" s="16"/>
    </row>
    <row r="226" spans="1:6" ht="15.75" customHeight="1">
      <c r="A226" s="16"/>
      <c r="B226" s="16"/>
      <c r="C226" s="16"/>
      <c r="D226" s="16"/>
      <c r="E226" s="16"/>
      <c r="F226" s="16"/>
    </row>
    <row r="227" spans="1:6" ht="15.75" customHeight="1">
      <c r="A227" s="16"/>
      <c r="B227" s="16"/>
      <c r="C227" s="16"/>
      <c r="D227" s="16"/>
      <c r="E227" s="16"/>
      <c r="F227" s="16"/>
    </row>
    <row r="228" spans="1:6" ht="15.75" customHeight="1">
      <c r="A228" s="16"/>
      <c r="B228" s="16"/>
      <c r="C228" s="16"/>
      <c r="D228" s="16"/>
      <c r="E228" s="16"/>
      <c r="F228" s="16"/>
    </row>
    <row r="229" spans="1:6" ht="15.75" customHeight="1">
      <c r="A229" s="16"/>
      <c r="B229" s="16"/>
      <c r="C229" s="16"/>
      <c r="D229" s="16"/>
      <c r="E229" s="16"/>
      <c r="F229" s="16"/>
    </row>
    <row r="230" spans="1:6" ht="15.75" customHeight="1">
      <c r="A230" s="16"/>
      <c r="B230" s="16"/>
      <c r="C230" s="16"/>
      <c r="D230" s="16"/>
      <c r="E230" s="16"/>
      <c r="F230" s="16"/>
    </row>
    <row r="231" spans="1:6" ht="15.75" customHeight="1">
      <c r="A231" s="16"/>
      <c r="B231" s="16"/>
      <c r="C231" s="16"/>
      <c r="D231" s="16"/>
      <c r="E231" s="16"/>
      <c r="F231" s="16"/>
    </row>
    <row r="232" spans="1:6" ht="15.75" customHeight="1">
      <c r="A232" s="16"/>
      <c r="B232" s="16"/>
      <c r="C232" s="16"/>
      <c r="D232" s="16"/>
      <c r="E232" s="16"/>
      <c r="F232" s="16"/>
    </row>
    <row r="233" spans="1:6" ht="15.75" customHeight="1">
      <c r="A233" s="16"/>
      <c r="B233" s="16"/>
      <c r="C233" s="16"/>
      <c r="D233" s="16"/>
      <c r="E233" s="16"/>
      <c r="F233" s="16"/>
    </row>
    <row r="234" spans="1:6" ht="15.75" customHeight="1">
      <c r="A234" s="16"/>
      <c r="B234" s="16"/>
      <c r="C234" s="16"/>
      <c r="D234" s="16"/>
      <c r="E234" s="16"/>
      <c r="F234" s="16"/>
    </row>
    <row r="235" spans="1:6" ht="15.75" customHeight="1">
      <c r="A235" s="16"/>
      <c r="B235" s="16"/>
      <c r="C235" s="16"/>
      <c r="D235" s="16"/>
      <c r="E235" s="16"/>
      <c r="F235" s="16"/>
    </row>
    <row r="236" spans="1:6" ht="15.75" customHeight="1">
      <c r="A236" s="16"/>
      <c r="B236" s="16"/>
      <c r="C236" s="16"/>
      <c r="D236" s="16"/>
      <c r="E236" s="16"/>
      <c r="F236" s="16"/>
    </row>
    <row r="237" spans="1:6" ht="15.75" customHeight="1">
      <c r="A237" s="16"/>
      <c r="B237" s="16"/>
      <c r="C237" s="16"/>
      <c r="D237" s="16"/>
      <c r="E237" s="16"/>
      <c r="F237" s="16"/>
    </row>
    <row r="238" spans="1:6" ht="15.75" customHeight="1">
      <c r="A238" s="16"/>
      <c r="B238" s="16"/>
      <c r="C238" s="16"/>
      <c r="D238" s="16"/>
      <c r="E238" s="16"/>
      <c r="F238" s="16"/>
    </row>
    <row r="239" spans="1:6" ht="15.75" customHeight="1">
      <c r="A239" s="16"/>
      <c r="B239" s="16"/>
      <c r="C239" s="16"/>
      <c r="D239" s="16"/>
      <c r="E239" s="16"/>
      <c r="F239" s="16"/>
    </row>
    <row r="240" spans="1:6" ht="15.75" customHeight="1">
      <c r="A240" s="16"/>
      <c r="B240" s="16"/>
      <c r="C240" s="16"/>
      <c r="D240" s="16"/>
      <c r="E240" s="16"/>
      <c r="F240" s="16"/>
    </row>
    <row r="241" spans="1:6" ht="15.75" customHeight="1">
      <c r="A241" s="16"/>
      <c r="B241" s="16"/>
      <c r="C241" s="16"/>
      <c r="D241" s="16"/>
      <c r="E241" s="16"/>
      <c r="F241" s="16"/>
    </row>
    <row r="242" spans="1:6" ht="15.75" customHeight="1">
      <c r="A242" s="16"/>
      <c r="B242" s="16"/>
      <c r="C242" s="16"/>
      <c r="D242" s="16"/>
      <c r="E242" s="16"/>
      <c r="F242" s="16"/>
    </row>
    <row r="243" spans="1:6" ht="15.75" customHeight="1">
      <c r="A243" s="16"/>
      <c r="B243" s="16"/>
      <c r="C243" s="16"/>
      <c r="D243" s="16"/>
      <c r="E243" s="16"/>
      <c r="F243" s="16"/>
    </row>
    <row r="244" spans="1:6" ht="15.75" customHeight="1">
      <c r="A244" s="16"/>
      <c r="B244" s="16"/>
      <c r="C244" s="16"/>
      <c r="D244" s="16"/>
      <c r="E244" s="16"/>
      <c r="F244" s="16"/>
    </row>
    <row r="245" spans="1:6" ht="15.75" customHeight="1">
      <c r="A245" s="16"/>
      <c r="B245" s="16"/>
      <c r="C245" s="16"/>
      <c r="D245" s="16"/>
      <c r="E245" s="16"/>
      <c r="F245" s="16"/>
    </row>
    <row r="246" spans="1:6" ht="15.75" customHeight="1">
      <c r="A246" s="16"/>
      <c r="B246" s="16"/>
      <c r="C246" s="16"/>
      <c r="D246" s="16"/>
      <c r="E246" s="16"/>
      <c r="F246" s="16"/>
    </row>
    <row r="247" spans="1:6" ht="15.75" customHeight="1">
      <c r="A247" s="16"/>
      <c r="B247" s="16"/>
      <c r="C247" s="16"/>
      <c r="D247" s="16"/>
      <c r="E247" s="16"/>
      <c r="F247" s="16"/>
    </row>
    <row r="248" spans="1:6" ht="15.75" customHeight="1">
      <c r="A248" s="16"/>
      <c r="B248" s="16"/>
      <c r="C248" s="16"/>
      <c r="D248" s="16"/>
      <c r="E248" s="16"/>
      <c r="F248" s="16"/>
    </row>
    <row r="249" spans="1:6" ht="15.75" customHeight="1">
      <c r="A249" s="16"/>
      <c r="B249" s="16"/>
      <c r="C249" s="16"/>
      <c r="D249" s="16"/>
      <c r="E249" s="16"/>
      <c r="F249" s="16"/>
    </row>
    <row r="250" spans="1:6" ht="15.75" customHeight="1">
      <c r="A250" s="16"/>
      <c r="B250" s="16"/>
      <c r="C250" s="16"/>
      <c r="D250" s="16"/>
      <c r="E250" s="16"/>
      <c r="F250" s="16"/>
    </row>
    <row r="251" spans="1:6" ht="15.75" customHeight="1">
      <c r="A251" s="16"/>
      <c r="B251" s="16"/>
      <c r="C251" s="16"/>
      <c r="D251" s="16"/>
      <c r="E251" s="16"/>
      <c r="F251" s="16"/>
    </row>
    <row r="252" spans="1:6" ht="15.75" customHeight="1">
      <c r="A252" s="16"/>
      <c r="B252" s="16"/>
      <c r="C252" s="16"/>
      <c r="D252" s="16"/>
      <c r="E252" s="16"/>
      <c r="F252" s="16"/>
    </row>
    <row r="253" spans="1:6" ht="15.75" customHeight="1">
      <c r="A253" s="16"/>
      <c r="B253" s="16"/>
      <c r="C253" s="16"/>
      <c r="D253" s="16"/>
      <c r="E253" s="16"/>
      <c r="F253" s="16"/>
    </row>
    <row r="254" spans="1:6" ht="15.75" customHeight="1">
      <c r="A254" s="16"/>
      <c r="B254" s="16"/>
      <c r="C254" s="16"/>
      <c r="D254" s="16"/>
      <c r="E254" s="16"/>
      <c r="F254" s="16"/>
    </row>
    <row r="255" spans="1:6" ht="15.75" customHeight="1">
      <c r="A255" s="16"/>
      <c r="B255" s="16"/>
      <c r="C255" s="16"/>
      <c r="D255" s="16"/>
      <c r="E255" s="16"/>
      <c r="F255" s="16"/>
    </row>
    <row r="256" spans="1:6" ht="15.75" customHeight="1">
      <c r="A256" s="16"/>
      <c r="B256" s="16"/>
      <c r="C256" s="16"/>
      <c r="D256" s="16"/>
      <c r="E256" s="16"/>
      <c r="F256" s="16"/>
    </row>
    <row r="257" spans="1:6" ht="15.75" customHeight="1">
      <c r="A257" s="16"/>
      <c r="B257" s="16"/>
      <c r="C257" s="16"/>
      <c r="D257" s="16"/>
      <c r="E257" s="16"/>
      <c r="F257" s="16"/>
    </row>
    <row r="258" spans="1:6" ht="15.75" customHeight="1">
      <c r="A258" s="16"/>
      <c r="B258" s="16"/>
      <c r="C258" s="16"/>
      <c r="D258" s="16"/>
      <c r="E258" s="16"/>
      <c r="F258" s="16"/>
    </row>
    <row r="259" spans="1:6" ht="15.75" customHeight="1">
      <c r="A259" s="16"/>
      <c r="B259" s="16"/>
      <c r="C259" s="16"/>
      <c r="D259" s="16"/>
      <c r="E259" s="16"/>
      <c r="F259" s="16"/>
    </row>
    <row r="260" spans="1:6" ht="15.75" customHeight="1">
      <c r="A260" s="16"/>
      <c r="B260" s="16"/>
      <c r="C260" s="16"/>
      <c r="D260" s="16"/>
      <c r="E260" s="16"/>
      <c r="F260" s="16"/>
    </row>
    <row r="261" spans="1:6" ht="15.75" customHeight="1">
      <c r="A261" s="16"/>
      <c r="B261" s="16"/>
      <c r="C261" s="16"/>
      <c r="D261" s="16"/>
      <c r="E261" s="16"/>
      <c r="F261" s="16"/>
    </row>
    <row r="262" spans="1:6" ht="15.75" customHeight="1">
      <c r="A262" s="16"/>
      <c r="B262" s="16"/>
      <c r="C262" s="16"/>
      <c r="D262" s="16"/>
      <c r="E262" s="16"/>
      <c r="F262" s="16"/>
    </row>
    <row r="263" spans="1:6" ht="15.75" customHeight="1">
      <c r="A263" s="16"/>
      <c r="B263" s="16"/>
      <c r="C263" s="16"/>
      <c r="D263" s="16"/>
      <c r="E263" s="16"/>
      <c r="F263" s="16"/>
    </row>
    <row r="264" spans="1:6" ht="15.75" customHeight="1">
      <c r="A264" s="16"/>
      <c r="B264" s="16"/>
      <c r="C264" s="16"/>
      <c r="D264" s="16"/>
      <c r="E264" s="16"/>
      <c r="F264" s="16"/>
    </row>
    <row r="265" spans="1:6" ht="15.75" customHeight="1">
      <c r="A265" s="16"/>
      <c r="B265" s="16"/>
      <c r="C265" s="16"/>
      <c r="D265" s="16"/>
      <c r="E265" s="16"/>
      <c r="F265" s="16"/>
    </row>
    <row r="266" spans="1:6" ht="15.75" customHeight="1">
      <c r="A266" s="16"/>
      <c r="B266" s="16"/>
      <c r="C266" s="16"/>
      <c r="D266" s="16"/>
      <c r="E266" s="16"/>
      <c r="F266" s="16"/>
    </row>
    <row r="267" spans="1:6" ht="15.75" customHeight="1">
      <c r="A267" s="16"/>
      <c r="B267" s="16"/>
      <c r="C267" s="16"/>
      <c r="D267" s="16"/>
      <c r="E267" s="16"/>
      <c r="F267" s="16"/>
    </row>
    <row r="268" spans="1:6" ht="15.75" customHeight="1">
      <c r="A268" s="16"/>
      <c r="B268" s="16"/>
      <c r="C268" s="16"/>
      <c r="D268" s="16"/>
      <c r="E268" s="16"/>
      <c r="F268" s="16"/>
    </row>
    <row r="269" spans="1:6" ht="15.75" customHeight="1">
      <c r="A269" s="16"/>
      <c r="B269" s="16"/>
      <c r="C269" s="16"/>
      <c r="D269" s="16"/>
      <c r="E269" s="16"/>
      <c r="F269" s="16"/>
    </row>
    <row r="270" spans="1:6" ht="15.75" customHeight="1">
      <c r="A270" s="16"/>
      <c r="B270" s="16"/>
      <c r="C270" s="16"/>
      <c r="D270" s="16"/>
      <c r="E270" s="16"/>
      <c r="F270" s="16"/>
    </row>
    <row r="271" spans="1:6" ht="15.75" customHeight="1">
      <c r="A271" s="16"/>
      <c r="B271" s="16"/>
      <c r="C271" s="16"/>
      <c r="D271" s="16"/>
      <c r="E271" s="16"/>
      <c r="F271" s="16"/>
    </row>
    <row r="272" spans="1:6" ht="15.75" customHeight="1">
      <c r="A272" s="16"/>
      <c r="B272" s="16"/>
      <c r="C272" s="16"/>
      <c r="D272" s="16"/>
      <c r="E272" s="16"/>
      <c r="F272" s="16"/>
    </row>
    <row r="273" spans="1:6" ht="15.75" customHeight="1">
      <c r="A273" s="16"/>
      <c r="B273" s="16"/>
      <c r="C273" s="16"/>
      <c r="D273" s="16"/>
      <c r="E273" s="16"/>
      <c r="F273" s="16"/>
    </row>
    <row r="274" spans="1:6" ht="15.75" customHeight="1">
      <c r="A274" s="16"/>
      <c r="B274" s="16"/>
      <c r="C274" s="16"/>
      <c r="D274" s="16"/>
      <c r="E274" s="16"/>
      <c r="F274" s="16"/>
    </row>
    <row r="275" spans="1:6" ht="15.75" customHeight="1">
      <c r="A275" s="16"/>
      <c r="B275" s="16"/>
      <c r="C275" s="16"/>
      <c r="D275" s="16"/>
      <c r="E275" s="16"/>
      <c r="F275" s="16"/>
    </row>
    <row r="276" spans="1:6" ht="15.75" customHeight="1">
      <c r="A276" s="16"/>
      <c r="B276" s="16"/>
      <c r="C276" s="16"/>
      <c r="D276" s="16"/>
      <c r="E276" s="16"/>
      <c r="F276" s="16"/>
    </row>
    <row r="277" spans="1:6" ht="15.75" customHeight="1">
      <c r="A277" s="16"/>
      <c r="B277" s="16"/>
      <c r="C277" s="16"/>
      <c r="D277" s="16"/>
      <c r="E277" s="16"/>
      <c r="F277" s="16"/>
    </row>
    <row r="278" spans="1:6" ht="15.75" customHeight="1">
      <c r="A278" s="16"/>
      <c r="B278" s="16"/>
      <c r="C278" s="16"/>
      <c r="D278" s="16"/>
      <c r="E278" s="16"/>
      <c r="F278" s="16"/>
    </row>
    <row r="279" spans="1:6" ht="15.75" customHeight="1">
      <c r="A279" s="16"/>
      <c r="B279" s="16"/>
      <c r="C279" s="16"/>
      <c r="D279" s="16"/>
      <c r="E279" s="16"/>
      <c r="F279" s="16"/>
    </row>
    <row r="280" spans="1:6" ht="15.75" customHeight="1">
      <c r="A280" s="16"/>
      <c r="B280" s="16"/>
      <c r="C280" s="16"/>
      <c r="D280" s="16"/>
      <c r="E280" s="16"/>
      <c r="F280" s="16"/>
    </row>
    <row r="281" spans="1:6" ht="15.75" customHeight="1">
      <c r="A281" s="16"/>
      <c r="B281" s="16"/>
      <c r="C281" s="16"/>
      <c r="D281" s="16"/>
      <c r="E281" s="16"/>
      <c r="F281" s="16"/>
    </row>
    <row r="282" spans="1:6" ht="15.75" customHeight="1">
      <c r="A282" s="16"/>
      <c r="B282" s="16"/>
      <c r="C282" s="16"/>
      <c r="D282" s="16"/>
      <c r="E282" s="16"/>
      <c r="F282" s="16"/>
    </row>
    <row r="283" spans="1:6" ht="15.75" customHeight="1">
      <c r="A283" s="16"/>
      <c r="B283" s="16"/>
      <c r="C283" s="16"/>
      <c r="D283" s="16"/>
      <c r="E283" s="16"/>
      <c r="F283" s="16"/>
    </row>
    <row r="284" spans="1:6" ht="15.75" customHeight="1">
      <c r="A284" s="16"/>
      <c r="B284" s="16"/>
      <c r="C284" s="16"/>
      <c r="D284" s="16"/>
      <c r="E284" s="16"/>
      <c r="F284" s="16"/>
    </row>
    <row r="285" spans="1:6" ht="15.75" customHeight="1">
      <c r="A285" s="16"/>
      <c r="B285" s="16"/>
      <c r="C285" s="16"/>
      <c r="D285" s="16"/>
      <c r="E285" s="16"/>
      <c r="F285" s="16"/>
    </row>
    <row r="286" spans="1:6" ht="15.75" customHeight="1">
      <c r="A286" s="16"/>
      <c r="B286" s="16"/>
      <c r="C286" s="16"/>
      <c r="D286" s="16"/>
      <c r="E286" s="16"/>
      <c r="F286" s="16"/>
    </row>
    <row r="287" spans="1:6" ht="15.75" customHeight="1">
      <c r="A287" s="16"/>
      <c r="B287" s="16"/>
      <c r="C287" s="16"/>
      <c r="D287" s="16"/>
      <c r="E287" s="16"/>
      <c r="F287" s="16"/>
    </row>
    <row r="288" spans="1:6" ht="15.75" customHeight="1">
      <c r="A288" s="16"/>
      <c r="B288" s="16"/>
      <c r="C288" s="16"/>
      <c r="D288" s="16"/>
      <c r="E288" s="16"/>
      <c r="F288" s="16"/>
    </row>
    <row r="289" spans="1:6" ht="15.75" customHeight="1">
      <c r="A289" s="16"/>
      <c r="B289" s="16"/>
      <c r="C289" s="16"/>
      <c r="D289" s="16"/>
      <c r="E289" s="16"/>
      <c r="F289" s="16"/>
    </row>
    <row r="290" spans="1:6" ht="15.75" customHeight="1">
      <c r="A290" s="16"/>
      <c r="B290" s="16"/>
      <c r="C290" s="16"/>
      <c r="D290" s="16"/>
      <c r="E290" s="16"/>
      <c r="F290" s="16"/>
    </row>
    <row r="291" spans="1:6" ht="15.75" customHeight="1">
      <c r="A291" s="16"/>
      <c r="B291" s="16"/>
      <c r="C291" s="16"/>
      <c r="D291" s="16"/>
      <c r="E291" s="16"/>
      <c r="F291" s="16"/>
    </row>
    <row r="292" spans="1:6" ht="15.75" customHeight="1">
      <c r="A292" s="16"/>
      <c r="B292" s="16"/>
      <c r="C292" s="16"/>
      <c r="D292" s="16"/>
      <c r="E292" s="16"/>
      <c r="F292" s="16"/>
    </row>
    <row r="293" spans="1:6" ht="15.75" customHeight="1">
      <c r="A293" s="16"/>
      <c r="B293" s="16"/>
      <c r="C293" s="16"/>
      <c r="D293" s="16"/>
      <c r="E293" s="16"/>
      <c r="F293" s="16"/>
    </row>
    <row r="294" spans="1:6" ht="15.75" customHeight="1">
      <c r="A294" s="16"/>
      <c r="B294" s="16"/>
      <c r="C294" s="16"/>
      <c r="D294" s="16"/>
      <c r="E294" s="16"/>
      <c r="F294" s="16"/>
    </row>
    <row r="295" spans="1:6" ht="15.75" customHeight="1">
      <c r="A295" s="16"/>
      <c r="B295" s="16"/>
      <c r="C295" s="16"/>
      <c r="D295" s="16"/>
      <c r="E295" s="16"/>
      <c r="F295" s="16"/>
    </row>
    <row r="296" spans="1:6" ht="15.75" customHeight="1">
      <c r="A296" s="16"/>
      <c r="B296" s="16"/>
      <c r="C296" s="16"/>
      <c r="D296" s="16"/>
      <c r="E296" s="16"/>
      <c r="F296" s="16"/>
    </row>
    <row r="297" spans="1:6" ht="15.75" customHeight="1">
      <c r="A297" s="16"/>
      <c r="B297" s="16"/>
      <c r="C297" s="16"/>
      <c r="D297" s="16"/>
      <c r="E297" s="16"/>
      <c r="F297" s="16"/>
    </row>
    <row r="298" spans="1:6" ht="15.75" customHeight="1">
      <c r="A298" s="16"/>
      <c r="B298" s="16"/>
      <c r="C298" s="16"/>
      <c r="D298" s="16"/>
      <c r="E298" s="16"/>
      <c r="F298" s="16"/>
    </row>
    <row r="299" spans="1:6" ht="15.75" customHeight="1">
      <c r="A299" s="16"/>
      <c r="B299" s="16"/>
      <c r="C299" s="16"/>
      <c r="D299" s="16"/>
      <c r="E299" s="16"/>
      <c r="F299" s="16"/>
    </row>
    <row r="300" spans="1:6" ht="15.75" customHeight="1">
      <c r="A300" s="16"/>
      <c r="B300" s="16"/>
      <c r="C300" s="16"/>
      <c r="D300" s="16"/>
      <c r="E300" s="16"/>
      <c r="F300" s="16"/>
    </row>
    <row r="301" spans="1:6" ht="15.75" customHeight="1">
      <c r="A301" s="16"/>
      <c r="B301" s="16"/>
      <c r="C301" s="16"/>
      <c r="D301" s="16"/>
      <c r="E301" s="16"/>
      <c r="F301" s="16"/>
    </row>
    <row r="302" spans="1:6" ht="15.75" customHeight="1">
      <c r="A302" s="16"/>
      <c r="B302" s="16"/>
      <c r="C302" s="16"/>
      <c r="D302" s="16"/>
      <c r="E302" s="16"/>
      <c r="F302" s="16"/>
    </row>
    <row r="303" spans="1:6" ht="15.75" customHeight="1">
      <c r="A303" s="16"/>
      <c r="B303" s="16"/>
      <c r="C303" s="16"/>
      <c r="D303" s="16"/>
      <c r="E303" s="16"/>
      <c r="F303" s="16"/>
    </row>
    <row r="304" spans="1:6" ht="15.75" customHeight="1">
      <c r="A304" s="16"/>
      <c r="B304" s="16"/>
      <c r="C304" s="16"/>
      <c r="D304" s="16"/>
      <c r="E304" s="16"/>
      <c r="F304" s="16"/>
    </row>
    <row r="305" spans="1:6" ht="15.75" customHeight="1">
      <c r="A305" s="16"/>
      <c r="B305" s="16"/>
      <c r="C305" s="16"/>
      <c r="D305" s="16"/>
      <c r="E305" s="16"/>
      <c r="F305" s="16"/>
    </row>
    <row r="306" spans="1:6" ht="15.75" customHeight="1">
      <c r="A306" s="16"/>
      <c r="B306" s="16"/>
      <c r="C306" s="16"/>
      <c r="D306" s="16"/>
      <c r="E306" s="16"/>
      <c r="F306" s="16"/>
    </row>
    <row r="307" spans="1:6" ht="15.75" customHeight="1">
      <c r="A307" s="16"/>
      <c r="B307" s="16"/>
      <c r="C307" s="16"/>
      <c r="D307" s="16"/>
      <c r="E307" s="16"/>
      <c r="F307" s="16"/>
    </row>
    <row r="308" spans="1:6" ht="15.75" customHeight="1">
      <c r="A308" s="16"/>
      <c r="B308" s="16"/>
      <c r="C308" s="16"/>
      <c r="D308" s="16"/>
      <c r="E308" s="16"/>
      <c r="F308" s="16"/>
    </row>
    <row r="309" spans="1:6" ht="15.75" customHeight="1">
      <c r="A309" s="16"/>
      <c r="B309" s="16"/>
      <c r="C309" s="16"/>
      <c r="D309" s="16"/>
      <c r="E309" s="16"/>
      <c r="F309" s="16"/>
    </row>
    <row r="310" spans="1:6" ht="15.75" customHeight="1">
      <c r="A310" s="16"/>
      <c r="B310" s="16"/>
      <c r="C310" s="16"/>
      <c r="D310" s="16"/>
      <c r="E310" s="16"/>
      <c r="F310" s="16"/>
    </row>
    <row r="311" spans="1:6" ht="15.75" customHeight="1">
      <c r="A311" s="16"/>
      <c r="B311" s="16"/>
      <c r="C311" s="16"/>
      <c r="D311" s="16"/>
      <c r="E311" s="16"/>
      <c r="F311" s="16"/>
    </row>
    <row r="312" spans="1:6" ht="15.75" customHeight="1">
      <c r="A312" s="16"/>
      <c r="B312" s="16"/>
      <c r="C312" s="16"/>
      <c r="D312" s="16"/>
      <c r="E312" s="16"/>
      <c r="F312" s="16"/>
    </row>
    <row r="313" spans="1:6" ht="15.75" customHeight="1">
      <c r="A313" s="16"/>
      <c r="B313" s="16"/>
      <c r="C313" s="16"/>
      <c r="D313" s="16"/>
      <c r="E313" s="16"/>
      <c r="F313" s="16"/>
    </row>
    <row r="314" spans="1:6" ht="15.75" customHeight="1">
      <c r="A314" s="16"/>
      <c r="B314" s="16"/>
      <c r="C314" s="16"/>
      <c r="D314" s="16"/>
      <c r="E314" s="16"/>
      <c r="F314" s="16"/>
    </row>
    <row r="315" spans="1:6" ht="15.75" customHeight="1">
      <c r="A315" s="16"/>
      <c r="B315" s="16"/>
      <c r="C315" s="16"/>
      <c r="D315" s="16"/>
      <c r="E315" s="16"/>
      <c r="F315" s="16"/>
    </row>
    <row r="316" spans="1:6" ht="15.75" customHeight="1">
      <c r="A316" s="16"/>
      <c r="B316" s="16"/>
      <c r="C316" s="16"/>
      <c r="D316" s="16"/>
      <c r="E316" s="16"/>
      <c r="F316" s="16"/>
    </row>
    <row r="317" spans="1:6" ht="15.75" customHeight="1">
      <c r="A317" s="16"/>
      <c r="B317" s="16"/>
      <c r="C317" s="16"/>
      <c r="D317" s="16"/>
      <c r="E317" s="16"/>
      <c r="F317" s="16"/>
    </row>
    <row r="318" spans="1:6" ht="15.75" customHeight="1">
      <c r="A318" s="16"/>
      <c r="B318" s="16"/>
      <c r="C318" s="16"/>
      <c r="D318" s="16"/>
      <c r="E318" s="16"/>
      <c r="F318" s="16"/>
    </row>
    <row r="319" spans="1:6" ht="15.75" customHeight="1">
      <c r="A319" s="16"/>
      <c r="B319" s="16"/>
      <c r="C319" s="16"/>
      <c r="D319" s="16"/>
      <c r="E319" s="16"/>
      <c r="F319" s="16"/>
    </row>
    <row r="320" spans="1:6" ht="15.75" customHeight="1">
      <c r="A320" s="16"/>
      <c r="B320" s="16"/>
      <c r="C320" s="16"/>
      <c r="D320" s="16"/>
      <c r="E320" s="16"/>
      <c r="F320" s="16"/>
    </row>
    <row r="321" spans="1:6" ht="15.75" customHeight="1">
      <c r="A321" s="16"/>
      <c r="B321" s="16"/>
      <c r="C321" s="16"/>
      <c r="D321" s="16"/>
      <c r="E321" s="16"/>
      <c r="F321" s="16"/>
    </row>
    <row r="322" spans="1:6" ht="15.75" customHeight="1">
      <c r="A322" s="16"/>
      <c r="B322" s="16"/>
      <c r="C322" s="16"/>
      <c r="D322" s="16"/>
      <c r="E322" s="16"/>
      <c r="F322" s="16"/>
    </row>
    <row r="323" spans="1:6" ht="15.75" customHeight="1">
      <c r="A323" s="16"/>
      <c r="B323" s="16"/>
      <c r="C323" s="16"/>
      <c r="D323" s="16"/>
      <c r="E323" s="16"/>
      <c r="F323" s="16"/>
    </row>
    <row r="324" spans="1:6" ht="15.75" customHeight="1">
      <c r="A324" s="16"/>
      <c r="B324" s="16"/>
      <c r="C324" s="16"/>
      <c r="D324" s="16"/>
      <c r="E324" s="16"/>
      <c r="F324" s="16"/>
    </row>
    <row r="325" spans="1:6" ht="15.75" customHeight="1">
      <c r="A325" s="16"/>
      <c r="B325" s="16"/>
      <c r="C325" s="16"/>
      <c r="D325" s="16"/>
      <c r="E325" s="16"/>
      <c r="F325" s="16"/>
    </row>
    <row r="326" spans="1:6" ht="15.75" customHeight="1">
      <c r="A326" s="16"/>
      <c r="B326" s="16"/>
      <c r="C326" s="16"/>
      <c r="D326" s="16"/>
      <c r="E326" s="16"/>
      <c r="F326" s="16"/>
    </row>
    <row r="327" spans="1:6" ht="15.75" customHeight="1">
      <c r="A327" s="16"/>
      <c r="B327" s="16"/>
      <c r="C327" s="16"/>
      <c r="D327" s="16"/>
      <c r="E327" s="16"/>
      <c r="F327" s="16"/>
    </row>
    <row r="328" spans="1:6" ht="15.75" customHeight="1">
      <c r="A328" s="16"/>
      <c r="B328" s="16"/>
      <c r="C328" s="16"/>
      <c r="D328" s="16"/>
      <c r="E328" s="16"/>
      <c r="F328" s="16"/>
    </row>
    <row r="329" spans="1:6" ht="15.75" customHeight="1">
      <c r="A329" s="16"/>
      <c r="B329" s="16"/>
      <c r="C329" s="16"/>
      <c r="D329" s="16"/>
      <c r="E329" s="16"/>
      <c r="F329" s="16"/>
    </row>
    <row r="330" spans="1:6" ht="15.75" customHeight="1">
      <c r="A330" s="16"/>
      <c r="B330" s="16"/>
      <c r="C330" s="16"/>
      <c r="D330" s="16"/>
      <c r="E330" s="16"/>
      <c r="F330" s="16"/>
    </row>
    <row r="331" spans="1:6" ht="15.75" customHeight="1">
      <c r="A331" s="16"/>
      <c r="B331" s="16"/>
      <c r="C331" s="16"/>
      <c r="D331" s="16"/>
      <c r="E331" s="16"/>
      <c r="F331" s="16"/>
    </row>
    <row r="332" spans="1:6" ht="15.75" customHeight="1">
      <c r="A332" s="16"/>
      <c r="B332" s="16"/>
      <c r="C332" s="16"/>
      <c r="D332" s="16"/>
      <c r="E332" s="16"/>
      <c r="F332" s="16"/>
    </row>
    <row r="333" spans="1:6" ht="15.75" customHeight="1">
      <c r="A333" s="16"/>
      <c r="B333" s="16"/>
      <c r="C333" s="16"/>
      <c r="D333" s="16"/>
      <c r="E333" s="16"/>
      <c r="F333" s="16"/>
    </row>
    <row r="334" spans="1:6" ht="15.75" customHeight="1">
      <c r="A334" s="16"/>
      <c r="B334" s="16"/>
      <c r="C334" s="16"/>
      <c r="D334" s="16"/>
      <c r="E334" s="16"/>
      <c r="F334" s="16"/>
    </row>
    <row r="335" spans="1:6" ht="15.75" customHeight="1">
      <c r="A335" s="16"/>
      <c r="B335" s="16"/>
      <c r="C335" s="16"/>
      <c r="D335" s="16"/>
      <c r="E335" s="16"/>
      <c r="F335" s="16"/>
    </row>
    <row r="336" spans="1:6" ht="15.75" customHeight="1">
      <c r="A336" s="16"/>
      <c r="B336" s="16"/>
      <c r="C336" s="16"/>
      <c r="D336" s="16"/>
      <c r="E336" s="16"/>
      <c r="F336" s="16"/>
    </row>
    <row r="337" spans="1:6" ht="15.75" customHeight="1">
      <c r="A337" s="16"/>
      <c r="B337" s="16"/>
      <c r="C337" s="16"/>
      <c r="D337" s="16"/>
      <c r="E337" s="16"/>
      <c r="F337" s="16"/>
    </row>
    <row r="338" spans="1:6" ht="15.75" customHeight="1">
      <c r="A338" s="16"/>
      <c r="B338" s="16"/>
      <c r="C338" s="16"/>
      <c r="D338" s="16"/>
      <c r="E338" s="16"/>
      <c r="F338" s="16"/>
    </row>
    <row r="339" spans="1:6" ht="15.75" customHeight="1">
      <c r="A339" s="16"/>
      <c r="B339" s="16"/>
      <c r="C339" s="16"/>
      <c r="D339" s="16"/>
      <c r="E339" s="16"/>
      <c r="F339" s="16"/>
    </row>
    <row r="340" spans="1:6" ht="15.75" customHeight="1">
      <c r="A340" s="16"/>
      <c r="B340" s="16"/>
      <c r="C340" s="16"/>
      <c r="D340" s="16"/>
      <c r="E340" s="16"/>
      <c r="F340" s="16"/>
    </row>
    <row r="341" spans="1:6" ht="15.75" customHeight="1">
      <c r="A341" s="16"/>
      <c r="B341" s="16"/>
      <c r="C341" s="16"/>
      <c r="D341" s="16"/>
      <c r="E341" s="16"/>
      <c r="F341" s="16"/>
    </row>
    <row r="342" spans="1:6" ht="15.75" customHeight="1">
      <c r="A342" s="16"/>
      <c r="B342" s="16"/>
      <c r="C342" s="16"/>
      <c r="D342" s="16"/>
      <c r="E342" s="16"/>
      <c r="F342" s="16"/>
    </row>
    <row r="343" spans="1:6" ht="15.75" customHeight="1">
      <c r="A343" s="16"/>
      <c r="B343" s="16"/>
      <c r="C343" s="16"/>
      <c r="D343" s="16"/>
      <c r="E343" s="16"/>
      <c r="F343" s="16"/>
    </row>
    <row r="344" spans="1:6" ht="15.75" customHeight="1">
      <c r="A344" s="16"/>
      <c r="B344" s="16"/>
      <c r="C344" s="16"/>
      <c r="D344" s="16"/>
      <c r="E344" s="16"/>
      <c r="F344" s="16"/>
    </row>
    <row r="345" spans="1:6" ht="15.75" customHeight="1">
      <c r="A345" s="16"/>
      <c r="B345" s="16"/>
      <c r="C345" s="16"/>
      <c r="D345" s="16"/>
      <c r="E345" s="16"/>
      <c r="F345" s="16"/>
    </row>
    <row r="346" spans="1:6" ht="15.75" customHeight="1">
      <c r="A346" s="16"/>
      <c r="B346" s="16"/>
      <c r="C346" s="16"/>
      <c r="D346" s="16"/>
      <c r="E346" s="16"/>
      <c r="F346" s="16"/>
    </row>
    <row r="347" spans="1:6" ht="15.75" customHeight="1">
      <c r="A347" s="16"/>
      <c r="B347" s="16"/>
      <c r="C347" s="16"/>
      <c r="D347" s="16"/>
      <c r="E347" s="16"/>
      <c r="F347" s="16"/>
    </row>
    <row r="348" spans="1:6" ht="15.75" customHeight="1">
      <c r="A348" s="16"/>
      <c r="B348" s="16"/>
      <c r="C348" s="16"/>
      <c r="D348" s="16"/>
      <c r="E348" s="16"/>
      <c r="F348" s="16"/>
    </row>
    <row r="349" spans="1:6" ht="15.75" customHeight="1">
      <c r="A349" s="16"/>
      <c r="B349" s="16"/>
      <c r="C349" s="16"/>
      <c r="D349" s="16"/>
      <c r="E349" s="16"/>
      <c r="F349" s="16"/>
    </row>
    <row r="350" spans="1:6" ht="15.75" customHeight="1">
      <c r="A350" s="16"/>
      <c r="B350" s="16"/>
      <c r="C350" s="16"/>
      <c r="D350" s="16"/>
      <c r="E350" s="16"/>
      <c r="F350" s="16"/>
    </row>
    <row r="351" spans="1:6" ht="15.75" customHeight="1">
      <c r="A351" s="16"/>
      <c r="B351" s="16"/>
      <c r="C351" s="16"/>
      <c r="D351" s="16"/>
      <c r="E351" s="16"/>
      <c r="F351" s="16"/>
    </row>
    <row r="352" spans="1:6" ht="15.75" customHeight="1">
      <c r="A352" s="16"/>
      <c r="B352" s="16"/>
      <c r="C352" s="16"/>
      <c r="D352" s="16"/>
      <c r="E352" s="16"/>
      <c r="F352" s="16"/>
    </row>
    <row r="353" spans="1:6" ht="15.75" customHeight="1">
      <c r="A353" s="16"/>
      <c r="B353" s="16"/>
      <c r="C353" s="16"/>
      <c r="D353" s="16"/>
      <c r="E353" s="16"/>
      <c r="F353" s="16"/>
    </row>
    <row r="354" spans="1:6" ht="15.75" customHeight="1">
      <c r="A354" s="16"/>
      <c r="B354" s="16"/>
      <c r="C354" s="16"/>
      <c r="D354" s="16"/>
      <c r="E354" s="16"/>
      <c r="F354" s="16"/>
    </row>
    <row r="355" spans="1:6" ht="15.75" customHeight="1">
      <c r="A355" s="16"/>
      <c r="B355" s="16"/>
      <c r="C355" s="16"/>
      <c r="D355" s="16"/>
      <c r="E355" s="16"/>
      <c r="F355" s="16"/>
    </row>
    <row r="356" spans="1:6" ht="15.75" customHeight="1">
      <c r="A356" s="16"/>
      <c r="B356" s="16"/>
      <c r="C356" s="16"/>
      <c r="D356" s="16"/>
      <c r="E356" s="16"/>
      <c r="F356" s="16"/>
    </row>
    <row r="357" spans="1:6" ht="15.75" customHeight="1">
      <c r="A357" s="16"/>
      <c r="B357" s="16"/>
      <c r="C357" s="16"/>
      <c r="D357" s="16"/>
      <c r="E357" s="16"/>
      <c r="F357" s="16"/>
    </row>
    <row r="358" spans="1:6" ht="15.75" customHeight="1">
      <c r="A358" s="16"/>
      <c r="B358" s="16"/>
      <c r="C358" s="16"/>
      <c r="D358" s="16"/>
      <c r="E358" s="16"/>
      <c r="F358" s="16"/>
    </row>
    <row r="359" spans="1:6" ht="15.75" customHeight="1">
      <c r="A359" s="16"/>
      <c r="B359" s="16"/>
      <c r="C359" s="16"/>
      <c r="D359" s="16"/>
      <c r="E359" s="16"/>
      <c r="F359" s="16"/>
    </row>
    <row r="360" spans="1:6" ht="15.75" customHeight="1">
      <c r="A360" s="16"/>
      <c r="B360" s="16"/>
      <c r="C360" s="16"/>
      <c r="D360" s="16"/>
      <c r="E360" s="16"/>
      <c r="F360" s="16"/>
    </row>
    <row r="361" spans="1:6" ht="15.75" customHeight="1">
      <c r="A361" s="16"/>
      <c r="B361" s="16"/>
      <c r="C361" s="16"/>
      <c r="D361" s="16"/>
      <c r="E361" s="16"/>
      <c r="F361" s="16"/>
    </row>
    <row r="362" spans="1:6" ht="15.75" customHeight="1">
      <c r="A362" s="16"/>
      <c r="B362" s="16"/>
      <c r="C362" s="16"/>
      <c r="D362" s="16"/>
      <c r="E362" s="16"/>
      <c r="F362" s="16"/>
    </row>
    <row r="363" spans="1:6" ht="15.75" customHeight="1">
      <c r="A363" s="16"/>
      <c r="B363" s="16"/>
      <c r="C363" s="16"/>
      <c r="D363" s="16"/>
      <c r="E363" s="16"/>
      <c r="F363" s="16"/>
    </row>
    <row r="364" spans="1:6" ht="15.75" customHeight="1">
      <c r="A364" s="16"/>
      <c r="B364" s="16"/>
      <c r="C364" s="16"/>
      <c r="D364" s="16"/>
      <c r="E364" s="16"/>
      <c r="F364" s="16"/>
    </row>
    <row r="365" spans="1:6" ht="15.75" customHeight="1">
      <c r="A365" s="16"/>
      <c r="B365" s="16"/>
      <c r="C365" s="16"/>
      <c r="D365" s="16"/>
      <c r="E365" s="16"/>
      <c r="F365" s="16"/>
    </row>
    <row r="366" spans="1:6" ht="15.75" customHeight="1">
      <c r="A366" s="16"/>
      <c r="B366" s="16"/>
      <c r="C366" s="16"/>
      <c r="D366" s="16"/>
      <c r="E366" s="16"/>
      <c r="F366" s="16"/>
    </row>
    <row r="367" spans="1:6" ht="15.75" customHeight="1">
      <c r="A367" s="16"/>
      <c r="B367" s="16"/>
      <c r="C367" s="16"/>
      <c r="D367" s="16"/>
      <c r="E367" s="16"/>
      <c r="F367" s="16"/>
    </row>
    <row r="368" spans="1:6" ht="15.75" customHeight="1">
      <c r="A368" s="16"/>
      <c r="B368" s="16"/>
      <c r="C368" s="16"/>
      <c r="D368" s="16"/>
      <c r="E368" s="16"/>
      <c r="F368" s="16"/>
    </row>
    <row r="369" spans="1:6" ht="15.75" customHeight="1">
      <c r="A369" s="16"/>
      <c r="B369" s="16"/>
      <c r="C369" s="16"/>
      <c r="D369" s="16"/>
      <c r="E369" s="16"/>
      <c r="F369" s="16"/>
    </row>
    <row r="370" spans="1:6" ht="15.75" customHeight="1">
      <c r="A370" s="16"/>
      <c r="B370" s="16"/>
      <c r="C370" s="16"/>
      <c r="D370" s="16"/>
      <c r="E370" s="16"/>
      <c r="F370" s="16"/>
    </row>
    <row r="371" spans="1:6" ht="15.75" customHeight="1">
      <c r="A371" s="16"/>
      <c r="B371" s="16"/>
      <c r="C371" s="16"/>
      <c r="D371" s="16"/>
      <c r="E371" s="16"/>
      <c r="F371" s="16"/>
    </row>
    <row r="372" spans="1:6" ht="15.75" customHeight="1">
      <c r="A372" s="16"/>
      <c r="B372" s="16"/>
      <c r="C372" s="16"/>
      <c r="D372" s="16"/>
      <c r="E372" s="16"/>
      <c r="F372" s="16"/>
    </row>
    <row r="373" spans="1:6" ht="15.75" customHeight="1">
      <c r="A373" s="16"/>
      <c r="B373" s="16"/>
      <c r="C373" s="16"/>
      <c r="D373" s="16"/>
      <c r="E373" s="16"/>
      <c r="F373" s="16"/>
    </row>
    <row r="374" spans="1:6" ht="15.75" customHeight="1">
      <c r="A374" s="16"/>
      <c r="B374" s="16"/>
      <c r="C374" s="16"/>
      <c r="D374" s="16"/>
      <c r="E374" s="16"/>
      <c r="F374" s="16"/>
    </row>
    <row r="375" spans="1:6" ht="15.75" customHeight="1">
      <c r="A375" s="16"/>
      <c r="B375" s="16"/>
      <c r="C375" s="16"/>
      <c r="D375" s="16"/>
      <c r="E375" s="16"/>
      <c r="F375" s="16"/>
    </row>
    <row r="376" spans="1:6" ht="15.75" customHeight="1">
      <c r="A376" s="16"/>
      <c r="B376" s="16"/>
      <c r="C376" s="16"/>
      <c r="D376" s="16"/>
      <c r="E376" s="16"/>
      <c r="F376" s="16"/>
    </row>
    <row r="377" spans="1:6" ht="15.75" customHeight="1">
      <c r="A377" s="16"/>
      <c r="B377" s="16"/>
      <c r="C377" s="16"/>
      <c r="D377" s="16"/>
      <c r="E377" s="16"/>
      <c r="F377" s="16"/>
    </row>
    <row r="378" spans="1:6" ht="15.75" customHeight="1">
      <c r="A378" s="16"/>
      <c r="B378" s="16"/>
      <c r="C378" s="16"/>
      <c r="D378" s="16"/>
      <c r="E378" s="16"/>
      <c r="F378" s="16"/>
    </row>
    <row r="379" spans="1:6" ht="15.75" customHeight="1">
      <c r="A379" s="16"/>
      <c r="B379" s="16"/>
      <c r="C379" s="16"/>
      <c r="D379" s="16"/>
      <c r="E379" s="16"/>
      <c r="F379" s="16"/>
    </row>
    <row r="380" spans="1:6" ht="15.75" customHeight="1">
      <c r="A380" s="16"/>
      <c r="B380" s="16"/>
      <c r="C380" s="16"/>
      <c r="D380" s="16"/>
      <c r="E380" s="16"/>
      <c r="F380" s="16"/>
    </row>
    <row r="381" spans="1:6" ht="15.75" customHeight="1">
      <c r="A381" s="16"/>
      <c r="B381" s="16"/>
      <c r="C381" s="16"/>
      <c r="D381" s="16"/>
      <c r="E381" s="16"/>
      <c r="F381" s="16"/>
    </row>
    <row r="382" spans="1:6" ht="15.75" customHeight="1">
      <c r="A382" s="16"/>
      <c r="B382" s="16"/>
      <c r="C382" s="16"/>
      <c r="D382" s="16"/>
      <c r="E382" s="16"/>
      <c r="F382" s="16"/>
    </row>
    <row r="383" spans="1:6" ht="15.75" customHeight="1">
      <c r="A383" s="16"/>
      <c r="B383" s="16"/>
      <c r="C383" s="16"/>
      <c r="D383" s="16"/>
      <c r="E383" s="16"/>
      <c r="F383" s="16"/>
    </row>
    <row r="384" spans="1:6" ht="15.75" customHeight="1">
      <c r="A384" s="16"/>
      <c r="B384" s="16"/>
      <c r="C384" s="16"/>
      <c r="D384" s="16"/>
      <c r="E384" s="16"/>
      <c r="F384" s="16"/>
    </row>
    <row r="385" spans="1:6" ht="15.75" customHeight="1">
      <c r="A385" s="16"/>
      <c r="B385" s="16"/>
      <c r="C385" s="16"/>
      <c r="D385" s="16"/>
      <c r="E385" s="16"/>
      <c r="F385" s="16"/>
    </row>
    <row r="386" spans="1:6" ht="15.75" customHeight="1">
      <c r="A386" s="16"/>
      <c r="B386" s="16"/>
      <c r="C386" s="16"/>
      <c r="D386" s="16"/>
      <c r="E386" s="16"/>
      <c r="F386" s="16"/>
    </row>
    <row r="387" spans="1:6" ht="15.75" customHeight="1">
      <c r="A387" s="16"/>
      <c r="B387" s="16"/>
      <c r="C387" s="16"/>
      <c r="D387" s="16"/>
      <c r="E387" s="16"/>
      <c r="F387" s="16"/>
    </row>
    <row r="388" spans="1:6" ht="15.75" customHeight="1">
      <c r="A388" s="16"/>
      <c r="B388" s="16"/>
      <c r="C388" s="16"/>
      <c r="D388" s="16"/>
      <c r="E388" s="16"/>
      <c r="F388" s="16"/>
    </row>
    <row r="389" spans="1:6" ht="15.75" customHeight="1">
      <c r="A389" s="16"/>
      <c r="B389" s="16"/>
      <c r="C389" s="16"/>
      <c r="D389" s="16"/>
      <c r="E389" s="16"/>
      <c r="F389" s="16"/>
    </row>
    <row r="390" spans="1:6" ht="15.75" customHeight="1">
      <c r="A390" s="16"/>
      <c r="B390" s="16"/>
      <c r="C390" s="16"/>
      <c r="D390" s="16"/>
      <c r="E390" s="16"/>
      <c r="F390" s="16"/>
    </row>
    <row r="391" spans="1:6" ht="15.75" customHeight="1">
      <c r="A391" s="16"/>
      <c r="B391" s="16"/>
      <c r="C391" s="16"/>
      <c r="D391" s="16"/>
      <c r="E391" s="16"/>
      <c r="F391" s="16"/>
    </row>
    <row r="392" spans="1:6" ht="15.75" customHeight="1">
      <c r="A392" s="16"/>
      <c r="B392" s="16"/>
      <c r="C392" s="16"/>
      <c r="D392" s="16"/>
      <c r="E392" s="16"/>
      <c r="F392" s="16"/>
    </row>
    <row r="393" spans="1:6" ht="15.75" customHeight="1">
      <c r="A393" s="16"/>
      <c r="B393" s="16"/>
      <c r="C393" s="16"/>
      <c r="D393" s="16"/>
      <c r="E393" s="16"/>
      <c r="F393" s="16"/>
    </row>
    <row r="394" spans="1:6" ht="15.75" customHeight="1">
      <c r="A394" s="16"/>
      <c r="B394" s="16"/>
      <c r="C394" s="16"/>
      <c r="D394" s="16"/>
      <c r="E394" s="16"/>
      <c r="F394" s="16"/>
    </row>
    <row r="395" spans="1:6" ht="15.75" customHeight="1">
      <c r="A395" s="16"/>
      <c r="B395" s="16"/>
      <c r="C395" s="16"/>
      <c r="D395" s="16"/>
      <c r="E395" s="16"/>
      <c r="F395" s="16"/>
    </row>
    <row r="396" spans="1:6" ht="15.75" customHeight="1">
      <c r="A396" s="16"/>
      <c r="B396" s="16"/>
      <c r="C396" s="16"/>
      <c r="D396" s="16"/>
      <c r="E396" s="16"/>
      <c r="F396" s="16"/>
    </row>
    <row r="397" spans="1:6" ht="15.75" customHeight="1">
      <c r="A397" s="16"/>
      <c r="B397" s="16"/>
      <c r="C397" s="16"/>
      <c r="D397" s="16"/>
      <c r="E397" s="16"/>
      <c r="F397" s="16"/>
    </row>
    <row r="398" spans="1:6" ht="15.75" customHeight="1">
      <c r="A398" s="16"/>
      <c r="B398" s="16"/>
      <c r="C398" s="16"/>
      <c r="D398" s="16"/>
      <c r="E398" s="16"/>
      <c r="F398" s="16"/>
    </row>
    <row r="399" spans="1:6" ht="15.75" customHeight="1">
      <c r="A399" s="16"/>
      <c r="B399" s="16"/>
      <c r="C399" s="16"/>
      <c r="D399" s="16"/>
      <c r="E399" s="16"/>
      <c r="F399" s="16"/>
    </row>
    <row r="400" spans="1:6" ht="15.75" customHeight="1">
      <c r="A400" s="16"/>
      <c r="B400" s="16"/>
      <c r="C400" s="16"/>
      <c r="D400" s="16"/>
      <c r="E400" s="16"/>
      <c r="F400" s="16"/>
    </row>
    <row r="401" spans="1:6" ht="15.75" customHeight="1">
      <c r="A401" s="16"/>
      <c r="B401" s="16"/>
      <c r="C401" s="16"/>
      <c r="D401" s="16"/>
      <c r="E401" s="16"/>
      <c r="F401" s="16"/>
    </row>
    <row r="402" spans="1:6" ht="15.75" customHeight="1">
      <c r="A402" s="16"/>
      <c r="B402" s="16"/>
      <c r="C402" s="16"/>
      <c r="D402" s="16"/>
      <c r="E402" s="16"/>
      <c r="F402" s="16"/>
    </row>
    <row r="403" spans="1:6" ht="15.75" customHeight="1">
      <c r="A403" s="16"/>
      <c r="B403" s="16"/>
      <c r="C403" s="16"/>
      <c r="D403" s="16"/>
      <c r="E403" s="16"/>
      <c r="F403" s="16"/>
    </row>
    <row r="404" spans="1:6" ht="15.75" customHeight="1">
      <c r="A404" s="16"/>
      <c r="B404" s="16"/>
      <c r="C404" s="16"/>
      <c r="D404" s="16"/>
      <c r="E404" s="16"/>
      <c r="F404" s="16"/>
    </row>
    <row r="405" spans="1:6" ht="15.75" customHeight="1">
      <c r="A405" s="16"/>
      <c r="B405" s="16"/>
      <c r="C405" s="16"/>
      <c r="D405" s="16"/>
      <c r="E405" s="16"/>
      <c r="F405" s="16"/>
    </row>
    <row r="406" spans="1:6" ht="15.75" customHeight="1">
      <c r="A406" s="16"/>
      <c r="B406" s="16"/>
      <c r="C406" s="16"/>
      <c r="D406" s="16"/>
      <c r="E406" s="16"/>
      <c r="F406" s="16"/>
    </row>
    <row r="407" spans="1:6" ht="15.75" customHeight="1">
      <c r="A407" s="16"/>
      <c r="B407" s="16"/>
      <c r="C407" s="16"/>
      <c r="D407" s="16"/>
      <c r="E407" s="16"/>
      <c r="F407" s="16"/>
    </row>
    <row r="408" spans="1:6" ht="15.75" customHeight="1">
      <c r="A408" s="16"/>
      <c r="B408" s="16"/>
      <c r="C408" s="16"/>
      <c r="D408" s="16"/>
      <c r="E408" s="16"/>
      <c r="F408" s="16"/>
    </row>
    <row r="409" spans="1:6" ht="15.75" customHeight="1">
      <c r="A409" s="16"/>
      <c r="B409" s="16"/>
      <c r="C409" s="16"/>
      <c r="D409" s="16"/>
      <c r="E409" s="16"/>
      <c r="F409" s="16"/>
    </row>
    <row r="410" spans="1:6" ht="15.75" customHeight="1">
      <c r="A410" s="16"/>
      <c r="B410" s="16"/>
      <c r="C410" s="16"/>
      <c r="D410" s="16"/>
      <c r="E410" s="16"/>
      <c r="F410" s="16"/>
    </row>
    <row r="411" spans="1:6" ht="15.75" customHeight="1">
      <c r="A411" s="16"/>
      <c r="B411" s="16"/>
      <c r="C411" s="16"/>
      <c r="D411" s="16"/>
      <c r="E411" s="16"/>
      <c r="F411" s="16"/>
    </row>
    <row r="412" spans="1:6" ht="15.75" customHeight="1">
      <c r="A412" s="16"/>
      <c r="B412" s="16"/>
      <c r="C412" s="16"/>
      <c r="D412" s="16"/>
      <c r="E412" s="16"/>
      <c r="F412" s="16"/>
    </row>
    <row r="413" spans="1:6" ht="15.75" customHeight="1">
      <c r="A413" s="16"/>
      <c r="B413" s="16"/>
      <c r="C413" s="16"/>
      <c r="D413" s="16"/>
      <c r="E413" s="16"/>
      <c r="F413" s="16"/>
    </row>
    <row r="414" spans="1:6" ht="15.75" customHeight="1">
      <c r="A414" s="16"/>
      <c r="B414" s="16"/>
      <c r="C414" s="16"/>
      <c r="D414" s="16"/>
      <c r="E414" s="16"/>
      <c r="F414" s="16"/>
    </row>
    <row r="415" spans="1:6" ht="15.75" customHeight="1">
      <c r="A415" s="16"/>
      <c r="B415" s="16"/>
      <c r="C415" s="16"/>
      <c r="D415" s="16"/>
      <c r="E415" s="16"/>
      <c r="F415" s="16"/>
    </row>
    <row r="416" spans="1:6" ht="15.75" customHeight="1">
      <c r="A416" s="16"/>
      <c r="B416" s="16"/>
      <c r="C416" s="16"/>
      <c r="D416" s="16"/>
      <c r="E416" s="16"/>
      <c r="F416" s="16"/>
    </row>
    <row r="417" spans="1:6" ht="15.75" customHeight="1">
      <c r="A417" s="16"/>
      <c r="B417" s="16"/>
      <c r="C417" s="16"/>
      <c r="D417" s="16"/>
      <c r="E417" s="16"/>
      <c r="F417" s="16"/>
    </row>
    <row r="418" spans="1:6" ht="15.75" customHeight="1">
      <c r="A418" s="16"/>
      <c r="B418" s="16"/>
      <c r="C418" s="16"/>
      <c r="D418" s="16"/>
      <c r="E418" s="16"/>
      <c r="F418" s="16"/>
    </row>
    <row r="419" spans="1:6" ht="15.75" customHeight="1">
      <c r="A419" s="16"/>
      <c r="B419" s="16"/>
      <c r="C419" s="16"/>
      <c r="D419" s="16"/>
      <c r="E419" s="16"/>
      <c r="F419" s="16"/>
    </row>
    <row r="420" spans="1:6" ht="15.75" customHeight="1">
      <c r="A420" s="16"/>
      <c r="B420" s="16"/>
      <c r="C420" s="16"/>
      <c r="D420" s="16"/>
      <c r="E420" s="16"/>
      <c r="F420" s="16"/>
    </row>
    <row r="421" spans="1:6" ht="15.75" customHeight="1">
      <c r="A421" s="16"/>
      <c r="B421" s="16"/>
      <c r="C421" s="16"/>
      <c r="D421" s="16"/>
      <c r="E421" s="16"/>
      <c r="F421" s="16"/>
    </row>
    <row r="422" spans="1:6" ht="15.75" customHeight="1">
      <c r="A422" s="16"/>
      <c r="B422" s="16"/>
      <c r="C422" s="16"/>
      <c r="D422" s="16"/>
      <c r="E422" s="16"/>
      <c r="F422" s="16"/>
    </row>
    <row r="423" spans="1:6" ht="15.75" customHeight="1">
      <c r="A423" s="16"/>
      <c r="B423" s="16"/>
      <c r="C423" s="16"/>
      <c r="D423" s="16"/>
      <c r="E423" s="16"/>
      <c r="F423" s="16"/>
    </row>
    <row r="424" spans="1:6" ht="15.75" customHeight="1">
      <c r="A424" s="16"/>
      <c r="B424" s="16"/>
      <c r="C424" s="16"/>
      <c r="D424" s="16"/>
      <c r="E424" s="16"/>
      <c r="F424" s="16"/>
    </row>
    <row r="425" spans="1:6" ht="15.75" customHeight="1">
      <c r="A425" s="16"/>
      <c r="B425" s="16"/>
      <c r="C425" s="16"/>
      <c r="D425" s="16"/>
      <c r="E425" s="16"/>
      <c r="F425" s="16"/>
    </row>
    <row r="426" spans="1:6" ht="15.75" customHeight="1">
      <c r="A426" s="16"/>
      <c r="B426" s="16"/>
      <c r="C426" s="16"/>
      <c r="D426" s="16"/>
      <c r="E426" s="16"/>
      <c r="F426" s="16"/>
    </row>
    <row r="427" spans="1:6" ht="15.75" customHeight="1">
      <c r="A427" s="16"/>
      <c r="B427" s="16"/>
      <c r="C427" s="16"/>
      <c r="D427" s="16"/>
      <c r="E427" s="16"/>
      <c r="F427" s="16"/>
    </row>
    <row r="428" spans="1:6" ht="15.75" customHeight="1">
      <c r="A428" s="16"/>
      <c r="B428" s="16"/>
      <c r="C428" s="16"/>
      <c r="D428" s="16"/>
      <c r="E428" s="16"/>
      <c r="F428" s="16"/>
    </row>
    <row r="429" spans="1:6" ht="15.75" customHeight="1">
      <c r="A429" s="16"/>
      <c r="B429" s="16"/>
      <c r="C429" s="16"/>
      <c r="D429" s="16"/>
      <c r="E429" s="16"/>
      <c r="F429" s="16"/>
    </row>
    <row r="430" spans="1:6" ht="15.75" customHeight="1">
      <c r="A430" s="16"/>
      <c r="B430" s="16"/>
      <c r="C430" s="16"/>
      <c r="D430" s="16"/>
      <c r="E430" s="16"/>
      <c r="F430" s="16"/>
    </row>
    <row r="431" spans="1:6" ht="15.75" customHeight="1">
      <c r="A431" s="16"/>
      <c r="B431" s="16"/>
      <c r="C431" s="16"/>
      <c r="D431" s="16"/>
      <c r="E431" s="16"/>
      <c r="F431" s="16"/>
    </row>
    <row r="432" spans="1:6" ht="15.75" customHeight="1">
      <c r="A432" s="16"/>
      <c r="B432" s="16"/>
      <c r="C432" s="16"/>
      <c r="D432" s="16"/>
      <c r="E432" s="16"/>
      <c r="F432" s="16"/>
    </row>
    <row r="433" spans="1:6" ht="15.75" customHeight="1">
      <c r="A433" s="16"/>
      <c r="B433" s="16"/>
      <c r="C433" s="16"/>
      <c r="D433" s="16"/>
      <c r="E433" s="16"/>
      <c r="F433" s="16"/>
    </row>
    <row r="434" spans="1:6" ht="15.75" customHeight="1">
      <c r="A434" s="16"/>
      <c r="B434" s="16"/>
      <c r="C434" s="16"/>
      <c r="D434" s="16"/>
      <c r="E434" s="16"/>
      <c r="F434" s="16"/>
    </row>
    <row r="435" spans="1:6" ht="15.75" customHeight="1">
      <c r="A435" s="16"/>
      <c r="B435" s="16"/>
      <c r="C435" s="16"/>
      <c r="D435" s="16"/>
      <c r="E435" s="16"/>
      <c r="F435" s="16"/>
    </row>
    <row r="436" spans="1:6" ht="15.75" customHeight="1">
      <c r="A436" s="16"/>
      <c r="B436" s="16"/>
      <c r="C436" s="16"/>
      <c r="D436" s="16"/>
      <c r="E436" s="16"/>
      <c r="F436" s="16"/>
    </row>
    <row r="437" spans="1:6" ht="15.75" customHeight="1">
      <c r="A437" s="16"/>
      <c r="B437" s="16"/>
      <c r="C437" s="16"/>
      <c r="D437" s="16"/>
      <c r="E437" s="16"/>
      <c r="F437" s="16"/>
    </row>
    <row r="438" spans="1:6" ht="15.75" customHeight="1">
      <c r="A438" s="16"/>
      <c r="B438" s="16"/>
      <c r="C438" s="16"/>
      <c r="D438" s="16"/>
      <c r="E438" s="16"/>
      <c r="F438" s="16"/>
    </row>
    <row r="439" spans="1:6" ht="15.75" customHeight="1">
      <c r="A439" s="16"/>
      <c r="B439" s="16"/>
      <c r="C439" s="16"/>
      <c r="D439" s="16"/>
      <c r="E439" s="16"/>
      <c r="F439" s="16"/>
    </row>
    <row r="440" spans="1:6" ht="15.75" customHeight="1">
      <c r="A440" s="16"/>
      <c r="B440" s="16"/>
      <c r="C440" s="16"/>
      <c r="D440" s="16"/>
      <c r="E440" s="16"/>
      <c r="F440" s="16"/>
    </row>
    <row r="441" spans="1:6" ht="15.75" customHeight="1">
      <c r="A441" s="16"/>
      <c r="B441" s="16"/>
      <c r="C441" s="16"/>
      <c r="D441" s="16"/>
      <c r="E441" s="16"/>
      <c r="F441" s="16"/>
    </row>
    <row r="442" spans="1:6" ht="15.75" customHeight="1">
      <c r="A442" s="16"/>
      <c r="B442" s="16"/>
      <c r="C442" s="16"/>
      <c r="D442" s="16"/>
      <c r="E442" s="16"/>
      <c r="F442" s="16"/>
    </row>
    <row r="443" spans="1:6" ht="15.75" customHeight="1">
      <c r="A443" s="16"/>
      <c r="B443" s="16"/>
      <c r="C443" s="16"/>
      <c r="D443" s="16"/>
      <c r="E443" s="16"/>
      <c r="F443" s="16"/>
    </row>
    <row r="444" spans="1:6" ht="15.75" customHeight="1">
      <c r="A444" s="16"/>
      <c r="B444" s="16"/>
      <c r="C444" s="16"/>
      <c r="D444" s="16"/>
      <c r="E444" s="16"/>
      <c r="F444" s="16"/>
    </row>
    <row r="445" spans="1:6" ht="15.75" customHeight="1">
      <c r="A445" s="16"/>
      <c r="B445" s="16"/>
      <c r="C445" s="16"/>
      <c r="D445" s="16"/>
      <c r="E445" s="16"/>
      <c r="F445" s="16"/>
    </row>
    <row r="446" spans="1:6" ht="15.75" customHeight="1">
      <c r="A446" s="16"/>
      <c r="B446" s="16"/>
      <c r="C446" s="16"/>
      <c r="D446" s="16"/>
      <c r="E446" s="16"/>
      <c r="F446" s="16"/>
    </row>
    <row r="447" spans="1:6" ht="15.75" customHeight="1">
      <c r="A447" s="16"/>
      <c r="B447" s="16"/>
      <c r="C447" s="16"/>
      <c r="D447" s="16"/>
      <c r="E447" s="16"/>
      <c r="F447" s="16"/>
    </row>
    <row r="448" spans="1:6" ht="15.75" customHeight="1">
      <c r="A448" s="16"/>
      <c r="B448" s="16"/>
      <c r="C448" s="16"/>
      <c r="D448" s="16"/>
      <c r="E448" s="16"/>
      <c r="F448" s="16"/>
    </row>
    <row r="449" spans="1:6" ht="15.75" customHeight="1">
      <c r="A449" s="16"/>
      <c r="B449" s="16"/>
      <c r="C449" s="16"/>
      <c r="D449" s="16"/>
      <c r="E449" s="16"/>
      <c r="F449" s="16"/>
    </row>
    <row r="450" spans="1:6" ht="15.75" customHeight="1">
      <c r="A450" s="16"/>
      <c r="B450" s="16"/>
      <c r="C450" s="16"/>
      <c r="D450" s="16"/>
      <c r="E450" s="16"/>
      <c r="F450" s="16"/>
    </row>
    <row r="451" spans="1:6" ht="15.75" customHeight="1">
      <c r="A451" s="16"/>
      <c r="B451" s="16"/>
      <c r="C451" s="16"/>
      <c r="D451" s="16"/>
      <c r="E451" s="16"/>
      <c r="F451" s="16"/>
    </row>
    <row r="452" spans="1:6" ht="15.75" customHeight="1">
      <c r="A452" s="16"/>
      <c r="B452" s="16"/>
      <c r="C452" s="16"/>
      <c r="D452" s="16"/>
      <c r="E452" s="16"/>
      <c r="F452" s="16"/>
    </row>
    <row r="453" spans="1:6" ht="15.75" customHeight="1">
      <c r="A453" s="16"/>
      <c r="B453" s="16"/>
      <c r="C453" s="16"/>
      <c r="D453" s="16"/>
      <c r="E453" s="16"/>
      <c r="F453" s="16"/>
    </row>
    <row r="454" spans="1:6" ht="15.75" customHeight="1">
      <c r="A454" s="16"/>
      <c r="B454" s="16"/>
      <c r="C454" s="16"/>
      <c r="D454" s="16"/>
      <c r="E454" s="16"/>
      <c r="F454" s="16"/>
    </row>
    <row r="455" spans="1:6" ht="15.75" customHeight="1">
      <c r="A455" s="16"/>
      <c r="B455" s="16"/>
      <c r="C455" s="16"/>
      <c r="D455" s="16"/>
      <c r="E455" s="16"/>
      <c r="F455" s="16"/>
    </row>
    <row r="456" spans="1:6" ht="15.75" customHeight="1">
      <c r="A456" s="16"/>
      <c r="B456" s="16"/>
      <c r="C456" s="16"/>
      <c r="D456" s="16"/>
      <c r="E456" s="16"/>
      <c r="F456" s="16"/>
    </row>
    <row r="457" spans="1:6" ht="15.75" customHeight="1">
      <c r="A457" s="16"/>
      <c r="B457" s="16"/>
      <c r="C457" s="16"/>
      <c r="D457" s="16"/>
      <c r="E457" s="16"/>
      <c r="F457" s="16"/>
    </row>
    <row r="458" spans="1:6" ht="15.75" customHeight="1">
      <c r="A458" s="16"/>
      <c r="B458" s="16"/>
      <c r="C458" s="16"/>
      <c r="D458" s="16"/>
      <c r="E458" s="16"/>
      <c r="F458" s="16"/>
    </row>
    <row r="459" spans="1:6" ht="15.75" customHeight="1">
      <c r="A459" s="16"/>
      <c r="B459" s="16"/>
      <c r="C459" s="16"/>
      <c r="D459" s="16"/>
      <c r="E459" s="16"/>
      <c r="F459" s="16"/>
    </row>
    <row r="460" spans="1:6" ht="15.75" customHeight="1">
      <c r="A460" s="16"/>
      <c r="B460" s="16"/>
      <c r="C460" s="16"/>
      <c r="D460" s="16"/>
      <c r="E460" s="16"/>
      <c r="F460" s="16"/>
    </row>
    <row r="461" spans="1:6" ht="15.75" customHeight="1">
      <c r="A461" s="16"/>
      <c r="B461" s="16"/>
      <c r="C461" s="16"/>
      <c r="D461" s="16"/>
      <c r="E461" s="16"/>
      <c r="F461" s="16"/>
    </row>
    <row r="462" spans="1:6" ht="15.75" customHeight="1">
      <c r="A462" s="16"/>
      <c r="B462" s="16"/>
      <c r="C462" s="16"/>
      <c r="D462" s="16"/>
      <c r="E462" s="16"/>
      <c r="F462" s="16"/>
    </row>
    <row r="463" spans="1:6" ht="15.75" customHeight="1">
      <c r="A463" s="16"/>
      <c r="B463" s="16"/>
      <c r="C463" s="16"/>
      <c r="D463" s="16"/>
      <c r="E463" s="16"/>
      <c r="F463" s="16"/>
    </row>
    <row r="464" spans="1:6" ht="15.75" customHeight="1">
      <c r="A464" s="16"/>
      <c r="B464" s="16"/>
      <c r="C464" s="16"/>
      <c r="D464" s="16"/>
      <c r="E464" s="16"/>
      <c r="F464" s="16"/>
    </row>
    <row r="465" spans="1:6" ht="15.75" customHeight="1">
      <c r="A465" s="16"/>
      <c r="B465" s="16"/>
      <c r="C465" s="16"/>
      <c r="D465" s="16"/>
      <c r="E465" s="16"/>
      <c r="F465" s="16"/>
    </row>
    <row r="466" spans="1:6" ht="15.75" customHeight="1">
      <c r="A466" s="16"/>
      <c r="B466" s="16"/>
      <c r="C466" s="16"/>
      <c r="D466" s="16"/>
      <c r="E466" s="16"/>
      <c r="F466" s="16"/>
    </row>
    <row r="467" spans="1:6" ht="15.75" customHeight="1">
      <c r="A467" s="16"/>
      <c r="B467" s="16"/>
      <c r="C467" s="16"/>
      <c r="D467" s="16"/>
      <c r="E467" s="16"/>
      <c r="F467" s="16"/>
    </row>
    <row r="468" spans="1:6" ht="15.75" customHeight="1">
      <c r="A468" s="16"/>
      <c r="B468" s="16"/>
      <c r="C468" s="16"/>
      <c r="D468" s="16"/>
      <c r="E468" s="16"/>
      <c r="F468" s="16"/>
    </row>
    <row r="469" spans="1:6" ht="15.75" customHeight="1">
      <c r="A469" s="16"/>
      <c r="B469" s="16"/>
      <c r="C469" s="16"/>
      <c r="D469" s="16"/>
      <c r="E469" s="16"/>
      <c r="F469" s="16"/>
    </row>
    <row r="470" spans="1:6" ht="15.75" customHeight="1">
      <c r="A470" s="16"/>
      <c r="B470" s="16"/>
      <c r="C470" s="16"/>
      <c r="D470" s="16"/>
      <c r="E470" s="16"/>
      <c r="F470" s="16"/>
    </row>
    <row r="471" spans="1:6" ht="15.75" customHeight="1">
      <c r="A471" s="16"/>
      <c r="B471" s="16"/>
      <c r="C471" s="16"/>
      <c r="D471" s="16"/>
      <c r="E471" s="16"/>
      <c r="F471" s="16"/>
    </row>
    <row r="472" spans="1:6" ht="15.75" customHeight="1">
      <c r="A472" s="16"/>
      <c r="B472" s="16"/>
      <c r="C472" s="16"/>
      <c r="D472" s="16"/>
      <c r="E472" s="16"/>
      <c r="F472" s="16"/>
    </row>
    <row r="473" spans="1:6" ht="15.75" customHeight="1">
      <c r="A473" s="16"/>
      <c r="B473" s="16"/>
      <c r="C473" s="16"/>
      <c r="D473" s="16"/>
      <c r="E473" s="16"/>
      <c r="F473" s="16"/>
    </row>
    <row r="474" spans="1:6" ht="15.75" customHeight="1">
      <c r="A474" s="16"/>
      <c r="B474" s="16"/>
      <c r="C474" s="16"/>
      <c r="D474" s="16"/>
      <c r="E474" s="16"/>
      <c r="F474" s="16"/>
    </row>
    <row r="475" spans="1:6" ht="15.75" customHeight="1">
      <c r="A475" s="16"/>
      <c r="B475" s="16"/>
      <c r="C475" s="16"/>
      <c r="D475" s="16"/>
      <c r="E475" s="16"/>
      <c r="F475" s="16"/>
    </row>
    <row r="476" spans="1:6" ht="15.75" customHeight="1">
      <c r="A476" s="16"/>
      <c r="B476" s="16"/>
      <c r="C476" s="16"/>
      <c r="D476" s="16"/>
      <c r="E476" s="16"/>
      <c r="F476" s="16"/>
    </row>
    <row r="477" spans="1:6" ht="15.75" customHeight="1">
      <c r="A477" s="16"/>
      <c r="B477" s="16"/>
      <c r="C477" s="16"/>
      <c r="D477" s="16"/>
      <c r="E477" s="16"/>
      <c r="F477" s="16"/>
    </row>
    <row r="478" spans="1:6" ht="15.75" customHeight="1">
      <c r="A478" s="16"/>
      <c r="B478" s="16"/>
      <c r="C478" s="16"/>
      <c r="D478" s="16"/>
      <c r="E478" s="16"/>
      <c r="F478" s="16"/>
    </row>
    <row r="479" spans="1:6" ht="15.75" customHeight="1">
      <c r="A479" s="16"/>
      <c r="B479" s="16"/>
      <c r="C479" s="16"/>
      <c r="D479" s="16"/>
      <c r="E479" s="16"/>
      <c r="F479" s="16"/>
    </row>
    <row r="480" spans="1:6" ht="15.75" customHeight="1">
      <c r="A480" s="16"/>
      <c r="B480" s="16"/>
      <c r="C480" s="16"/>
      <c r="D480" s="16"/>
      <c r="E480" s="16"/>
      <c r="F480" s="16"/>
    </row>
    <row r="481" spans="1:6" ht="15.75" customHeight="1">
      <c r="A481" s="16"/>
      <c r="B481" s="16"/>
      <c r="C481" s="16"/>
      <c r="D481" s="16"/>
      <c r="E481" s="16"/>
      <c r="F481" s="16"/>
    </row>
    <row r="482" spans="1:6" ht="15.75" customHeight="1">
      <c r="A482" s="16"/>
      <c r="B482" s="16"/>
      <c r="C482" s="16"/>
      <c r="D482" s="16"/>
      <c r="E482" s="16"/>
      <c r="F482" s="16"/>
    </row>
    <row r="483" spans="1:6" ht="15.75" customHeight="1">
      <c r="A483" s="16"/>
      <c r="B483" s="16"/>
      <c r="C483" s="16"/>
      <c r="D483" s="16"/>
      <c r="E483" s="16"/>
      <c r="F483" s="16"/>
    </row>
    <row r="484" spans="1:6" ht="15.75" customHeight="1">
      <c r="A484" s="16"/>
      <c r="B484" s="16"/>
      <c r="C484" s="16"/>
      <c r="D484" s="16"/>
      <c r="E484" s="16"/>
      <c r="F484" s="16"/>
    </row>
    <row r="485" spans="1:6" ht="15.75" customHeight="1">
      <c r="A485" s="16"/>
      <c r="B485" s="16"/>
      <c r="C485" s="16"/>
      <c r="D485" s="16"/>
      <c r="E485" s="16"/>
      <c r="F485" s="16"/>
    </row>
    <row r="486" spans="1:6" ht="15.75" customHeight="1">
      <c r="A486" s="16"/>
      <c r="B486" s="16"/>
      <c r="C486" s="16"/>
      <c r="D486" s="16"/>
      <c r="E486" s="16"/>
      <c r="F486" s="16"/>
    </row>
    <row r="487" spans="1:6" ht="15.75" customHeight="1">
      <c r="A487" s="16"/>
      <c r="B487" s="16"/>
      <c r="C487" s="16"/>
      <c r="D487" s="16"/>
      <c r="E487" s="16"/>
      <c r="F487" s="16"/>
    </row>
    <row r="488" spans="1:6" ht="15.75" customHeight="1">
      <c r="A488" s="16"/>
      <c r="B488" s="16"/>
      <c r="C488" s="16"/>
      <c r="D488" s="16"/>
      <c r="E488" s="16"/>
      <c r="F488" s="16"/>
    </row>
    <row r="489" spans="1:6" ht="15.75" customHeight="1">
      <c r="A489" s="16"/>
      <c r="B489" s="16"/>
      <c r="C489" s="16"/>
      <c r="D489" s="16"/>
      <c r="E489" s="16"/>
      <c r="F489" s="16"/>
    </row>
    <row r="490" spans="1:6" ht="15.75" customHeight="1">
      <c r="A490" s="16"/>
      <c r="B490" s="16"/>
      <c r="C490" s="16"/>
      <c r="D490" s="16"/>
      <c r="E490" s="16"/>
      <c r="F490" s="16"/>
    </row>
    <row r="491" spans="1:6" ht="15.75" customHeight="1">
      <c r="A491" s="16"/>
      <c r="B491" s="16"/>
      <c r="C491" s="16"/>
      <c r="D491" s="16"/>
      <c r="E491" s="16"/>
      <c r="F491" s="16"/>
    </row>
    <row r="492" spans="1:6" ht="15.75" customHeight="1">
      <c r="A492" s="16"/>
      <c r="B492" s="16"/>
      <c r="C492" s="16"/>
      <c r="D492" s="16"/>
      <c r="E492" s="16"/>
      <c r="F492" s="16"/>
    </row>
    <row r="493" spans="1:6" ht="15.75" customHeight="1">
      <c r="A493" s="16"/>
      <c r="B493" s="16"/>
      <c r="C493" s="16"/>
      <c r="D493" s="16"/>
      <c r="E493" s="16"/>
      <c r="F493" s="16"/>
    </row>
    <row r="494" spans="1:6" ht="15.75" customHeight="1">
      <c r="A494" s="16"/>
      <c r="B494" s="16"/>
      <c r="C494" s="16"/>
      <c r="D494" s="16"/>
      <c r="E494" s="16"/>
      <c r="F494" s="16"/>
    </row>
    <row r="495" spans="1:6" ht="15.75" customHeight="1">
      <c r="A495" s="16"/>
      <c r="B495" s="16"/>
      <c r="C495" s="16"/>
      <c r="D495" s="16"/>
      <c r="E495" s="16"/>
      <c r="F495" s="16"/>
    </row>
    <row r="496" spans="1:6" ht="15.75" customHeight="1">
      <c r="A496" s="16"/>
      <c r="B496" s="16"/>
      <c r="C496" s="16"/>
      <c r="D496" s="16"/>
      <c r="E496" s="16"/>
      <c r="F496" s="16"/>
    </row>
    <row r="497" spans="1:6" ht="15.75" customHeight="1">
      <c r="A497" s="16"/>
      <c r="B497" s="16"/>
      <c r="C497" s="16"/>
      <c r="D497" s="16"/>
      <c r="E497" s="16"/>
      <c r="F497" s="16"/>
    </row>
    <row r="498" spans="1:6" ht="15.75" customHeight="1">
      <c r="A498" s="16"/>
      <c r="B498" s="16"/>
      <c r="C498" s="16"/>
      <c r="D498" s="16"/>
      <c r="E498" s="16"/>
      <c r="F498" s="16"/>
    </row>
    <row r="499" spans="1:6" ht="15.75" customHeight="1">
      <c r="A499" s="16"/>
      <c r="B499" s="16"/>
      <c r="C499" s="16"/>
      <c r="D499" s="16"/>
      <c r="E499" s="16"/>
      <c r="F499" s="16"/>
    </row>
    <row r="500" spans="1:6" ht="15.75" customHeight="1">
      <c r="A500" s="16"/>
      <c r="B500" s="16"/>
      <c r="C500" s="16"/>
      <c r="D500" s="16"/>
      <c r="E500" s="16"/>
      <c r="F500" s="16"/>
    </row>
    <row r="501" spans="1:6" ht="15.75" customHeight="1">
      <c r="A501" s="16"/>
      <c r="B501" s="16"/>
      <c r="C501" s="16"/>
      <c r="D501" s="16"/>
      <c r="E501" s="16"/>
      <c r="F501" s="16"/>
    </row>
    <row r="502" spans="1:6" ht="15.75" customHeight="1">
      <c r="A502" s="16"/>
      <c r="B502" s="16"/>
      <c r="C502" s="16"/>
      <c r="D502" s="16"/>
      <c r="E502" s="16"/>
      <c r="F502" s="16"/>
    </row>
    <row r="503" spans="1:6" ht="15.75" customHeight="1">
      <c r="A503" s="16"/>
      <c r="B503" s="16"/>
      <c r="C503" s="16"/>
      <c r="D503" s="16"/>
      <c r="E503" s="16"/>
      <c r="F503" s="16"/>
    </row>
    <row r="504" spans="1:6" ht="15.75" customHeight="1">
      <c r="A504" s="16"/>
      <c r="B504" s="16"/>
      <c r="C504" s="16"/>
      <c r="D504" s="16"/>
      <c r="E504" s="16"/>
      <c r="F504" s="16"/>
    </row>
    <row r="505" spans="1:6" ht="15.75" customHeight="1">
      <c r="A505" s="16"/>
      <c r="B505" s="16"/>
      <c r="C505" s="16"/>
      <c r="D505" s="16"/>
      <c r="E505" s="16"/>
      <c r="F505" s="16"/>
    </row>
    <row r="506" spans="1:6" ht="15.75" customHeight="1">
      <c r="A506" s="16"/>
      <c r="B506" s="16"/>
      <c r="C506" s="16"/>
      <c r="D506" s="16"/>
      <c r="E506" s="16"/>
      <c r="F506" s="16"/>
    </row>
    <row r="507" spans="1:6" ht="15.75" customHeight="1">
      <c r="A507" s="16"/>
      <c r="B507" s="16"/>
      <c r="C507" s="16"/>
      <c r="D507" s="16"/>
      <c r="E507" s="16"/>
      <c r="F507" s="16"/>
    </row>
    <row r="508" spans="1:6" ht="15.75" customHeight="1">
      <c r="A508" s="16"/>
      <c r="B508" s="16"/>
      <c r="C508" s="16"/>
      <c r="D508" s="16"/>
      <c r="E508" s="16"/>
      <c r="F508" s="16"/>
    </row>
    <row r="509" spans="1:6" ht="15.75" customHeight="1">
      <c r="A509" s="16"/>
      <c r="B509" s="16"/>
      <c r="C509" s="16"/>
      <c r="D509" s="16"/>
      <c r="E509" s="16"/>
      <c r="F509" s="16"/>
    </row>
    <row r="510" spans="1:6" ht="15.75" customHeight="1">
      <c r="A510" s="16"/>
      <c r="B510" s="16"/>
      <c r="C510" s="16"/>
      <c r="D510" s="16"/>
      <c r="E510" s="16"/>
      <c r="F510" s="16"/>
    </row>
    <row r="511" spans="1:6" ht="15.75" customHeight="1">
      <c r="A511" s="16"/>
      <c r="B511" s="16"/>
      <c r="C511" s="16"/>
      <c r="D511" s="16"/>
      <c r="E511" s="16"/>
      <c r="F511" s="16"/>
    </row>
    <row r="512" spans="1:6" ht="15.75" customHeight="1">
      <c r="A512" s="16"/>
      <c r="B512" s="16"/>
      <c r="C512" s="16"/>
      <c r="D512" s="16"/>
      <c r="E512" s="16"/>
      <c r="F512" s="16"/>
    </row>
    <row r="513" spans="1:6" ht="15.75" customHeight="1">
      <c r="A513" s="16"/>
      <c r="B513" s="16"/>
      <c r="C513" s="16"/>
      <c r="D513" s="16"/>
      <c r="E513" s="16"/>
      <c r="F513" s="16"/>
    </row>
    <row r="514" spans="1:6" ht="15.75" customHeight="1">
      <c r="A514" s="16"/>
      <c r="B514" s="16"/>
      <c r="C514" s="16"/>
      <c r="D514" s="16"/>
      <c r="E514" s="16"/>
      <c r="F514" s="16"/>
    </row>
    <row r="515" spans="1:6" ht="15.75" customHeight="1">
      <c r="A515" s="16"/>
      <c r="B515" s="16"/>
      <c r="C515" s="16"/>
      <c r="D515" s="16"/>
      <c r="E515" s="16"/>
      <c r="F515" s="16"/>
    </row>
    <row r="516" spans="1:6" ht="15.75" customHeight="1">
      <c r="A516" s="16"/>
      <c r="B516" s="16"/>
      <c r="C516" s="16"/>
      <c r="D516" s="16"/>
      <c r="E516" s="16"/>
      <c r="F516" s="16"/>
    </row>
    <row r="517" spans="1:6" ht="15.75" customHeight="1">
      <c r="A517" s="16"/>
      <c r="B517" s="16"/>
      <c r="C517" s="16"/>
      <c r="D517" s="16"/>
      <c r="E517" s="16"/>
      <c r="F517" s="16"/>
    </row>
    <row r="518" spans="1:6" ht="15.75" customHeight="1">
      <c r="A518" s="16"/>
      <c r="B518" s="16"/>
      <c r="C518" s="16"/>
      <c r="D518" s="16"/>
      <c r="E518" s="16"/>
      <c r="F518" s="16"/>
    </row>
    <row r="519" spans="1:6" ht="15.75" customHeight="1">
      <c r="A519" s="16"/>
      <c r="B519" s="16"/>
      <c r="C519" s="16"/>
      <c r="D519" s="16"/>
      <c r="E519" s="16"/>
      <c r="F519" s="16"/>
    </row>
    <row r="520" spans="1:6" ht="15.75" customHeight="1">
      <c r="A520" s="16"/>
      <c r="B520" s="16"/>
      <c r="C520" s="16"/>
      <c r="D520" s="16"/>
      <c r="E520" s="16"/>
      <c r="F520" s="16"/>
    </row>
    <row r="521" spans="1:6" ht="15.75" customHeight="1">
      <c r="A521" s="16"/>
      <c r="B521" s="16"/>
      <c r="C521" s="16"/>
      <c r="D521" s="16"/>
      <c r="E521" s="16"/>
      <c r="F521" s="16"/>
    </row>
    <row r="522" spans="1:6" ht="15.75" customHeight="1">
      <c r="A522" s="16"/>
      <c r="B522" s="16"/>
      <c r="C522" s="16"/>
      <c r="D522" s="16"/>
      <c r="E522" s="16"/>
      <c r="F522" s="16"/>
    </row>
    <row r="523" spans="1:6" ht="15.75" customHeight="1">
      <c r="A523" s="16"/>
      <c r="B523" s="16"/>
      <c r="C523" s="16"/>
      <c r="D523" s="16"/>
      <c r="E523" s="16"/>
      <c r="F523" s="16"/>
    </row>
    <row r="524" spans="1:6" ht="15.75" customHeight="1">
      <c r="A524" s="16"/>
      <c r="B524" s="16"/>
      <c r="C524" s="16"/>
      <c r="D524" s="16"/>
      <c r="E524" s="16"/>
      <c r="F524" s="16"/>
    </row>
    <row r="525" spans="1:6" ht="15.75" customHeight="1">
      <c r="A525" s="16"/>
      <c r="B525" s="16"/>
      <c r="C525" s="16"/>
      <c r="D525" s="16"/>
      <c r="E525" s="16"/>
      <c r="F525" s="16"/>
    </row>
    <row r="526" spans="1:6" ht="15.75" customHeight="1">
      <c r="A526" s="16"/>
      <c r="B526" s="16"/>
      <c r="C526" s="16"/>
      <c r="D526" s="16"/>
      <c r="E526" s="16"/>
      <c r="F526" s="16"/>
    </row>
    <row r="527" spans="1:6" ht="15.75" customHeight="1">
      <c r="A527" s="16"/>
      <c r="B527" s="16"/>
      <c r="C527" s="16"/>
      <c r="D527" s="16"/>
      <c r="E527" s="16"/>
      <c r="F527" s="16"/>
    </row>
    <row r="528" spans="1:6" ht="15.75" customHeight="1">
      <c r="A528" s="16"/>
      <c r="B528" s="16"/>
      <c r="C528" s="16"/>
      <c r="D528" s="16"/>
      <c r="E528" s="16"/>
      <c r="F528" s="16"/>
    </row>
    <row r="529" spans="1:6" ht="15.75" customHeight="1">
      <c r="A529" s="16"/>
      <c r="B529" s="16"/>
      <c r="C529" s="16"/>
      <c r="D529" s="16"/>
      <c r="E529" s="16"/>
      <c r="F529" s="16"/>
    </row>
    <row r="530" spans="1:6" ht="15.75" customHeight="1">
      <c r="A530" s="16"/>
      <c r="B530" s="16"/>
      <c r="C530" s="16"/>
      <c r="D530" s="16"/>
      <c r="E530" s="16"/>
      <c r="F530" s="16"/>
    </row>
    <row r="531" spans="1:6" ht="15.75" customHeight="1">
      <c r="A531" s="16"/>
      <c r="B531" s="16"/>
      <c r="C531" s="16"/>
      <c r="D531" s="16"/>
      <c r="E531" s="16"/>
      <c r="F531" s="16"/>
    </row>
    <row r="532" spans="1:6" ht="15.75" customHeight="1">
      <c r="A532" s="16"/>
      <c r="B532" s="16"/>
      <c r="C532" s="16"/>
      <c r="D532" s="16"/>
      <c r="E532" s="16"/>
      <c r="F532" s="16"/>
    </row>
    <row r="533" spans="1:6" ht="15.75" customHeight="1">
      <c r="A533" s="16"/>
      <c r="B533" s="16"/>
      <c r="C533" s="16"/>
      <c r="D533" s="16"/>
      <c r="E533" s="16"/>
      <c r="F533" s="16"/>
    </row>
    <row r="534" spans="1:6" ht="15.75" customHeight="1">
      <c r="A534" s="16"/>
      <c r="B534" s="16"/>
      <c r="C534" s="16"/>
      <c r="D534" s="16"/>
      <c r="E534" s="16"/>
      <c r="F534" s="16"/>
    </row>
    <row r="535" spans="1:6" ht="15.75" customHeight="1">
      <c r="A535" s="16"/>
      <c r="B535" s="16"/>
      <c r="C535" s="16"/>
      <c r="D535" s="16"/>
      <c r="E535" s="16"/>
      <c r="F535" s="16"/>
    </row>
    <row r="536" spans="1:6" ht="15.75" customHeight="1">
      <c r="A536" s="16"/>
      <c r="B536" s="16"/>
      <c r="C536" s="16"/>
      <c r="D536" s="16"/>
      <c r="E536" s="16"/>
      <c r="F536" s="16"/>
    </row>
    <row r="537" spans="1:6" ht="15.75" customHeight="1">
      <c r="A537" s="16"/>
      <c r="B537" s="16"/>
      <c r="C537" s="16"/>
      <c r="D537" s="16"/>
      <c r="E537" s="16"/>
      <c r="F537" s="16"/>
    </row>
    <row r="538" spans="1:6" ht="15.75" customHeight="1">
      <c r="A538" s="16"/>
      <c r="B538" s="16"/>
      <c r="C538" s="16"/>
      <c r="D538" s="16"/>
      <c r="E538" s="16"/>
      <c r="F538" s="16"/>
    </row>
    <row r="539" spans="1:6" ht="15.75" customHeight="1">
      <c r="A539" s="16"/>
      <c r="B539" s="16"/>
      <c r="C539" s="16"/>
      <c r="D539" s="16"/>
      <c r="E539" s="16"/>
      <c r="F539" s="16"/>
    </row>
    <row r="540" spans="1:6" ht="15.75" customHeight="1">
      <c r="A540" s="16"/>
      <c r="B540" s="16"/>
      <c r="C540" s="16"/>
      <c r="D540" s="16"/>
      <c r="E540" s="16"/>
      <c r="F540" s="16"/>
    </row>
    <row r="541" spans="1:6" ht="15.75" customHeight="1">
      <c r="A541" s="16"/>
      <c r="B541" s="16"/>
      <c r="C541" s="16"/>
      <c r="D541" s="16"/>
      <c r="E541" s="16"/>
      <c r="F541" s="16"/>
    </row>
    <row r="542" spans="1:6" ht="15.75" customHeight="1">
      <c r="A542" s="16"/>
      <c r="B542" s="16"/>
      <c r="C542" s="16"/>
      <c r="D542" s="16"/>
      <c r="E542" s="16"/>
      <c r="F542" s="16"/>
    </row>
    <row r="543" spans="1:6" ht="15.75" customHeight="1">
      <c r="A543" s="16"/>
      <c r="B543" s="16"/>
      <c r="C543" s="16"/>
      <c r="D543" s="16"/>
      <c r="E543" s="16"/>
      <c r="F543" s="16"/>
    </row>
    <row r="544" spans="1:6" ht="15.75" customHeight="1">
      <c r="A544" s="16"/>
      <c r="B544" s="16"/>
      <c r="C544" s="16"/>
      <c r="D544" s="16"/>
      <c r="E544" s="16"/>
      <c r="F544" s="16"/>
    </row>
    <row r="545" spans="1:6" ht="15.75" customHeight="1">
      <c r="A545" s="16"/>
      <c r="B545" s="16"/>
      <c r="C545" s="16"/>
      <c r="D545" s="16"/>
      <c r="E545" s="16"/>
      <c r="F545" s="16"/>
    </row>
    <row r="546" spans="1:6" ht="15.75" customHeight="1">
      <c r="A546" s="16"/>
      <c r="B546" s="16"/>
      <c r="C546" s="16"/>
      <c r="D546" s="16"/>
      <c r="E546" s="16"/>
      <c r="F546" s="16"/>
    </row>
    <row r="547" spans="1:6" ht="15.75" customHeight="1">
      <c r="A547" s="16"/>
      <c r="B547" s="16"/>
      <c r="C547" s="16"/>
      <c r="D547" s="16"/>
      <c r="E547" s="16"/>
      <c r="F547" s="16"/>
    </row>
    <row r="548" spans="1:6" ht="15.75" customHeight="1">
      <c r="A548" s="16"/>
      <c r="B548" s="16"/>
      <c r="C548" s="16"/>
      <c r="D548" s="16"/>
      <c r="E548" s="16"/>
      <c r="F548" s="16"/>
    </row>
    <row r="549" spans="1:6" ht="15.75" customHeight="1">
      <c r="A549" s="16"/>
      <c r="B549" s="16"/>
      <c r="C549" s="16"/>
      <c r="D549" s="16"/>
      <c r="E549" s="16"/>
      <c r="F549" s="16"/>
    </row>
    <row r="550" spans="1:6" ht="15.75" customHeight="1">
      <c r="A550" s="16"/>
      <c r="B550" s="16"/>
      <c r="C550" s="16"/>
      <c r="D550" s="16"/>
      <c r="E550" s="16"/>
      <c r="F550" s="16"/>
    </row>
    <row r="551" spans="1:6" ht="15.75" customHeight="1">
      <c r="A551" s="16"/>
      <c r="B551" s="16"/>
      <c r="C551" s="16"/>
      <c r="D551" s="16"/>
      <c r="E551" s="16"/>
      <c r="F551" s="16"/>
    </row>
    <row r="552" spans="1:6" ht="15.75" customHeight="1">
      <c r="A552" s="16"/>
      <c r="B552" s="16"/>
      <c r="C552" s="16"/>
      <c r="D552" s="16"/>
      <c r="E552" s="16"/>
      <c r="F552" s="16"/>
    </row>
    <row r="553" spans="1:6" ht="15.75" customHeight="1">
      <c r="A553" s="16"/>
      <c r="B553" s="16"/>
      <c r="C553" s="16"/>
      <c r="D553" s="16"/>
      <c r="E553" s="16"/>
      <c r="F553" s="16"/>
    </row>
    <row r="554" spans="1:6" ht="15.75" customHeight="1">
      <c r="A554" s="16"/>
      <c r="B554" s="16"/>
      <c r="C554" s="16"/>
      <c r="D554" s="16"/>
      <c r="E554" s="16"/>
      <c r="F554" s="16"/>
    </row>
    <row r="555" spans="1:6" ht="15.75" customHeight="1">
      <c r="A555" s="16"/>
      <c r="B555" s="16"/>
      <c r="C555" s="16"/>
      <c r="D555" s="16"/>
      <c r="E555" s="16"/>
      <c r="F555" s="16"/>
    </row>
    <row r="556" spans="1:6" ht="15.75" customHeight="1">
      <c r="A556" s="16"/>
      <c r="B556" s="16"/>
      <c r="C556" s="16"/>
      <c r="D556" s="16"/>
      <c r="E556" s="16"/>
      <c r="F556" s="16"/>
    </row>
    <row r="557" spans="1:6" ht="15.75" customHeight="1">
      <c r="A557" s="16"/>
      <c r="B557" s="16"/>
      <c r="C557" s="16"/>
      <c r="D557" s="16"/>
      <c r="E557" s="16"/>
      <c r="F557" s="16"/>
    </row>
    <row r="558" spans="1:6" ht="15.75" customHeight="1">
      <c r="A558" s="16"/>
      <c r="B558" s="16"/>
      <c r="C558" s="16"/>
      <c r="D558" s="16"/>
      <c r="E558" s="16"/>
      <c r="F558" s="16"/>
    </row>
    <row r="559" spans="1:6" ht="15.75" customHeight="1">
      <c r="A559" s="16"/>
      <c r="B559" s="16"/>
      <c r="C559" s="16"/>
      <c r="D559" s="16"/>
      <c r="E559" s="16"/>
      <c r="F559" s="16"/>
    </row>
    <row r="560" spans="1:6" ht="15.75" customHeight="1">
      <c r="A560" s="16"/>
      <c r="B560" s="16"/>
      <c r="C560" s="16"/>
      <c r="D560" s="16"/>
      <c r="E560" s="16"/>
      <c r="F560" s="16"/>
    </row>
    <row r="561" spans="1:6" ht="15.75" customHeight="1">
      <c r="A561" s="16"/>
      <c r="B561" s="16"/>
      <c r="C561" s="16"/>
      <c r="D561" s="16"/>
      <c r="E561" s="16"/>
      <c r="F561" s="16"/>
    </row>
    <row r="562" spans="1:6" ht="15.75" customHeight="1">
      <c r="A562" s="16"/>
      <c r="B562" s="16"/>
      <c r="C562" s="16"/>
      <c r="D562" s="16"/>
      <c r="E562" s="16"/>
      <c r="F562" s="16"/>
    </row>
    <row r="563" spans="1:6" ht="15.75" customHeight="1">
      <c r="A563" s="16"/>
      <c r="B563" s="16"/>
      <c r="C563" s="16"/>
      <c r="D563" s="16"/>
      <c r="E563" s="16"/>
      <c r="F563" s="16"/>
    </row>
    <row r="564" spans="1:6" ht="15.75" customHeight="1">
      <c r="A564" s="16"/>
      <c r="B564" s="16"/>
      <c r="C564" s="16"/>
      <c r="D564" s="16"/>
      <c r="E564" s="16"/>
      <c r="F564" s="16"/>
    </row>
    <row r="565" spans="1:6" ht="15.75" customHeight="1">
      <c r="A565" s="16"/>
      <c r="B565" s="16"/>
      <c r="C565" s="16"/>
      <c r="D565" s="16"/>
      <c r="E565" s="16"/>
      <c r="F565" s="16"/>
    </row>
    <row r="566" spans="1:6" ht="15.75" customHeight="1">
      <c r="A566" s="16"/>
      <c r="B566" s="16"/>
      <c r="C566" s="16"/>
      <c r="D566" s="16"/>
      <c r="E566" s="16"/>
      <c r="F566" s="16"/>
    </row>
    <row r="567" spans="1:6" ht="15.75" customHeight="1">
      <c r="A567" s="16"/>
      <c r="B567" s="16"/>
      <c r="C567" s="16"/>
      <c r="D567" s="16"/>
      <c r="E567" s="16"/>
      <c r="F567" s="16"/>
    </row>
    <row r="568" spans="1:6" ht="15.75" customHeight="1">
      <c r="A568" s="16"/>
      <c r="B568" s="16"/>
      <c r="C568" s="16"/>
      <c r="D568" s="16"/>
      <c r="E568" s="16"/>
      <c r="F568" s="16"/>
    </row>
    <row r="569" spans="1:6" ht="15.75" customHeight="1">
      <c r="A569" s="16"/>
      <c r="B569" s="16"/>
      <c r="C569" s="16"/>
      <c r="D569" s="16"/>
      <c r="E569" s="16"/>
      <c r="F569" s="16"/>
    </row>
    <row r="570" spans="1:6" ht="15.75" customHeight="1">
      <c r="A570" s="16"/>
      <c r="B570" s="16"/>
      <c r="C570" s="16"/>
      <c r="D570" s="16"/>
      <c r="E570" s="16"/>
      <c r="F570" s="16"/>
    </row>
    <row r="571" spans="1:6" ht="15.75" customHeight="1">
      <c r="A571" s="16"/>
      <c r="B571" s="16"/>
      <c r="C571" s="16"/>
      <c r="D571" s="16"/>
      <c r="E571" s="16"/>
      <c r="F571" s="16"/>
    </row>
    <row r="572" spans="1:6" ht="15.75" customHeight="1">
      <c r="A572" s="16"/>
      <c r="B572" s="16"/>
      <c r="C572" s="16"/>
      <c r="D572" s="16"/>
      <c r="E572" s="16"/>
      <c r="F572" s="16"/>
    </row>
    <row r="573" spans="1:6" ht="15.75" customHeight="1">
      <c r="A573" s="16"/>
      <c r="B573" s="16"/>
      <c r="C573" s="16"/>
      <c r="D573" s="16"/>
      <c r="E573" s="16"/>
      <c r="F573" s="16"/>
    </row>
    <row r="574" spans="1:6" ht="15.75" customHeight="1">
      <c r="A574" s="16"/>
      <c r="B574" s="16"/>
      <c r="C574" s="16"/>
      <c r="D574" s="16"/>
      <c r="E574" s="16"/>
      <c r="F574" s="16"/>
    </row>
    <row r="575" spans="1:6" ht="15.75" customHeight="1">
      <c r="A575" s="16"/>
      <c r="B575" s="16"/>
      <c r="C575" s="16"/>
      <c r="D575" s="16"/>
      <c r="E575" s="16"/>
      <c r="F575" s="16"/>
    </row>
    <row r="576" spans="1:6" ht="15.75" customHeight="1">
      <c r="A576" s="16"/>
      <c r="B576" s="16"/>
      <c r="C576" s="16"/>
      <c r="D576" s="16"/>
      <c r="E576" s="16"/>
      <c r="F576" s="16"/>
    </row>
    <row r="577" spans="1:6" ht="15.75" customHeight="1">
      <c r="A577" s="16"/>
      <c r="B577" s="16"/>
      <c r="C577" s="16"/>
      <c r="D577" s="16"/>
      <c r="E577" s="16"/>
      <c r="F577" s="16"/>
    </row>
    <row r="578" spans="1:6" ht="15.75" customHeight="1">
      <c r="A578" s="16"/>
      <c r="B578" s="16"/>
      <c r="C578" s="16"/>
      <c r="D578" s="16"/>
      <c r="E578" s="16"/>
      <c r="F578" s="16"/>
    </row>
    <row r="579" spans="1:6" ht="15.75" customHeight="1">
      <c r="A579" s="16"/>
      <c r="B579" s="16"/>
      <c r="C579" s="16"/>
      <c r="D579" s="16"/>
      <c r="E579" s="16"/>
      <c r="F579" s="16"/>
    </row>
    <row r="580" spans="1:6" ht="15.75" customHeight="1">
      <c r="A580" s="16"/>
      <c r="B580" s="16"/>
      <c r="C580" s="16"/>
      <c r="D580" s="16"/>
      <c r="E580" s="16"/>
      <c r="F580" s="16"/>
    </row>
    <row r="581" spans="1:6" ht="15.75" customHeight="1">
      <c r="A581" s="16"/>
      <c r="B581" s="16"/>
      <c r="C581" s="16"/>
      <c r="D581" s="16"/>
      <c r="E581" s="16"/>
      <c r="F581" s="16"/>
    </row>
    <row r="582" spans="1:6" ht="15.75" customHeight="1">
      <c r="A582" s="16"/>
      <c r="B582" s="16"/>
      <c r="C582" s="16"/>
      <c r="D582" s="16"/>
      <c r="E582" s="16"/>
      <c r="F582" s="16"/>
    </row>
    <row r="583" spans="1:6" ht="15.75" customHeight="1">
      <c r="A583" s="16"/>
      <c r="B583" s="16"/>
      <c r="C583" s="16"/>
      <c r="D583" s="16"/>
      <c r="E583" s="16"/>
      <c r="F583" s="16"/>
    </row>
    <row r="584" spans="1:6" ht="15.75" customHeight="1">
      <c r="A584" s="16"/>
      <c r="B584" s="16"/>
      <c r="C584" s="16"/>
      <c r="D584" s="16"/>
      <c r="E584" s="16"/>
      <c r="F584" s="16"/>
    </row>
    <row r="585" spans="1:6" ht="15.75" customHeight="1">
      <c r="A585" s="16"/>
      <c r="B585" s="16"/>
      <c r="C585" s="16"/>
      <c r="D585" s="16"/>
      <c r="E585" s="16"/>
      <c r="F585" s="16"/>
    </row>
    <row r="586" spans="1:6" ht="15.75" customHeight="1">
      <c r="A586" s="16"/>
      <c r="B586" s="16"/>
      <c r="C586" s="16"/>
      <c r="D586" s="16"/>
      <c r="E586" s="16"/>
      <c r="F586" s="16"/>
    </row>
    <row r="587" spans="1:6" ht="15.75" customHeight="1">
      <c r="A587" s="16"/>
      <c r="B587" s="16"/>
      <c r="C587" s="16"/>
      <c r="D587" s="16"/>
      <c r="E587" s="16"/>
      <c r="F587" s="16"/>
    </row>
    <row r="588" spans="1:6" ht="15.75" customHeight="1">
      <c r="A588" s="16"/>
      <c r="B588" s="16"/>
      <c r="C588" s="16"/>
      <c r="D588" s="16"/>
      <c r="E588" s="16"/>
      <c r="F588" s="16"/>
    </row>
    <row r="589" spans="1:6" ht="15.75" customHeight="1">
      <c r="A589" s="16"/>
      <c r="B589" s="16"/>
      <c r="C589" s="16"/>
      <c r="D589" s="16"/>
      <c r="E589" s="16"/>
      <c r="F589" s="16"/>
    </row>
    <row r="590" spans="1:6" ht="15.75" customHeight="1">
      <c r="A590" s="16"/>
      <c r="B590" s="16"/>
      <c r="C590" s="16"/>
      <c r="D590" s="16"/>
      <c r="E590" s="16"/>
      <c r="F590" s="16"/>
    </row>
    <row r="591" spans="1:6" ht="15.75" customHeight="1">
      <c r="A591" s="16"/>
      <c r="B591" s="16"/>
      <c r="C591" s="16"/>
      <c r="D591" s="16"/>
      <c r="E591" s="16"/>
      <c r="F591" s="16"/>
    </row>
    <row r="592" spans="1:6" ht="15.75" customHeight="1">
      <c r="A592" s="16"/>
      <c r="B592" s="16"/>
      <c r="C592" s="16"/>
      <c r="D592" s="16"/>
      <c r="E592" s="16"/>
      <c r="F592" s="16"/>
    </row>
    <row r="593" spans="1:6" ht="15.75" customHeight="1">
      <c r="A593" s="16"/>
      <c r="B593" s="16"/>
      <c r="C593" s="16"/>
      <c r="D593" s="16"/>
      <c r="E593" s="16"/>
      <c r="F593" s="16"/>
    </row>
    <row r="594" spans="1:6" ht="15.75" customHeight="1">
      <c r="A594" s="16"/>
      <c r="B594" s="16"/>
      <c r="C594" s="16"/>
      <c r="D594" s="16"/>
      <c r="E594" s="16"/>
      <c r="F594" s="16"/>
    </row>
    <row r="595" spans="1:6" ht="15.75" customHeight="1">
      <c r="A595" s="16"/>
      <c r="B595" s="16"/>
      <c r="C595" s="16"/>
      <c r="D595" s="16"/>
      <c r="E595" s="16"/>
      <c r="F595" s="16"/>
    </row>
    <row r="596" spans="1:6" ht="15.75" customHeight="1">
      <c r="A596" s="16"/>
      <c r="B596" s="16"/>
      <c r="C596" s="16"/>
      <c r="D596" s="16"/>
      <c r="E596" s="16"/>
      <c r="F596" s="16"/>
    </row>
    <row r="597" spans="1:6" ht="15.75" customHeight="1">
      <c r="A597" s="16"/>
      <c r="B597" s="16"/>
      <c r="C597" s="16"/>
      <c r="D597" s="16"/>
      <c r="E597" s="16"/>
      <c r="F597" s="16"/>
    </row>
    <row r="598" spans="1:6" ht="15.75" customHeight="1">
      <c r="A598" s="16"/>
      <c r="B598" s="16"/>
      <c r="C598" s="16"/>
      <c r="D598" s="16"/>
      <c r="E598" s="16"/>
      <c r="F598" s="16"/>
    </row>
    <row r="599" spans="1:6" ht="15.75" customHeight="1">
      <c r="A599" s="16"/>
      <c r="B599" s="16"/>
      <c r="C599" s="16"/>
      <c r="D599" s="16"/>
      <c r="E599" s="16"/>
      <c r="F599" s="16"/>
    </row>
    <row r="600" spans="1:6" ht="15.75" customHeight="1">
      <c r="A600" s="16"/>
      <c r="B600" s="16"/>
      <c r="C600" s="16"/>
      <c r="D600" s="16"/>
      <c r="E600" s="16"/>
      <c r="F600" s="16"/>
    </row>
    <row r="601" spans="1:6" ht="15.75" customHeight="1">
      <c r="A601" s="16"/>
      <c r="B601" s="16"/>
      <c r="C601" s="16"/>
      <c r="D601" s="16"/>
      <c r="E601" s="16"/>
      <c r="F601" s="16"/>
    </row>
    <row r="602" spans="1:6" ht="15.75" customHeight="1">
      <c r="A602" s="16"/>
      <c r="B602" s="16"/>
      <c r="C602" s="16"/>
      <c r="D602" s="16"/>
      <c r="E602" s="16"/>
      <c r="F602" s="16"/>
    </row>
    <row r="603" spans="1:6" ht="15.75" customHeight="1">
      <c r="A603" s="16"/>
      <c r="B603" s="16"/>
      <c r="C603" s="16"/>
      <c r="D603" s="16"/>
      <c r="E603" s="16"/>
      <c r="F603" s="16"/>
    </row>
    <row r="604" spans="1:6" ht="15.75" customHeight="1">
      <c r="A604" s="16"/>
      <c r="B604" s="16"/>
      <c r="C604" s="16"/>
      <c r="D604" s="16"/>
      <c r="E604" s="16"/>
      <c r="F604" s="16"/>
    </row>
    <row r="605" spans="1:6" ht="15.75" customHeight="1">
      <c r="A605" s="16"/>
      <c r="B605" s="16"/>
      <c r="C605" s="16"/>
      <c r="D605" s="16"/>
      <c r="E605" s="16"/>
      <c r="F605" s="16"/>
    </row>
    <row r="606" spans="1:6" ht="15.75" customHeight="1">
      <c r="A606" s="16"/>
      <c r="B606" s="16"/>
      <c r="C606" s="16"/>
      <c r="D606" s="16"/>
      <c r="E606" s="16"/>
      <c r="F606" s="16"/>
    </row>
    <row r="607" spans="1:6" ht="15.75" customHeight="1">
      <c r="A607" s="16"/>
      <c r="B607" s="16"/>
      <c r="C607" s="16"/>
      <c r="D607" s="16"/>
      <c r="E607" s="16"/>
      <c r="F607" s="16"/>
    </row>
    <row r="608" spans="1:6" ht="15.75" customHeight="1">
      <c r="A608" s="16"/>
      <c r="B608" s="16"/>
      <c r="C608" s="16"/>
      <c r="D608" s="16"/>
      <c r="E608" s="16"/>
      <c r="F608" s="16"/>
    </row>
    <row r="609" spans="1:6" ht="15.75" customHeight="1">
      <c r="A609" s="16"/>
      <c r="B609" s="16"/>
      <c r="C609" s="16"/>
      <c r="D609" s="16"/>
      <c r="E609" s="16"/>
      <c r="F609" s="16"/>
    </row>
    <row r="610" spans="1:6" ht="15.75" customHeight="1">
      <c r="A610" s="16"/>
      <c r="B610" s="16"/>
      <c r="C610" s="16"/>
      <c r="D610" s="16"/>
      <c r="E610" s="16"/>
      <c r="F610" s="16"/>
    </row>
    <row r="611" spans="1:6" ht="15.75" customHeight="1">
      <c r="A611" s="16"/>
      <c r="B611" s="16"/>
      <c r="C611" s="16"/>
      <c r="D611" s="16"/>
      <c r="E611" s="16"/>
      <c r="F611" s="16"/>
    </row>
    <row r="612" spans="1:6" ht="15.75" customHeight="1">
      <c r="A612" s="16"/>
      <c r="B612" s="16"/>
      <c r="C612" s="16"/>
      <c r="D612" s="16"/>
      <c r="E612" s="16"/>
      <c r="F612" s="16"/>
    </row>
    <row r="613" spans="1:6" ht="15.75" customHeight="1">
      <c r="A613" s="16"/>
      <c r="B613" s="16"/>
      <c r="C613" s="16"/>
      <c r="D613" s="16"/>
      <c r="E613" s="16"/>
      <c r="F613" s="16"/>
    </row>
    <row r="614" spans="1:6" ht="15.75" customHeight="1">
      <c r="A614" s="16"/>
      <c r="B614" s="16"/>
      <c r="C614" s="16"/>
      <c r="D614" s="16"/>
      <c r="E614" s="16"/>
      <c r="F614" s="16"/>
    </row>
    <row r="615" spans="1:6" ht="15.75" customHeight="1">
      <c r="A615" s="16"/>
      <c r="B615" s="16"/>
      <c r="C615" s="16"/>
      <c r="D615" s="16"/>
      <c r="E615" s="16"/>
      <c r="F615" s="16"/>
    </row>
    <row r="616" spans="1:6" ht="15.75" customHeight="1">
      <c r="A616" s="16"/>
      <c r="B616" s="16"/>
      <c r="C616" s="16"/>
      <c r="D616" s="16"/>
      <c r="E616" s="16"/>
      <c r="F616" s="16"/>
    </row>
    <row r="617" spans="1:6" ht="15.75" customHeight="1">
      <c r="A617" s="16"/>
      <c r="B617" s="16"/>
      <c r="C617" s="16"/>
      <c r="D617" s="16"/>
      <c r="E617" s="16"/>
      <c r="F617" s="16"/>
    </row>
    <row r="618" spans="1:6" ht="15.75" customHeight="1">
      <c r="A618" s="16"/>
      <c r="B618" s="16"/>
      <c r="C618" s="16"/>
      <c r="D618" s="16"/>
      <c r="E618" s="16"/>
      <c r="F618" s="16"/>
    </row>
    <row r="619" spans="1:6" ht="15.75" customHeight="1">
      <c r="A619" s="16"/>
      <c r="B619" s="16"/>
      <c r="C619" s="16"/>
      <c r="D619" s="16"/>
      <c r="E619" s="16"/>
      <c r="F619" s="16"/>
    </row>
    <row r="620" spans="1:6" ht="15.75" customHeight="1">
      <c r="A620" s="16"/>
      <c r="B620" s="16"/>
      <c r="C620" s="16"/>
      <c r="D620" s="16"/>
      <c r="E620" s="16"/>
      <c r="F620" s="16"/>
    </row>
    <row r="621" spans="1:6" ht="15.75" customHeight="1">
      <c r="A621" s="16"/>
      <c r="B621" s="16"/>
      <c r="C621" s="16"/>
      <c r="D621" s="16"/>
      <c r="E621" s="16"/>
      <c r="F621" s="16"/>
    </row>
    <row r="622" spans="1:6" ht="15.75" customHeight="1">
      <c r="A622" s="16"/>
      <c r="B622" s="16"/>
      <c r="C622" s="16"/>
      <c r="D622" s="16"/>
      <c r="E622" s="16"/>
      <c r="F622" s="16"/>
    </row>
    <row r="623" spans="1:6" ht="15.75" customHeight="1">
      <c r="A623" s="16"/>
      <c r="B623" s="16"/>
      <c r="C623" s="16"/>
      <c r="D623" s="16"/>
      <c r="E623" s="16"/>
      <c r="F623" s="16"/>
    </row>
    <row r="624" spans="1:6" ht="15.75" customHeight="1">
      <c r="A624" s="16"/>
      <c r="B624" s="16"/>
      <c r="C624" s="16"/>
      <c r="D624" s="16"/>
      <c r="E624" s="16"/>
      <c r="F624" s="16"/>
    </row>
    <row r="625" spans="1:6" ht="15.75" customHeight="1">
      <c r="A625" s="16"/>
      <c r="B625" s="16"/>
      <c r="C625" s="16"/>
      <c r="D625" s="16"/>
      <c r="E625" s="16"/>
      <c r="F625" s="16"/>
    </row>
    <row r="626" spans="1:6" ht="15.75" customHeight="1">
      <c r="A626" s="16"/>
      <c r="B626" s="16"/>
      <c r="C626" s="16"/>
      <c r="D626" s="16"/>
      <c r="E626" s="16"/>
      <c r="F626" s="16"/>
    </row>
    <row r="627" spans="1:6" ht="15.75" customHeight="1">
      <c r="A627" s="16"/>
      <c r="B627" s="16"/>
      <c r="C627" s="16"/>
      <c r="D627" s="16"/>
      <c r="E627" s="16"/>
      <c r="F627" s="16"/>
    </row>
    <row r="628" spans="1:6" ht="15.75" customHeight="1">
      <c r="A628" s="16"/>
      <c r="B628" s="16"/>
      <c r="C628" s="16"/>
      <c r="D628" s="16"/>
      <c r="E628" s="16"/>
      <c r="F628" s="16"/>
    </row>
    <row r="629" spans="1:6" ht="15.75" customHeight="1">
      <c r="A629" s="16"/>
      <c r="B629" s="16"/>
      <c r="C629" s="16"/>
      <c r="D629" s="16"/>
      <c r="E629" s="16"/>
      <c r="F629" s="16"/>
    </row>
    <row r="630" spans="1:6" ht="15.75" customHeight="1">
      <c r="A630" s="16"/>
      <c r="B630" s="16"/>
      <c r="C630" s="16"/>
      <c r="D630" s="16"/>
      <c r="E630" s="16"/>
      <c r="F630" s="16"/>
    </row>
    <row r="631" spans="1:6" ht="15.75" customHeight="1">
      <c r="A631" s="16"/>
      <c r="B631" s="16"/>
      <c r="C631" s="16"/>
      <c r="D631" s="16"/>
      <c r="E631" s="16"/>
      <c r="F631" s="16"/>
    </row>
    <row r="632" spans="1:6" ht="15.75" customHeight="1">
      <c r="A632" s="16"/>
      <c r="B632" s="16"/>
      <c r="C632" s="16"/>
      <c r="D632" s="16"/>
      <c r="E632" s="16"/>
      <c r="F632" s="16"/>
    </row>
    <row r="633" spans="1:6" ht="15.75" customHeight="1">
      <c r="A633" s="16"/>
      <c r="B633" s="16"/>
      <c r="C633" s="16"/>
      <c r="D633" s="16"/>
      <c r="E633" s="16"/>
      <c r="F633" s="16"/>
    </row>
    <row r="634" spans="1:6" ht="15.75" customHeight="1">
      <c r="A634" s="16"/>
      <c r="B634" s="16"/>
      <c r="C634" s="16"/>
      <c r="D634" s="16"/>
      <c r="E634" s="16"/>
      <c r="F634" s="16"/>
    </row>
    <row r="635" spans="1:6" ht="15.75" customHeight="1">
      <c r="A635" s="16"/>
      <c r="B635" s="16"/>
      <c r="C635" s="16"/>
      <c r="D635" s="16"/>
      <c r="E635" s="16"/>
      <c r="F635" s="16"/>
    </row>
    <row r="636" spans="1:6" ht="15.75" customHeight="1">
      <c r="A636" s="16"/>
      <c r="B636" s="16"/>
      <c r="C636" s="16"/>
      <c r="D636" s="16"/>
      <c r="E636" s="16"/>
      <c r="F636" s="16"/>
    </row>
    <row r="637" spans="1:6" ht="15.75" customHeight="1">
      <c r="A637" s="16"/>
      <c r="B637" s="16"/>
      <c r="C637" s="16"/>
      <c r="D637" s="16"/>
      <c r="E637" s="16"/>
      <c r="F637" s="16"/>
    </row>
    <row r="638" spans="1:6" ht="15.75" customHeight="1">
      <c r="A638" s="16"/>
      <c r="B638" s="16"/>
      <c r="C638" s="16"/>
      <c r="D638" s="16"/>
      <c r="E638" s="16"/>
      <c r="F638" s="16"/>
    </row>
    <row r="639" spans="1:6" ht="15.75" customHeight="1">
      <c r="A639" s="16"/>
      <c r="B639" s="16"/>
      <c r="C639" s="16"/>
      <c r="D639" s="16"/>
      <c r="E639" s="16"/>
      <c r="F639" s="16"/>
    </row>
    <row r="640" spans="1:6" ht="15.75" customHeight="1">
      <c r="A640" s="16"/>
      <c r="B640" s="16"/>
      <c r="C640" s="16"/>
      <c r="D640" s="16"/>
      <c r="E640" s="16"/>
      <c r="F640" s="16"/>
    </row>
    <row r="641" spans="1:6" ht="15.75" customHeight="1">
      <c r="A641" s="16"/>
      <c r="B641" s="16"/>
      <c r="C641" s="16"/>
      <c r="D641" s="16"/>
      <c r="E641" s="16"/>
      <c r="F641" s="16"/>
    </row>
    <row r="642" spans="1:6" ht="15.75" customHeight="1">
      <c r="A642" s="16"/>
      <c r="B642" s="16"/>
      <c r="C642" s="16"/>
      <c r="D642" s="16"/>
      <c r="E642" s="16"/>
      <c r="F642" s="16"/>
    </row>
    <row r="643" spans="1:6" ht="15.75" customHeight="1">
      <c r="A643" s="16"/>
      <c r="B643" s="16"/>
      <c r="C643" s="16"/>
      <c r="D643" s="16"/>
      <c r="E643" s="16"/>
      <c r="F643" s="16"/>
    </row>
    <row r="644" spans="1:6" ht="15.75" customHeight="1">
      <c r="A644" s="16"/>
      <c r="B644" s="16"/>
      <c r="C644" s="16"/>
      <c r="D644" s="16"/>
      <c r="E644" s="16"/>
      <c r="F644" s="16"/>
    </row>
    <row r="645" spans="1:6" ht="15.75" customHeight="1">
      <c r="A645" s="16"/>
      <c r="B645" s="16"/>
      <c r="C645" s="16"/>
      <c r="D645" s="16"/>
      <c r="E645" s="16"/>
      <c r="F645" s="16"/>
    </row>
    <row r="646" spans="1:6" ht="15.75" customHeight="1">
      <c r="A646" s="16"/>
      <c r="B646" s="16"/>
      <c r="C646" s="16"/>
      <c r="D646" s="16"/>
      <c r="E646" s="16"/>
      <c r="F646" s="16"/>
    </row>
    <row r="647" spans="1:6" ht="15.75" customHeight="1">
      <c r="A647" s="16"/>
      <c r="B647" s="16"/>
      <c r="C647" s="16"/>
      <c r="D647" s="16"/>
      <c r="E647" s="16"/>
      <c r="F647" s="16"/>
    </row>
    <row r="648" spans="1:6" ht="15.75" customHeight="1">
      <c r="A648" s="16"/>
      <c r="B648" s="16"/>
      <c r="C648" s="16"/>
      <c r="D648" s="16"/>
      <c r="E648" s="16"/>
      <c r="F648" s="16"/>
    </row>
    <row r="649" spans="1:6" ht="15.75" customHeight="1">
      <c r="A649" s="16"/>
      <c r="B649" s="16"/>
      <c r="C649" s="16"/>
      <c r="D649" s="16"/>
      <c r="E649" s="16"/>
      <c r="F649" s="16"/>
    </row>
    <row r="650" spans="1:6" ht="15.75" customHeight="1">
      <c r="A650" s="16"/>
      <c r="B650" s="16"/>
      <c r="C650" s="16"/>
      <c r="D650" s="16"/>
      <c r="E650" s="16"/>
      <c r="F650" s="16"/>
    </row>
    <row r="651" spans="1:6" ht="15.75" customHeight="1">
      <c r="A651" s="16"/>
      <c r="B651" s="16"/>
      <c r="C651" s="16"/>
      <c r="D651" s="16"/>
      <c r="E651" s="16"/>
      <c r="F651" s="16"/>
    </row>
    <row r="652" spans="1:6" ht="15.75" customHeight="1">
      <c r="A652" s="16"/>
      <c r="B652" s="16"/>
      <c r="C652" s="16"/>
      <c r="D652" s="16"/>
      <c r="E652" s="16"/>
      <c r="F652" s="16"/>
    </row>
    <row r="653" spans="1:6" ht="15.75" customHeight="1">
      <c r="A653" s="16"/>
      <c r="B653" s="16"/>
      <c r="C653" s="16"/>
      <c r="D653" s="16"/>
      <c r="E653" s="16"/>
      <c r="F653" s="16"/>
    </row>
    <row r="654" spans="1:6" ht="15.75" customHeight="1">
      <c r="A654" s="16"/>
      <c r="B654" s="16"/>
      <c r="C654" s="16"/>
      <c r="D654" s="16"/>
      <c r="E654" s="16"/>
      <c r="F654" s="16"/>
    </row>
    <row r="655" spans="1:6" ht="15.75" customHeight="1">
      <c r="A655" s="16"/>
      <c r="B655" s="16"/>
      <c r="C655" s="16"/>
      <c r="D655" s="16"/>
      <c r="E655" s="16"/>
      <c r="F655" s="16"/>
    </row>
    <row r="656" spans="1:6" ht="15.75" customHeight="1">
      <c r="A656" s="16"/>
      <c r="B656" s="16"/>
      <c r="C656" s="16"/>
      <c r="D656" s="16"/>
      <c r="E656" s="16"/>
      <c r="F656" s="16"/>
    </row>
    <row r="657" spans="1:6" ht="15.75" customHeight="1">
      <c r="A657" s="16"/>
      <c r="B657" s="16"/>
      <c r="C657" s="16"/>
      <c r="D657" s="16"/>
      <c r="E657" s="16"/>
      <c r="F657" s="16"/>
    </row>
    <row r="658" spans="1:6" ht="15.75" customHeight="1">
      <c r="A658" s="16"/>
      <c r="B658" s="16"/>
      <c r="C658" s="16"/>
      <c r="D658" s="16"/>
      <c r="E658" s="16"/>
      <c r="F658" s="16"/>
    </row>
    <row r="659" spans="1:6" ht="15.75" customHeight="1">
      <c r="A659" s="16"/>
      <c r="B659" s="16"/>
      <c r="C659" s="16"/>
      <c r="D659" s="16"/>
      <c r="E659" s="16"/>
      <c r="F659" s="16"/>
    </row>
    <row r="660" spans="1:6" ht="15.75" customHeight="1">
      <c r="A660" s="16"/>
      <c r="B660" s="16"/>
      <c r="C660" s="16"/>
      <c r="D660" s="16"/>
      <c r="E660" s="16"/>
      <c r="F660" s="16"/>
    </row>
    <row r="661" spans="1:6" ht="15.75" customHeight="1">
      <c r="A661" s="16"/>
      <c r="B661" s="16"/>
      <c r="C661" s="16"/>
      <c r="D661" s="16"/>
      <c r="E661" s="16"/>
      <c r="F661" s="16"/>
    </row>
    <row r="662" spans="1:6" ht="15.75" customHeight="1">
      <c r="A662" s="16"/>
      <c r="B662" s="16"/>
      <c r="C662" s="16"/>
      <c r="D662" s="16"/>
      <c r="E662" s="16"/>
      <c r="F662" s="16"/>
    </row>
    <row r="663" spans="1:6" ht="15.75" customHeight="1">
      <c r="A663" s="16"/>
      <c r="B663" s="16"/>
      <c r="C663" s="16"/>
      <c r="D663" s="16"/>
      <c r="E663" s="16"/>
      <c r="F663" s="16"/>
    </row>
    <row r="664" spans="1:6" ht="15.75" customHeight="1">
      <c r="A664" s="16"/>
      <c r="B664" s="16"/>
      <c r="C664" s="16"/>
      <c r="D664" s="16"/>
      <c r="E664" s="16"/>
      <c r="F664" s="16"/>
    </row>
    <row r="665" spans="1:6" ht="15.75" customHeight="1">
      <c r="A665" s="16"/>
      <c r="B665" s="16"/>
      <c r="C665" s="16"/>
      <c r="D665" s="16"/>
      <c r="E665" s="16"/>
      <c r="F665" s="16"/>
    </row>
    <row r="666" spans="1:6" ht="15.75" customHeight="1">
      <c r="A666" s="16"/>
      <c r="B666" s="16"/>
      <c r="C666" s="16"/>
      <c r="D666" s="16"/>
      <c r="E666" s="16"/>
      <c r="F666" s="16"/>
    </row>
    <row r="667" spans="1:6" ht="15.75" customHeight="1">
      <c r="A667" s="16"/>
      <c r="B667" s="16"/>
      <c r="C667" s="16"/>
      <c r="D667" s="16"/>
      <c r="E667" s="16"/>
      <c r="F667" s="16"/>
    </row>
    <row r="668" spans="1:6" ht="15.75" customHeight="1">
      <c r="A668" s="16"/>
      <c r="B668" s="16"/>
      <c r="C668" s="16"/>
      <c r="D668" s="16"/>
      <c r="E668" s="16"/>
      <c r="F668" s="16"/>
    </row>
    <row r="669" spans="1:6" ht="15.75" customHeight="1">
      <c r="A669" s="16"/>
      <c r="B669" s="16"/>
      <c r="C669" s="16"/>
      <c r="D669" s="16"/>
      <c r="E669" s="16"/>
      <c r="F669" s="16"/>
    </row>
    <row r="670" spans="1:6" ht="15.75" customHeight="1">
      <c r="A670" s="16"/>
      <c r="B670" s="16"/>
      <c r="C670" s="16"/>
      <c r="D670" s="16"/>
      <c r="E670" s="16"/>
      <c r="F670" s="16"/>
    </row>
    <row r="671" spans="1:6" ht="15.75" customHeight="1">
      <c r="A671" s="16"/>
      <c r="B671" s="16"/>
      <c r="C671" s="16"/>
      <c r="D671" s="16"/>
      <c r="E671" s="16"/>
      <c r="F671" s="16"/>
    </row>
    <row r="672" spans="1:6" ht="15.75" customHeight="1">
      <c r="A672" s="16"/>
      <c r="B672" s="16"/>
      <c r="C672" s="16"/>
      <c r="D672" s="16"/>
      <c r="E672" s="16"/>
      <c r="F672" s="16"/>
    </row>
    <row r="673" spans="1:6" ht="15.75" customHeight="1">
      <c r="A673" s="16"/>
      <c r="B673" s="16"/>
      <c r="C673" s="16"/>
      <c r="D673" s="16"/>
      <c r="E673" s="16"/>
      <c r="F673" s="16"/>
    </row>
    <row r="674" spans="1:6" ht="15.75" customHeight="1">
      <c r="A674" s="16"/>
      <c r="B674" s="16"/>
      <c r="C674" s="16"/>
      <c r="D674" s="16"/>
      <c r="E674" s="16"/>
      <c r="F674" s="16"/>
    </row>
    <row r="675" spans="1:6" ht="15.75" customHeight="1">
      <c r="A675" s="16"/>
      <c r="B675" s="16"/>
      <c r="C675" s="16"/>
      <c r="D675" s="16"/>
      <c r="E675" s="16"/>
      <c r="F675" s="16"/>
    </row>
    <row r="676" spans="1:6" ht="15.75" customHeight="1">
      <c r="A676" s="16"/>
      <c r="B676" s="16"/>
      <c r="C676" s="16"/>
      <c r="D676" s="16"/>
      <c r="E676" s="16"/>
      <c r="F676" s="16"/>
    </row>
    <row r="677" spans="1:6" ht="15.75" customHeight="1">
      <c r="A677" s="16"/>
      <c r="B677" s="16"/>
      <c r="C677" s="16"/>
      <c r="D677" s="16"/>
      <c r="E677" s="16"/>
      <c r="F677" s="16"/>
    </row>
    <row r="678" spans="1:6" ht="15.75" customHeight="1">
      <c r="A678" s="16"/>
      <c r="B678" s="16"/>
      <c r="C678" s="16"/>
      <c r="D678" s="16"/>
      <c r="E678" s="16"/>
      <c r="F678" s="16"/>
    </row>
    <row r="679" spans="1:6" ht="15.75" customHeight="1">
      <c r="A679" s="16"/>
      <c r="B679" s="16"/>
      <c r="C679" s="16"/>
      <c r="D679" s="16"/>
      <c r="E679" s="16"/>
      <c r="F679" s="16"/>
    </row>
    <row r="680" spans="1:6" ht="15.75" customHeight="1">
      <c r="A680" s="16"/>
      <c r="B680" s="16"/>
      <c r="C680" s="16"/>
      <c r="D680" s="16"/>
      <c r="E680" s="16"/>
      <c r="F680" s="16"/>
    </row>
    <row r="681" spans="1:6" ht="15.75" customHeight="1">
      <c r="A681" s="16"/>
      <c r="B681" s="16"/>
      <c r="C681" s="16"/>
      <c r="D681" s="16"/>
      <c r="E681" s="16"/>
      <c r="F681" s="16"/>
    </row>
    <row r="682" spans="1:6" ht="15.75" customHeight="1">
      <c r="A682" s="16"/>
      <c r="B682" s="16"/>
      <c r="C682" s="16"/>
      <c r="D682" s="16"/>
      <c r="E682" s="16"/>
      <c r="F682" s="16"/>
    </row>
    <row r="683" spans="1:6" ht="15.75" customHeight="1">
      <c r="A683" s="16"/>
      <c r="B683" s="16"/>
      <c r="C683" s="16"/>
      <c r="D683" s="16"/>
      <c r="E683" s="16"/>
      <c r="F683" s="16"/>
    </row>
    <row r="684" spans="1:6" ht="15.75" customHeight="1">
      <c r="A684" s="16"/>
      <c r="B684" s="16"/>
      <c r="C684" s="16"/>
      <c r="D684" s="16"/>
      <c r="E684" s="16"/>
      <c r="F684" s="16"/>
    </row>
    <row r="685" spans="1:6" ht="15.75" customHeight="1">
      <c r="A685" s="16"/>
      <c r="B685" s="16"/>
      <c r="C685" s="16"/>
      <c r="D685" s="16"/>
      <c r="E685" s="16"/>
      <c r="F685" s="16"/>
    </row>
    <row r="686" spans="1:6" ht="15.75" customHeight="1">
      <c r="A686" s="16"/>
      <c r="B686" s="16"/>
      <c r="C686" s="16"/>
      <c r="D686" s="16"/>
      <c r="E686" s="16"/>
      <c r="F686" s="16"/>
    </row>
    <row r="687" spans="1:6" ht="15.75" customHeight="1">
      <c r="A687" s="16"/>
      <c r="B687" s="16"/>
      <c r="C687" s="16"/>
      <c r="D687" s="16"/>
      <c r="E687" s="16"/>
      <c r="F687" s="16"/>
    </row>
    <row r="688" spans="1:6" ht="15.75" customHeight="1">
      <c r="A688" s="16"/>
      <c r="B688" s="16"/>
      <c r="C688" s="16"/>
      <c r="D688" s="16"/>
      <c r="E688" s="16"/>
      <c r="F688" s="16"/>
    </row>
    <row r="689" spans="1:6" ht="15.75" customHeight="1">
      <c r="A689" s="16"/>
      <c r="B689" s="16"/>
      <c r="C689" s="16"/>
      <c r="D689" s="16"/>
      <c r="E689" s="16"/>
      <c r="F689" s="16"/>
    </row>
    <row r="690" spans="1:6" ht="15.75" customHeight="1">
      <c r="A690" s="16"/>
      <c r="B690" s="16"/>
      <c r="C690" s="16"/>
      <c r="D690" s="16"/>
      <c r="E690" s="16"/>
      <c r="F690" s="16"/>
    </row>
    <row r="691" spans="1:6" ht="15.75" customHeight="1">
      <c r="A691" s="16"/>
      <c r="B691" s="16"/>
      <c r="C691" s="16"/>
      <c r="D691" s="16"/>
      <c r="E691" s="16"/>
      <c r="F691" s="16"/>
    </row>
    <row r="692" spans="1:6" ht="15.75" customHeight="1">
      <c r="A692" s="16"/>
      <c r="B692" s="16"/>
      <c r="C692" s="16"/>
      <c r="D692" s="16"/>
      <c r="E692" s="16"/>
      <c r="F692" s="16"/>
    </row>
    <row r="693" spans="1:6" ht="15.75" customHeight="1">
      <c r="A693" s="16"/>
      <c r="B693" s="16"/>
      <c r="C693" s="16"/>
      <c r="D693" s="16"/>
      <c r="E693" s="16"/>
      <c r="F693" s="16"/>
    </row>
    <row r="694" spans="1:6" ht="15.75" customHeight="1">
      <c r="A694" s="16"/>
      <c r="B694" s="16"/>
      <c r="C694" s="16"/>
      <c r="D694" s="16"/>
      <c r="E694" s="16"/>
      <c r="F694" s="16"/>
    </row>
    <row r="695" spans="1:6" ht="15.75" customHeight="1">
      <c r="A695" s="16"/>
      <c r="B695" s="16"/>
      <c r="C695" s="16"/>
      <c r="D695" s="16"/>
      <c r="E695" s="16"/>
      <c r="F695" s="16"/>
    </row>
    <row r="696" spans="1:6" ht="15.75" customHeight="1">
      <c r="A696" s="16"/>
      <c r="B696" s="16"/>
      <c r="C696" s="16"/>
      <c r="D696" s="16"/>
      <c r="E696" s="16"/>
      <c r="F696" s="16"/>
    </row>
    <row r="697" spans="1:6" ht="15.75" customHeight="1">
      <c r="A697" s="16"/>
      <c r="B697" s="16"/>
      <c r="C697" s="16"/>
      <c r="D697" s="16"/>
      <c r="E697" s="16"/>
      <c r="F697" s="16"/>
    </row>
    <row r="698" spans="1:6" ht="15.75" customHeight="1">
      <c r="A698" s="16"/>
      <c r="B698" s="16"/>
      <c r="C698" s="16"/>
      <c r="D698" s="16"/>
      <c r="E698" s="16"/>
      <c r="F698" s="16"/>
    </row>
    <row r="699" spans="1:6" ht="15.75" customHeight="1">
      <c r="A699" s="16"/>
      <c r="B699" s="16"/>
      <c r="C699" s="16"/>
      <c r="D699" s="16"/>
      <c r="E699" s="16"/>
      <c r="F699" s="16"/>
    </row>
    <row r="700" spans="1:6" ht="15.75" customHeight="1">
      <c r="A700" s="16"/>
      <c r="B700" s="16"/>
      <c r="C700" s="16"/>
      <c r="D700" s="16"/>
      <c r="E700" s="16"/>
      <c r="F700" s="16"/>
    </row>
    <row r="701" spans="1:6" ht="15.75" customHeight="1">
      <c r="A701" s="16"/>
      <c r="B701" s="16"/>
      <c r="C701" s="16"/>
      <c r="D701" s="16"/>
      <c r="E701" s="16"/>
      <c r="F701" s="16"/>
    </row>
    <row r="702" spans="1:6" ht="15.75" customHeight="1">
      <c r="A702" s="16"/>
      <c r="B702" s="16"/>
      <c r="C702" s="16"/>
      <c r="D702" s="16"/>
      <c r="E702" s="16"/>
      <c r="F702" s="16"/>
    </row>
    <row r="703" spans="1:6" ht="15.75" customHeight="1">
      <c r="A703" s="16"/>
      <c r="B703" s="16"/>
      <c r="C703" s="16"/>
      <c r="D703" s="16"/>
      <c r="E703" s="16"/>
      <c r="F703" s="16"/>
    </row>
    <row r="704" spans="1:6" ht="15.75" customHeight="1">
      <c r="A704" s="16"/>
      <c r="B704" s="16"/>
      <c r="C704" s="16"/>
      <c r="D704" s="16"/>
      <c r="E704" s="16"/>
      <c r="F704" s="16"/>
    </row>
    <row r="705" spans="1:6" ht="15.75" customHeight="1">
      <c r="A705" s="16"/>
      <c r="B705" s="16"/>
      <c r="C705" s="16"/>
      <c r="D705" s="16"/>
      <c r="E705" s="16"/>
      <c r="F705" s="16"/>
    </row>
    <row r="706" spans="1:6" ht="15.75" customHeight="1">
      <c r="A706" s="16"/>
      <c r="B706" s="16"/>
      <c r="C706" s="16"/>
      <c r="D706" s="16"/>
      <c r="E706" s="16"/>
      <c r="F706" s="16"/>
    </row>
    <row r="707" spans="1:6" ht="15.75" customHeight="1">
      <c r="A707" s="16"/>
      <c r="B707" s="16"/>
      <c r="C707" s="16"/>
      <c r="D707" s="16"/>
      <c r="E707" s="16"/>
      <c r="F707" s="16"/>
    </row>
    <row r="708" spans="1:6" ht="15.75" customHeight="1">
      <c r="A708" s="16"/>
      <c r="B708" s="16"/>
      <c r="C708" s="16"/>
      <c r="D708" s="16"/>
      <c r="E708" s="16"/>
      <c r="F708" s="16"/>
    </row>
    <row r="709" spans="1:6" ht="15.75" customHeight="1">
      <c r="A709" s="16"/>
      <c r="B709" s="16"/>
      <c r="C709" s="16"/>
      <c r="D709" s="16"/>
      <c r="E709" s="16"/>
      <c r="F709" s="16"/>
    </row>
    <row r="710" spans="1:6" ht="15.75" customHeight="1">
      <c r="A710" s="16"/>
      <c r="B710" s="16"/>
      <c r="C710" s="16"/>
      <c r="D710" s="16"/>
      <c r="E710" s="16"/>
      <c r="F710" s="16"/>
    </row>
    <row r="711" spans="1:6" ht="15.75" customHeight="1">
      <c r="A711" s="16"/>
      <c r="B711" s="16"/>
      <c r="C711" s="16"/>
      <c r="D711" s="16"/>
      <c r="E711" s="16"/>
      <c r="F711" s="16"/>
    </row>
    <row r="712" spans="1:6" ht="15.75" customHeight="1">
      <c r="A712" s="16"/>
      <c r="B712" s="16"/>
      <c r="C712" s="16"/>
      <c r="D712" s="16"/>
      <c r="E712" s="16"/>
      <c r="F712" s="16"/>
    </row>
    <row r="713" spans="1:6" ht="15.75" customHeight="1">
      <c r="A713" s="16"/>
      <c r="B713" s="16"/>
      <c r="C713" s="16"/>
      <c r="D713" s="16"/>
      <c r="E713" s="16"/>
      <c r="F713" s="16"/>
    </row>
    <row r="714" spans="1:6" ht="15.75" customHeight="1">
      <c r="A714" s="16"/>
      <c r="B714" s="16"/>
      <c r="C714" s="16"/>
      <c r="D714" s="16"/>
      <c r="E714" s="16"/>
      <c r="F714" s="16"/>
    </row>
    <row r="715" spans="1:6" ht="15.75" customHeight="1">
      <c r="A715" s="16"/>
      <c r="B715" s="16"/>
      <c r="C715" s="16"/>
      <c r="D715" s="16"/>
      <c r="E715" s="16"/>
      <c r="F715" s="16"/>
    </row>
    <row r="716" spans="1:6" ht="15.75" customHeight="1">
      <c r="A716" s="16"/>
      <c r="B716" s="16"/>
      <c r="C716" s="16"/>
      <c r="D716" s="16"/>
      <c r="E716" s="16"/>
      <c r="F716" s="16"/>
    </row>
    <row r="717" spans="1:6" ht="15.75" customHeight="1">
      <c r="A717" s="16"/>
      <c r="B717" s="16"/>
      <c r="C717" s="16"/>
      <c r="D717" s="16"/>
      <c r="E717" s="16"/>
      <c r="F717" s="16"/>
    </row>
    <row r="718" spans="1:6" ht="15.75" customHeight="1">
      <c r="A718" s="16"/>
      <c r="B718" s="16"/>
      <c r="C718" s="16"/>
      <c r="D718" s="16"/>
      <c r="E718" s="16"/>
      <c r="F718" s="16"/>
    </row>
    <row r="719" spans="1:6" ht="15.75" customHeight="1">
      <c r="A719" s="16"/>
      <c r="B719" s="16"/>
      <c r="C719" s="16"/>
      <c r="D719" s="16"/>
      <c r="E719" s="16"/>
      <c r="F719" s="16"/>
    </row>
    <row r="720" spans="1:6" ht="15.75" customHeight="1">
      <c r="A720" s="16"/>
      <c r="B720" s="16"/>
      <c r="C720" s="16"/>
      <c r="D720" s="16"/>
      <c r="E720" s="16"/>
      <c r="F720" s="16"/>
    </row>
    <row r="721" spans="1:6" ht="15.75" customHeight="1">
      <c r="A721" s="16"/>
      <c r="B721" s="16"/>
      <c r="C721" s="16"/>
      <c r="D721" s="16"/>
      <c r="E721" s="16"/>
      <c r="F721" s="16"/>
    </row>
    <row r="722" spans="1:6" ht="15.75" customHeight="1">
      <c r="A722" s="16"/>
      <c r="B722" s="16"/>
      <c r="C722" s="16"/>
      <c r="D722" s="16"/>
      <c r="E722" s="16"/>
      <c r="F722" s="16"/>
    </row>
    <row r="723" spans="1:6" ht="15.75" customHeight="1">
      <c r="A723" s="16"/>
      <c r="B723" s="16"/>
      <c r="C723" s="16"/>
      <c r="D723" s="16"/>
      <c r="E723" s="16"/>
      <c r="F723" s="16"/>
    </row>
    <row r="724" spans="1:6" ht="15.75" customHeight="1">
      <c r="A724" s="16"/>
      <c r="B724" s="16"/>
      <c r="C724" s="16"/>
      <c r="D724" s="16"/>
      <c r="E724" s="16"/>
      <c r="F724" s="16"/>
    </row>
    <row r="725" spans="1:6" ht="15.75" customHeight="1">
      <c r="A725" s="16"/>
      <c r="B725" s="16"/>
      <c r="C725" s="16"/>
      <c r="D725" s="16"/>
      <c r="E725" s="16"/>
      <c r="F725" s="16"/>
    </row>
    <row r="726" spans="1:6" ht="15.75" customHeight="1">
      <c r="A726" s="16"/>
      <c r="B726" s="16"/>
      <c r="C726" s="16"/>
      <c r="D726" s="16"/>
      <c r="E726" s="16"/>
      <c r="F726" s="16"/>
    </row>
    <row r="727" spans="1:6" ht="15.75" customHeight="1">
      <c r="A727" s="16"/>
      <c r="B727" s="16"/>
      <c r="C727" s="16"/>
      <c r="D727" s="16"/>
      <c r="E727" s="16"/>
      <c r="F727" s="16"/>
    </row>
    <row r="728" spans="1:6" ht="15.75" customHeight="1">
      <c r="A728" s="16"/>
      <c r="B728" s="16"/>
      <c r="C728" s="16"/>
      <c r="D728" s="16"/>
      <c r="E728" s="16"/>
      <c r="F728" s="16"/>
    </row>
    <row r="729" spans="1:6" ht="15.75" customHeight="1">
      <c r="A729" s="16"/>
      <c r="B729" s="16"/>
      <c r="C729" s="16"/>
      <c r="D729" s="16"/>
      <c r="E729" s="16"/>
      <c r="F729" s="16"/>
    </row>
    <row r="730" spans="1:6" ht="15.75" customHeight="1">
      <c r="A730" s="16"/>
      <c r="B730" s="16"/>
      <c r="C730" s="16"/>
      <c r="D730" s="16"/>
      <c r="E730" s="16"/>
      <c r="F730" s="16"/>
    </row>
    <row r="731" spans="1:6" ht="15.75" customHeight="1">
      <c r="A731" s="16"/>
      <c r="B731" s="16"/>
      <c r="C731" s="16"/>
      <c r="D731" s="16"/>
      <c r="E731" s="16"/>
      <c r="F731" s="16"/>
    </row>
    <row r="732" spans="1:6" ht="15.75" customHeight="1">
      <c r="A732" s="16"/>
      <c r="B732" s="16"/>
      <c r="C732" s="16"/>
      <c r="D732" s="16"/>
      <c r="E732" s="16"/>
      <c r="F732" s="16"/>
    </row>
    <row r="733" spans="1:6" ht="15.75" customHeight="1">
      <c r="A733" s="16"/>
      <c r="B733" s="16"/>
      <c r="C733" s="16"/>
      <c r="D733" s="16"/>
      <c r="E733" s="16"/>
      <c r="F733" s="16"/>
    </row>
    <row r="734" spans="1:6" ht="15.75" customHeight="1">
      <c r="A734" s="16"/>
      <c r="B734" s="16"/>
      <c r="C734" s="16"/>
      <c r="D734" s="16"/>
      <c r="E734" s="16"/>
      <c r="F734" s="16"/>
    </row>
    <row r="735" spans="1:6" ht="15.75" customHeight="1">
      <c r="A735" s="16"/>
      <c r="B735" s="16"/>
      <c r="C735" s="16"/>
      <c r="D735" s="16"/>
      <c r="E735" s="16"/>
      <c r="F735" s="16"/>
    </row>
    <row r="736" spans="1:6" ht="15.75" customHeight="1">
      <c r="A736" s="16"/>
      <c r="B736" s="16"/>
      <c r="C736" s="16"/>
      <c r="D736" s="16"/>
      <c r="E736" s="16"/>
      <c r="F736" s="16"/>
    </row>
    <row r="737" spans="1:6" ht="15.75" customHeight="1">
      <c r="A737" s="16"/>
      <c r="B737" s="16"/>
      <c r="C737" s="16"/>
      <c r="D737" s="16"/>
      <c r="E737" s="16"/>
      <c r="F737" s="16"/>
    </row>
    <row r="738" spans="1:6" ht="15.75" customHeight="1">
      <c r="A738" s="16"/>
      <c r="B738" s="16"/>
      <c r="C738" s="16"/>
      <c r="D738" s="16"/>
      <c r="E738" s="16"/>
      <c r="F738" s="16"/>
    </row>
    <row r="739" spans="1:6" ht="15.75" customHeight="1">
      <c r="A739" s="16"/>
      <c r="B739" s="16"/>
      <c r="C739" s="16"/>
      <c r="D739" s="16"/>
      <c r="E739" s="16"/>
      <c r="F739" s="16"/>
    </row>
    <row r="740" spans="1:6" ht="15.75" customHeight="1">
      <c r="A740" s="16"/>
      <c r="B740" s="16"/>
      <c r="C740" s="16"/>
      <c r="D740" s="16"/>
      <c r="E740" s="16"/>
      <c r="F740" s="16"/>
    </row>
    <row r="741" spans="1:6" ht="15.75" customHeight="1">
      <c r="A741" s="16"/>
      <c r="B741" s="16"/>
      <c r="C741" s="16"/>
      <c r="D741" s="16"/>
      <c r="E741" s="16"/>
      <c r="F741" s="16"/>
    </row>
    <row r="742" spans="1:6" ht="15.75" customHeight="1">
      <c r="A742" s="16"/>
      <c r="B742" s="16"/>
      <c r="C742" s="16"/>
      <c r="D742" s="16"/>
      <c r="E742" s="16"/>
      <c r="F742" s="16"/>
    </row>
    <row r="743" spans="1:6" ht="15.75" customHeight="1">
      <c r="A743" s="16"/>
      <c r="B743" s="16"/>
      <c r="C743" s="16"/>
      <c r="D743" s="16"/>
      <c r="E743" s="16"/>
      <c r="F743" s="16"/>
    </row>
    <row r="744" spans="1:6" ht="15.75" customHeight="1">
      <c r="A744" s="16"/>
      <c r="B744" s="16"/>
      <c r="C744" s="16"/>
      <c r="D744" s="16"/>
      <c r="E744" s="16"/>
      <c r="F744" s="16"/>
    </row>
    <row r="745" spans="1:6" ht="15.75" customHeight="1">
      <c r="A745" s="16"/>
      <c r="B745" s="16"/>
      <c r="C745" s="16"/>
      <c r="D745" s="16"/>
      <c r="E745" s="16"/>
      <c r="F745" s="16"/>
    </row>
    <row r="746" spans="1:6" ht="15.75" customHeight="1">
      <c r="A746" s="16"/>
      <c r="B746" s="16"/>
      <c r="C746" s="16"/>
      <c r="D746" s="16"/>
      <c r="E746" s="16"/>
      <c r="F746" s="16"/>
    </row>
    <row r="747" spans="1:6" ht="15.75" customHeight="1">
      <c r="A747" s="16"/>
      <c r="B747" s="16"/>
      <c r="C747" s="16"/>
      <c r="D747" s="16"/>
      <c r="E747" s="16"/>
      <c r="F747" s="16"/>
    </row>
    <row r="748" spans="1:6" ht="15.75" customHeight="1">
      <c r="A748" s="16"/>
      <c r="B748" s="16"/>
      <c r="C748" s="16"/>
      <c r="D748" s="16"/>
      <c r="E748" s="16"/>
      <c r="F748" s="16"/>
    </row>
    <row r="749" spans="1:6" ht="15.75" customHeight="1">
      <c r="A749" s="16"/>
      <c r="B749" s="16"/>
      <c r="C749" s="16"/>
      <c r="D749" s="16"/>
      <c r="E749" s="16"/>
      <c r="F749" s="16"/>
    </row>
    <row r="750" spans="1:6" ht="15.75" customHeight="1">
      <c r="A750" s="16"/>
      <c r="B750" s="16"/>
      <c r="C750" s="16"/>
      <c r="D750" s="16"/>
      <c r="E750" s="16"/>
      <c r="F750" s="16"/>
    </row>
    <row r="751" spans="1:6" ht="15.75" customHeight="1">
      <c r="A751" s="16"/>
      <c r="B751" s="16"/>
      <c r="C751" s="16"/>
      <c r="D751" s="16"/>
      <c r="E751" s="16"/>
      <c r="F751" s="16"/>
    </row>
    <row r="752" spans="1:6" ht="15.75" customHeight="1">
      <c r="A752" s="16"/>
      <c r="B752" s="16"/>
      <c r="C752" s="16"/>
      <c r="D752" s="16"/>
      <c r="E752" s="16"/>
      <c r="F752" s="16"/>
    </row>
    <row r="753" spans="1:6" ht="15.75" customHeight="1">
      <c r="A753" s="16"/>
      <c r="B753" s="16"/>
      <c r="C753" s="16"/>
      <c r="D753" s="16"/>
      <c r="E753" s="16"/>
      <c r="F753" s="16"/>
    </row>
    <row r="754" spans="1:6" ht="15.75" customHeight="1">
      <c r="A754" s="16"/>
      <c r="B754" s="16"/>
      <c r="C754" s="16"/>
      <c r="D754" s="16"/>
      <c r="E754" s="16"/>
      <c r="F754" s="16"/>
    </row>
    <row r="755" spans="1:6" ht="15.75" customHeight="1">
      <c r="A755" s="16"/>
      <c r="B755" s="16"/>
      <c r="C755" s="16"/>
      <c r="D755" s="16"/>
      <c r="E755" s="16"/>
      <c r="F755" s="16"/>
    </row>
    <row r="756" spans="1:6" ht="15.75" customHeight="1">
      <c r="A756" s="16"/>
      <c r="B756" s="16"/>
      <c r="C756" s="16"/>
      <c r="D756" s="16"/>
      <c r="E756" s="16"/>
      <c r="F756" s="16"/>
    </row>
    <row r="757" spans="1:6" ht="15.75" customHeight="1">
      <c r="A757" s="16"/>
      <c r="B757" s="16"/>
      <c r="C757" s="16"/>
      <c r="D757" s="16"/>
      <c r="E757" s="16"/>
      <c r="F757" s="16"/>
    </row>
    <row r="758" spans="1:6" ht="15.75" customHeight="1">
      <c r="A758" s="16"/>
      <c r="B758" s="16"/>
      <c r="C758" s="16"/>
      <c r="D758" s="16"/>
      <c r="E758" s="16"/>
      <c r="F758" s="16"/>
    </row>
    <row r="759" spans="1:6" ht="15.75" customHeight="1">
      <c r="A759" s="16"/>
      <c r="B759" s="16"/>
      <c r="C759" s="16"/>
      <c r="D759" s="16"/>
      <c r="E759" s="16"/>
      <c r="F759" s="16"/>
    </row>
    <row r="760" spans="1:6" ht="15.75" customHeight="1">
      <c r="A760" s="16"/>
      <c r="B760" s="16"/>
      <c r="C760" s="16"/>
      <c r="D760" s="16"/>
      <c r="E760" s="16"/>
      <c r="F760" s="16"/>
    </row>
    <row r="761" spans="1:6" ht="15.75" customHeight="1">
      <c r="A761" s="16"/>
      <c r="B761" s="16"/>
      <c r="C761" s="16"/>
      <c r="D761" s="16"/>
      <c r="E761" s="16"/>
      <c r="F761" s="16"/>
    </row>
    <row r="762" spans="1:6" ht="15.75" customHeight="1">
      <c r="A762" s="16"/>
      <c r="B762" s="16"/>
      <c r="C762" s="16"/>
      <c r="D762" s="16"/>
      <c r="E762" s="16"/>
      <c r="F762" s="16"/>
    </row>
    <row r="763" spans="1:6" ht="15.75" customHeight="1">
      <c r="A763" s="16"/>
      <c r="B763" s="16"/>
      <c r="C763" s="16"/>
      <c r="D763" s="16"/>
      <c r="E763" s="16"/>
      <c r="F763" s="16"/>
    </row>
    <row r="764" spans="1:6" ht="15.75" customHeight="1">
      <c r="A764" s="16"/>
      <c r="B764" s="16"/>
      <c r="C764" s="16"/>
      <c r="D764" s="16"/>
      <c r="E764" s="16"/>
      <c r="F764" s="16"/>
    </row>
    <row r="765" spans="1:6" ht="15.75" customHeight="1">
      <c r="A765" s="16"/>
      <c r="B765" s="16"/>
      <c r="C765" s="16"/>
      <c r="D765" s="16"/>
      <c r="E765" s="16"/>
      <c r="F765" s="16"/>
    </row>
    <row r="766" spans="1:6" ht="15.75" customHeight="1">
      <c r="A766" s="16"/>
      <c r="B766" s="16"/>
      <c r="C766" s="16"/>
      <c r="D766" s="16"/>
      <c r="E766" s="16"/>
      <c r="F766" s="16"/>
    </row>
    <row r="767" spans="1:6" ht="15.75" customHeight="1">
      <c r="A767" s="16"/>
      <c r="B767" s="16"/>
      <c r="C767" s="16"/>
      <c r="D767" s="16"/>
      <c r="E767" s="16"/>
      <c r="F767" s="16"/>
    </row>
    <row r="768" spans="1:6" ht="15.75" customHeight="1">
      <c r="A768" s="16"/>
      <c r="B768" s="16"/>
      <c r="C768" s="16"/>
      <c r="D768" s="16"/>
      <c r="E768" s="16"/>
      <c r="F768" s="16"/>
    </row>
    <row r="769" spans="1:6" ht="15.75" customHeight="1">
      <c r="A769" s="16"/>
      <c r="B769" s="16"/>
      <c r="C769" s="16"/>
      <c r="D769" s="16"/>
      <c r="E769" s="16"/>
      <c r="F769" s="16"/>
    </row>
    <row r="770" spans="1:6" ht="15.75" customHeight="1">
      <c r="A770" s="16"/>
      <c r="B770" s="16"/>
      <c r="C770" s="16"/>
      <c r="D770" s="16"/>
      <c r="E770" s="16"/>
      <c r="F770" s="16"/>
    </row>
    <row r="771" spans="1:6" ht="15.75" customHeight="1">
      <c r="A771" s="16"/>
      <c r="B771" s="16"/>
      <c r="C771" s="16"/>
      <c r="D771" s="16"/>
      <c r="E771" s="16"/>
      <c r="F771" s="16"/>
    </row>
    <row r="772" spans="1:6" ht="15.75" customHeight="1">
      <c r="A772" s="16"/>
      <c r="B772" s="16"/>
      <c r="C772" s="16"/>
      <c r="D772" s="16"/>
      <c r="E772" s="16"/>
      <c r="F772" s="16"/>
    </row>
    <row r="773" spans="1:6" ht="15.75" customHeight="1">
      <c r="A773" s="16"/>
      <c r="B773" s="16"/>
      <c r="C773" s="16"/>
      <c r="D773" s="16"/>
      <c r="E773" s="16"/>
      <c r="F773" s="16"/>
    </row>
    <row r="774" spans="1:6" ht="15.75" customHeight="1">
      <c r="A774" s="16"/>
      <c r="B774" s="16"/>
      <c r="C774" s="16"/>
      <c r="D774" s="16"/>
      <c r="E774" s="16"/>
      <c r="F774" s="16"/>
    </row>
    <row r="775" spans="1:6" ht="15.75" customHeight="1">
      <c r="A775" s="16"/>
      <c r="B775" s="16"/>
      <c r="C775" s="16"/>
      <c r="D775" s="16"/>
      <c r="E775" s="16"/>
      <c r="F775" s="16"/>
    </row>
    <row r="776" spans="1:6" ht="15.75" customHeight="1">
      <c r="A776" s="16"/>
      <c r="B776" s="16"/>
      <c r="C776" s="16"/>
      <c r="D776" s="16"/>
      <c r="E776" s="16"/>
      <c r="F776" s="16"/>
    </row>
    <row r="777" spans="1:6" ht="15.75" customHeight="1">
      <c r="A777" s="16"/>
      <c r="B777" s="16"/>
      <c r="C777" s="16"/>
      <c r="D777" s="16"/>
      <c r="E777" s="16"/>
      <c r="F777" s="16"/>
    </row>
    <row r="778" spans="1:6" ht="15.75" customHeight="1">
      <c r="A778" s="16"/>
      <c r="B778" s="16"/>
      <c r="C778" s="16"/>
      <c r="D778" s="16"/>
      <c r="E778" s="16"/>
      <c r="F778" s="16"/>
    </row>
    <row r="779" spans="1:6" ht="15.75" customHeight="1">
      <c r="A779" s="16"/>
      <c r="B779" s="16"/>
      <c r="C779" s="16"/>
      <c r="D779" s="16"/>
      <c r="E779" s="16"/>
      <c r="F779" s="16"/>
    </row>
    <row r="780" spans="1:6" ht="15.75" customHeight="1">
      <c r="A780" s="16"/>
      <c r="B780" s="16"/>
      <c r="C780" s="16"/>
      <c r="D780" s="16"/>
      <c r="E780" s="16"/>
      <c r="F780" s="16"/>
    </row>
    <row r="781" spans="1:6" ht="15.75" customHeight="1">
      <c r="A781" s="16"/>
      <c r="B781" s="16"/>
      <c r="C781" s="16"/>
      <c r="D781" s="16"/>
      <c r="E781" s="16"/>
      <c r="F781" s="16"/>
    </row>
    <row r="782" spans="1:6" ht="15.75" customHeight="1">
      <c r="A782" s="16"/>
      <c r="B782" s="16"/>
      <c r="C782" s="16"/>
      <c r="D782" s="16"/>
      <c r="E782" s="16"/>
      <c r="F782" s="16"/>
    </row>
    <row r="783" spans="1:6" ht="15.75" customHeight="1">
      <c r="A783" s="16"/>
      <c r="B783" s="16"/>
      <c r="C783" s="16"/>
      <c r="D783" s="16"/>
      <c r="E783" s="16"/>
      <c r="F783" s="16"/>
    </row>
    <row r="784" spans="1:6" ht="15.75" customHeight="1">
      <c r="A784" s="16"/>
      <c r="B784" s="16"/>
      <c r="C784" s="16"/>
      <c r="D784" s="16"/>
      <c r="E784" s="16"/>
      <c r="F784" s="16"/>
    </row>
    <row r="785" spans="1:6" ht="15.75" customHeight="1">
      <c r="A785" s="16"/>
      <c r="B785" s="16"/>
      <c r="C785" s="16"/>
      <c r="D785" s="16"/>
      <c r="E785" s="16"/>
      <c r="F785" s="16"/>
    </row>
    <row r="786" spans="1:6" ht="15.75" customHeight="1">
      <c r="A786" s="16"/>
      <c r="B786" s="16"/>
      <c r="C786" s="16"/>
      <c r="D786" s="16"/>
      <c r="E786" s="16"/>
      <c r="F786" s="16"/>
    </row>
    <row r="787" spans="1:6" ht="15.75" customHeight="1">
      <c r="A787" s="16"/>
      <c r="B787" s="16"/>
      <c r="C787" s="16"/>
      <c r="D787" s="16"/>
      <c r="E787" s="16"/>
      <c r="F787" s="16"/>
    </row>
    <row r="788" spans="1:6" ht="15.75" customHeight="1">
      <c r="A788" s="16"/>
      <c r="B788" s="16"/>
      <c r="C788" s="16"/>
      <c r="D788" s="16"/>
      <c r="E788" s="16"/>
      <c r="F788" s="16"/>
    </row>
    <row r="789" spans="1:6" ht="15.75" customHeight="1">
      <c r="A789" s="16"/>
      <c r="B789" s="16"/>
      <c r="C789" s="16"/>
      <c r="D789" s="16"/>
      <c r="E789" s="16"/>
      <c r="F789" s="16"/>
    </row>
    <row r="790" spans="1:6" ht="15.75" customHeight="1">
      <c r="A790" s="16"/>
      <c r="B790" s="16"/>
      <c r="C790" s="16"/>
      <c r="D790" s="16"/>
      <c r="E790" s="16"/>
      <c r="F790" s="16"/>
    </row>
    <row r="791" spans="1:6" ht="15.75" customHeight="1">
      <c r="A791" s="16"/>
      <c r="B791" s="16"/>
      <c r="C791" s="16"/>
      <c r="D791" s="16"/>
      <c r="E791" s="16"/>
      <c r="F791" s="16"/>
    </row>
    <row r="792" spans="1:6" ht="15.75" customHeight="1">
      <c r="A792" s="16"/>
      <c r="B792" s="16"/>
      <c r="C792" s="16"/>
      <c r="D792" s="16"/>
      <c r="E792" s="16"/>
      <c r="F792" s="16"/>
    </row>
    <row r="793" spans="1:6" ht="15.75" customHeight="1">
      <c r="A793" s="16"/>
      <c r="B793" s="16"/>
      <c r="C793" s="16"/>
      <c r="D793" s="16"/>
      <c r="E793" s="16"/>
      <c r="F793" s="16"/>
    </row>
    <row r="794" spans="1:6" ht="15.75" customHeight="1">
      <c r="A794" s="16"/>
      <c r="B794" s="16"/>
      <c r="C794" s="16"/>
      <c r="D794" s="16"/>
      <c r="E794" s="16"/>
      <c r="F794" s="16"/>
    </row>
    <row r="795" spans="1:6" ht="15.75" customHeight="1">
      <c r="A795" s="16"/>
      <c r="B795" s="16"/>
      <c r="C795" s="16"/>
      <c r="D795" s="16"/>
      <c r="E795" s="16"/>
      <c r="F795" s="16"/>
    </row>
    <row r="796" spans="1:6" ht="15.75" customHeight="1">
      <c r="A796" s="16"/>
      <c r="B796" s="16"/>
      <c r="C796" s="16"/>
      <c r="D796" s="16"/>
      <c r="E796" s="16"/>
      <c r="F796" s="16"/>
    </row>
    <row r="797" spans="1:6" ht="15.75" customHeight="1">
      <c r="A797" s="16"/>
      <c r="B797" s="16"/>
      <c r="C797" s="16"/>
      <c r="D797" s="16"/>
      <c r="E797" s="16"/>
      <c r="F797" s="16"/>
    </row>
    <row r="798" spans="1:6" ht="15.75" customHeight="1">
      <c r="A798" s="16"/>
      <c r="B798" s="16"/>
      <c r="C798" s="16"/>
      <c r="D798" s="16"/>
      <c r="E798" s="16"/>
      <c r="F798" s="16"/>
    </row>
    <row r="799" spans="1:6" ht="15.75" customHeight="1">
      <c r="A799" s="16"/>
      <c r="B799" s="16"/>
      <c r="C799" s="16"/>
      <c r="D799" s="16"/>
      <c r="E799" s="16"/>
      <c r="F799" s="16"/>
    </row>
    <row r="800" spans="1:6" ht="15.75" customHeight="1">
      <c r="A800" s="16"/>
      <c r="B800" s="16"/>
      <c r="C800" s="16"/>
      <c r="D800" s="16"/>
      <c r="E800" s="16"/>
      <c r="F800" s="16"/>
    </row>
    <row r="801" spans="1:6" ht="15.75" customHeight="1">
      <c r="A801" s="16"/>
      <c r="B801" s="16"/>
      <c r="C801" s="16"/>
      <c r="D801" s="16"/>
      <c r="E801" s="16"/>
      <c r="F801" s="16"/>
    </row>
    <row r="802" spans="1:6" ht="15.75" customHeight="1">
      <c r="A802" s="16"/>
      <c r="B802" s="16"/>
      <c r="C802" s="16"/>
      <c r="D802" s="16"/>
      <c r="E802" s="16"/>
      <c r="F802" s="16"/>
    </row>
    <row r="803" spans="1:6" ht="15.75" customHeight="1">
      <c r="A803" s="16"/>
      <c r="B803" s="16"/>
      <c r="C803" s="16"/>
      <c r="D803" s="16"/>
      <c r="E803" s="16"/>
      <c r="F803" s="16"/>
    </row>
    <row r="804" spans="1:6" ht="15.75" customHeight="1">
      <c r="A804" s="16"/>
      <c r="B804" s="16"/>
      <c r="C804" s="16"/>
      <c r="D804" s="16"/>
      <c r="E804" s="16"/>
      <c r="F804" s="16"/>
    </row>
    <row r="805" spans="1:6" ht="15.75" customHeight="1">
      <c r="A805" s="16"/>
      <c r="B805" s="16"/>
      <c r="C805" s="16"/>
      <c r="D805" s="16"/>
      <c r="E805" s="16"/>
      <c r="F805" s="16"/>
    </row>
    <row r="806" spans="1:6" ht="15.75" customHeight="1">
      <c r="A806" s="16"/>
      <c r="B806" s="16"/>
      <c r="C806" s="16"/>
      <c r="D806" s="16"/>
      <c r="E806" s="16"/>
      <c r="F806" s="16"/>
    </row>
    <row r="807" spans="1:6" ht="15.75" customHeight="1">
      <c r="A807" s="16"/>
      <c r="B807" s="16"/>
      <c r="C807" s="16"/>
      <c r="D807" s="16"/>
      <c r="E807" s="16"/>
      <c r="F807" s="16"/>
    </row>
    <row r="808" spans="1:6" ht="15.75" customHeight="1">
      <c r="A808" s="16"/>
      <c r="B808" s="16"/>
      <c r="C808" s="16"/>
      <c r="D808" s="16"/>
      <c r="E808" s="16"/>
      <c r="F808" s="16"/>
    </row>
    <row r="809" spans="1:6" ht="15.75" customHeight="1">
      <c r="A809" s="16"/>
      <c r="B809" s="16"/>
      <c r="C809" s="16"/>
      <c r="D809" s="16"/>
      <c r="E809" s="16"/>
      <c r="F809" s="16"/>
    </row>
    <row r="810" spans="1:6" ht="15.75" customHeight="1">
      <c r="A810" s="16"/>
      <c r="B810" s="16"/>
      <c r="C810" s="16"/>
      <c r="D810" s="16"/>
      <c r="E810" s="16"/>
      <c r="F810" s="16"/>
    </row>
    <row r="811" spans="1:6" ht="15.75" customHeight="1">
      <c r="A811" s="16"/>
      <c r="B811" s="16"/>
      <c r="C811" s="16"/>
      <c r="D811" s="16"/>
      <c r="E811" s="16"/>
      <c r="F811" s="16"/>
    </row>
    <row r="812" spans="1:6" ht="15.75" customHeight="1">
      <c r="A812" s="16"/>
      <c r="B812" s="16"/>
      <c r="C812" s="16"/>
      <c r="D812" s="16"/>
      <c r="E812" s="16"/>
      <c r="F812" s="16"/>
    </row>
    <row r="813" spans="1:6" ht="15.75" customHeight="1">
      <c r="A813" s="16"/>
      <c r="B813" s="16"/>
      <c r="C813" s="16"/>
      <c r="D813" s="16"/>
      <c r="E813" s="16"/>
      <c r="F813" s="16"/>
    </row>
    <row r="814" spans="1:6" ht="15.75" customHeight="1">
      <c r="A814" s="16"/>
      <c r="B814" s="16"/>
      <c r="C814" s="16"/>
      <c r="D814" s="16"/>
      <c r="E814" s="16"/>
      <c r="F814" s="16"/>
    </row>
    <row r="815" spans="1:6" ht="15.75" customHeight="1">
      <c r="A815" s="16"/>
      <c r="B815" s="16"/>
      <c r="C815" s="16"/>
      <c r="D815" s="16"/>
      <c r="E815" s="16"/>
      <c r="F815" s="16"/>
    </row>
    <row r="816" spans="1:6" ht="15.75" customHeight="1">
      <c r="A816" s="16"/>
      <c r="B816" s="16"/>
      <c r="C816" s="16"/>
      <c r="D816" s="16"/>
      <c r="E816" s="16"/>
      <c r="F816" s="16"/>
    </row>
    <row r="817" spans="1:6" ht="15.75" customHeight="1">
      <c r="A817" s="16"/>
      <c r="B817" s="16"/>
      <c r="C817" s="16"/>
      <c r="D817" s="16"/>
      <c r="E817" s="16"/>
      <c r="F817" s="16"/>
    </row>
    <row r="818" spans="1:6" ht="15.75" customHeight="1">
      <c r="A818" s="16"/>
      <c r="B818" s="16"/>
      <c r="C818" s="16"/>
      <c r="D818" s="16"/>
      <c r="E818" s="16"/>
      <c r="F818" s="16"/>
    </row>
    <row r="819" spans="1:6" ht="15.75" customHeight="1">
      <c r="A819" s="16"/>
      <c r="B819" s="16"/>
      <c r="C819" s="16"/>
      <c r="D819" s="16"/>
      <c r="E819" s="16"/>
      <c r="F819" s="16"/>
    </row>
    <row r="820" spans="1:6" ht="15.75" customHeight="1">
      <c r="A820" s="16"/>
      <c r="B820" s="16"/>
      <c r="C820" s="16"/>
      <c r="D820" s="16"/>
      <c r="E820" s="16"/>
      <c r="F820" s="16"/>
    </row>
    <row r="821" spans="1:6" ht="15.75" customHeight="1">
      <c r="A821" s="16"/>
      <c r="B821" s="16"/>
      <c r="C821" s="16"/>
      <c r="D821" s="16"/>
      <c r="E821" s="16"/>
      <c r="F821" s="16"/>
    </row>
    <row r="822" spans="1:6" ht="15.75" customHeight="1">
      <c r="A822" s="16"/>
      <c r="B822" s="16"/>
      <c r="C822" s="16"/>
      <c r="D822" s="16"/>
      <c r="E822" s="16"/>
      <c r="F822" s="16"/>
    </row>
    <row r="823" spans="1:6" ht="15.75" customHeight="1">
      <c r="A823" s="16"/>
      <c r="B823" s="16"/>
      <c r="C823" s="16"/>
      <c r="D823" s="16"/>
      <c r="E823" s="16"/>
      <c r="F823" s="16"/>
    </row>
    <row r="824" spans="1:6" ht="15.75" customHeight="1">
      <c r="A824" s="16"/>
      <c r="B824" s="16"/>
      <c r="C824" s="16"/>
      <c r="D824" s="16"/>
      <c r="E824" s="16"/>
      <c r="F824" s="16"/>
    </row>
    <row r="825" spans="1:6" ht="15.75" customHeight="1">
      <c r="A825" s="16"/>
      <c r="B825" s="16"/>
      <c r="C825" s="16"/>
      <c r="D825" s="16"/>
      <c r="E825" s="16"/>
      <c r="F825" s="16"/>
    </row>
    <row r="826" spans="1:6" ht="15.75" customHeight="1">
      <c r="A826" s="16"/>
      <c r="B826" s="16"/>
      <c r="C826" s="16"/>
      <c r="D826" s="16"/>
      <c r="E826" s="16"/>
      <c r="F826" s="16"/>
    </row>
    <row r="827" spans="1:6" ht="15.75" customHeight="1">
      <c r="A827" s="16"/>
      <c r="B827" s="16"/>
      <c r="C827" s="16"/>
      <c r="D827" s="16"/>
      <c r="E827" s="16"/>
      <c r="F827" s="16"/>
    </row>
    <row r="828" spans="1:6" ht="15.75" customHeight="1">
      <c r="A828" s="16"/>
      <c r="B828" s="16"/>
      <c r="C828" s="16"/>
      <c r="D828" s="16"/>
      <c r="E828" s="16"/>
      <c r="F828" s="16"/>
    </row>
    <row r="829" spans="1:6" ht="15.75" customHeight="1">
      <c r="A829" s="16"/>
      <c r="B829" s="16"/>
      <c r="C829" s="16"/>
      <c r="D829" s="16"/>
      <c r="E829" s="16"/>
      <c r="F829" s="16"/>
    </row>
    <row r="830" spans="1:6" ht="15.75" customHeight="1">
      <c r="A830" s="16"/>
      <c r="B830" s="16"/>
      <c r="C830" s="16"/>
      <c r="D830" s="16"/>
      <c r="E830" s="16"/>
      <c r="F830" s="16"/>
    </row>
    <row r="831" spans="1:6" ht="15.75" customHeight="1">
      <c r="A831" s="16"/>
      <c r="B831" s="16"/>
      <c r="C831" s="16"/>
      <c r="D831" s="16"/>
      <c r="E831" s="16"/>
      <c r="F831" s="16"/>
    </row>
    <row r="832" spans="1:6" ht="15.75" customHeight="1">
      <c r="A832" s="16"/>
      <c r="B832" s="16"/>
      <c r="C832" s="16"/>
      <c r="D832" s="16"/>
      <c r="E832" s="16"/>
      <c r="F832" s="16"/>
    </row>
    <row r="833" spans="1:6" ht="15.75" customHeight="1">
      <c r="A833" s="16"/>
      <c r="B833" s="16"/>
      <c r="C833" s="16"/>
      <c r="D833" s="16"/>
      <c r="E833" s="16"/>
      <c r="F833" s="16"/>
    </row>
    <row r="834" spans="1:6" ht="15.75" customHeight="1">
      <c r="A834" s="16"/>
      <c r="B834" s="16"/>
      <c r="C834" s="16"/>
      <c r="D834" s="16"/>
      <c r="E834" s="16"/>
      <c r="F834" s="16"/>
    </row>
    <row r="835" spans="1:6" ht="15.75" customHeight="1">
      <c r="A835" s="16"/>
      <c r="B835" s="16"/>
      <c r="C835" s="16"/>
      <c r="D835" s="16"/>
      <c r="E835" s="16"/>
      <c r="F835" s="16"/>
    </row>
    <row r="836" spans="1:6" ht="15.75" customHeight="1">
      <c r="A836" s="16"/>
      <c r="B836" s="16"/>
      <c r="C836" s="16"/>
      <c r="D836" s="16"/>
      <c r="E836" s="16"/>
      <c r="F836" s="16"/>
    </row>
    <row r="837" spans="1:6" ht="15.75" customHeight="1">
      <c r="A837" s="16"/>
      <c r="B837" s="16"/>
      <c r="C837" s="16"/>
      <c r="D837" s="16"/>
      <c r="E837" s="16"/>
      <c r="F837" s="16"/>
    </row>
    <row r="838" spans="1:6" ht="15.75" customHeight="1">
      <c r="A838" s="16"/>
      <c r="B838" s="16"/>
      <c r="C838" s="16"/>
      <c r="D838" s="16"/>
      <c r="E838" s="16"/>
      <c r="F838" s="16"/>
    </row>
    <row r="839" spans="1:6" ht="15.75" customHeight="1">
      <c r="A839" s="16"/>
      <c r="B839" s="16"/>
      <c r="C839" s="16"/>
      <c r="D839" s="16"/>
      <c r="E839" s="16"/>
      <c r="F839" s="16"/>
    </row>
    <row r="840" spans="1:6" ht="15.75" customHeight="1">
      <c r="A840" s="16"/>
      <c r="B840" s="16"/>
      <c r="C840" s="16"/>
      <c r="D840" s="16"/>
      <c r="E840" s="16"/>
      <c r="F840" s="16"/>
    </row>
    <row r="841" spans="1:6" ht="15.75" customHeight="1">
      <c r="A841" s="16"/>
      <c r="B841" s="16"/>
      <c r="C841" s="16"/>
      <c r="D841" s="16"/>
      <c r="E841" s="16"/>
      <c r="F841" s="16"/>
    </row>
    <row r="842" spans="1:6" ht="15.75" customHeight="1">
      <c r="A842" s="16"/>
      <c r="B842" s="16"/>
      <c r="C842" s="16"/>
      <c r="D842" s="16"/>
      <c r="E842" s="16"/>
      <c r="F842" s="16"/>
    </row>
    <row r="843" spans="1:6" ht="15.75" customHeight="1">
      <c r="A843" s="16"/>
      <c r="B843" s="16"/>
      <c r="C843" s="16"/>
      <c r="D843" s="16"/>
      <c r="E843" s="16"/>
      <c r="F843" s="16"/>
    </row>
    <row r="844" spans="1:6" ht="15.75" customHeight="1">
      <c r="A844" s="16"/>
      <c r="B844" s="16"/>
      <c r="C844" s="16"/>
      <c r="D844" s="16"/>
      <c r="E844" s="16"/>
      <c r="F844" s="16"/>
    </row>
    <row r="845" spans="1:6" ht="15.75" customHeight="1">
      <c r="A845" s="16"/>
      <c r="B845" s="16"/>
      <c r="C845" s="16"/>
      <c r="D845" s="16"/>
      <c r="E845" s="16"/>
      <c r="F845" s="16"/>
    </row>
    <row r="846" spans="1:6" ht="15.75" customHeight="1">
      <c r="A846" s="16"/>
      <c r="B846" s="16"/>
      <c r="C846" s="16"/>
      <c r="D846" s="16"/>
      <c r="E846" s="16"/>
      <c r="F846" s="16"/>
    </row>
    <row r="847" spans="1:6" ht="15.75" customHeight="1">
      <c r="A847" s="16"/>
      <c r="B847" s="16"/>
      <c r="C847" s="16"/>
      <c r="D847" s="16"/>
      <c r="E847" s="16"/>
      <c r="F847" s="16"/>
    </row>
    <row r="848" spans="1:6" ht="15.75" customHeight="1">
      <c r="A848" s="16"/>
      <c r="B848" s="16"/>
      <c r="C848" s="16"/>
      <c r="D848" s="16"/>
      <c r="E848" s="16"/>
      <c r="F848" s="16"/>
    </row>
    <row r="849" spans="1:6" ht="15.75" customHeight="1">
      <c r="A849" s="16"/>
      <c r="B849" s="16"/>
      <c r="C849" s="16"/>
      <c r="D849" s="16"/>
      <c r="E849" s="16"/>
      <c r="F849" s="16"/>
    </row>
    <row r="850" spans="1:6" ht="15.75" customHeight="1">
      <c r="A850" s="16"/>
      <c r="B850" s="16"/>
      <c r="C850" s="16"/>
      <c r="D850" s="16"/>
      <c r="E850" s="16"/>
      <c r="F850" s="16"/>
    </row>
    <row r="851" spans="1:6" ht="15.75" customHeight="1">
      <c r="A851" s="16"/>
      <c r="B851" s="16"/>
      <c r="C851" s="16"/>
      <c r="D851" s="16"/>
      <c r="E851" s="16"/>
      <c r="F851" s="16"/>
    </row>
    <row r="852" spans="1:6" ht="15.75" customHeight="1">
      <c r="A852" s="16"/>
      <c r="B852" s="16"/>
      <c r="C852" s="16"/>
      <c r="D852" s="16"/>
      <c r="E852" s="16"/>
      <c r="F852" s="16"/>
    </row>
    <row r="853" spans="1:6" ht="15.75" customHeight="1">
      <c r="A853" s="16"/>
      <c r="B853" s="16"/>
      <c r="C853" s="16"/>
      <c r="D853" s="16"/>
      <c r="E853" s="16"/>
      <c r="F853" s="16"/>
    </row>
    <row r="854" spans="1:6" ht="15.75" customHeight="1">
      <c r="A854" s="16"/>
      <c r="B854" s="16"/>
      <c r="C854" s="16"/>
      <c r="D854" s="16"/>
      <c r="E854" s="16"/>
      <c r="F854" s="16"/>
    </row>
    <row r="855" spans="1:6" ht="15.75" customHeight="1">
      <c r="A855" s="16"/>
      <c r="B855" s="16"/>
      <c r="C855" s="16"/>
      <c r="D855" s="16"/>
      <c r="E855" s="16"/>
      <c r="F855" s="16"/>
    </row>
    <row r="856" spans="1:6" ht="15.75" customHeight="1">
      <c r="A856" s="16"/>
      <c r="B856" s="16"/>
      <c r="C856" s="16"/>
      <c r="D856" s="16"/>
      <c r="E856" s="16"/>
      <c r="F856" s="16"/>
    </row>
    <row r="857" spans="1:6" ht="15.75" customHeight="1">
      <c r="A857" s="16"/>
      <c r="B857" s="16"/>
      <c r="C857" s="16"/>
      <c r="D857" s="16"/>
      <c r="E857" s="16"/>
      <c r="F857" s="16"/>
    </row>
    <row r="858" spans="1:6" ht="15.75" customHeight="1">
      <c r="A858" s="16"/>
      <c r="B858" s="16"/>
      <c r="C858" s="16"/>
      <c r="D858" s="16"/>
      <c r="E858" s="16"/>
      <c r="F858" s="16"/>
    </row>
    <row r="859" spans="1:6" ht="15.75" customHeight="1">
      <c r="A859" s="16"/>
      <c r="B859" s="16"/>
      <c r="C859" s="16"/>
      <c r="D859" s="16"/>
      <c r="E859" s="16"/>
      <c r="F859" s="16"/>
    </row>
    <row r="860" spans="1:6" ht="15.75" customHeight="1">
      <c r="A860" s="16"/>
      <c r="B860" s="16"/>
      <c r="C860" s="16"/>
      <c r="D860" s="16"/>
      <c r="E860" s="16"/>
      <c r="F860" s="16"/>
    </row>
    <row r="861" spans="1:6" ht="15.75" customHeight="1">
      <c r="A861" s="16"/>
      <c r="B861" s="16"/>
      <c r="C861" s="16"/>
      <c r="D861" s="16"/>
      <c r="E861" s="16"/>
      <c r="F861" s="16"/>
    </row>
    <row r="862" spans="1:6" ht="15.75" customHeight="1">
      <c r="A862" s="16"/>
      <c r="B862" s="16"/>
      <c r="C862" s="16"/>
      <c r="D862" s="16"/>
      <c r="E862" s="16"/>
      <c r="F862" s="16"/>
    </row>
    <row r="863" spans="1:6" ht="15.75" customHeight="1">
      <c r="A863" s="16"/>
      <c r="B863" s="16"/>
      <c r="C863" s="16"/>
      <c r="D863" s="16"/>
      <c r="E863" s="16"/>
      <c r="F863" s="16"/>
    </row>
    <row r="864" spans="1:6" ht="15.75" customHeight="1">
      <c r="A864" s="16"/>
      <c r="B864" s="16"/>
      <c r="C864" s="16"/>
      <c r="D864" s="16"/>
      <c r="E864" s="16"/>
      <c r="F864" s="16"/>
    </row>
    <row r="865" spans="1:6" ht="15.75" customHeight="1">
      <c r="A865" s="16"/>
      <c r="B865" s="16"/>
      <c r="C865" s="16"/>
      <c r="D865" s="16"/>
      <c r="E865" s="16"/>
      <c r="F865" s="16"/>
    </row>
    <row r="866" spans="1:6" ht="15.75" customHeight="1">
      <c r="A866" s="16"/>
      <c r="B866" s="16"/>
      <c r="C866" s="16"/>
      <c r="D866" s="16"/>
      <c r="E866" s="16"/>
      <c r="F866" s="16"/>
    </row>
    <row r="867" spans="1:6" ht="15.75" customHeight="1">
      <c r="A867" s="16"/>
      <c r="B867" s="16"/>
      <c r="C867" s="16"/>
      <c r="D867" s="16"/>
      <c r="E867" s="16"/>
      <c r="F867" s="16"/>
    </row>
    <row r="868" spans="1:6" ht="15.75" customHeight="1">
      <c r="A868" s="16"/>
      <c r="B868" s="16"/>
      <c r="C868" s="16"/>
      <c r="D868" s="16"/>
      <c r="E868" s="16"/>
      <c r="F868" s="16"/>
    </row>
    <row r="869" spans="1:6" ht="15.75" customHeight="1">
      <c r="A869" s="16"/>
      <c r="B869" s="16"/>
      <c r="C869" s="16"/>
      <c r="D869" s="16"/>
      <c r="E869" s="16"/>
      <c r="F869" s="16"/>
    </row>
    <row r="870" spans="1:6" ht="15.75" customHeight="1">
      <c r="A870" s="16"/>
      <c r="B870" s="16"/>
      <c r="C870" s="16"/>
      <c r="D870" s="16"/>
      <c r="E870" s="16"/>
      <c r="F870" s="16"/>
    </row>
    <row r="871" spans="1:6" ht="15.75" customHeight="1">
      <c r="A871" s="16"/>
      <c r="B871" s="16"/>
      <c r="C871" s="16"/>
      <c r="D871" s="16"/>
      <c r="E871" s="16"/>
      <c r="F871" s="16"/>
    </row>
    <row r="872" spans="1:6" ht="15.75" customHeight="1">
      <c r="A872" s="16"/>
      <c r="B872" s="16"/>
      <c r="C872" s="16"/>
      <c r="D872" s="16"/>
      <c r="E872" s="16"/>
      <c r="F872" s="16"/>
    </row>
    <row r="873" spans="1:6" ht="15.75" customHeight="1">
      <c r="A873" s="16"/>
      <c r="B873" s="16"/>
      <c r="C873" s="16"/>
      <c r="D873" s="16"/>
      <c r="E873" s="16"/>
      <c r="F873" s="16"/>
    </row>
    <row r="874" spans="1:6" ht="15.75" customHeight="1">
      <c r="A874" s="16"/>
      <c r="B874" s="16"/>
      <c r="C874" s="16"/>
      <c r="D874" s="16"/>
      <c r="E874" s="16"/>
      <c r="F874" s="16"/>
    </row>
    <row r="875" spans="1:6" ht="15.75" customHeight="1">
      <c r="A875" s="16"/>
      <c r="B875" s="16"/>
      <c r="C875" s="16"/>
      <c r="D875" s="16"/>
      <c r="E875" s="16"/>
      <c r="F875" s="16"/>
    </row>
    <row r="876" spans="1:6" ht="15.75" customHeight="1">
      <c r="A876" s="16"/>
      <c r="B876" s="16"/>
      <c r="C876" s="16"/>
      <c r="D876" s="16"/>
      <c r="E876" s="16"/>
      <c r="F876" s="16"/>
    </row>
    <row r="877" spans="1:6" ht="15.75" customHeight="1">
      <c r="A877" s="16"/>
      <c r="B877" s="16"/>
      <c r="C877" s="16"/>
      <c r="D877" s="16"/>
      <c r="E877" s="16"/>
      <c r="F877" s="16"/>
    </row>
    <row r="878" spans="1:6" ht="15.75" customHeight="1">
      <c r="A878" s="16"/>
      <c r="B878" s="16"/>
      <c r="C878" s="16"/>
      <c r="D878" s="16"/>
      <c r="E878" s="16"/>
      <c r="F878" s="16"/>
    </row>
    <row r="879" spans="1:6" ht="15.75" customHeight="1">
      <c r="A879" s="16"/>
      <c r="B879" s="16"/>
      <c r="C879" s="16"/>
      <c r="D879" s="16"/>
      <c r="E879" s="16"/>
      <c r="F879" s="16"/>
    </row>
    <row r="880" spans="1:6" ht="15.75" customHeight="1">
      <c r="A880" s="16"/>
      <c r="B880" s="16"/>
      <c r="C880" s="16"/>
      <c r="D880" s="16"/>
      <c r="E880" s="16"/>
      <c r="F880" s="16"/>
    </row>
    <row r="881" spans="1:6" ht="15.75" customHeight="1">
      <c r="A881" s="16"/>
      <c r="B881" s="16"/>
      <c r="C881" s="16"/>
      <c r="D881" s="16"/>
      <c r="E881" s="16"/>
      <c r="F881" s="16"/>
    </row>
    <row r="882" spans="1:6" ht="15.75" customHeight="1">
      <c r="A882" s="16"/>
      <c r="B882" s="16"/>
      <c r="C882" s="16"/>
      <c r="D882" s="16"/>
      <c r="E882" s="16"/>
      <c r="F882" s="16"/>
    </row>
    <row r="883" spans="1:6" ht="15.75" customHeight="1">
      <c r="A883" s="16"/>
      <c r="B883" s="16"/>
      <c r="C883" s="16"/>
      <c r="D883" s="16"/>
      <c r="E883" s="16"/>
      <c r="F883" s="16"/>
    </row>
    <row r="884" spans="1:6" ht="15.75" customHeight="1">
      <c r="A884" s="16"/>
      <c r="B884" s="16"/>
      <c r="C884" s="16"/>
      <c r="D884" s="16"/>
      <c r="E884" s="16"/>
      <c r="F884" s="16"/>
    </row>
    <row r="885" spans="1:6" ht="15.75" customHeight="1">
      <c r="A885" s="16"/>
      <c r="B885" s="16"/>
      <c r="C885" s="16"/>
      <c r="D885" s="16"/>
      <c r="E885" s="16"/>
      <c r="F885" s="16"/>
    </row>
    <row r="886" spans="1:6" ht="15.75" customHeight="1">
      <c r="A886" s="16"/>
      <c r="B886" s="16"/>
      <c r="C886" s="16"/>
      <c r="D886" s="16"/>
      <c r="E886" s="16"/>
      <c r="F886" s="16"/>
    </row>
    <row r="887" spans="1:6" ht="15.75" customHeight="1">
      <c r="A887" s="16"/>
      <c r="B887" s="16"/>
      <c r="C887" s="16"/>
      <c r="D887" s="16"/>
      <c r="E887" s="16"/>
      <c r="F887" s="16"/>
    </row>
    <row r="888" spans="1:6" ht="15.75" customHeight="1">
      <c r="A888" s="16"/>
      <c r="B888" s="16"/>
      <c r="C888" s="16"/>
      <c r="D888" s="16"/>
      <c r="E888" s="16"/>
      <c r="F888" s="16"/>
    </row>
    <row r="889" spans="1:6" ht="15.75" customHeight="1">
      <c r="A889" s="16"/>
      <c r="B889" s="16"/>
      <c r="C889" s="16"/>
      <c r="D889" s="16"/>
      <c r="E889" s="16"/>
      <c r="F889" s="16"/>
    </row>
    <row r="890" spans="1:6" ht="15.75" customHeight="1">
      <c r="A890" s="16"/>
      <c r="B890" s="16"/>
      <c r="C890" s="16"/>
      <c r="D890" s="16"/>
      <c r="E890" s="16"/>
      <c r="F890" s="16"/>
    </row>
    <row r="891" spans="1:6" ht="15.75" customHeight="1">
      <c r="A891" s="16"/>
      <c r="B891" s="16"/>
      <c r="C891" s="16"/>
      <c r="D891" s="16"/>
      <c r="E891" s="16"/>
      <c r="F891" s="16"/>
    </row>
    <row r="892" spans="1:6" ht="15.75" customHeight="1">
      <c r="A892" s="16"/>
      <c r="B892" s="16"/>
      <c r="C892" s="16"/>
      <c r="D892" s="16"/>
      <c r="E892" s="16"/>
      <c r="F892" s="16"/>
    </row>
    <row r="893" spans="1:6" ht="15.75" customHeight="1">
      <c r="A893" s="16"/>
      <c r="B893" s="16"/>
      <c r="C893" s="16"/>
      <c r="D893" s="16"/>
      <c r="E893" s="16"/>
      <c r="F893" s="16"/>
    </row>
    <row r="894" spans="1:6" ht="15.75" customHeight="1">
      <c r="A894" s="16"/>
      <c r="B894" s="16"/>
      <c r="C894" s="16"/>
      <c r="D894" s="16"/>
      <c r="E894" s="16"/>
      <c r="F894" s="16"/>
    </row>
    <row r="895" spans="1:6" ht="15.75" customHeight="1">
      <c r="A895" s="16"/>
      <c r="B895" s="16"/>
      <c r="C895" s="16"/>
      <c r="D895" s="16"/>
      <c r="E895" s="16"/>
      <c r="F895" s="16"/>
    </row>
    <row r="896" spans="1:6" ht="15.75" customHeight="1">
      <c r="A896" s="16"/>
      <c r="B896" s="16"/>
      <c r="C896" s="16"/>
      <c r="D896" s="16"/>
      <c r="E896" s="16"/>
      <c r="F896" s="16"/>
    </row>
    <row r="897" spans="1:6" ht="15.75" customHeight="1">
      <c r="A897" s="16"/>
      <c r="B897" s="16"/>
      <c r="C897" s="16"/>
      <c r="D897" s="16"/>
      <c r="E897" s="16"/>
      <c r="F897" s="16"/>
    </row>
    <row r="898" spans="1:6" ht="15.75" customHeight="1">
      <c r="A898" s="16"/>
      <c r="B898" s="16"/>
      <c r="C898" s="16"/>
      <c r="D898" s="16"/>
      <c r="E898" s="16"/>
      <c r="F898" s="16"/>
    </row>
    <row r="899" spans="1:6" ht="15.75" customHeight="1">
      <c r="A899" s="16"/>
      <c r="B899" s="16"/>
      <c r="C899" s="16"/>
      <c r="D899" s="16"/>
      <c r="E899" s="16"/>
      <c r="F899" s="16"/>
    </row>
    <row r="900" spans="1:6" ht="15.75" customHeight="1">
      <c r="A900" s="16"/>
      <c r="B900" s="16"/>
      <c r="C900" s="16"/>
      <c r="D900" s="16"/>
      <c r="E900" s="16"/>
      <c r="F900" s="16"/>
    </row>
    <row r="901" spans="1:6" ht="15.75" customHeight="1">
      <c r="A901" s="16"/>
      <c r="B901" s="16"/>
      <c r="C901" s="16"/>
      <c r="D901" s="16"/>
      <c r="E901" s="16"/>
      <c r="F901" s="16"/>
    </row>
    <row r="902" spans="1:6" ht="15.75" customHeight="1">
      <c r="A902" s="16"/>
      <c r="B902" s="16"/>
      <c r="C902" s="16"/>
      <c r="D902" s="16"/>
      <c r="E902" s="16"/>
      <c r="F902" s="16"/>
    </row>
    <row r="903" spans="1:6" ht="15.75" customHeight="1">
      <c r="A903" s="16"/>
      <c r="B903" s="16"/>
      <c r="C903" s="16"/>
      <c r="D903" s="16"/>
      <c r="E903" s="16"/>
      <c r="F903" s="16"/>
    </row>
    <row r="904" spans="1:6" ht="15.75" customHeight="1">
      <c r="A904" s="16"/>
      <c r="B904" s="16"/>
      <c r="C904" s="16"/>
      <c r="D904" s="16"/>
      <c r="E904" s="16"/>
      <c r="F904" s="16"/>
    </row>
    <row r="905" spans="1:6" ht="15.75" customHeight="1">
      <c r="A905" s="16"/>
      <c r="B905" s="16"/>
      <c r="C905" s="16"/>
      <c r="D905" s="16"/>
      <c r="E905" s="16"/>
      <c r="F905" s="16"/>
    </row>
    <row r="906" spans="1:6" ht="15.75" customHeight="1">
      <c r="A906" s="16"/>
      <c r="B906" s="16"/>
      <c r="C906" s="16"/>
      <c r="D906" s="16"/>
      <c r="E906" s="16"/>
      <c r="F906" s="16"/>
    </row>
    <row r="907" spans="1:6" ht="15.75" customHeight="1">
      <c r="A907" s="16"/>
      <c r="B907" s="16"/>
      <c r="C907" s="16"/>
      <c r="D907" s="16"/>
      <c r="E907" s="16"/>
      <c r="F907" s="16"/>
    </row>
    <row r="908" spans="1:6" ht="15.75" customHeight="1">
      <c r="A908" s="16"/>
      <c r="B908" s="16"/>
      <c r="C908" s="16"/>
      <c r="D908" s="16"/>
      <c r="E908" s="16"/>
      <c r="F908" s="16"/>
    </row>
    <row r="909" spans="1:6" ht="15.75" customHeight="1">
      <c r="A909" s="16"/>
      <c r="B909" s="16"/>
      <c r="C909" s="16"/>
      <c r="D909" s="16"/>
      <c r="E909" s="16"/>
      <c r="F909" s="16"/>
    </row>
    <row r="910" spans="1:6" ht="15.75" customHeight="1">
      <c r="A910" s="16"/>
      <c r="B910" s="16"/>
      <c r="C910" s="16"/>
      <c r="D910" s="16"/>
      <c r="E910" s="16"/>
      <c r="F910" s="16"/>
    </row>
    <row r="911" spans="1:6" ht="15.75" customHeight="1">
      <c r="A911" s="16"/>
      <c r="B911" s="16"/>
      <c r="C911" s="16"/>
      <c r="D911" s="16"/>
      <c r="E911" s="16"/>
      <c r="F911" s="16"/>
    </row>
    <row r="912" spans="1:6" ht="15.75" customHeight="1">
      <c r="A912" s="16"/>
      <c r="B912" s="16"/>
      <c r="C912" s="16"/>
      <c r="D912" s="16"/>
      <c r="E912" s="16"/>
      <c r="F912" s="16"/>
    </row>
    <row r="913" spans="1:6" ht="15.75" customHeight="1">
      <c r="A913" s="16"/>
      <c r="B913" s="16"/>
      <c r="C913" s="16"/>
      <c r="D913" s="16"/>
      <c r="E913" s="16"/>
      <c r="F913" s="16"/>
    </row>
    <row r="914" spans="1:6" ht="15.75" customHeight="1">
      <c r="A914" s="16"/>
      <c r="B914" s="16"/>
      <c r="C914" s="16"/>
      <c r="D914" s="16"/>
      <c r="E914" s="16"/>
      <c r="F914" s="16"/>
    </row>
    <row r="915" spans="1:6" ht="15.75" customHeight="1">
      <c r="A915" s="16"/>
      <c r="B915" s="16"/>
      <c r="C915" s="16"/>
      <c r="D915" s="16"/>
      <c r="E915" s="16"/>
      <c r="F915" s="16"/>
    </row>
    <row r="916" spans="1:6" ht="15.75" customHeight="1">
      <c r="A916" s="16"/>
      <c r="B916" s="16"/>
      <c r="C916" s="16"/>
      <c r="D916" s="16"/>
      <c r="E916" s="16"/>
      <c r="F916" s="16"/>
    </row>
    <row r="917" spans="1:6" ht="15.75" customHeight="1">
      <c r="A917" s="16"/>
      <c r="B917" s="16"/>
      <c r="C917" s="16"/>
      <c r="D917" s="16"/>
      <c r="E917" s="16"/>
      <c r="F917" s="16"/>
    </row>
    <row r="918" spans="1:6" ht="15.75" customHeight="1">
      <c r="A918" s="16"/>
      <c r="B918" s="16"/>
      <c r="C918" s="16"/>
      <c r="D918" s="16"/>
      <c r="E918" s="16"/>
      <c r="F918" s="16"/>
    </row>
    <row r="919" spans="1:6" ht="15.75" customHeight="1">
      <c r="A919" s="16"/>
      <c r="B919" s="16"/>
      <c r="C919" s="16"/>
      <c r="D919" s="16"/>
      <c r="E919" s="16"/>
      <c r="F919" s="16"/>
    </row>
    <row r="920" spans="1:6" ht="15.75" customHeight="1">
      <c r="A920" s="16"/>
      <c r="B920" s="16"/>
      <c r="C920" s="16"/>
      <c r="D920" s="16"/>
      <c r="E920" s="16"/>
      <c r="F920" s="16"/>
    </row>
    <row r="921" spans="1:6" ht="15.75" customHeight="1">
      <c r="A921" s="16"/>
      <c r="B921" s="16"/>
      <c r="C921" s="16"/>
      <c r="D921" s="16"/>
      <c r="E921" s="16"/>
      <c r="F921" s="16"/>
    </row>
    <row r="922" spans="1:6" ht="15.75" customHeight="1">
      <c r="A922" s="16"/>
      <c r="B922" s="16"/>
      <c r="C922" s="16"/>
      <c r="D922" s="16"/>
      <c r="E922" s="16"/>
      <c r="F922" s="16"/>
    </row>
    <row r="923" spans="1:6" ht="15.75" customHeight="1">
      <c r="A923" s="16"/>
      <c r="B923" s="16"/>
      <c r="C923" s="16"/>
      <c r="D923" s="16"/>
      <c r="E923" s="16"/>
      <c r="F923" s="16"/>
    </row>
    <row r="924" spans="1:6" ht="15.75" customHeight="1">
      <c r="A924" s="16"/>
      <c r="B924" s="16"/>
      <c r="C924" s="16"/>
      <c r="D924" s="16"/>
      <c r="E924" s="16"/>
      <c r="F924" s="16"/>
    </row>
    <row r="925" spans="1:6" ht="15.75" customHeight="1">
      <c r="A925" s="16"/>
      <c r="B925" s="16"/>
      <c r="C925" s="16"/>
      <c r="D925" s="16"/>
      <c r="E925" s="16"/>
      <c r="F925" s="16"/>
    </row>
    <row r="926" spans="1:6" ht="15.75" customHeight="1">
      <c r="A926" s="16"/>
      <c r="B926" s="16"/>
      <c r="C926" s="16"/>
      <c r="D926" s="16"/>
      <c r="E926" s="16"/>
      <c r="F926" s="16"/>
    </row>
    <row r="927" spans="1:6" ht="15.75" customHeight="1">
      <c r="A927" s="16"/>
      <c r="B927" s="16"/>
      <c r="C927" s="16"/>
      <c r="D927" s="16"/>
      <c r="E927" s="16"/>
      <c r="F927" s="16"/>
    </row>
    <row r="928" spans="1:6" ht="15.75" customHeight="1">
      <c r="A928" s="16"/>
      <c r="B928" s="16"/>
      <c r="C928" s="16"/>
      <c r="D928" s="16"/>
      <c r="E928" s="16"/>
      <c r="F928" s="16"/>
    </row>
    <row r="929" spans="1:6" ht="15.75" customHeight="1">
      <c r="A929" s="16"/>
      <c r="B929" s="16"/>
      <c r="C929" s="16"/>
      <c r="D929" s="16"/>
      <c r="E929" s="16"/>
      <c r="F929" s="16"/>
    </row>
    <row r="930" spans="1:6" ht="15.75" customHeight="1">
      <c r="A930" s="16"/>
      <c r="B930" s="16"/>
      <c r="C930" s="16"/>
      <c r="D930" s="16"/>
      <c r="E930" s="16"/>
      <c r="F930" s="16"/>
    </row>
    <row r="931" spans="1:6" ht="15.75" customHeight="1">
      <c r="A931" s="16"/>
      <c r="B931" s="16"/>
      <c r="C931" s="16"/>
      <c r="D931" s="16"/>
      <c r="E931" s="16"/>
      <c r="F931" s="16"/>
    </row>
    <row r="932" spans="1:6" ht="15.75" customHeight="1">
      <c r="A932" s="16"/>
      <c r="B932" s="16"/>
      <c r="C932" s="16"/>
      <c r="D932" s="16"/>
      <c r="E932" s="16"/>
      <c r="F932" s="16"/>
    </row>
    <row r="933" spans="1:6" ht="15.75" customHeight="1">
      <c r="A933" s="16"/>
      <c r="B933" s="16"/>
      <c r="C933" s="16"/>
      <c r="D933" s="16"/>
      <c r="E933" s="16"/>
      <c r="F933" s="16"/>
    </row>
    <row r="934" spans="1:6" ht="15.75" customHeight="1">
      <c r="A934" s="16"/>
      <c r="B934" s="16"/>
      <c r="C934" s="16"/>
      <c r="D934" s="16"/>
      <c r="E934" s="16"/>
      <c r="F934" s="16"/>
    </row>
    <row r="935" spans="1:6" ht="15.75" customHeight="1">
      <c r="A935" s="16"/>
      <c r="B935" s="16"/>
      <c r="C935" s="16"/>
      <c r="D935" s="16"/>
      <c r="E935" s="16"/>
      <c r="F935" s="16"/>
    </row>
    <row r="936" spans="1:6" ht="15.75" customHeight="1">
      <c r="A936" s="16"/>
      <c r="B936" s="16"/>
      <c r="C936" s="16"/>
      <c r="D936" s="16"/>
      <c r="E936" s="16"/>
      <c r="F936" s="16"/>
    </row>
    <row r="937" spans="1:6" ht="15.75" customHeight="1">
      <c r="A937" s="16"/>
      <c r="B937" s="16"/>
      <c r="C937" s="16"/>
      <c r="D937" s="16"/>
      <c r="E937" s="16"/>
      <c r="F937" s="16"/>
    </row>
    <row r="938" spans="1:6" ht="15.75" customHeight="1">
      <c r="A938" s="16"/>
      <c r="B938" s="16"/>
      <c r="C938" s="16"/>
      <c r="D938" s="16"/>
      <c r="E938" s="16"/>
      <c r="F938" s="16"/>
    </row>
    <row r="939" spans="1:6" ht="15.75" customHeight="1">
      <c r="A939" s="16"/>
      <c r="B939" s="16"/>
      <c r="C939" s="16"/>
      <c r="D939" s="16"/>
      <c r="E939" s="16"/>
      <c r="F939" s="16"/>
    </row>
    <row r="940" spans="1:6" ht="15.75" customHeight="1">
      <c r="A940" s="16"/>
      <c r="B940" s="16"/>
      <c r="C940" s="16"/>
      <c r="D940" s="16"/>
      <c r="E940" s="16"/>
      <c r="F940" s="16"/>
    </row>
    <row r="941" spans="1:6" ht="15.75" customHeight="1">
      <c r="A941" s="16"/>
      <c r="B941" s="16"/>
      <c r="C941" s="16"/>
      <c r="D941" s="16"/>
      <c r="E941" s="16"/>
      <c r="F941" s="16"/>
    </row>
    <row r="942" spans="1:6" ht="15.75" customHeight="1">
      <c r="A942" s="16"/>
      <c r="B942" s="16"/>
      <c r="C942" s="16"/>
      <c r="D942" s="16"/>
      <c r="E942" s="16"/>
      <c r="F942" s="16"/>
    </row>
    <row r="943" spans="1:6" ht="15.75" customHeight="1">
      <c r="A943" s="16"/>
      <c r="B943" s="16"/>
      <c r="C943" s="16"/>
      <c r="D943" s="16"/>
      <c r="E943" s="16"/>
      <c r="F943" s="16"/>
    </row>
    <row r="944" spans="1:6" ht="15.75" customHeight="1">
      <c r="A944" s="16"/>
      <c r="B944" s="16"/>
      <c r="C944" s="16"/>
      <c r="D944" s="16"/>
      <c r="E944" s="16"/>
      <c r="F944" s="16"/>
    </row>
    <row r="945" spans="1:6" ht="15.75" customHeight="1">
      <c r="A945" s="16"/>
      <c r="B945" s="16"/>
      <c r="C945" s="16"/>
      <c r="D945" s="16"/>
      <c r="E945" s="16"/>
      <c r="F945" s="16"/>
    </row>
    <row r="946" spans="1:6" ht="15.75" customHeight="1">
      <c r="A946" s="16"/>
      <c r="B946" s="16"/>
      <c r="C946" s="16"/>
      <c r="D946" s="16"/>
      <c r="E946" s="16"/>
      <c r="F946" s="16"/>
    </row>
    <row r="947" spans="1:6" ht="15.75" customHeight="1">
      <c r="A947" s="16"/>
      <c r="B947" s="16"/>
      <c r="C947" s="16"/>
      <c r="D947" s="16"/>
      <c r="E947" s="16"/>
      <c r="F947" s="16"/>
    </row>
    <row r="948" spans="1:6" ht="15.75" customHeight="1">
      <c r="A948" s="16"/>
      <c r="B948" s="16"/>
      <c r="C948" s="16"/>
      <c r="D948" s="16"/>
      <c r="E948" s="16"/>
      <c r="F948" s="16"/>
    </row>
    <row r="949" spans="1:6" ht="15.75" customHeight="1">
      <c r="A949" s="16"/>
      <c r="B949" s="16"/>
      <c r="C949" s="16"/>
      <c r="D949" s="16"/>
      <c r="E949" s="16"/>
      <c r="F949" s="16"/>
    </row>
    <row r="950" spans="1:6" ht="15.75" customHeight="1">
      <c r="A950" s="16"/>
      <c r="B950" s="16"/>
      <c r="C950" s="16"/>
      <c r="D950" s="16"/>
      <c r="E950" s="16"/>
      <c r="F950" s="16"/>
    </row>
    <row r="951" spans="1:6" ht="15.75" customHeight="1">
      <c r="A951" s="16"/>
      <c r="B951" s="16"/>
      <c r="C951" s="16"/>
      <c r="D951" s="16"/>
      <c r="E951" s="16"/>
      <c r="F951" s="16"/>
    </row>
    <row r="952" spans="1:6" ht="15.75" customHeight="1">
      <c r="A952" s="16"/>
      <c r="B952" s="16"/>
      <c r="C952" s="16"/>
      <c r="D952" s="16"/>
      <c r="E952" s="16"/>
      <c r="F952" s="16"/>
    </row>
    <row r="953" spans="1:6" ht="15.75" customHeight="1">
      <c r="A953" s="16"/>
      <c r="B953" s="16"/>
      <c r="C953" s="16"/>
      <c r="D953" s="16"/>
      <c r="E953" s="16"/>
      <c r="F953" s="16"/>
    </row>
    <row r="954" spans="1:6" ht="15.75" customHeight="1">
      <c r="A954" s="16"/>
      <c r="B954" s="16"/>
      <c r="C954" s="16"/>
      <c r="D954" s="16"/>
      <c r="E954" s="16"/>
      <c r="F954" s="16"/>
    </row>
    <row r="955" spans="1:6" ht="15.75" customHeight="1">
      <c r="A955" s="16"/>
      <c r="B955" s="16"/>
      <c r="C955" s="16"/>
      <c r="D955" s="16"/>
      <c r="E955" s="16"/>
      <c r="F955" s="16"/>
    </row>
    <row r="956" spans="1:6" ht="15.75" customHeight="1">
      <c r="A956" s="16"/>
      <c r="B956" s="16"/>
      <c r="C956" s="16"/>
      <c r="D956" s="16"/>
      <c r="E956" s="16"/>
      <c r="F956" s="16"/>
    </row>
    <row r="957" spans="1:6" ht="15.75" customHeight="1">
      <c r="A957" s="16"/>
      <c r="B957" s="16"/>
      <c r="C957" s="16"/>
      <c r="D957" s="16"/>
      <c r="E957" s="16"/>
      <c r="F957" s="16"/>
    </row>
    <row r="958" spans="1:6" ht="15.75" customHeight="1">
      <c r="A958" s="16"/>
      <c r="B958" s="16"/>
      <c r="C958" s="16"/>
      <c r="D958" s="16"/>
      <c r="E958" s="16"/>
      <c r="F958" s="16"/>
    </row>
    <row r="959" spans="1:6" ht="15.75" customHeight="1">
      <c r="A959" s="16"/>
      <c r="B959" s="16"/>
      <c r="C959" s="16"/>
      <c r="D959" s="16"/>
      <c r="E959" s="16"/>
      <c r="F959" s="16"/>
    </row>
    <row r="960" spans="1:6" ht="15.75" customHeight="1">
      <c r="A960" s="16"/>
      <c r="B960" s="16"/>
      <c r="C960" s="16"/>
      <c r="D960" s="16"/>
      <c r="E960" s="16"/>
      <c r="F960" s="16"/>
    </row>
    <row r="961" spans="1:6" ht="15.75" customHeight="1">
      <c r="A961" s="16"/>
      <c r="B961" s="16"/>
      <c r="C961" s="16"/>
      <c r="D961" s="16"/>
      <c r="E961" s="16"/>
      <c r="F961" s="16"/>
    </row>
    <row r="962" spans="1:6" ht="15.75" customHeight="1">
      <c r="A962" s="16"/>
      <c r="B962" s="16"/>
      <c r="C962" s="16"/>
      <c r="D962" s="16"/>
      <c r="E962" s="16"/>
      <c r="F962" s="16"/>
    </row>
    <row r="963" spans="1:6" ht="15.75" customHeight="1">
      <c r="A963" s="16"/>
      <c r="B963" s="16"/>
      <c r="C963" s="16"/>
      <c r="D963" s="16"/>
      <c r="E963" s="16"/>
      <c r="F963" s="16"/>
    </row>
    <row r="964" spans="1:6" ht="15.75" customHeight="1">
      <c r="A964" s="16"/>
      <c r="B964" s="16"/>
      <c r="C964" s="16"/>
      <c r="D964" s="16"/>
      <c r="E964" s="16"/>
      <c r="F964" s="16"/>
    </row>
    <row r="965" spans="1:6" ht="15.75" customHeight="1">
      <c r="A965" s="16"/>
      <c r="B965" s="16"/>
      <c r="C965" s="16"/>
      <c r="D965" s="16"/>
      <c r="E965" s="16"/>
      <c r="F965" s="16"/>
    </row>
    <row r="966" spans="1:6" ht="15.75" customHeight="1">
      <c r="A966" s="16"/>
      <c r="B966" s="16"/>
      <c r="C966" s="16"/>
      <c r="D966" s="16"/>
      <c r="E966" s="16"/>
      <c r="F966" s="16"/>
    </row>
    <row r="967" spans="1:6" ht="15.75" customHeight="1">
      <c r="A967" s="16"/>
      <c r="B967" s="16"/>
      <c r="C967" s="16"/>
      <c r="D967" s="16"/>
      <c r="E967" s="16"/>
      <c r="F967" s="16"/>
    </row>
    <row r="968" spans="1:6" ht="15.75" customHeight="1">
      <c r="A968" s="16"/>
      <c r="B968" s="16"/>
      <c r="C968" s="16"/>
      <c r="D968" s="16"/>
      <c r="E968" s="16"/>
      <c r="F968" s="16"/>
    </row>
    <row r="969" spans="1:6" ht="15.75" customHeight="1">
      <c r="A969" s="16"/>
      <c r="B969" s="16"/>
      <c r="C969" s="16"/>
      <c r="D969" s="16"/>
      <c r="E969" s="16"/>
      <c r="F969" s="16"/>
    </row>
    <row r="970" spans="1:6" ht="15.75" customHeight="1">
      <c r="A970" s="16"/>
      <c r="B970" s="16"/>
      <c r="C970" s="16"/>
      <c r="D970" s="16"/>
      <c r="E970" s="16"/>
      <c r="F970" s="16"/>
    </row>
    <row r="971" spans="1:6" ht="15.75" customHeight="1">
      <c r="A971" s="16"/>
      <c r="B971" s="16"/>
      <c r="C971" s="16"/>
      <c r="D971" s="16"/>
      <c r="E971" s="16"/>
      <c r="F971" s="16"/>
    </row>
    <row r="972" spans="1:6" ht="15.75" customHeight="1">
      <c r="A972" s="16"/>
      <c r="B972" s="16"/>
      <c r="C972" s="16"/>
      <c r="D972" s="16"/>
      <c r="E972" s="16"/>
      <c r="F972" s="16"/>
    </row>
    <row r="973" spans="1:6" ht="15.75" customHeight="1">
      <c r="A973" s="16"/>
      <c r="B973" s="16"/>
      <c r="C973" s="16"/>
      <c r="D973" s="16"/>
      <c r="E973" s="16"/>
      <c r="F973" s="16"/>
    </row>
    <row r="974" spans="1:6" ht="15.75" customHeight="1">
      <c r="A974" s="16"/>
      <c r="B974" s="16"/>
      <c r="C974" s="16"/>
      <c r="D974" s="16"/>
      <c r="E974" s="16"/>
      <c r="F974" s="16"/>
    </row>
    <row r="975" spans="1:6" ht="15.75" customHeight="1">
      <c r="A975" s="16"/>
      <c r="B975" s="16"/>
      <c r="C975" s="16"/>
      <c r="D975" s="16"/>
      <c r="E975" s="16"/>
      <c r="F975" s="16"/>
    </row>
    <row r="976" spans="1:6" ht="15.75" customHeight="1">
      <c r="A976" s="16"/>
      <c r="B976" s="16"/>
      <c r="C976" s="16"/>
      <c r="D976" s="16"/>
      <c r="E976" s="16"/>
      <c r="F976" s="16"/>
    </row>
    <row r="977" spans="1:6" ht="15.75" customHeight="1">
      <c r="A977" s="16"/>
      <c r="B977" s="16"/>
      <c r="C977" s="16"/>
      <c r="D977" s="16"/>
      <c r="E977" s="16"/>
      <c r="F977" s="16"/>
    </row>
    <row r="978" spans="1:6" ht="15.75" customHeight="1">
      <c r="A978" s="16"/>
      <c r="B978" s="16"/>
      <c r="C978" s="16"/>
      <c r="D978" s="16"/>
      <c r="E978" s="16"/>
      <c r="F978" s="16"/>
    </row>
    <row r="979" spans="1:6" ht="15.75" customHeight="1">
      <c r="A979" s="16"/>
      <c r="B979" s="16"/>
      <c r="C979" s="16"/>
      <c r="D979" s="16"/>
      <c r="E979" s="16"/>
      <c r="F979" s="16"/>
    </row>
    <row r="980" spans="1:6" ht="15.75" customHeight="1">
      <c r="A980" s="16"/>
      <c r="B980" s="16"/>
      <c r="C980" s="16"/>
      <c r="D980" s="16"/>
      <c r="E980" s="16"/>
      <c r="F980" s="16"/>
    </row>
    <row r="981" spans="1:6" ht="15.75" customHeight="1">
      <c r="A981" s="16"/>
      <c r="B981" s="16"/>
      <c r="C981" s="16"/>
      <c r="D981" s="16"/>
      <c r="E981" s="16"/>
      <c r="F981" s="16"/>
    </row>
    <row r="982" spans="1:6" ht="15.75" customHeight="1">
      <c r="A982" s="16"/>
      <c r="B982" s="16"/>
      <c r="C982" s="16"/>
      <c r="D982" s="16"/>
      <c r="E982" s="16"/>
      <c r="F982" s="16"/>
    </row>
    <row r="983" spans="1:6" ht="15.75" customHeight="1">
      <c r="A983" s="16"/>
      <c r="B983" s="16"/>
      <c r="C983" s="16"/>
      <c r="D983" s="16"/>
      <c r="E983" s="16"/>
      <c r="F983" s="16"/>
    </row>
    <row r="984" spans="1:6" ht="15.75" customHeight="1">
      <c r="A984" s="16"/>
      <c r="B984" s="16"/>
      <c r="C984" s="16"/>
      <c r="D984" s="16"/>
      <c r="E984" s="16"/>
      <c r="F984" s="16"/>
    </row>
    <row r="985" spans="1:6" ht="15.75" customHeight="1">
      <c r="A985" s="16"/>
      <c r="B985" s="16"/>
      <c r="C985" s="16"/>
      <c r="D985" s="16"/>
      <c r="E985" s="16"/>
      <c r="F985" s="16"/>
    </row>
    <row r="986" spans="1:6" ht="15.75" customHeight="1">
      <c r="A986" s="16"/>
      <c r="B986" s="16"/>
      <c r="C986" s="16"/>
      <c r="D986" s="16"/>
      <c r="E986" s="16"/>
      <c r="F986" s="16"/>
    </row>
    <row r="987" spans="1:6" ht="15.75" customHeight="1">
      <c r="A987" s="16"/>
      <c r="B987" s="16"/>
      <c r="C987" s="16"/>
      <c r="D987" s="16"/>
      <c r="E987" s="16"/>
      <c r="F987" s="16"/>
    </row>
    <row r="988" spans="1:6" ht="15.75" customHeight="1">
      <c r="A988" s="16"/>
      <c r="B988" s="16"/>
      <c r="C988" s="16"/>
      <c r="D988" s="16"/>
      <c r="E988" s="16"/>
      <c r="F988" s="16"/>
    </row>
    <row r="989" spans="1:6" ht="15.75" customHeight="1">
      <c r="A989" s="16"/>
      <c r="B989" s="16"/>
      <c r="C989" s="16"/>
      <c r="D989" s="16"/>
      <c r="E989" s="16"/>
      <c r="F989" s="16"/>
    </row>
    <row r="990" spans="1:6" ht="15.75" customHeight="1">
      <c r="A990" s="16"/>
      <c r="B990" s="16"/>
      <c r="C990" s="16"/>
      <c r="D990" s="16"/>
      <c r="E990" s="16"/>
      <c r="F990" s="16"/>
    </row>
    <row r="991" spans="1:6" ht="15.75" customHeight="1">
      <c r="A991" s="16"/>
      <c r="B991" s="16"/>
      <c r="C991" s="16"/>
      <c r="D991" s="16"/>
      <c r="E991" s="16"/>
      <c r="F991" s="16"/>
    </row>
    <row r="992" spans="1:6" ht="15.75" customHeight="1">
      <c r="A992" s="16"/>
      <c r="B992" s="16"/>
      <c r="C992" s="16"/>
      <c r="D992" s="16"/>
      <c r="E992" s="16"/>
      <c r="F992" s="16"/>
    </row>
    <row r="993" spans="1:6" ht="15.75" customHeight="1">
      <c r="A993" s="16"/>
      <c r="B993" s="16"/>
      <c r="C993" s="16"/>
      <c r="D993" s="16"/>
      <c r="E993" s="16"/>
      <c r="F993" s="16"/>
    </row>
    <row r="994" spans="1:6" ht="15.75" customHeight="1">
      <c r="A994" s="16"/>
      <c r="B994" s="16"/>
      <c r="C994" s="16"/>
      <c r="D994" s="16"/>
      <c r="E994" s="16"/>
      <c r="F994" s="16"/>
    </row>
    <row r="995" spans="1:6" ht="15.75" customHeight="1">
      <c r="A995" s="16"/>
      <c r="B995" s="16"/>
      <c r="C995" s="16"/>
      <c r="D995" s="16"/>
      <c r="E995" s="16"/>
      <c r="F995" s="16"/>
    </row>
    <row r="996" spans="1:6" ht="15.75" customHeight="1">
      <c r="A996" s="16"/>
      <c r="B996" s="16"/>
      <c r="C996" s="16"/>
      <c r="D996" s="16"/>
      <c r="E996" s="16"/>
      <c r="F996" s="16"/>
    </row>
    <row r="997" spans="1:6" ht="15.75" customHeight="1">
      <c r="A997" s="16"/>
      <c r="B997" s="16"/>
      <c r="C997" s="16"/>
      <c r="D997" s="16"/>
      <c r="E997" s="16"/>
      <c r="F997" s="16"/>
    </row>
    <row r="998" spans="1:6" ht="15.75" customHeight="1">
      <c r="A998" s="16"/>
      <c r="B998" s="16"/>
      <c r="C998" s="16"/>
      <c r="D998" s="16"/>
      <c r="E998" s="16"/>
      <c r="F998" s="16"/>
    </row>
    <row r="999" spans="1:6" ht="15.75" customHeight="1">
      <c r="A999" s="16"/>
      <c r="B999" s="16"/>
      <c r="C999" s="16"/>
      <c r="D999" s="16"/>
      <c r="E999" s="16"/>
      <c r="F999" s="16"/>
    </row>
    <row r="1000" spans="1:6" ht="15.75" customHeight="1">
      <c r="A1000" s="16"/>
      <c r="B1000" s="16"/>
      <c r="C1000" s="16"/>
      <c r="D1000" s="16"/>
      <c r="E1000" s="16"/>
      <c r="F1000" s="16"/>
    </row>
  </sheetData>
  <dataValidations count="1">
    <dataValidation type="custom" allowBlank="1" showDropDown="1" sqref="AC13:AE15 AH12:AH23">
      <formula1>AND(ISNUMBER(AC12),(NOT(OR(NOT(ISERROR(DATEVALUE(AC12))), AND(ISNUMBER(AC12), LEFT(CELL("format", AC12))="D")))))</formula1>
    </dataValidation>
  </dataValidations>
  <pageMargins left="0.511811024" right="0.511811024" top="0.78740157499999996" bottom="0.78740157499999996" header="0" footer="0"/>
  <pageSetup orientation="landscape"/>
  <drawing r:id="rId4"/>
  <tableParts count="2"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A̳ssets</vt:lpstr>
      <vt:lpstr>B̳ases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Silva</cp:lastModifiedBy>
  <dcterms:modified xsi:type="dcterms:W3CDTF">2026-03-23T15:05:57Z</dcterms:modified>
</cp:coreProperties>
</file>