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Университет\Тех. пракатика\"/>
    </mc:Choice>
  </mc:AlternateContent>
  <xr:revisionPtr revIDLastSave="0" documentId="13_ncr:1_{3439CFF4-776F-4A28-B373-5105D9B1BC30}" xr6:coauthVersionLast="47" xr6:coauthVersionMax="47" xr10:uidLastSave="{00000000-0000-0000-0000-000000000000}"/>
  <bookViews>
    <workbookView xWindow="-108" yWindow="-108" windowWidth="23256" windowHeight="12456" activeTab="1" xr2:uid="{8FCF5552-4D1D-4800-B1AA-1E2F42CA7B29}"/>
  </bookViews>
  <sheets>
    <sheet name="Sheet1" sheetId="2" r:id="rId1"/>
    <sheet name="Sheet2" sheetId="3" r:id="rId2"/>
  </sheets>
  <definedNames>
    <definedName name="solver_adj" localSheetId="0" hidden="1">Sheet1!$A$10:$C$10</definedName>
    <definedName name="solver_adj" localSheetId="1" hidden="1">Sheet2!$A$12:$C$12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Sheet1!$A$13</definedName>
    <definedName name="solver_lhs1" localSheetId="1" hidden="1">Sheet2!$A$15</definedName>
    <definedName name="solver_lhs2" localSheetId="0" hidden="1">Sheet1!$A$14</definedName>
    <definedName name="solver_lhs2" localSheetId="1" hidden="1">Sheet2!$A$16</definedName>
    <definedName name="solver_lhs3" localSheetId="0" hidden="1">Sheet1!$A$15</definedName>
    <definedName name="solver_lhs3" localSheetId="1" hidden="1">Sheet2!$A$17</definedName>
    <definedName name="solver_lhs4" localSheetId="1" hidden="1">Sheet2!$A$18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Sheet1!$B$11</definedName>
    <definedName name="solver_opt" localSheetId="1" hidden="1">Sheet2!$B$13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3</definedName>
    <definedName name="solver_rel4" localSheetId="1" hidden="1">3</definedName>
    <definedName name="solver_rhs1" localSheetId="0" hidden="1">Sheet1!$B$13</definedName>
    <definedName name="solver_rhs1" localSheetId="1" hidden="1">Sheet2!$B$15</definedName>
    <definedName name="solver_rhs2" localSheetId="0" hidden="1">Sheet1!$B$14</definedName>
    <definedName name="solver_rhs2" localSheetId="1" hidden="1">Sheet2!$B$16</definedName>
    <definedName name="solver_rhs3" localSheetId="0" hidden="1">Sheet1!$B$15</definedName>
    <definedName name="solver_rhs3" localSheetId="1" hidden="1">Sheet2!$B$17</definedName>
    <definedName name="solver_rhs4" localSheetId="1" hidden="1">Sheet2!$B$18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A18" i="3"/>
  <c r="A17" i="3"/>
  <c r="A16" i="3"/>
  <c r="A15" i="3"/>
  <c r="A15" i="2"/>
  <c r="A14" i="2"/>
  <c r="A13" i="2"/>
  <c r="B11" i="2"/>
</calcChain>
</file>

<file path=xl/sharedStrings.xml><?xml version="1.0" encoding="utf-8"?>
<sst xmlns="http://schemas.openxmlformats.org/spreadsheetml/2006/main" count="35" uniqueCount="29">
  <si>
    <t>Вид материала</t>
  </si>
  <si>
    <t>Норма расхода материала на одно изделие, кг</t>
  </si>
  <si>
    <t>S1</t>
  </si>
  <si>
    <t>S2</t>
  </si>
  <si>
    <t>S3</t>
  </si>
  <si>
    <t>P1</t>
  </si>
  <si>
    <t>P2</t>
  </si>
  <si>
    <t>P3</t>
  </si>
  <si>
    <t>Запас материала, кг</t>
  </si>
  <si>
    <t>Переменные</t>
  </si>
  <si>
    <t>целевая функция</t>
  </si>
  <si>
    <t>Цена одного изделия (у.е.)</t>
  </si>
  <si>
    <t>max</t>
  </si>
  <si>
    <t>x1</t>
  </si>
  <si>
    <t>x2</t>
  </si>
  <si>
    <t>x3</t>
  </si>
  <si>
    <t>Ограничения</t>
  </si>
  <si>
    <t>Питательные вещества</t>
  </si>
  <si>
    <t>Виды сырья</t>
  </si>
  <si>
    <t xml:space="preserve">Минимальное содержание питательных веществ в готовом продукте </t>
  </si>
  <si>
    <t>М1</t>
  </si>
  <si>
    <t>М2</t>
  </si>
  <si>
    <t>М3</t>
  </si>
  <si>
    <t>П1</t>
  </si>
  <si>
    <t>П2</t>
  </si>
  <si>
    <t>П3</t>
  </si>
  <si>
    <t>П4</t>
  </si>
  <si>
    <t>Цена за единицу сырья(у.е.)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</si>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</sst>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6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justify" wrapText="1"/>
    </xf>
    <xf numFmtId="0" fontId="2" fillId="0" borderId="3" xfId="0" applyFont="1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077C-654D-4A89-A74C-AFA786F9F196}">
  <dimension ref="A1:E15"/>
  <sheetViews>
    <sheetView workbookViewId="0">
      <selection activeCell="A8" sqref="A8:C15"/>
    </sheetView>
  </sheetViews>
  <sheetFormatPr defaultRowHeight="14.4" x14ac:dyDescent="0.3"/>
  <cols>
    <col min="1" max="1" width="18.5546875" style="16" customWidth="1"/>
    <col min="2" max="2" width="12.44140625" style="16" bestFit="1" customWidth="1"/>
    <col min="3" max="4" width="8.88671875" style="16"/>
    <col min="5" max="5" width="19.88671875" style="16" customWidth="1"/>
    <col min="6" max="16384" width="8.88671875" style="16"/>
  </cols>
  <sheetData>
    <row r="1" spans="1:5" ht="54" customHeight="1" thickBot="1" x14ac:dyDescent="0.35">
      <c r="A1" s="9" t="s">
        <v>0</v>
      </c>
      <c r="B1" s="10" t="s">
        <v>1</v>
      </c>
      <c r="C1" s="11"/>
      <c r="D1" s="12"/>
      <c r="E1" s="9" t="s">
        <v>8</v>
      </c>
    </row>
    <row r="2" spans="1:5" ht="18.600000000000001" thickBot="1" x14ac:dyDescent="0.35">
      <c r="A2" s="13"/>
      <c r="B2" s="14" t="s">
        <v>5</v>
      </c>
      <c r="C2" s="14" t="s">
        <v>6</v>
      </c>
      <c r="D2" s="14" t="s">
        <v>7</v>
      </c>
      <c r="E2" s="13"/>
    </row>
    <row r="3" spans="1:5" ht="18.600000000000001" thickBot="1" x14ac:dyDescent="0.35">
      <c r="A3" s="15" t="s">
        <v>2</v>
      </c>
      <c r="B3" s="14">
        <v>2</v>
      </c>
      <c r="C3" s="14">
        <v>3</v>
      </c>
      <c r="D3" s="14">
        <v>6</v>
      </c>
      <c r="E3" s="14">
        <v>450</v>
      </c>
    </row>
    <row r="4" spans="1:5" ht="18.600000000000001" thickBot="1" x14ac:dyDescent="0.35">
      <c r="A4" s="15" t="s">
        <v>3</v>
      </c>
      <c r="B4" s="14">
        <v>6</v>
      </c>
      <c r="C4" s="14">
        <v>8</v>
      </c>
      <c r="D4" s="14">
        <v>2</v>
      </c>
      <c r="E4" s="14">
        <v>400</v>
      </c>
    </row>
    <row r="5" spans="1:5" ht="18.600000000000001" thickBot="1" x14ac:dyDescent="0.35">
      <c r="A5" s="15" t="s">
        <v>4</v>
      </c>
      <c r="B5" s="14">
        <v>3</v>
      </c>
      <c r="C5" s="14">
        <v>4</v>
      </c>
      <c r="D5" s="14">
        <v>2</v>
      </c>
      <c r="E5" s="14">
        <v>350</v>
      </c>
    </row>
    <row r="6" spans="1:5" ht="36.6" thickBot="1" x14ac:dyDescent="0.35">
      <c r="A6" s="15" t="s">
        <v>11</v>
      </c>
      <c r="B6" s="14">
        <v>3</v>
      </c>
      <c r="C6" s="14">
        <v>5</v>
      </c>
      <c r="D6" s="14">
        <v>4</v>
      </c>
      <c r="E6" s="14" t="s">
        <v>12</v>
      </c>
    </row>
    <row r="8" spans="1:5" x14ac:dyDescent="0.3">
      <c r="A8" s="17"/>
      <c r="B8" s="18" t="s">
        <v>9</v>
      </c>
      <c r="C8" s="17"/>
    </row>
    <row r="9" spans="1:5" x14ac:dyDescent="0.3">
      <c r="A9" s="17" t="s">
        <v>13</v>
      </c>
      <c r="B9" s="17" t="s">
        <v>14</v>
      </c>
      <c r="C9" s="17" t="s">
        <v>15</v>
      </c>
    </row>
    <row r="10" spans="1:5" x14ac:dyDescent="0.3">
      <c r="A10" s="17">
        <v>0</v>
      </c>
      <c r="B10" s="17">
        <v>35.714285714285715</v>
      </c>
      <c r="C10" s="17">
        <v>57.142857142857139</v>
      </c>
    </row>
    <row r="11" spans="1:5" x14ac:dyDescent="0.3">
      <c r="A11" s="18" t="s">
        <v>10</v>
      </c>
      <c r="B11" s="17">
        <f>3*A10+5*B10+4*C10</f>
        <v>407.14285714285711</v>
      </c>
      <c r="C11" s="17"/>
    </row>
    <row r="12" spans="1:5" x14ac:dyDescent="0.3">
      <c r="A12" s="17"/>
      <c r="B12" s="18" t="s">
        <v>16</v>
      </c>
      <c r="C12" s="17"/>
    </row>
    <row r="13" spans="1:5" x14ac:dyDescent="0.3">
      <c r="A13" s="17">
        <f>2*A10+3*B10+6*C10</f>
        <v>450</v>
      </c>
      <c r="B13" s="17">
        <v>450</v>
      </c>
      <c r="C13" s="17"/>
    </row>
    <row r="14" spans="1:5" x14ac:dyDescent="0.3">
      <c r="A14" s="17">
        <f>6*A10+8*B10+2*C10</f>
        <v>400</v>
      </c>
      <c r="B14" s="17">
        <v>400</v>
      </c>
      <c r="C14" s="17"/>
    </row>
    <row r="15" spans="1:5" x14ac:dyDescent="0.3">
      <c r="A15" s="17">
        <f>3*A10+4*B10+2*C10</f>
        <v>257.14285714285711</v>
      </c>
      <c r="B15" s="17">
        <v>350</v>
      </c>
      <c r="C15" s="17"/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FDAA-FE97-4138-8736-5D46B32D3A7F}">
  <dimension ref="A1:E18"/>
  <sheetViews>
    <sheetView tabSelected="1" workbookViewId="0">
      <selection activeCell="E16" sqref="E16"/>
    </sheetView>
  </sheetViews>
  <sheetFormatPr defaultRowHeight="14.4" x14ac:dyDescent="0.3"/>
  <cols>
    <col min="1" max="1" width="26" bestFit="1" customWidth="1"/>
    <col min="2" max="2" width="9.77734375" customWidth="1"/>
    <col min="3" max="3" width="7.109375" customWidth="1"/>
    <col min="4" max="4" width="8.109375" customWidth="1"/>
    <col min="5" max="5" width="77.44140625" bestFit="1" customWidth="1"/>
    <col min="9" max="9" width="5.77734375" customWidth="1"/>
  </cols>
  <sheetData>
    <row r="1" spans="1:5" ht="18.600000000000001" thickBot="1" x14ac:dyDescent="0.35">
      <c r="A1" s="19" t="s">
        <v>17</v>
      </c>
      <c r="B1" s="5" t="s">
        <v>18</v>
      </c>
      <c r="C1" s="4"/>
      <c r="D1" s="6"/>
      <c r="E1" s="7" t="s">
        <v>19</v>
      </c>
    </row>
    <row r="2" spans="1:5" ht="18.600000000000001" thickBot="1" x14ac:dyDescent="0.35">
      <c r="A2" s="20"/>
      <c r="B2" s="2" t="s">
        <v>20</v>
      </c>
      <c r="C2" s="2" t="s">
        <v>21</v>
      </c>
      <c r="D2" s="2" t="s">
        <v>22</v>
      </c>
      <c r="E2" s="8"/>
    </row>
    <row r="3" spans="1:5" ht="18.600000000000001" thickBot="1" x14ac:dyDescent="0.35">
      <c r="A3" s="3" t="s">
        <v>23</v>
      </c>
      <c r="B3" s="2">
        <v>1</v>
      </c>
      <c r="C3" s="2">
        <v>1</v>
      </c>
      <c r="D3" s="2">
        <v>0</v>
      </c>
      <c r="E3" s="2">
        <v>50</v>
      </c>
    </row>
    <row r="4" spans="1:5" ht="18.600000000000001" thickBot="1" x14ac:dyDescent="0.35">
      <c r="A4" s="3" t="s">
        <v>24</v>
      </c>
      <c r="B4" s="2">
        <v>4</v>
      </c>
      <c r="C4" s="2">
        <v>2</v>
      </c>
      <c r="D4" s="2">
        <v>0</v>
      </c>
      <c r="E4" s="2">
        <v>80</v>
      </c>
    </row>
    <row r="5" spans="1:5" ht="18.600000000000001" thickBot="1" x14ac:dyDescent="0.35">
      <c r="A5" s="3" t="s">
        <v>25</v>
      </c>
      <c r="B5" s="2">
        <v>1</v>
      </c>
      <c r="C5" s="2">
        <v>3</v>
      </c>
      <c r="D5" s="2">
        <v>4</v>
      </c>
      <c r="E5" s="2">
        <v>140</v>
      </c>
    </row>
    <row r="6" spans="1:5" ht="18.600000000000001" thickBot="1" x14ac:dyDescent="0.35">
      <c r="A6" s="3" t="s">
        <v>26</v>
      </c>
      <c r="B6" s="2">
        <v>4</v>
      </c>
      <c r="C6" s="2">
        <v>1</v>
      </c>
      <c r="D6" s="2">
        <v>1</v>
      </c>
      <c r="E6" s="2">
        <v>136</v>
      </c>
    </row>
    <row r="7" spans="1:5" ht="36.6" thickBot="1" x14ac:dyDescent="0.35">
      <c r="A7" s="3" t="s">
        <v>27</v>
      </c>
      <c r="B7" s="2">
        <v>12</v>
      </c>
      <c r="C7" s="2">
        <v>10</v>
      </c>
      <c r="D7" s="2">
        <v>8</v>
      </c>
      <c r="E7" s="2" t="s">
        <v>28</v>
      </c>
    </row>
    <row r="10" spans="1:5" x14ac:dyDescent="0.3">
      <c r="A10" s="17"/>
      <c r="B10" s="18" t="s">
        <v>9</v>
      </c>
      <c r="C10" s="17"/>
    </row>
    <row r="11" spans="1:5" x14ac:dyDescent="0.3">
      <c r="A11" s="17" t="s">
        <v>13</v>
      </c>
      <c r="B11" s="17" t="s">
        <v>14</v>
      </c>
      <c r="C11" s="17" t="s">
        <v>15</v>
      </c>
    </row>
    <row r="12" spans="1:5" x14ac:dyDescent="0.3">
      <c r="A12" s="17">
        <v>25.285714285714285</v>
      </c>
      <c r="B12" s="17">
        <v>24.714285714285708</v>
      </c>
      <c r="C12" s="17">
        <v>10.142857142857144</v>
      </c>
    </row>
    <row r="13" spans="1:5" x14ac:dyDescent="0.3">
      <c r="A13" s="18" t="s">
        <v>10</v>
      </c>
      <c r="B13" s="17">
        <f>12*A12+10*B12+8*C12</f>
        <v>631.71428571428567</v>
      </c>
      <c r="C13" s="17"/>
    </row>
    <row r="14" spans="1:5" x14ac:dyDescent="0.3">
      <c r="A14" s="17"/>
      <c r="B14" s="18" t="s">
        <v>16</v>
      </c>
      <c r="C14" s="17"/>
    </row>
    <row r="15" spans="1:5" x14ac:dyDescent="0.3">
      <c r="A15" s="17">
        <f>1*A12+1*B12+0*C12</f>
        <v>49.999999999999993</v>
      </c>
      <c r="B15" s="17">
        <v>50</v>
      </c>
      <c r="C15" s="17"/>
    </row>
    <row r="16" spans="1:5" x14ac:dyDescent="0.3">
      <c r="A16" s="17">
        <f>4*A12+2*B12+0*C12</f>
        <v>150.57142857142856</v>
      </c>
      <c r="B16" s="17">
        <v>80</v>
      </c>
      <c r="C16" s="17"/>
    </row>
    <row r="17" spans="1:3" x14ac:dyDescent="0.3">
      <c r="A17" s="17">
        <f>1*A12+3*B12+4*C12</f>
        <v>140</v>
      </c>
      <c r="B17" s="17">
        <v>140</v>
      </c>
      <c r="C17" s="17"/>
    </row>
    <row r="18" spans="1:3" x14ac:dyDescent="0.3">
      <c r="A18" s="1">
        <f>4*A12+1*B12+1*C12</f>
        <v>136</v>
      </c>
      <c r="B18" s="1">
        <v>136</v>
      </c>
      <c r="C18" s="1"/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Влад</cp:lastModifiedBy>
  <dcterms:created xsi:type="dcterms:W3CDTF">2023-11-22T13:43:15Z</dcterms:created>
  <dcterms:modified xsi:type="dcterms:W3CDTF">2023-12-19T10:59:23Z</dcterms:modified>
</cp:coreProperties>
</file>