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6A4415D5-F237-41D3-A1E5-CBDE2AF1017B}" xr6:coauthVersionLast="47" xr6:coauthVersionMax="47" xr10:uidLastSave="{00000000-0000-0000-0000-000000000000}"/>
  <bookViews>
    <workbookView xWindow="0" yWindow="0" windowWidth="28800" windowHeight="15600" xr2:uid="{FB52CE47-2521-4241-B93E-AD4E14E8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G1" i="1" s="1"/>
  <c r="B10" i="1"/>
  <c r="C10" i="1"/>
  <c r="D10" i="1"/>
  <c r="B11" i="1"/>
  <c r="C11" i="1"/>
  <c r="D11" i="1"/>
  <c r="B12" i="1"/>
  <c r="C12" i="1"/>
  <c r="D12" i="1"/>
  <c r="C9" i="1"/>
  <c r="E9" i="1" s="1"/>
  <c r="D9" i="1"/>
  <c r="B9" i="1"/>
  <c r="B6" i="1"/>
  <c r="C6" i="1"/>
  <c r="D6" i="1"/>
  <c r="B7" i="1"/>
  <c r="C7" i="1"/>
  <c r="D7" i="1"/>
  <c r="B8" i="1"/>
  <c r="C8" i="1"/>
  <c r="D8" i="1"/>
  <c r="C5" i="1"/>
  <c r="D5" i="1"/>
  <c r="B5" i="1"/>
  <c r="A10" i="1"/>
  <c r="A11" i="1" s="1"/>
  <c r="A6" i="1"/>
  <c r="A7" i="1" s="1"/>
  <c r="A8" i="1" s="1"/>
  <c r="A3" i="1"/>
  <c r="A4" i="1"/>
  <c r="E4" i="1" s="1"/>
  <c r="A2" i="1"/>
  <c r="E2" i="1" s="1"/>
  <c r="E5" i="1"/>
  <c r="E1" i="1"/>
  <c r="E6" i="1" l="1"/>
  <c r="F6" i="1" s="1"/>
  <c r="G6" i="1" s="1"/>
  <c r="E10" i="1"/>
  <c r="F10" i="1" s="1"/>
  <c r="G10" i="1" s="1"/>
  <c r="E11" i="1"/>
  <c r="F11" i="1" s="1"/>
  <c r="G11" i="1" s="1"/>
  <c r="F9" i="1"/>
  <c r="G9" i="1" s="1"/>
  <c r="E8" i="1"/>
  <c r="F8" i="1" s="1"/>
  <c r="G8" i="1" s="1"/>
  <c r="F5" i="1"/>
  <c r="G5" i="1" s="1"/>
  <c r="A12" i="1"/>
  <c r="E12" i="1" s="1"/>
  <c r="F12" i="1" s="1"/>
  <c r="G12" i="1" s="1"/>
  <c r="E7" i="1"/>
  <c r="F7" i="1" s="1"/>
  <c r="G7" i="1" s="1"/>
  <c r="F4" i="1"/>
  <c r="G4" i="1" s="1"/>
  <c r="E3" i="1"/>
  <c r="F3" i="1" s="1"/>
  <c r="G3" i="1" s="1"/>
  <c r="F2" i="1"/>
  <c r="G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162E-DB71-4BF7-A6E8-20630F483A24}">
  <dimension ref="A1:G12"/>
  <sheetViews>
    <sheetView tabSelected="1" workbookViewId="0">
      <selection activeCell="D5" sqref="D5"/>
    </sheetView>
  </sheetViews>
  <sheetFormatPr defaultRowHeight="15" x14ac:dyDescent="0.25"/>
  <cols>
    <col min="6" max="6" width="11.5703125" customWidth="1"/>
    <col min="7" max="7" width="13.140625" customWidth="1"/>
  </cols>
  <sheetData>
    <row r="1" spans="1:7" x14ac:dyDescent="0.25">
      <c r="A1">
        <v>0.8</v>
      </c>
      <c r="B1">
        <v>15</v>
      </c>
      <c r="C1">
        <v>0</v>
      </c>
      <c r="D1">
        <v>0</v>
      </c>
      <c r="E1">
        <f>IF(A1&gt;C1,(A1-C1)*(1-D1/100),1/(C1-A1+2)*(1-D1/100))</f>
        <v>0.8</v>
      </c>
      <c r="F1">
        <f>ROUND(B1/E1,2)</f>
        <v>18.75</v>
      </c>
      <c r="G1" t="str">
        <f>_xlfn.CONCAT("      ", ROUND(F1/60, 1), " min")</f>
        <v xml:space="preserve">      0.3 min</v>
      </c>
    </row>
    <row r="2" spans="1:7" x14ac:dyDescent="0.25">
      <c r="A2">
        <f>A1</f>
        <v>0.8</v>
      </c>
      <c r="B2">
        <v>60</v>
      </c>
      <c r="C2">
        <v>1</v>
      </c>
      <c r="D2">
        <v>5</v>
      </c>
      <c r="E2">
        <f t="shared" ref="E2:E12" si="0">IF(A2&gt;C2,(A2-C2)*(1-D2/100),1/(C2-A2+2)*(1-D2/100))</f>
        <v>0.43181818181818177</v>
      </c>
      <c r="F2">
        <f t="shared" ref="F2:F12" si="1">ROUND(B2/E2,2)</f>
        <v>138.94999999999999</v>
      </c>
      <c r="G2" t="str">
        <f t="shared" ref="G2:G12" si="2">_xlfn.CONCAT("      ", ROUND(F2/60, 1), " min")</f>
        <v xml:space="preserve">      2.3 min</v>
      </c>
    </row>
    <row r="3" spans="1:7" x14ac:dyDescent="0.25">
      <c r="A3">
        <f t="shared" ref="A3:A4" si="3">A2</f>
        <v>0.8</v>
      </c>
      <c r="B3">
        <v>200</v>
      </c>
      <c r="C3">
        <v>2</v>
      </c>
      <c r="D3">
        <v>20</v>
      </c>
      <c r="E3">
        <f t="shared" si="0"/>
        <v>0.25</v>
      </c>
      <c r="F3">
        <f t="shared" si="1"/>
        <v>800</v>
      </c>
      <c r="G3" t="str">
        <f t="shared" si="2"/>
        <v xml:space="preserve">      13.3 min</v>
      </c>
    </row>
    <row r="4" spans="1:7" ht="15" customHeight="1" x14ac:dyDescent="0.25">
      <c r="A4">
        <f t="shared" si="3"/>
        <v>0.8</v>
      </c>
      <c r="B4">
        <v>500</v>
      </c>
      <c r="C4">
        <v>5</v>
      </c>
      <c r="D4">
        <v>30</v>
      </c>
      <c r="E4">
        <f t="shared" si="0"/>
        <v>0.1129032258064516</v>
      </c>
      <c r="F4">
        <f t="shared" si="1"/>
        <v>4428.57</v>
      </c>
      <c r="G4" t="str">
        <f t="shared" si="2"/>
        <v xml:space="preserve">      73.8 min</v>
      </c>
    </row>
    <row r="5" spans="1:7" ht="22.5" customHeight="1" x14ac:dyDescent="0.25">
      <c r="A5">
        <v>3.2</v>
      </c>
      <c r="B5">
        <f>B1</f>
        <v>15</v>
      </c>
      <c r="C5">
        <f t="shared" ref="C5:D5" si="4">C1</f>
        <v>0</v>
      </c>
      <c r="D5">
        <f t="shared" si="4"/>
        <v>0</v>
      </c>
      <c r="E5">
        <f t="shared" si="0"/>
        <v>3.2</v>
      </c>
      <c r="F5">
        <f t="shared" si="1"/>
        <v>4.6900000000000004</v>
      </c>
      <c r="G5" t="str">
        <f t="shared" si="2"/>
        <v xml:space="preserve">      0.1 min</v>
      </c>
    </row>
    <row r="6" spans="1:7" x14ac:dyDescent="0.25">
      <c r="A6">
        <f>A5</f>
        <v>3.2</v>
      </c>
      <c r="B6">
        <f t="shared" ref="B6:D6" si="5">B2</f>
        <v>60</v>
      </c>
      <c r="C6">
        <f t="shared" si="5"/>
        <v>1</v>
      </c>
      <c r="D6">
        <f t="shared" si="5"/>
        <v>5</v>
      </c>
      <c r="E6">
        <f t="shared" si="0"/>
        <v>2.09</v>
      </c>
      <c r="F6">
        <f t="shared" si="1"/>
        <v>28.71</v>
      </c>
      <c r="G6" t="str">
        <f t="shared" si="2"/>
        <v xml:space="preserve">      0.5 min</v>
      </c>
    </row>
    <row r="7" spans="1:7" x14ac:dyDescent="0.25">
      <c r="A7">
        <f t="shared" ref="A7:A8" si="6">A6</f>
        <v>3.2</v>
      </c>
      <c r="B7">
        <f t="shared" ref="B7:D7" si="7">B3</f>
        <v>200</v>
      </c>
      <c r="C7">
        <f t="shared" si="7"/>
        <v>2</v>
      </c>
      <c r="D7">
        <f t="shared" si="7"/>
        <v>20</v>
      </c>
      <c r="E7">
        <f t="shared" si="0"/>
        <v>0.96000000000000019</v>
      </c>
      <c r="F7">
        <f t="shared" si="1"/>
        <v>208.33</v>
      </c>
      <c r="G7" t="str">
        <f t="shared" si="2"/>
        <v xml:space="preserve">      3.5 min</v>
      </c>
    </row>
    <row r="8" spans="1:7" x14ac:dyDescent="0.25">
      <c r="A8">
        <f t="shared" si="6"/>
        <v>3.2</v>
      </c>
      <c r="B8">
        <f t="shared" ref="B8:D8" si="8">B4</f>
        <v>500</v>
      </c>
      <c r="C8">
        <f t="shared" si="8"/>
        <v>5</v>
      </c>
      <c r="D8">
        <f t="shared" si="8"/>
        <v>30</v>
      </c>
      <c r="E8">
        <f t="shared" si="0"/>
        <v>0.18421052631578946</v>
      </c>
      <c r="F8">
        <f t="shared" si="1"/>
        <v>2714.29</v>
      </c>
      <c r="G8" t="str">
        <f t="shared" si="2"/>
        <v xml:space="preserve">      45.2 min</v>
      </c>
    </row>
    <row r="9" spans="1:7" ht="22.5" customHeight="1" x14ac:dyDescent="0.25">
      <c r="A9">
        <v>9.6</v>
      </c>
      <c r="B9">
        <f>B1</f>
        <v>15</v>
      </c>
      <c r="C9">
        <f t="shared" ref="C9:D9" si="9">C1</f>
        <v>0</v>
      </c>
      <c r="D9">
        <f t="shared" si="9"/>
        <v>0</v>
      </c>
      <c r="E9">
        <f t="shared" si="0"/>
        <v>9.6</v>
      </c>
      <c r="F9">
        <f t="shared" si="1"/>
        <v>1.56</v>
      </c>
      <c r="G9" t="str">
        <f t="shared" si="2"/>
        <v xml:space="preserve">      0 min</v>
      </c>
    </row>
    <row r="10" spans="1:7" x14ac:dyDescent="0.25">
      <c r="A10">
        <f>A9</f>
        <v>9.6</v>
      </c>
      <c r="B10">
        <f t="shared" ref="B10:D10" si="10">B2</f>
        <v>60</v>
      </c>
      <c r="C10">
        <f t="shared" si="10"/>
        <v>1</v>
      </c>
      <c r="D10">
        <f t="shared" si="10"/>
        <v>5</v>
      </c>
      <c r="E10">
        <f t="shared" si="0"/>
        <v>8.17</v>
      </c>
      <c r="F10">
        <f t="shared" si="1"/>
        <v>7.34</v>
      </c>
      <c r="G10" t="str">
        <f t="shared" si="2"/>
        <v xml:space="preserve">      0.1 min</v>
      </c>
    </row>
    <row r="11" spans="1:7" x14ac:dyDescent="0.25">
      <c r="A11">
        <f t="shared" ref="A11:A12" si="11">A10</f>
        <v>9.6</v>
      </c>
      <c r="B11">
        <f t="shared" ref="B11:D11" si="12">B3</f>
        <v>200</v>
      </c>
      <c r="C11">
        <f t="shared" si="12"/>
        <v>2</v>
      </c>
      <c r="D11">
        <f t="shared" si="12"/>
        <v>20</v>
      </c>
      <c r="E11">
        <f t="shared" si="0"/>
        <v>6.08</v>
      </c>
      <c r="F11">
        <f t="shared" si="1"/>
        <v>32.89</v>
      </c>
      <c r="G11" t="str">
        <f t="shared" si="2"/>
        <v xml:space="preserve">      0.5 min</v>
      </c>
    </row>
    <row r="12" spans="1:7" x14ac:dyDescent="0.25">
      <c r="A12">
        <f t="shared" si="11"/>
        <v>9.6</v>
      </c>
      <c r="B12">
        <f t="shared" ref="B12:D12" si="13">B4</f>
        <v>500</v>
      </c>
      <c r="C12">
        <f t="shared" si="13"/>
        <v>5</v>
      </c>
      <c r="D12">
        <f t="shared" si="13"/>
        <v>30</v>
      </c>
      <c r="E12">
        <f t="shared" si="0"/>
        <v>3.2199999999999998</v>
      </c>
      <c r="F12">
        <f t="shared" si="1"/>
        <v>155.28</v>
      </c>
      <c r="G12" t="str">
        <f t="shared" si="2"/>
        <v xml:space="preserve">      2.6 min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Burg, Jonathan (jcburg01)</dc:creator>
  <cp:lastModifiedBy>Burg, Jonathan (jcburg01)</cp:lastModifiedBy>
  <dcterms:created xsi:type="dcterms:W3CDTF">2023-09-10T21:33:44Z</dcterms:created>
  <dcterms:modified xsi:type="dcterms:W3CDTF">2023-09-14T20:11:53Z</dcterms:modified>
</cp:coreProperties>
</file>