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"/>
    </mc:Choice>
  </mc:AlternateContent>
  <xr:revisionPtr revIDLastSave="0" documentId="13_ncr:1_{E78EFDFD-964A-49CB-9A00-41D64C5416C9}" xr6:coauthVersionLast="47" xr6:coauthVersionMax="47" xr10:uidLastSave="{00000000-0000-0000-0000-000000000000}"/>
  <bookViews>
    <workbookView xWindow="-120" yWindow="-120" windowWidth="29040" windowHeight="15840" xr2:uid="{DF30159A-6C5B-47E5-AE94-54102E7BC9CD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8" i="1" l="1"/>
  <c r="R168" i="1" s="1"/>
  <c r="Q167" i="1"/>
  <c r="R167" i="1" s="1"/>
  <c r="Q165" i="1"/>
  <c r="R165" i="1" s="1"/>
  <c r="Q164" i="1"/>
  <c r="R164" i="1" s="1"/>
  <c r="I164" i="1"/>
  <c r="Q163" i="1"/>
  <c r="R163" i="1" s="1"/>
  <c r="I163" i="1"/>
  <c r="Q162" i="1"/>
  <c r="R162" i="1" s="1"/>
  <c r="I162" i="1"/>
  <c r="Q161" i="1"/>
  <c r="R161" i="1" s="1"/>
  <c r="I161" i="1"/>
  <c r="Q160" i="1"/>
  <c r="R160" i="1" s="1"/>
  <c r="I160" i="1"/>
  <c r="Q159" i="1"/>
  <c r="R159" i="1" s="1"/>
  <c r="Q158" i="1"/>
  <c r="R158" i="1" s="1"/>
  <c r="Q157" i="1"/>
  <c r="R157" i="1" s="1"/>
  <c r="I157" i="1"/>
  <c r="Q156" i="1"/>
  <c r="R156" i="1" s="1"/>
  <c r="I156" i="1"/>
  <c r="Q155" i="1"/>
  <c r="R155" i="1" s="1"/>
  <c r="I155" i="1"/>
  <c r="Q154" i="1"/>
  <c r="R154" i="1" s="1"/>
  <c r="I154" i="1"/>
  <c r="Q153" i="1"/>
  <c r="R153" i="1" s="1"/>
  <c r="I153" i="1"/>
  <c r="Q152" i="1"/>
  <c r="R152" i="1" s="1"/>
  <c r="I152" i="1"/>
  <c r="Q151" i="1"/>
  <c r="R151" i="1" s="1"/>
  <c r="I151" i="1"/>
  <c r="Q150" i="1"/>
  <c r="R150" i="1" s="1"/>
  <c r="I150" i="1"/>
  <c r="Q149" i="1"/>
  <c r="R149" i="1" s="1"/>
  <c r="I149" i="1"/>
  <c r="Q148" i="1"/>
  <c r="R148" i="1" s="1"/>
  <c r="I148" i="1"/>
  <c r="Q147" i="1"/>
  <c r="R147" i="1" s="1"/>
  <c r="I147" i="1"/>
  <c r="Q146" i="1"/>
  <c r="R146" i="1" s="1"/>
  <c r="I146" i="1"/>
  <c r="Q145" i="1"/>
  <c r="R145" i="1" s="1"/>
  <c r="I145" i="1"/>
  <c r="Q144" i="1"/>
  <c r="R144" i="1" s="1"/>
  <c r="I144" i="1"/>
  <c r="Q143" i="1"/>
  <c r="R143" i="1" s="1"/>
  <c r="I143" i="1"/>
  <c r="Q142" i="1"/>
  <c r="R142" i="1" s="1"/>
  <c r="I142" i="1"/>
  <c r="Q141" i="1"/>
  <c r="R141" i="1" s="1"/>
  <c r="I141" i="1"/>
  <c r="Q140" i="1"/>
  <c r="R140" i="1" s="1"/>
  <c r="I140" i="1"/>
  <c r="Q139" i="1"/>
  <c r="R139" i="1" s="1"/>
  <c r="I139" i="1"/>
  <c r="Q138" i="1"/>
  <c r="R138" i="1" s="1"/>
  <c r="I138" i="1"/>
  <c r="Q137" i="1"/>
  <c r="R137" i="1" s="1"/>
  <c r="I137" i="1"/>
  <c r="Q136" i="1"/>
  <c r="R136" i="1" s="1"/>
  <c r="I136" i="1"/>
  <c r="Q135" i="1"/>
  <c r="R135" i="1" s="1"/>
  <c r="I135" i="1"/>
  <c r="Q134" i="1"/>
  <c r="R134" i="1" s="1"/>
  <c r="I134" i="1"/>
  <c r="Q133" i="1"/>
  <c r="R133" i="1" s="1"/>
  <c r="I133" i="1"/>
  <c r="Q132" i="1"/>
  <c r="R132" i="1" s="1"/>
  <c r="I132" i="1"/>
  <c r="Q131" i="1"/>
  <c r="R131" i="1" s="1"/>
  <c r="I131" i="1"/>
  <c r="Q130" i="1"/>
  <c r="R130" i="1" s="1"/>
  <c r="I130" i="1"/>
  <c r="Q129" i="1"/>
  <c r="R129" i="1" s="1"/>
  <c r="I129" i="1"/>
  <c r="Q128" i="1"/>
  <c r="R128" i="1" s="1"/>
  <c r="I128" i="1"/>
  <c r="Q127" i="1"/>
  <c r="R127" i="1" s="1"/>
  <c r="I127" i="1"/>
  <c r="Q126" i="1"/>
  <c r="R126" i="1" s="1"/>
  <c r="I126" i="1"/>
  <c r="Q125" i="1"/>
  <c r="R125" i="1" s="1"/>
  <c r="I125" i="1"/>
  <c r="Q124" i="1"/>
  <c r="R124" i="1" s="1"/>
  <c r="I124" i="1"/>
  <c r="Q123" i="1"/>
  <c r="R123" i="1" s="1"/>
  <c r="I123" i="1"/>
  <c r="Q122" i="1"/>
  <c r="R122" i="1" s="1"/>
  <c r="I122" i="1"/>
  <c r="Q121" i="1"/>
  <c r="R121" i="1" s="1"/>
  <c r="I121" i="1"/>
  <c r="Q120" i="1"/>
  <c r="R120" i="1" s="1"/>
  <c r="I120" i="1"/>
  <c r="Q119" i="1"/>
  <c r="R119" i="1" s="1"/>
  <c r="I119" i="1"/>
  <c r="Q118" i="1"/>
  <c r="R118" i="1" s="1"/>
  <c r="I118" i="1"/>
  <c r="Q117" i="1"/>
  <c r="R117" i="1" s="1"/>
  <c r="I117" i="1"/>
  <c r="Q116" i="1"/>
  <c r="R116" i="1" s="1"/>
  <c r="I116" i="1"/>
  <c r="Q115" i="1"/>
  <c r="R115" i="1" s="1"/>
  <c r="I115" i="1"/>
  <c r="Q114" i="1"/>
  <c r="R114" i="1" s="1"/>
  <c r="I114" i="1"/>
  <c r="Q113" i="1"/>
  <c r="R113" i="1" s="1"/>
  <c r="I113" i="1"/>
  <c r="Q112" i="1"/>
  <c r="R112" i="1" s="1"/>
  <c r="I112" i="1"/>
  <c r="Q111" i="1"/>
  <c r="R111" i="1" s="1"/>
  <c r="I111" i="1"/>
  <c r="Q110" i="1"/>
  <c r="R110" i="1" s="1"/>
  <c r="I110" i="1"/>
  <c r="Q109" i="1"/>
  <c r="R109" i="1" s="1"/>
  <c r="I109" i="1"/>
  <c r="Q108" i="1"/>
  <c r="R108" i="1" s="1"/>
  <c r="I108" i="1"/>
  <c r="Q107" i="1"/>
  <c r="R107" i="1" s="1"/>
  <c r="I107" i="1"/>
  <c r="Q106" i="1"/>
  <c r="R106" i="1" s="1"/>
  <c r="I106" i="1"/>
  <c r="Q105" i="1"/>
  <c r="R105" i="1" s="1"/>
  <c r="I105" i="1"/>
  <c r="Q104" i="1"/>
  <c r="R104" i="1" s="1"/>
  <c r="I104" i="1"/>
  <c r="Q103" i="1"/>
  <c r="R103" i="1" s="1"/>
  <c r="I103" i="1"/>
  <c r="Q102" i="1"/>
  <c r="R102" i="1" s="1"/>
  <c r="I102" i="1"/>
  <c r="Q101" i="1"/>
  <c r="R101" i="1" s="1"/>
  <c r="I101" i="1"/>
  <c r="Q100" i="1"/>
  <c r="R100" i="1" s="1"/>
  <c r="I100" i="1"/>
  <c r="Q99" i="1"/>
  <c r="R99" i="1" s="1"/>
  <c r="I99" i="1"/>
  <c r="Q98" i="1"/>
  <c r="R98" i="1" s="1"/>
  <c r="I98" i="1"/>
  <c r="Q97" i="1"/>
  <c r="R97" i="1" s="1"/>
  <c r="I97" i="1"/>
  <c r="Q96" i="1"/>
  <c r="R96" i="1" s="1"/>
  <c r="I96" i="1"/>
  <c r="Q95" i="1"/>
  <c r="R95" i="1" s="1"/>
  <c r="I95" i="1"/>
  <c r="Q94" i="1"/>
  <c r="R94" i="1" s="1"/>
  <c r="I94" i="1"/>
  <c r="Q93" i="1"/>
  <c r="R93" i="1" s="1"/>
  <c r="I93" i="1"/>
  <c r="Q92" i="1"/>
  <c r="R92" i="1" s="1"/>
  <c r="I92" i="1"/>
  <c r="Q91" i="1"/>
  <c r="R91" i="1" s="1"/>
  <c r="I91" i="1"/>
  <c r="Q90" i="1"/>
  <c r="R90" i="1" s="1"/>
  <c r="I90" i="1"/>
  <c r="Q89" i="1"/>
  <c r="R89" i="1" s="1"/>
  <c r="I89" i="1"/>
  <c r="Q88" i="1"/>
  <c r="R88" i="1" s="1"/>
  <c r="I88" i="1"/>
  <c r="Q87" i="1"/>
  <c r="R87" i="1" s="1"/>
  <c r="I87" i="1"/>
  <c r="Q86" i="1"/>
  <c r="R86" i="1" s="1"/>
  <c r="I86" i="1"/>
  <c r="Q85" i="1"/>
  <c r="R85" i="1" s="1"/>
  <c r="I85" i="1"/>
  <c r="Q84" i="1"/>
  <c r="R84" i="1" s="1"/>
  <c r="I84" i="1"/>
  <c r="Q83" i="1"/>
  <c r="R83" i="1" s="1"/>
  <c r="I83" i="1"/>
  <c r="Q82" i="1"/>
  <c r="R82" i="1" s="1"/>
  <c r="I82" i="1"/>
  <c r="Q81" i="1"/>
  <c r="R81" i="1" s="1"/>
  <c r="I81" i="1"/>
  <c r="Q80" i="1"/>
  <c r="R80" i="1" s="1"/>
  <c r="I80" i="1"/>
  <c r="Q79" i="1"/>
  <c r="R79" i="1" s="1"/>
  <c r="I79" i="1"/>
  <c r="Q78" i="1"/>
  <c r="R78" i="1" s="1"/>
  <c r="I78" i="1"/>
  <c r="Q77" i="1"/>
  <c r="R77" i="1" s="1"/>
  <c r="I77" i="1"/>
  <c r="Q76" i="1"/>
  <c r="R76" i="1" s="1"/>
  <c r="I76" i="1"/>
  <c r="Q75" i="1"/>
  <c r="R75" i="1" s="1"/>
  <c r="I75" i="1"/>
  <c r="Q74" i="1"/>
  <c r="R74" i="1" s="1"/>
  <c r="I74" i="1"/>
  <c r="Q73" i="1"/>
  <c r="R73" i="1" s="1"/>
  <c r="I73" i="1"/>
  <c r="Q72" i="1"/>
  <c r="R72" i="1" s="1"/>
  <c r="I72" i="1"/>
  <c r="Q71" i="1"/>
  <c r="R71" i="1" s="1"/>
  <c r="I71" i="1"/>
  <c r="Q70" i="1"/>
  <c r="R70" i="1" s="1"/>
  <c r="I70" i="1"/>
  <c r="Q69" i="1"/>
  <c r="R69" i="1" s="1"/>
  <c r="I69" i="1"/>
  <c r="Q68" i="1"/>
  <c r="R68" i="1" s="1"/>
  <c r="I68" i="1"/>
  <c r="Q67" i="1"/>
  <c r="R67" i="1" s="1"/>
  <c r="I67" i="1"/>
  <c r="Q66" i="1"/>
  <c r="R66" i="1" s="1"/>
  <c r="I66" i="1"/>
  <c r="Q65" i="1"/>
  <c r="R65" i="1" s="1"/>
  <c r="I65" i="1"/>
  <c r="Q64" i="1"/>
  <c r="R64" i="1" s="1"/>
  <c r="I64" i="1"/>
  <c r="Q63" i="1"/>
  <c r="R63" i="1" s="1"/>
  <c r="I63" i="1"/>
  <c r="Q62" i="1"/>
  <c r="R62" i="1" s="1"/>
  <c r="I62" i="1"/>
  <c r="Q61" i="1"/>
  <c r="R61" i="1" s="1"/>
  <c r="I61" i="1"/>
  <c r="Q60" i="1"/>
  <c r="R60" i="1" s="1"/>
  <c r="I60" i="1"/>
  <c r="Q59" i="1"/>
  <c r="R59" i="1" s="1"/>
  <c r="I59" i="1"/>
  <c r="Q58" i="1"/>
  <c r="R58" i="1" s="1"/>
  <c r="I58" i="1"/>
  <c r="Q57" i="1"/>
  <c r="R57" i="1" s="1"/>
  <c r="I57" i="1"/>
  <c r="Q56" i="1"/>
  <c r="R56" i="1" s="1"/>
  <c r="I56" i="1"/>
  <c r="Q55" i="1"/>
  <c r="R55" i="1" s="1"/>
  <c r="I55" i="1"/>
  <c r="Q54" i="1"/>
  <c r="R54" i="1" s="1"/>
  <c r="I54" i="1"/>
  <c r="Q53" i="1"/>
  <c r="R53" i="1" s="1"/>
  <c r="I53" i="1"/>
  <c r="Q52" i="1"/>
  <c r="R52" i="1" s="1"/>
  <c r="I52" i="1"/>
  <c r="Q51" i="1"/>
  <c r="R51" i="1" s="1"/>
  <c r="I51" i="1"/>
  <c r="Q50" i="1"/>
  <c r="R50" i="1" s="1"/>
  <c r="I50" i="1"/>
  <c r="Q49" i="1"/>
  <c r="R49" i="1" s="1"/>
  <c r="I49" i="1"/>
  <c r="Q48" i="1"/>
  <c r="R48" i="1" s="1"/>
  <c r="I48" i="1"/>
  <c r="Q47" i="1"/>
  <c r="R47" i="1" s="1"/>
  <c r="I47" i="1"/>
  <c r="Q46" i="1"/>
  <c r="R46" i="1" s="1"/>
  <c r="I46" i="1"/>
  <c r="Q45" i="1"/>
  <c r="R45" i="1" s="1"/>
  <c r="I45" i="1"/>
  <c r="Q44" i="1"/>
  <c r="R44" i="1" s="1"/>
  <c r="I44" i="1"/>
  <c r="Q43" i="1"/>
  <c r="R43" i="1" s="1"/>
  <c r="I43" i="1"/>
  <c r="Q42" i="1"/>
  <c r="R42" i="1" s="1"/>
  <c r="I42" i="1"/>
  <c r="Q41" i="1"/>
  <c r="R41" i="1" s="1"/>
  <c r="I41" i="1"/>
  <c r="Q40" i="1"/>
  <c r="R40" i="1" s="1"/>
  <c r="I40" i="1"/>
  <c r="Q39" i="1"/>
  <c r="R39" i="1" s="1"/>
  <c r="I39" i="1"/>
  <c r="Q38" i="1"/>
  <c r="R38" i="1" s="1"/>
  <c r="I38" i="1"/>
  <c r="Q37" i="1"/>
  <c r="R37" i="1" s="1"/>
  <c r="I37" i="1"/>
  <c r="Q36" i="1"/>
  <c r="R36" i="1" s="1"/>
  <c r="I36" i="1"/>
  <c r="Q35" i="1"/>
  <c r="R35" i="1" s="1"/>
  <c r="I35" i="1"/>
  <c r="Q34" i="1"/>
  <c r="R34" i="1" s="1"/>
  <c r="I34" i="1"/>
  <c r="Q33" i="1"/>
  <c r="R33" i="1" s="1"/>
  <c r="I33" i="1"/>
  <c r="Q32" i="1"/>
  <c r="R32" i="1" s="1"/>
  <c r="I32" i="1"/>
  <c r="Q31" i="1"/>
  <c r="R31" i="1" s="1"/>
  <c r="I31" i="1"/>
  <c r="Q30" i="1"/>
  <c r="R30" i="1" s="1"/>
  <c r="I30" i="1"/>
  <c r="Q29" i="1"/>
  <c r="R29" i="1" s="1"/>
  <c r="I29" i="1"/>
  <c r="Q28" i="1"/>
  <c r="R28" i="1" s="1"/>
  <c r="I28" i="1"/>
  <c r="Q27" i="1"/>
  <c r="R27" i="1" s="1"/>
  <c r="I27" i="1"/>
  <c r="Q26" i="1"/>
  <c r="R26" i="1" s="1"/>
  <c r="I26" i="1"/>
  <c r="Q25" i="1"/>
  <c r="R25" i="1" s="1"/>
  <c r="I25" i="1"/>
  <c r="Q24" i="1"/>
  <c r="R24" i="1" s="1"/>
  <c r="I24" i="1"/>
  <c r="Q23" i="1"/>
  <c r="R23" i="1" s="1"/>
  <c r="I23" i="1"/>
  <c r="Q22" i="1"/>
  <c r="R22" i="1" s="1"/>
  <c r="I22" i="1"/>
  <c r="Q21" i="1"/>
  <c r="R21" i="1" s="1"/>
  <c r="I21" i="1"/>
  <c r="Q20" i="1"/>
  <c r="R20" i="1" s="1"/>
  <c r="I20" i="1"/>
  <c r="Q19" i="1"/>
  <c r="R19" i="1" s="1"/>
  <c r="I19" i="1"/>
  <c r="Q18" i="1"/>
  <c r="R18" i="1" s="1"/>
  <c r="I18" i="1"/>
  <c r="Q17" i="1"/>
  <c r="R17" i="1" s="1"/>
  <c r="I17" i="1"/>
  <c r="Q16" i="1"/>
  <c r="R16" i="1" s="1"/>
  <c r="I16" i="1"/>
  <c r="Q15" i="1"/>
  <c r="R15" i="1" s="1"/>
  <c r="I15" i="1"/>
  <c r="Q14" i="1"/>
  <c r="R14" i="1" s="1"/>
  <c r="I14" i="1"/>
  <c r="Q13" i="1"/>
  <c r="R13" i="1" s="1"/>
  <c r="I13" i="1"/>
  <c r="Q12" i="1"/>
  <c r="R12" i="1" s="1"/>
  <c r="I12" i="1"/>
  <c r="Q11" i="1"/>
  <c r="R11" i="1" s="1"/>
  <c r="I11" i="1"/>
  <c r="Q10" i="1"/>
  <c r="R10" i="1" s="1"/>
  <c r="I10" i="1"/>
  <c r="Q9" i="1"/>
  <c r="R9" i="1" s="1"/>
  <c r="I9" i="1"/>
</calcChain>
</file>

<file path=xl/sharedStrings.xml><?xml version="1.0" encoding="utf-8"?>
<sst xmlns="http://schemas.openxmlformats.org/spreadsheetml/2006/main" count="1974" uniqueCount="668">
  <si>
    <t>CITY GOVERNMENT OF BAGUIO</t>
  </si>
  <si>
    <t>ASSET AND PROPERTY MANAGEMENT DIVISION</t>
  </si>
  <si>
    <t>REGISTRY OF ACKNOWLEDGMENT RECEIPT FOR EQUIPMENT (ARE) ISSUED TO END-USERS</t>
  </si>
  <si>
    <t>FOR THE YEAR ENDED DECEMBER 31,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</si>
  <si>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</si>
  <si>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</si>
  <si>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</si>
  <si>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</si>
  <si>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</si>
  <si>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</si>
  <si>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</si>
  <si>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</si>
  <si>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 xml:space="preserve">EST. USEFUL LIFE </t>
  </si>
  <si>
    <t>UNIT OF MEASURE</t>
  </si>
  <si>
    <t>UNIT VALUE</t>
  </si>
  <si>
    <t xml:space="preserve">BALANCE PER CARD
</t>
  </si>
  <si>
    <t>ON HAND PER COUNT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</si>
  <si>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</si>
  <si>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</si>
  <si>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</si>
  <si>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</si>
  <si>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</si>
  <si>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</si>
  <si>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DATE OF PHYSICAL INVENTORY</t>
  </si>
  <si>
    <t>REMARKS</t>
  </si>
  <si>
    <t>BRAND / MODEL</t>
  </si>
  <si>
    <t>SERIAL NUMBER</t>
  </si>
  <si>
    <t>PARTICULARS</t>
  </si>
  <si>
    <t>MR/ARE NUMBER</t>
  </si>
  <si>
    <t>QTY.</t>
  </si>
  <si>
    <t>VALUE</t>
  </si>
  <si>
    <t>VEHICLE</t>
  </si>
  <si>
    <t>TOYATA INNOVA GUN143LMMMLYM005
 TIRE: YOKOHOMA</t>
  </si>
  <si>
    <t>CONDUCTION STICKER: S8U456
 ENGINE NO.: 1GD1218555
 KEY NO. 69575
 TIRE: FDMA YYY1922 (4 pcs)
 FDMA YYY 2222 (1 pc)</t>
  </si>
  <si>
    <t>2022 Toyota innova 2.8 J DSL M/T
 AUV/CUV
 Engine: Diesel Manual transmission model; Transmission: 5 speed manual transmission
 basic Tools: Jack 1.5tons ( 1 pc), Open wrench 12/10 ( 1 pc), plier ( 1 pc), early warning device (2 pcs), Philips and flat combination ( 1 pc), tire wrench (1 pc), tow hook (1pc)
 Additional accessorie: back sensor with installation services, side visor, rubber mats, mudguard, side step board, leatherette seat cover.
 Color: Super White II</t>
  </si>
  <si>
    <t>1171-23-01-01</t>
  </si>
  <si>
    <t>1-07-06-010 (241)</t>
  </si>
  <si>
    <t>7 yrs.</t>
  </si>
  <si>
    <t>unit</t>
  </si>
  <si>
    <t>AWINGAN, Weyler M.</t>
  </si>
  <si>
    <t>3 yrs LTO registration</t>
  </si>
  <si>
    <t>TOYOTA REVO</t>
  </si>
  <si>
    <t>ENGINE NO.: 7K-0385006
 CHASIS NO. KF80-8021322
 TIRE: PH04621 GW 47M4M
 PH04622 GW 47M4M
 PH005160 GW 47M4M
 PH005161 GW 47M4M
 PH005161 GW 47M4M</t>
  </si>
  <si>
    <t>GLX M/T GAS TWO TONE
 Plate no. SFS 734
 Front foglamps multireflector (bumper mounted); front grille: color keyed woth chrome bumper; rear window defogger; with timer; power windows; door lock side view mirror; seat/door trim material: moquette two tone; adjustable seat headrest with door ajar warning, with child protection lock; dual type aircon, 6 speakers; Color: Amazon Green
 Free: seat cover, floormat, tint; LTO registration
 Accessories: Battery (1pc); Stereo with remote (1pc); Spark plug wrench (1pc); screw driver (2 pcs); Open wrench (2 pcs); spare tire; floor carpet; jack and handle; pliers; lighter</t>
  </si>
  <si>
    <t>1081-01-03-02</t>
  </si>
  <si>
    <t>JIMENEZ, Fredda C.</t>
  </si>
  <si>
    <t>warranty 50, 000 km or 2 years
 Transferred from: TABIN, Antonio L.</t>
  </si>
  <si>
    <t>MITSUBISHI STRADA GLS 2.4D 2WD AT
 TIRE: BRIDGESTONE DUELER 265 X 60 R18</t>
  </si>
  <si>
    <t>VIN: MMBJLKK10PH035784; ENGINE NO.: 4N15UJR2555; CONDITION STICKER: Y1N815; BATTERY: GS 20 NR (1009B0434); TIRE: DOT IV XT JAE 3622 (5 pcs)</t>
  </si>
  <si>
    <t>Color: Jet black mica
 Basic tools: tire wrench (1 pc), jack 2 tons (1pc), Philips/flat screw driver (1pc), early warning device, mechanical plier (1pc)
 Additional accessories: decals, tow hitch, ball mount, tint matting</t>
  </si>
  <si>
    <t>1011-23-01-03</t>
  </si>
  <si>
    <t>LONGID, Daryl Kim</t>
  </si>
  <si>
    <t>3 yrs anti rust warranty; 3 yrs LTO registration; 100,00 km mileage or three years warranty</t>
  </si>
  <si>
    <t>TOYOTA TAMARAW</t>
  </si>
  <si>
    <t>CHASSIS NO.: CF50-0033575
 ENGINE NO.: 2C-3386879</t>
  </si>
  <si>
    <t>Wagon; Color: Maroon
 Plate no.: UNR 861
 Fuel type: diesel</t>
  </si>
  <si>
    <t>1181-19-01-04</t>
  </si>
  <si>
    <t>FIANZA, Philip C.</t>
  </si>
  <si>
    <t>SCANNER</t>
  </si>
  <si>
    <t>EPSON WORKFORCE DS970</t>
  </si>
  <si>
    <t>X5Y700593</t>
  </si>
  <si>
    <t>1011-23-01-05</t>
  </si>
  <si>
    <t>29-05</t>
  </si>
  <si>
    <t>1-07-05-030 (223)</t>
  </si>
  <si>
    <t>5 yrs.</t>
  </si>
  <si>
    <t>PARCI, Romilo P.</t>
  </si>
  <si>
    <t>LAPTOP</t>
  </si>
  <si>
    <t>ACER TRAVELMATE</t>
  </si>
  <si>
    <t>NXVPXSP0361520BB977600</t>
  </si>
  <si>
    <t>Intel Core i5 1135G7, Windows 11 Pro (pre-installed); RAM: 16GB DDR4, Storage: 512 GB PCIe NVMe SSD; 15.6" display IPS full HD, 1920 x 1080; Battery pack: 48Wh 3-cell Li-ion battery, Adaptor: 3-pin 65W AC adapter, 1.8kg, USB mouse and mouse pad, with carrying pad</t>
  </si>
  <si>
    <t>4411-23-01-06</t>
  </si>
  <si>
    <t>ORIÑA, Therese L.</t>
  </si>
  <si>
    <t>Population Division</t>
  </si>
  <si>
    <t>2 years warranty</t>
  </si>
  <si>
    <t>LENOVO IPGAM3</t>
  </si>
  <si>
    <t>MP25GJNN</t>
  </si>
  <si>
    <t>Intel Core i7, Windows 10 or 11 Home (pre-installed); RAM: 16GB DDR4, Storage: 512 GB; 15.6" display IPS full HD, 1920 x 1080</t>
  </si>
  <si>
    <t>1041-23-01-07</t>
  </si>
  <si>
    <t>TABANGIN, Donna R.</t>
  </si>
  <si>
    <t>MP25XLJM</t>
  </si>
  <si>
    <t>Intel Core i7, Windows 10 or 11 Home (pre-installed)
 RAM: 16GB DDR4, Storage: 512 GB
 15.6" display IPS full HD, 1920 x 1080</t>
  </si>
  <si>
    <t>1041-23-01-08</t>
  </si>
  <si>
    <t>MP25XHNH</t>
  </si>
  <si>
    <t>1041-23-01-09</t>
  </si>
  <si>
    <t>AOANAN, Elias S.</t>
  </si>
  <si>
    <t>MP25XDNP</t>
  </si>
  <si>
    <t>1041-23-01-10</t>
  </si>
  <si>
    <t>08-10</t>
  </si>
  <si>
    <t>MP25XHMY</t>
  </si>
  <si>
    <t>1041-23-01-11</t>
  </si>
  <si>
    <t>08-11</t>
  </si>
  <si>
    <t>MP25XFQJ</t>
  </si>
  <si>
    <t>1041-23-01-12</t>
  </si>
  <si>
    <t>08-12</t>
  </si>
  <si>
    <t>MP25XLGF</t>
  </si>
  <si>
    <t>1041-23-01-13</t>
  </si>
  <si>
    <t>08-13</t>
  </si>
  <si>
    <t>MP25LTAJ</t>
  </si>
  <si>
    <t>1041-23-01-14</t>
  </si>
  <si>
    <t>08-14</t>
  </si>
  <si>
    <t>SMART CITY COMMAND AND CONTROL CENTER</t>
  </si>
  <si>
    <t>1011-22-04-15</t>
  </si>
  <si>
    <t>65-15</t>
  </si>
  <si>
    <t>1-07-05-990 (240)</t>
  </si>
  <si>
    <t>lot</t>
  </si>
  <si>
    <t>PUZON, Felipe L.</t>
  </si>
  <si>
    <t>CANCELLED ARE</t>
  </si>
  <si>
    <t>SMART CITY COMMAND AND CONTROL CENTER:
SOFTWARE LICENSE</t>
  </si>
  <si>
    <t>Atlantis Automation Platform</t>
  </si>
  <si>
    <t>1011-22-04-15A</t>
  </si>
  <si>
    <t>65-15A</t>
  </si>
  <si>
    <t>1-09-01-020 (223)</t>
  </si>
  <si>
    <t>PUZON, Felipe Jr. L.</t>
  </si>
  <si>
    <t>Smart City Command and Control Center</t>
  </si>
  <si>
    <t>Existing, serviceable as of 04/22/2022</t>
  </si>
  <si>
    <t>Atlantis Recommendation Platform</t>
  </si>
  <si>
    <t>CISCO Kinetic Large Bundle Platform</t>
  </si>
  <si>
    <t>SMART CITY COMMAND AND CONTROL CENTER:
WORKSTATIONS</t>
  </si>
  <si>
    <t>Conference table (customized) laminated finish; seats</t>
  </si>
  <si>
    <t>1011-22-04-15B</t>
  </si>
  <si>
    <t>65-15B</t>
  </si>
  <si>
    <t>1-07-07-010 (222)</t>
  </si>
  <si>
    <t>set</t>
  </si>
  <si>
    <t>Smart City Command and Control Center
(War Room)</t>
  </si>
  <si>
    <t>SMART CITY COMMAND AND CONTROL CENTER:
CISCO HYPERFLEX</t>
  </si>
  <si>
    <t>WZP2450S68
WZP24250S6D
WZP24250S69</t>
  </si>
  <si>
    <t>3 units
HX240c M5 Node and component accessories</t>
  </si>
  <si>
    <t>SMART CITY COMMAND AND CONTROL CENTER:
SOLN SUPP CISCO HYPERFLEX</t>
  </si>
  <si>
    <t>24 x 7 x 4
3 units
HX240c M5 Node and component accessories</t>
  </si>
  <si>
    <t>SMART CITY COMMAND AND CONTROL CENTER:
RAM</t>
  </si>
  <si>
    <t>24 units
32GB DDR4 2933 MHz RDIMM/2Rx4/1.2v</t>
  </si>
  <si>
    <t>SMART CITY COMMAND AND CONTROL CENTER:
CISCO 12G Modular SAS HBA</t>
  </si>
  <si>
    <t>3 units
upto 26 drives</t>
  </si>
  <si>
    <t>SMART CITY COMMAND AND CONTROL CENTER:
12G SAS 10K RPM SFF HDD</t>
  </si>
  <si>
    <t xml:space="preserve">
18 units
1.2TB</t>
  </si>
  <si>
    <t>SMART CITY COMMAND AND CONTROL CENTER:
12G SAS SSD</t>
  </si>
  <si>
    <t xml:space="preserve">
3 units
1.6TB, 2.5in; endurance performance</t>
  </si>
  <si>
    <t>SMART CITY COMMAND AND CONTROL CENTER:
6G SATA SSD</t>
  </si>
  <si>
    <t>3 units
240GB, 2.5in; enterprise value</t>
  </si>
  <si>
    <t>SMART CITY COMMAND AND CONTROL CENTER:
SATA M.2</t>
  </si>
  <si>
    <t>3 units
240GB</t>
  </si>
  <si>
    <t>SMART CITY COMMAND AND CONTROL CENTER:
CISCO UCS VIC 1457</t>
  </si>
  <si>
    <t>3 units
Quad Port 10/25G SFP 28 CNA MLOM</t>
  </si>
  <si>
    <t>SMART CITY COMMAND AND CONTROL CENTER:
CISCO UCS1050W</t>
  </si>
  <si>
    <t>6 units
AC Power supply for rack server</t>
  </si>
  <si>
    <t>SMART CITY COMMAND AND CONTROL CENTER:
CPU</t>
  </si>
  <si>
    <t>6 units
Intel 8276, 2.2 GHz 16W 28C/38.50MB 3DX DDR4 2933MHz</t>
  </si>
  <si>
    <t>SMART CITY COMMAND AND CONTROL CENTER:
VMWARE VSPHERE</t>
  </si>
  <si>
    <t>3 units
(factory installed) 6.5 Std SW and lic. (2CPU)</t>
  </si>
  <si>
    <t>3 units
SOLN SUPP SWSS (factory installed OS) 6.5 Std SW</t>
  </si>
  <si>
    <t>SMART CITY COMMAND AND CONTROL CENTER:
FABRIC INTERCONNECT 6454</t>
  </si>
  <si>
    <t>FDO34506G6Z
FDO 24350GZ3</t>
  </si>
  <si>
    <t>2 units</t>
  </si>
  <si>
    <t>2 units
SOLN SUPP 24 x 7 x 4 UCS</t>
  </si>
  <si>
    <t>SMART CITY COMMAND AND CONTROL CENTER:
POWER SUPPLY</t>
  </si>
  <si>
    <t>8 units
UCS 6332/6454; 100-240VAC</t>
  </si>
  <si>
    <t>SMART CITY COMMAND AND CONTROL CENTER:
10G BASE-SR SFP MODULE</t>
  </si>
  <si>
    <t xml:space="preserve">8units
</t>
  </si>
  <si>
    <t>SMART CITY COMMAND AND CONTROL CENTER:
25G BASE-CU SFP28 CABLE</t>
  </si>
  <si>
    <t>8 units
5 meters</t>
  </si>
  <si>
    <t>SMART CITY COMMAND AND CONTROL CENTER:
NEXUS UNIFIED NETWORK SWITCH 9300</t>
  </si>
  <si>
    <t>FDO24380TSV
FDO24371956</t>
  </si>
  <si>
    <t>2 units
with 48p 10/25G SFP+, 6p 100G QSFP28</t>
  </si>
  <si>
    <t>SMART CITY COMMAND AND CONTROL CENTER:
NEXUS 9300 with 48p</t>
  </si>
  <si>
    <t>2 units
3YR SNTC, 24 x 7 x 4</t>
  </si>
  <si>
    <t>SMART CITY COMMAND AND CONTROL CENTER:
1000 BASE-T SFP TANSRECEIVER MODULE</t>
  </si>
  <si>
    <t>4 units
for category 5 copper wire</t>
  </si>
  <si>
    <t>SMART CITY COMMAND AND CONTROL CENTER:
10GB BASE-SR SFP MODULE</t>
  </si>
  <si>
    <t>8 units
enterprise class</t>
  </si>
  <si>
    <t xml:space="preserve">SMART CITY COMMAND AND CONTROL CENTER:
CATALYST 9500 </t>
  </si>
  <si>
    <t>2 units
48 port x 1/10/25G + 4-port 40/100G; advantage</t>
  </si>
  <si>
    <t>SMART CITY COMMAND AND CONTROL CENTER:
SOLN SUPP CATALYST 9500</t>
  </si>
  <si>
    <t>2 units
8 x 5 x NBD 48-port 25/100G only</t>
  </si>
  <si>
    <t>SMART CITY COMMAND AND CONTROL CENTER:
C9500 DNA PREMIER</t>
  </si>
  <si>
    <t>2 units
240x / 24Q / 48Y4C / 32C / 32QC</t>
  </si>
  <si>
    <t>34 units
enterprise class</t>
  </si>
  <si>
    <t>WATER TANK</t>
  </si>
  <si>
    <t>Stainless 10 drum capacity; 2 meters stand</t>
  </si>
  <si>
    <t>8721-23-02-16</t>
  </si>
  <si>
    <t>66-16</t>
  </si>
  <si>
    <t>PAGUI-EN, Alejandro Jr. E.</t>
  </si>
  <si>
    <t>DESKTOP COMPUTER WITH UPS</t>
  </si>
  <si>
    <t>CPU CASE: ATX MID TOWER
 MONITOR: PHILIPS
 UPS: AWP</t>
  </si>
  <si>
    <t>PROCESSOR: 9KM8729520040
 MONITOR: UHB 2229011735; UHB2235031657
 UPS: E2210077666</t>
  </si>
  <si>
    <t>Processor: AMD Rysen 5 5600G 3.9 Hz.
 Memory: Kingston 16GB
 CPU: 6GB GDDR6 
 OS: Microsoft KW9 Win Home 10
 Monitor: 23.8" IPS 1920 x 1080 VGA HGA HDMI VESA
 UPS: 100VA/600W line interactive LED indicator</t>
  </si>
  <si>
    <t>1011-23-02-17</t>
  </si>
  <si>
    <t>03-17</t>
  </si>
  <si>
    <t>TRINIDAD, Stephanie P.</t>
  </si>
  <si>
    <t>CDRRMO</t>
  </si>
  <si>
    <t>PROCESSOR: 9KM87966520526
 MONITOR: UHB 2229011929; UHB2235031656
 UPS: E2210077687</t>
  </si>
  <si>
    <t>1011-23-02-18</t>
  </si>
  <si>
    <t>03-18</t>
  </si>
  <si>
    <t>PINLAC, Renit</t>
  </si>
  <si>
    <t>PROCESSOR: 9JW9211N20374
 MONITOR: UHB 2229011731; UHB2235031662
 UPS: E2210077665</t>
  </si>
  <si>
    <t>1011-23-02-19</t>
  </si>
  <si>
    <t>03-19</t>
  </si>
  <si>
    <t>PROCESSOR: 9KM8729S20241
 MONITOR: UHB 2229011927; UHB2235031393
 UPS: E2210077680</t>
  </si>
  <si>
    <t>1011-23-02-20</t>
  </si>
  <si>
    <t>03-20</t>
  </si>
  <si>
    <t>SANTOS, Julius V.</t>
  </si>
  <si>
    <t>LENOVO</t>
  </si>
  <si>
    <t>1S82K20037PHMP25GNEE</t>
  </si>
  <si>
    <t>Core i7; Memory: RAM 16GB DDR4, Storage: 512 GB
 Monitor: 15.6" FHD 1920 x 1080
 OS: Windows 10 or 11 pre installed
 with integrated webcam, microphone, US mouse
 2 years warranty</t>
  </si>
  <si>
    <t>1011-23-02-21</t>
  </si>
  <si>
    <t>08-21</t>
  </si>
  <si>
    <t>LARDIZABAL, Louie Glenn</t>
  </si>
  <si>
    <t>1S82K20037PHMP25MBL2</t>
  </si>
  <si>
    <t>1011-23-02-22</t>
  </si>
  <si>
    <t>08-22</t>
  </si>
  <si>
    <t>1S82K20037PHMP25M988</t>
  </si>
  <si>
    <t>1011-23-02-23</t>
  </si>
  <si>
    <t>08-23</t>
  </si>
  <si>
    <t>1S82K20037PHMP25M8LC</t>
  </si>
  <si>
    <t>1011-23-02-24</t>
  </si>
  <si>
    <t>08-24</t>
  </si>
  <si>
    <t>EPSON DS 970</t>
  </si>
  <si>
    <t>X5Y7000717</t>
  </si>
  <si>
    <t>automatic mixed paper recognition (A6 to A4); feeder and flatbed scanning option; one pass duplex scanning fragile documents detection; automatic feeding mode for single pdf output; daily scanning volume up to 7000 pages</t>
  </si>
  <si>
    <t>1131-23-02-25</t>
  </si>
  <si>
    <t>29-25</t>
  </si>
  <si>
    <t>SANGALANG, Marietta P.</t>
  </si>
  <si>
    <t>X5Y7000709</t>
  </si>
  <si>
    <t>1131-23-02-26</t>
  </si>
  <si>
    <t>29-26</t>
  </si>
  <si>
    <t>ORDUÑA, Ludivina A.</t>
  </si>
  <si>
    <t>3D PRINTER</t>
  </si>
  <si>
    <t>ULTIMAKER 2+</t>
  </si>
  <si>
    <t>BPP 040677-137789</t>
  </si>
  <si>
    <t>Built volume: 223 x 220 x 205mm
Print Technology:Fused Filiment Fabrication
Display: 2-4inch color touchscreen</t>
  </si>
  <si>
    <t>1041-23-03-27</t>
  </si>
  <si>
    <t>28-27</t>
  </si>
  <si>
    <t>NETWORK SWITCH</t>
  </si>
  <si>
    <t>CISCO CBS350</t>
  </si>
  <si>
    <t>PSZ26381NZ8</t>
  </si>
  <si>
    <t>Network ports: 48 x 1G; uplink ports: 4 x 10G SFP+; PoE: 370W; EEE Compliant; VLAN support, spaning tree protoco;</t>
  </si>
  <si>
    <t>1011-23-03-28</t>
  </si>
  <si>
    <t>67-28</t>
  </si>
  <si>
    <t>ROBERTS, Shan-ry D.</t>
  </si>
  <si>
    <t>PSZ26381PGV</t>
  </si>
  <si>
    <t>1011-23-03-29</t>
  </si>
  <si>
    <t>67-29</t>
  </si>
  <si>
    <t>PSZ26381PHK</t>
  </si>
  <si>
    <t>1011-23-03-30</t>
  </si>
  <si>
    <t>67-30</t>
  </si>
  <si>
    <t>PSZ26381NQ6</t>
  </si>
  <si>
    <t>1011-23-03-31</t>
  </si>
  <si>
    <t>67-31</t>
  </si>
  <si>
    <t>PSZ26381NUP</t>
  </si>
  <si>
    <t>1011-23-03-32</t>
  </si>
  <si>
    <t>67-32</t>
  </si>
  <si>
    <t>PSZ26381P9Z</t>
  </si>
  <si>
    <t>1011-23-03-33</t>
  </si>
  <si>
    <t>67-33</t>
  </si>
  <si>
    <t>PSZ26381MLL</t>
  </si>
  <si>
    <t>1011-23-03-34</t>
  </si>
  <si>
    <t>67-34</t>
  </si>
  <si>
    <t>PSZ26381PTD</t>
  </si>
  <si>
    <t>1011-23-03-35</t>
  </si>
  <si>
    <t>67-35</t>
  </si>
  <si>
    <t>PSZ26381Q0E</t>
  </si>
  <si>
    <t>1011-23-03-36</t>
  </si>
  <si>
    <t>67-36</t>
  </si>
  <si>
    <t>PSZ26381LYB</t>
  </si>
  <si>
    <t>1011-23-03-37</t>
  </si>
  <si>
    <t>67-37</t>
  </si>
  <si>
    <t>PSZ26381PRP</t>
  </si>
  <si>
    <t>1011-23-03-38</t>
  </si>
  <si>
    <t>67-38</t>
  </si>
  <si>
    <t>PSZ26381PYR</t>
  </si>
  <si>
    <t>1011-23-03-39</t>
  </si>
  <si>
    <t>67-39</t>
  </si>
  <si>
    <t>PSZ26381Q2C</t>
  </si>
  <si>
    <t>1011-23-03-40</t>
  </si>
  <si>
    <t>67-40</t>
  </si>
  <si>
    <t>PSZ26381PTZ</t>
  </si>
  <si>
    <t>1011-23-03-41</t>
  </si>
  <si>
    <t>67-41</t>
  </si>
  <si>
    <t>PSZ26381Q2Q</t>
  </si>
  <si>
    <t>1011-23-03-42</t>
  </si>
  <si>
    <t>67-42</t>
  </si>
  <si>
    <t>PSZ26381NZE</t>
  </si>
  <si>
    <t>1011-23-03-43</t>
  </si>
  <si>
    <t>67-43</t>
  </si>
  <si>
    <t>PSZ26381NZX</t>
  </si>
  <si>
    <t>1011-23-03-44</t>
  </si>
  <si>
    <t>67-44</t>
  </si>
  <si>
    <t>PSZ26381NPEX</t>
  </si>
  <si>
    <t>1011-23-03-45</t>
  </si>
  <si>
    <t>67-45</t>
  </si>
  <si>
    <t>PSZ26381NEE</t>
  </si>
  <si>
    <t>1011-23-03-46</t>
  </si>
  <si>
    <t>67-46</t>
  </si>
  <si>
    <t>PSZ26381PE7</t>
  </si>
  <si>
    <t>1011-23-03-47</t>
  </si>
  <si>
    <t>67-47</t>
  </si>
  <si>
    <t>VIDEO TRANSMITTER-RECEIVER</t>
  </si>
  <si>
    <t>HOLLYLAND MARS 400S PRO</t>
  </si>
  <si>
    <t>00 2288T E01145C
00 228R E011528</t>
  </si>
  <si>
    <t>Wireless; includes 2 pcs battery pack with charger; transmitter receiver set;
SDI, HDMI inputs, outputs; L-series battery/USB type C/DC power OLED display;video format: SDI/BNC</t>
  </si>
  <si>
    <t>1011-23-03-48</t>
  </si>
  <si>
    <t>68-48</t>
  </si>
  <si>
    <t>KEITH, Gabriel B.</t>
  </si>
  <si>
    <t>DIGITAL SLR CAMERA</t>
  </si>
  <si>
    <t>CANON EOS 850D</t>
  </si>
  <si>
    <t xml:space="preserve">Imagig: lens mount Canon EF-S; Format: APS-C (1.6x crop factor); Sensor Resolution:  24.1 megapixel (600x 4000), maximum reso: 6000 x 4000;
Stills: 100 - 25,600 (H:51,200), Movie: 4K UHD: 100 - 6400 / Full HD:100 - 12,800 (H:25,600)
</t>
  </si>
  <si>
    <t>1011-23-03-49</t>
  </si>
  <si>
    <t>10-49</t>
  </si>
  <si>
    <t>KHAYOG, Kenneth D.</t>
  </si>
  <si>
    <t>Existing, serviceable as of 03/15/2023</t>
  </si>
  <si>
    <t>SMART INTERACTIVE BOARD</t>
  </si>
  <si>
    <t>F8AFDDBB301B1D99</t>
  </si>
  <si>
    <t>LCD Grade: New A+ LCD Display Panel
Panel size: 55 inches
Resolution: 1920 x 1080; Viewing Angle: 89/89/89/89
OS: Android
Running Memory: DDR3 2GB
Input Interference: USB x 2 TF; card slot: 1
Output Interference: HDMI x 1</t>
  </si>
  <si>
    <t>1011B-23-04-50</t>
  </si>
  <si>
    <t>69-50</t>
  </si>
  <si>
    <t>LABAM, Agustin III P.</t>
  </si>
  <si>
    <t>Existing, serviceable as of 04/12/2023</t>
  </si>
  <si>
    <t>F3342BAE89377AD</t>
  </si>
  <si>
    <t>1011B-23-04-51</t>
  </si>
  <si>
    <t>69-51</t>
  </si>
  <si>
    <t>39BAAA9725D5318C</t>
  </si>
  <si>
    <t>1011B-23-04-52</t>
  </si>
  <si>
    <t>69-52</t>
  </si>
  <si>
    <t>SHOPA AIR COMPRESSOR</t>
  </si>
  <si>
    <t>POWER CRAFT</t>
  </si>
  <si>
    <t>PAC100280V25</t>
  </si>
  <si>
    <t>Horizontal, 10HP, 31.8 cfm; with safety breaker, wires, conduits to connect to powers source
10 sets Quick coupler sets (5pc/seet); 20 pcs Female coupler 1/4 inch; 20 pcs Female plug 1.4 inch;  20 pcs Male plug 1/4 inch;  20 pcs Female coupler 3/8 inch; 20 pcs Male coupler 1/4 inch; 20 pcs Hose coupler 5/16 inch; 20 pcs Hose plug 5/16 inch; 4 pcs Air Regulator; 2 pcs Air filter regulator lubricator 1-8 bar pressure 1/4 inch; 6 pcs Ball valve 1/2 inch; 10 pcs GI coupling S40 1/2 inch; 10 pcs GI Elbow S40 1/2 inch; 10 pcs GI pipe S40 1/2 inch; 10 pcs GI Reducer S40 1/2 inch to 1/4 inch; 10 pcs GI Reducer S40 3/4 inch to 1/2 inch; 10 pcs GI Tee S40 1/2 inch; 6 pcs GI Union S 40 1/2 inch; 10 pcs Teflon Tape; 20 pcs Fasteners</t>
  </si>
  <si>
    <t>8751-22-11-53</t>
  </si>
  <si>
    <t>10705990-01-006-OME1865</t>
  </si>
  <si>
    <t>61-53</t>
  </si>
  <si>
    <t>10 yrs.</t>
  </si>
  <si>
    <t>MOTAS, Ferdinand U.</t>
  </si>
  <si>
    <t>Serviceable; Existing as of 05/05/2023</t>
  </si>
  <si>
    <t>PNEUMATIC TOOL SET</t>
  </si>
  <si>
    <t>TOPTUL
INGERSOLRAND
POWER CRAFT</t>
  </si>
  <si>
    <t>composed of 23 various tools with various brands</t>
  </si>
  <si>
    <t>8751-22-11-54</t>
  </si>
  <si>
    <t>10705990-01-006-OME1866</t>
  </si>
  <si>
    <t>69-54</t>
  </si>
  <si>
    <t>Existing, serviceable as of 11/08/2022</t>
  </si>
  <si>
    <t>ASUS</t>
  </si>
  <si>
    <t>N9NOCX14A39639E</t>
  </si>
  <si>
    <t>intel core i7-1260P processor, 13.2", 16GB Memory, 1 TB Storage</t>
  </si>
  <si>
    <t>1011-23-03-55</t>
  </si>
  <si>
    <t>08-55</t>
  </si>
  <si>
    <t>TAMPOC, Jomar</t>
  </si>
  <si>
    <t>Serviceable; Existing as of 05/09/2023</t>
  </si>
  <si>
    <t>LENOVO GAMING 3 15ACH6</t>
  </si>
  <si>
    <t>MP25XHRF</t>
  </si>
  <si>
    <t>AMD Ryzen 7, 15.6" display screen, 512GB SSD Storage, Windows 11 Operating System</t>
  </si>
  <si>
    <t>1011-23-03-56</t>
  </si>
  <si>
    <t>08-56</t>
  </si>
  <si>
    <t>MP25XJD4</t>
  </si>
  <si>
    <t>1011-23-03-57</t>
  </si>
  <si>
    <t>08-57</t>
  </si>
  <si>
    <t>MP25XDX5</t>
  </si>
  <si>
    <t>1011-23-03-58</t>
  </si>
  <si>
    <t>08-58</t>
  </si>
  <si>
    <t>MP25XFCX</t>
  </si>
  <si>
    <t>1011-23-03-59</t>
  </si>
  <si>
    <t>08-59</t>
  </si>
  <si>
    <t>MP262FBE</t>
  </si>
  <si>
    <t>1011-23-03-60</t>
  </si>
  <si>
    <t>08-60</t>
  </si>
  <si>
    <t>ACER RH315-55-78LF</t>
  </si>
  <si>
    <t>NHQFTSP00122318BB23400</t>
  </si>
  <si>
    <t>intel core i7-12700H processor, 15.6" display screen, 16GB RAM Memory, 1 TB Storage, Windows 11</t>
  </si>
  <si>
    <t>1011-23-03-61</t>
  </si>
  <si>
    <t>08-61</t>
  </si>
  <si>
    <t>DICTAAN, Jaico B.</t>
  </si>
  <si>
    <t>NHQFTSP00122319C933400</t>
  </si>
  <si>
    <t>1011-23-03-62</t>
  </si>
  <si>
    <t>08-62</t>
  </si>
  <si>
    <t>NHQFTSP00122319AE43400</t>
  </si>
  <si>
    <t>1011-23-03-63</t>
  </si>
  <si>
    <t>08-63</t>
  </si>
  <si>
    <t>NHQFTSP00122319A353400</t>
  </si>
  <si>
    <t>1011-23-03-64</t>
  </si>
  <si>
    <t>08-64</t>
  </si>
  <si>
    <t>ROBERIS, Shan-ry D.</t>
  </si>
  <si>
    <t>FILE STORAGE SOLUTION</t>
  </si>
  <si>
    <t>SYNOLOGY</t>
  </si>
  <si>
    <t>2330PSN033300</t>
  </si>
  <si>
    <t>24 bay; CPU Model: Intel Xeon Silver 4110; 16 slots memory  at 512Gb Capacity</t>
  </si>
  <si>
    <t>1011-23-03-65</t>
  </si>
  <si>
    <t>70A-65</t>
  </si>
  <si>
    <t>CASTAÑEDA, Francisco B.</t>
  </si>
  <si>
    <t>Serviceable; Existing as of 05/11/2023</t>
  </si>
  <si>
    <t>SYNOLOGY RAIL KIT</t>
  </si>
  <si>
    <t>RKS-02</t>
  </si>
  <si>
    <t>sliding, system fan at least 4 pcs redundant power supply</t>
  </si>
  <si>
    <t>70A-66</t>
  </si>
  <si>
    <t>SOLID STATE DRIVE (SSD)</t>
  </si>
  <si>
    <t>SAT5210-3840G</t>
  </si>
  <si>
    <t>2320U1R284V7J</t>
  </si>
  <si>
    <t>3840 GB SATA, 2.5"</t>
  </si>
  <si>
    <t>71-67 (01)</t>
  </si>
  <si>
    <t>2320U1RHNW49Y</t>
  </si>
  <si>
    <t>71-67 (02)</t>
  </si>
  <si>
    <t>2320U1RJQ97DD</t>
  </si>
  <si>
    <t>71-67 (03)</t>
  </si>
  <si>
    <t>2320U1RDP97Y1</t>
  </si>
  <si>
    <t>71-67 (04)</t>
  </si>
  <si>
    <t>2320U1RXGP46Q</t>
  </si>
  <si>
    <t>71-67 (05)</t>
  </si>
  <si>
    <t>2320U1R0WW02P</t>
  </si>
  <si>
    <t>71-67 (06)</t>
  </si>
  <si>
    <t>2320U1R6X6HFC</t>
  </si>
  <si>
    <t>71-67 (07)</t>
  </si>
  <si>
    <t>2320U1RD3PNZQ</t>
  </si>
  <si>
    <t>71-67 (08)</t>
  </si>
  <si>
    <t>2320U1RGD055W</t>
  </si>
  <si>
    <t>71-67 (09)</t>
  </si>
  <si>
    <t>2320U1R1VHSYN</t>
  </si>
  <si>
    <t>71-67 (10)</t>
  </si>
  <si>
    <t>2320U1R451RGF</t>
  </si>
  <si>
    <t>71-67 (11)</t>
  </si>
  <si>
    <t>2320U1RG2WPB1</t>
  </si>
  <si>
    <t>71-67 (12)</t>
  </si>
  <si>
    <t>2320U1R71ZDPM</t>
  </si>
  <si>
    <t>71-67 (13)</t>
  </si>
  <si>
    <t>2320U1RHGMJPT</t>
  </si>
  <si>
    <t>71-67 (14)</t>
  </si>
  <si>
    <t>RANDOM ACCESS MEMORY (RAM)</t>
  </si>
  <si>
    <t>D4RD-2666-32G</t>
  </si>
  <si>
    <t>CN M393A4K40CB2-CTD1</t>
  </si>
  <si>
    <t>DDR4, 32GB</t>
  </si>
  <si>
    <t>72-68 (01)</t>
  </si>
  <si>
    <t>CN M393A4K40CB2-CTD2</t>
  </si>
  <si>
    <t>72-68 (02)</t>
  </si>
  <si>
    <t>CN M393A4K40CB2-CTD3</t>
  </si>
  <si>
    <t>72-68 (03)</t>
  </si>
  <si>
    <t>CN M393A4K40CB2-CTD4</t>
  </si>
  <si>
    <t>72-68 (04)</t>
  </si>
  <si>
    <t>CN M393A4K40CB2-CTD5</t>
  </si>
  <si>
    <t>72-68 (05)</t>
  </si>
  <si>
    <t>CN M393A4K40CB2-CTD6</t>
  </si>
  <si>
    <t>72-68 (06)</t>
  </si>
  <si>
    <t>CN M393A4K40CB2-CTD7</t>
  </si>
  <si>
    <t>72-68 (07)</t>
  </si>
  <si>
    <t>CN M393A4K40CB2-CTD8</t>
  </si>
  <si>
    <t>72-68 (08)</t>
  </si>
  <si>
    <t>CN M393A4K40CB2-CTD9</t>
  </si>
  <si>
    <t>72-68 (09)</t>
  </si>
  <si>
    <t>CN M393A4K40CB2-CTD10</t>
  </si>
  <si>
    <t>72-68 (10)</t>
  </si>
  <si>
    <t>CN M393A4K40CB2-CTD11</t>
  </si>
  <si>
    <t>72-68 (11)</t>
  </si>
  <si>
    <t>CN M393A4K40CB2-CTD12</t>
  </si>
  <si>
    <t>72-68 (12)</t>
  </si>
  <si>
    <t>CN M393A4K40CB2-CTD13</t>
  </si>
  <si>
    <t>72-68 (13)</t>
  </si>
  <si>
    <t>CN M393A4K40CB2-CTD14</t>
  </si>
  <si>
    <t>72-68 (14)</t>
  </si>
  <si>
    <t>CN M393A4K40CB2-CTD15</t>
  </si>
  <si>
    <t>72-68 (15)</t>
  </si>
  <si>
    <t>CN M393A4K40CB2-CTD16</t>
  </si>
  <si>
    <t>72-68 (16)</t>
  </si>
  <si>
    <t>CANON TM-5200</t>
  </si>
  <si>
    <t>BAKP0S4392
L2 4JEI SCANNER : 56TD2500C24J</t>
  </si>
  <si>
    <t>Large format color; Printer, copier, scanner; 24"</t>
  </si>
  <si>
    <t>1011-23-02-66</t>
  </si>
  <si>
    <t>29-66</t>
  </si>
  <si>
    <t>PINLAC, R.</t>
  </si>
  <si>
    <t>Serviceable, existing as of 02/16/2023</t>
  </si>
  <si>
    <t xml:space="preserve">MEMORY: GSKILLS
HDD: WESTERN DIGITAL
SSD: SABRENT ROCKET
PSU: SEASONIC FOCUS
UPS: AWP WISE
</t>
  </si>
  <si>
    <t>PROCESSOR: U2PK5820102
MOTHER BOARD: NBM0CS05Y4672G9
MEMORY: 2 x 16gb DDR4
GRAPHICS CARD: NBYNC02CF2736L2
HDD: WX92D423710X
SSD: NVME4
MONITOR 1: R1LMQS018662
MONITOR 2: R1LMQS018667
UPS: E2210093081</t>
  </si>
  <si>
    <t>Heavy duty CPU, system unit with dual monitor
Intel COrei7 12700F cores 12
number of threads: 20
processor base frequency: 3.60GHz
max turbo frequency: 4.90GHz
Memory types: DDR5-4800; DDR4-3200
Asus prime B660 M-A Wifi D4 (LGA 1700) Mother board
Gskill trident Z NEO 32GB 2 x 16GB DDR4
Asus RTX 3060 TI gaming OC 8GB
Western Digital; Blue 2TB 256MB 7200RPM
sabrent rocket M.2 1TB NVME GEN 4
Techware forge Omni black ATX TG case
seasonic Focus GN-750 gold
AWP WISE aid 1500 pro LCD 1500VA 900W UPS</t>
  </si>
  <si>
    <t>4411-23-04-67</t>
  </si>
  <si>
    <t>03-67</t>
  </si>
  <si>
    <t>PANES, Donnabel T.</t>
  </si>
  <si>
    <t>Existing, serviceable as  of 04/27/2023</t>
  </si>
  <si>
    <t>N2NRCX10X191084</t>
  </si>
  <si>
    <t>AMD RYZEN 7 6800h (Intel Core i7)
16GB DDR5/ 1TB M.2 NVME PCIE SSD/NIVIDA RTX3060 6GB GDDR6
Monitor: 17.3" Full HD WV 144HZ
Windows 11 Home SL 64bit
webcam/RGB backlit/KB/Wifi/BT LAN/audio port USB3.0/USB type C/HDMI/ROGP304 M5V2
Color: Mecha gray</t>
  </si>
  <si>
    <t>4411-23-04-68</t>
  </si>
  <si>
    <t>03-68</t>
  </si>
  <si>
    <t>PROCESSOR: 9KN3764S20380
MONITOR 1: QXNN61A000652
MONITOR 2: QXNNCHA002952
UPS: 9B2221A26899</t>
  </si>
  <si>
    <t>OS: Microsoft WindowsHome 10 64 bit
RAM: 16GB
Dual Monitor: 23.8" IPS FullHD WLED/HDMI
USB keyboard and mouse
UPS: 1000VA/600W</t>
  </si>
  <si>
    <t>1111-23-04-69</t>
  </si>
  <si>
    <t>03-69</t>
  </si>
  <si>
    <t>BALAGSA, Maeyan D.</t>
  </si>
  <si>
    <t>Existing, serviceable as of 04/25/2023</t>
  </si>
  <si>
    <t>PROCESSOR: 9KN3764S20397
MONITOR 1: AUIN71A00670
MONITOR 2: QXNN61A000523
UPS: 9B2203A33058</t>
  </si>
  <si>
    <t>1111-23-04-70</t>
  </si>
  <si>
    <t>03-70</t>
  </si>
  <si>
    <t>GREDOÑA, Limura E.</t>
  </si>
  <si>
    <t>PROCESSOR: 9KN3028S20197
MONITOR 1: QXNN61A000642
MONITOR 2: QXNN61A00646
UPS: 9B2221A08777</t>
  </si>
  <si>
    <t>1111-23-04-71</t>
  </si>
  <si>
    <t>03-71</t>
  </si>
  <si>
    <t>CARVAJAL, Jiezle C.</t>
  </si>
  <si>
    <t>1S82K201DVPHMP27FCCD</t>
  </si>
  <si>
    <t>8GB, 512 GB, 15.6" RTX3060
OS: Windows 11, office trial
Camera: 720p with shutter
Microphone: 2x array
Display: 15.6" FHD 1920 x 1080, IPS
Case color: Shadow Black</t>
  </si>
  <si>
    <t>1111-23-04-72</t>
  </si>
  <si>
    <t>08-72</t>
  </si>
  <si>
    <t>8GB, 512 GB, 15.6" RTX3060
OS: Windows 11, office trial
Camera: 720p with shutter
Microphone: 2x array
Display: 15.6" FHD 1920 x 1080, IPS, anti-glare
Case color: Shadow Black</t>
  </si>
  <si>
    <t>1111-23-04-73</t>
  </si>
  <si>
    <t>08-73</t>
  </si>
  <si>
    <t>THOMSON, Enerkim L.</t>
  </si>
  <si>
    <t>TABLE</t>
  </si>
  <si>
    <t>Conference; wood laminated table top, square tubular legs
8 pieces A rectangular: 120 x 65 x 75 cm (WDH)
4 pieces A quarter C: 65 x 65 x 75 cm (WDH)
marine plywood 3/4 inches, modular type</t>
  </si>
  <si>
    <t>1031-22-11-74</t>
  </si>
  <si>
    <t>34 E -74</t>
  </si>
  <si>
    <t>CATACUTAN, Ian</t>
  </si>
  <si>
    <t>Tourism Division</t>
  </si>
  <si>
    <t>Existing, seviceable as of 11/22/2022</t>
  </si>
  <si>
    <t>SOFA</t>
  </si>
  <si>
    <t>High quality leatherette sofa
3-seaters: 79 x 36 x 35 inches (WDH)
4 pieces single seater: 41 x 36 x 35 inches (WDH)
1 piece center table, glass top with chrome stainless legs: 120 x 60 x 45 cm (WDH)
2 pieces side table, glass top with chrome stainless legs: 55 x 55 x 55 cm (WDH)</t>
  </si>
  <si>
    <t>73-74</t>
  </si>
  <si>
    <t>06/21/0202</t>
  </si>
  <si>
    <t>TOYOTA 
F800LEGQGFP003
TIRE: DUNLOP</t>
  </si>
  <si>
    <t xml:space="preserve">C4OA009798
CONDUCTION STICKER: Z1V644
VIN NO.: MHKE8FF3PNK051653
ENGINE NO.: 2NRG960713
KEY NO.: N2087
BATTERY: 21A2C6K0092
TIRE: 4622 (5 pieces)
</t>
  </si>
  <si>
    <t>RUSH G GR-S 1.5 A/T CR-003
Seating capacity: 7; body color: white
Engine:
Engine Type: 4 cylinder, in-line, 16 valve DOHC, chain drive with dual VVT-i engine
Chasis:
Suspension: Front: Macpherson strut with stabilizer suspension; Rear: axle type with 5 link; brake-front: ventilated discs; break-rear: leading trailing drums
Tires: 215/60 R17; WHEEL SIZE: 17 X 6-1/2 J alloy; spare tire: full spare alloy
Functions: Keyless entry: smart entry; Ignition System: push start; Power windows: front and rear (D: Jam project); Power door locks: with speed sensing; Airconditioning system-front: Auto A/C, rear: manual; Light Control system: with auto light control, 7 inches display audio
Inclusions: Free: floor mats, tints; 3 yrs LTO registration; labor on first 1000km and 5000km check up
Basic Tools: 1pc Jack (1 ton); 1 pc open wrench (8/10); 1 pc open wrench (10/12); 1 pc plier; 2 pcs early warning device; 1 pc screww driver; 1 pc tire wrench; 1 pc tow hook; 1 pc spare wrench
BATTERY: GENERIC, 2SM</t>
  </si>
  <si>
    <t>4411-23-05-75</t>
  </si>
  <si>
    <t>02-75</t>
  </si>
  <si>
    <t>SALUPEN, Darwin Jade M.</t>
  </si>
  <si>
    <t>Existing, serviceable as of 05/24/2023</t>
  </si>
  <si>
    <t xml:space="preserve">C4OA009799
CONDUCTION STICKER: Z2H662
VIN NO.: MHKE8FF3PNK052515
ENGINE NO.: 2NRG983047
KEY NO.: N1180
BATTERY: 24B2A2K0329
TIRE: 4922 (5 pieces)
</t>
  </si>
  <si>
    <t>4411-23-05-76</t>
  </si>
  <si>
    <t>02-76</t>
  </si>
  <si>
    <t>PAYUKET, Armando F.</t>
  </si>
  <si>
    <t>PROCESSOR: U2PK75820102
MOTHER BOARD: NBM0CS05Y4672G9
MEMORY: 2 x 16gb DDR4
GRAPHICS CARD: NBYNC02CF2736L2
HDD: WX42D32PXNY1
SSD: NVME4
MONITOR 1: R1LMQS018654
MONITOR 2: R1LMQS058005
UPS: E2210093080</t>
  </si>
  <si>
    <t>4411-23-04-77</t>
  </si>
  <si>
    <t>03-77</t>
  </si>
  <si>
    <t>Smoke Free Division</t>
  </si>
  <si>
    <t>LENOVO GAMING 3</t>
  </si>
  <si>
    <t>1S82K20039PHMP25XHMT</t>
  </si>
  <si>
    <t>High end
8GB 512GB; 15.6" RTX3060 6GB W11
OS: Windows11 Home 64 single language
Processor: AMD Ryzen 7 5800H
Memory: 1x 8GB SO-DIMM DDR4 3200
Storage: 512GB SSD
Camera: 720p HD with camera shutter
Microphone: 2x, array
Case color: shadow black
WLAN + Bluetooth: Wi-Fi 11ax
with backpack and mouse (Lenovo)</t>
  </si>
  <si>
    <t>1011-23-03-78</t>
  </si>
  <si>
    <t>08-78</t>
  </si>
  <si>
    <t>BAYQUEN, Joshua Q.</t>
  </si>
  <si>
    <t>Existing, serviceable as of 05/05/2023</t>
  </si>
  <si>
    <t>3 years warranty in parts and service</t>
  </si>
  <si>
    <t>1S82K20039PHMP25GJMR</t>
  </si>
  <si>
    <t>1011-23-03-79</t>
  </si>
  <si>
    <t>08-79</t>
  </si>
  <si>
    <t>BARNACHEA, Wilhelmina A.</t>
  </si>
  <si>
    <t>1S82K20039PHMP25XDJO</t>
  </si>
  <si>
    <t>1011-23-03-80</t>
  </si>
  <si>
    <t>08-80</t>
  </si>
  <si>
    <t>RANJO, Jilleane C.</t>
  </si>
  <si>
    <t>1S82K20039PHMP25XJ27</t>
  </si>
  <si>
    <t>1011-23-03-81</t>
  </si>
  <si>
    <t>08-81</t>
  </si>
  <si>
    <t>ARRIBAL, Josephine V.</t>
  </si>
  <si>
    <t>1S82K201DVPHMP27EK9E</t>
  </si>
  <si>
    <t>1011-23-03-82</t>
  </si>
  <si>
    <t>08-82</t>
  </si>
  <si>
    <t>MANGUNAY, Camille A.</t>
  </si>
  <si>
    <t>1S82K20039PHMP25XLF4</t>
  </si>
  <si>
    <t>1011-23-03-83</t>
  </si>
  <si>
    <t>08-83</t>
  </si>
  <si>
    <t>MERTO, Reyvin John</t>
  </si>
  <si>
    <t>R3NRCX02F927114</t>
  </si>
  <si>
    <t>High end
OS: Windows11 Home
Processor: AMD Ryzen 7 7735HS
Display: 15.6" FHD (1920 x 1080)
Memory:  16GB DDR5-4800 SO-DIMM
Storage: 512GB
Keyboard and touchpad: backlit chiclet keyboard 1-zone RGB
Camera: 720p HD; Audio: Dolby Atmos, AI noise cancelling technology
Battery: 90WHrs, 4-cell Li-ion</t>
  </si>
  <si>
    <t>1091-23-06-84</t>
  </si>
  <si>
    <t>08-84</t>
  </si>
  <si>
    <t>TOLENTINO, Ralph John D.</t>
  </si>
  <si>
    <t>Existing, serviceable as of 06/02/2023</t>
  </si>
  <si>
    <t>1 year warranty in parts and services</t>
  </si>
  <si>
    <t>R3NRCX02H061118</t>
  </si>
  <si>
    <t>1091-23-06-85</t>
  </si>
  <si>
    <t>08-85</t>
  </si>
  <si>
    <t>NIBATEN, Marissa V.</t>
  </si>
  <si>
    <t>HONDA</t>
  </si>
  <si>
    <t>CHASSIS: MH1KF4970NK015523
ENGINE: KF49E7015736</t>
  </si>
  <si>
    <t>Motorcycle
157cc; Engine Type: 4 stroke, 4 valve, SOHC; Engine oil capacity: 0.9L; color: matte gunpowder black metallic
Inclusions: 1 year LTO registration; 1 piece helmet with ICC sticker</t>
  </si>
  <si>
    <t>1091-23-06-86</t>
  </si>
  <si>
    <t>02-86</t>
  </si>
  <si>
    <t>Existing, serviceable as of 06/20/2023</t>
  </si>
  <si>
    <t>ID PRINTER</t>
  </si>
  <si>
    <t>EVOLIS PRIMACY 2 DUPLEX LED EXPERT</t>
  </si>
  <si>
    <t>User interface: LED panel, LCD touch screen
Connectivity: USB cable supplied, ethernet
consummables: R6F203S100: YMCKOK - 200 prints per roll; C4001 Cards, white classic box</t>
  </si>
  <si>
    <t>1011B-23-05-87</t>
  </si>
  <si>
    <t>74-87</t>
  </si>
  <si>
    <t>1-07-05-020 (221)</t>
  </si>
  <si>
    <t>ESPENILLA, Anthony B.</t>
  </si>
  <si>
    <t>Existing, serviceable as of 05/29/2023</t>
  </si>
  <si>
    <t>1 year warranty</t>
  </si>
  <si>
    <t>RABBIT STUNNER</t>
  </si>
  <si>
    <t>220V AC input, 1 phase w/ control box, power switch pilot lamps, contractor and thermal fuses, especially designed prongs for positive contracts on rabbits, 1 set stainless stunning tongs w/ special cord</t>
  </si>
  <si>
    <t>8721-23-04-88</t>
  </si>
  <si>
    <t>75-88</t>
  </si>
  <si>
    <t>PAGUI-en, Alejandro Jr. E.</t>
  </si>
  <si>
    <t>Existing; Serviceable as of 04/28/2023</t>
  </si>
  <si>
    <t>ROAD ROLLER</t>
  </si>
  <si>
    <t>SAKAI TW354</t>
  </si>
  <si>
    <t>Chassis #: ITW73-32619, Engine #: D1703-7PF8819, Batt</t>
  </si>
  <si>
    <t>Vibratory combined road roller with awning roof, Battery SN: , Tires: Bridgestone H.T. Nylon 9.5/65.5 Ply 5 pcs - SN: DQ477 (1), DQ4822 (2), DQ4922 (2)</t>
  </si>
  <si>
    <t>8751-23-06-89</t>
  </si>
  <si>
    <t>76-89</t>
  </si>
  <si>
    <t>1-07-05-080 (230)</t>
  </si>
  <si>
    <t>FRANCO, Melanio Jr.</t>
  </si>
  <si>
    <t>Existing; Serviceable as of 06/21/2023</t>
  </si>
  <si>
    <t>ASUS FA507NU-LPO66W</t>
  </si>
  <si>
    <t>R3NRCXO2F84711B</t>
  </si>
  <si>
    <t>high-end, Ryzen 7 7735HS 8GB, 512GB SSD,15.6" RTX 4050 8 GB, Win 11, additional Kingston KVR48S40BS6-8 8 GB DDR5 4800MT/s Non-ECC unbuffered SODIMM with bagpack and USB mouse</t>
  </si>
  <si>
    <t>1021-23-07-90</t>
  </si>
  <si>
    <t>08-90</t>
  </si>
  <si>
    <t>CHAN, Maita M.</t>
  </si>
  <si>
    <t>Existing; Serviceable as of 07/05/2023</t>
  </si>
  <si>
    <t>3 yrs. warranty</t>
  </si>
  <si>
    <t>R3NRCXO2HO40116</t>
  </si>
  <si>
    <t>1021-23-07-91</t>
  </si>
  <si>
    <t>08-91</t>
  </si>
  <si>
    <t>DIAZ, Felina V.</t>
  </si>
  <si>
    <t>R3NRCXO2F6964111</t>
  </si>
  <si>
    <t>1021-23-07-92</t>
  </si>
  <si>
    <t>08-92</t>
  </si>
  <si>
    <t>FIANZA, Peter C.</t>
  </si>
  <si>
    <t>R3NRCXO2F678113</t>
  </si>
  <si>
    <t>1021-23-07-93</t>
  </si>
  <si>
    <t>08-93</t>
  </si>
  <si>
    <t>PAGADA, Jonalyn D.</t>
  </si>
  <si>
    <t>R3NRCXO3L34911A</t>
  </si>
  <si>
    <t>1021-23-07-94</t>
  </si>
  <si>
    <t>08-94</t>
  </si>
  <si>
    <t>TABANDA, Betty Lourdes F.</t>
  </si>
  <si>
    <t>SEMI-AUTOMATIC BINDING MACHINE</t>
  </si>
  <si>
    <t>DX-R40S</t>
  </si>
  <si>
    <t>U119350</t>
  </si>
  <si>
    <t>Hot glue binding machine</t>
  </si>
  <si>
    <t>1041-23-08-95</t>
  </si>
  <si>
    <t>77-95</t>
  </si>
  <si>
    <t>OVIEDO, Eunice A.</t>
  </si>
  <si>
    <t>Existing; Serviceable as of 08/15/2023</t>
  </si>
  <si>
    <t>1 yr. warranty</t>
  </si>
  <si>
    <t>MULTI-FUNCTION COPIER</t>
  </si>
  <si>
    <t>FUJIFILM APEOS C3060</t>
  </si>
  <si>
    <t>Color digital copier / network printer / network scanner</t>
  </si>
  <si>
    <t>1041-23-05-96</t>
  </si>
  <si>
    <t>78-96</t>
  </si>
  <si>
    <t>Existing; Serviceable as of 05/24/2023</t>
  </si>
  <si>
    <t>PSYCHOLOGICAL ASSESSMENT TOOLS</t>
  </si>
  <si>
    <t>Cognitive assessment of young children, includes manual, 50 examiner record booklets, card kit, object kit w/ storage box</t>
  </si>
  <si>
    <t>3311-23-08-97</t>
  </si>
  <si>
    <t>79-97</t>
  </si>
  <si>
    <t>1-07-07-020 (224)</t>
  </si>
  <si>
    <t>MANZANO, Rommel L.</t>
  </si>
  <si>
    <t>Existing; Serviceable as of 08/08/2023</t>
  </si>
  <si>
    <t>Stanford - binet intelligence scales, 5th ed, includes examiner's manual, technical manual,3 item books, lay out card, manipulatives kit and storage box, 50 record forms in carrying case</t>
  </si>
  <si>
    <t>3311-23-08-98</t>
  </si>
  <si>
    <t>79-98</t>
  </si>
  <si>
    <t>SUPPLIER</t>
  </si>
  <si>
    <t>PO NO.</t>
  </si>
  <si>
    <t>AIR/RIS NO.</t>
  </si>
  <si>
    <t>NOTES</t>
  </si>
  <si>
    <t>JEV NUMBER</t>
  </si>
  <si>
    <t>ADDITIONAL DETAILS FOR RECONCILIATION PURPOSES</t>
  </si>
  <si>
    <t>Department of Education (DEPeD)</t>
  </si>
  <si>
    <t>City Jail Management &amp; Penology (BJMP)</t>
  </si>
  <si>
    <t>City Auditor's Office (COA)</t>
  </si>
  <si>
    <t>Baguio City Police Office (BCPO)</t>
  </si>
  <si>
    <t>City Accountant's Office (CAO)</t>
  </si>
  <si>
    <t>City Administrator's Office (CADMO)</t>
  </si>
  <si>
    <t>City Engineer's Office (CEO)</t>
  </si>
  <si>
    <t>City Human Resource Management Office (HRMO)</t>
  </si>
  <si>
    <t>City Legal Office (CLO)</t>
  </si>
  <si>
    <t>City Mayor's Office (CMO)</t>
  </si>
  <si>
    <t>City Treasurer's Office (CTO)</t>
  </si>
  <si>
    <t>City Veterinary and Agriculture Office (CVAO)</t>
  </si>
  <si>
    <t>General Services Office (GSO)</t>
  </si>
  <si>
    <t>Health Services Office (HSO)</t>
  </si>
  <si>
    <t>Sangguniang Panlungsod (SP)</t>
  </si>
  <si>
    <t>Office of the City Planning &amp; Development (CPDO)</t>
  </si>
  <si>
    <t>Serviceable</t>
  </si>
  <si>
    <t>Existing as of 01/23/2023</t>
  </si>
  <si>
    <t>Existing as of 01/27/2023</t>
  </si>
  <si>
    <t>Existing as of 01/26/2023</t>
  </si>
  <si>
    <t>Existing as of 04/22/2022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</si>
</sst>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mm/dd/yyyy"/>
    <numFmt numFmtId="166" formatCode="mm\-dd"/>
    <numFmt numFmtId="167" formatCode="00\-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4"/>
      <color theme="1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3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43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165" fontId="5" fillId="0" borderId="8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vertical="center"/>
    </xf>
    <xf numFmtId="166" fontId="5" fillId="0" borderId="8" xfId="0" applyNumberFormat="1" applyFont="1" applyBorder="1" applyAlignment="1">
      <alignment horizontal="center" vertical="center"/>
    </xf>
    <xf numFmtId="43" fontId="5" fillId="0" borderId="8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vertical="center"/>
    </xf>
    <xf numFmtId="166" fontId="5" fillId="0" borderId="9" xfId="0" applyNumberFormat="1" applyFont="1" applyBorder="1" applyAlignment="1">
      <alignment horizontal="center" vertical="center"/>
    </xf>
    <xf numFmtId="43" fontId="5" fillId="0" borderId="9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3" fontId="5" fillId="0" borderId="9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0" fillId="0" borderId="15" xfId="0" applyBorder="1"/>
    <xf numFmtId="0" fontId="0" fillId="0" borderId="21" xfId="0" applyBorder="1" applyAlignment="1">
      <alignment horizontal="left" vertical="center"/>
    </xf>
    <xf numFmtId="0" fontId="8" fillId="0" borderId="9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DA62-ECFB-4AFA-A560-3EC6E810A2BC}">
  <dimension ref="A1:AD168"/>
  <sheetViews>
    <sheetView tabSelected="1" topLeftCell="A40" zoomScale="96" zoomScaleNormal="96" workbookViewId="0">
      <selection activeCell="R9" sqref="R9"/>
    </sheetView>
  </sheetViews>
  <sheetFormatPr defaultRowHeight="15" x14ac:dyDescent="0.25"/>
  <cols>
    <col min="1" max="1" width="13.85546875" customWidth="1"/>
    <col min="3" max="3" width="12.28515625" customWidth="1"/>
    <col min="4" max="4" width="15" customWidth="1"/>
    <col min="5" max="5" width="21.7109375" customWidth="1"/>
    <col min="6" max="6" width="13" customWidth="1"/>
    <col min="7" max="7" width="12.7109375" customWidth="1"/>
    <col min="8" max="8" width="12.5703125" customWidth="1"/>
    <col min="9" max="9" width="20.28515625" customWidth="1"/>
    <col min="10" max="10" width="11.42578125" customWidth="1"/>
    <col min="11" max="11" width="15" customWidth="1"/>
    <col min="13" max="13" width="12" customWidth="1"/>
    <col min="14" max="14" width="16.42578125" customWidth="1"/>
    <col min="19" max="19" width="15.5703125" customWidth="1"/>
    <col min="20" max="20" width="20.7109375" customWidth="1"/>
    <col min="21" max="21" width="15.28515625" customWidth="1"/>
    <col min="22" max="22" width="21.28515625" customWidth="1"/>
    <col min="23" max="23" width="14.5703125" customWidth="1"/>
    <col min="24" max="24" width="17.28515625" customWidth="1"/>
    <col min="25" max="25" width="10.85546875" customWidth="1"/>
    <col min="26" max="26" width="13.42578125" customWidth="1"/>
    <col min="27" max="27" width="15" customWidth="1"/>
    <col min="28" max="28" width="15.5703125" customWidth="1"/>
    <col min="29" max="29" width="20.42578125" customWidth="1"/>
    <col min="30" max="30" width="40" customWidth="1"/>
  </cols>
  <sheetData>
    <row r="1" spans="1:30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30" x14ac:dyDescent="0.25">
      <c r="A2" s="84" t="s">
        <v>659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30" x14ac:dyDescent="0.25">
      <c r="A3" s="84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 spans="1:30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2"/>
      <c r="T4" s="2"/>
      <c r="U4" s="1"/>
      <c r="V4" s="1"/>
      <c r="W4" s="2"/>
      <c r="X4" s="1"/>
      <c r="Y4" s="1"/>
    </row>
    <row r="5" spans="1:30" ht="18.75" x14ac:dyDescent="0.25">
      <c r="A5" s="86" t="s">
        <v>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spans="1:30" ht="15.75" thickBot="1" x14ac:dyDescent="0.3">
      <c r="A6" s="84" t="s">
        <v>3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30" ht="75.75" thickBot="1" x14ac:dyDescent="0.3">
      <c r="A7" s="3" t="s">
        <v>4</v>
      </c>
      <c r="B7" s="4" t="s">
        <v>5</v>
      </c>
      <c r="C7" s="78" t="s">
        <v>6</v>
      </c>
      <c r="D7" s="79"/>
      <c r="E7" s="79"/>
      <c r="F7" s="80"/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5" t="s">
        <v>13</v>
      </c>
      <c r="N7" s="4" t="s">
        <v>14</v>
      </c>
      <c r="O7" s="4" t="s">
        <v>15</v>
      </c>
      <c r="P7" s="4" t="s">
        <v>16</v>
      </c>
      <c r="Q7" s="78" t="s">
        <v>17</v>
      </c>
      <c r="R7" s="80"/>
      <c r="S7" s="4" t="s">
        <v>18</v>
      </c>
      <c r="T7" s="4" t="s">
        <v>19</v>
      </c>
      <c r="U7" s="4" t="s">
        <v>20</v>
      </c>
      <c r="V7" s="6" t="s">
        <v>21</v>
      </c>
      <c r="W7" s="4" t="s">
        <v>22</v>
      </c>
      <c r="X7" s="4" t="s">
        <v>23</v>
      </c>
      <c r="Y7" s="71" t="s">
        <v>24</v>
      </c>
      <c r="Z7" s="81" t="s">
        <v>646</v>
      </c>
      <c r="AA7" s="82"/>
      <c r="AB7" s="82"/>
      <c r="AC7" s="82"/>
      <c r="AD7" s="83"/>
    </row>
    <row r="8" spans="1:30" ht="30.75" thickBot="1" x14ac:dyDescent="0.3">
      <c r="A8" s="7"/>
      <c r="B8" s="8"/>
      <c r="C8" s="9" t="s">
        <v>25</v>
      </c>
      <c r="D8" s="9" t="s">
        <v>26</v>
      </c>
      <c r="E8" s="65" t="s">
        <v>27</v>
      </c>
      <c r="F8" s="2" t="s">
        <v>28</v>
      </c>
      <c r="G8" s="10"/>
      <c r="H8" s="10"/>
      <c r="I8" s="10"/>
      <c r="J8" s="10"/>
      <c r="K8" s="11"/>
      <c r="L8" s="12"/>
      <c r="M8" s="13"/>
      <c r="N8" s="14"/>
      <c r="O8" s="12" t="s">
        <v>29</v>
      </c>
      <c r="P8" s="12" t="s">
        <v>29</v>
      </c>
      <c r="Q8" s="15" t="s">
        <v>29</v>
      </c>
      <c r="R8" s="15" t="s">
        <v>30</v>
      </c>
      <c r="S8" s="11"/>
      <c r="T8" s="8"/>
      <c r="U8" s="10"/>
      <c r="V8" s="10"/>
      <c r="W8" s="8"/>
      <c r="X8" s="8"/>
      <c r="Y8" s="72"/>
      <c r="Z8" s="74" t="s">
        <v>641</v>
      </c>
      <c r="AA8" s="74" t="s">
        <v>642</v>
      </c>
      <c r="AB8" s="74" t="s">
        <v>643</v>
      </c>
      <c r="AC8" s="74" t="s">
        <v>644</v>
      </c>
      <c r="AD8" s="74" t="s">
        <v>645</v>
      </c>
    </row>
    <row r="9" spans="1:30" ht="360" x14ac:dyDescent="0.25">
      <c r="A9" s="16">
        <v>44949</v>
      </c>
      <c r="B9" s="17" t="s">
        <v>31</v>
      </c>
      <c r="C9" s="18" t="s">
        <v>32</v>
      </c>
      <c r="D9" s="18" t="s">
        <v>33</v>
      </c>
      <c r="E9" s="66" t="s">
        <v>34</v>
      </c>
      <c r="F9" s="69" t="s">
        <v>35</v>
      </c>
      <c r="G9" s="62"/>
      <c r="H9" s="22">
        <v>44937</v>
      </c>
      <c r="I9" s="23">
        <f t="shared" ref="I9:I157" si="0">N9*O9</f>
        <v>1241144</v>
      </c>
      <c r="J9" s="24">
        <v>44958</v>
      </c>
      <c r="K9" s="18" t="s">
        <v>36</v>
      </c>
      <c r="L9" s="20" t="s">
        <v>37</v>
      </c>
      <c r="M9" s="20" t="s">
        <v>38</v>
      </c>
      <c r="N9" s="25">
        <v>1241144</v>
      </c>
      <c r="O9" s="26">
        <v>1</v>
      </c>
      <c r="P9" s="27">
        <v>1</v>
      </c>
      <c r="Q9" s="28">
        <f t="shared" ref="Q9:Q165" si="1">O9-P9</f>
        <v>0</v>
      </c>
      <c r="R9" s="27">
        <f t="shared" ref="R9:R165" si="2">N9*Q9</f>
        <v>0</v>
      </c>
      <c r="S9" s="18" t="s">
        <v>648</v>
      </c>
      <c r="T9" s="19" t="s">
        <v>39</v>
      </c>
      <c r="U9" s="21"/>
      <c r="V9" s="21"/>
      <c r="W9" s="29" t="s">
        <v>663</v>
      </c>
      <c r="X9" s="19" t="s">
        <v>664</v>
      </c>
      <c r="Y9" s="66" t="s">
        <v>40</v>
      </c>
      <c r="Z9" s="75"/>
      <c r="AA9" s="75"/>
      <c r="AB9" s="75"/>
      <c r="AC9" s="75"/>
      <c r="AD9" s="75"/>
    </row>
    <row r="10" spans="1:30" ht="409.5" x14ac:dyDescent="0.25">
      <c r="A10" s="16">
        <v>44949</v>
      </c>
      <c r="B10" s="30" t="s">
        <v>31</v>
      </c>
      <c r="C10" s="31" t="s">
        <v>41</v>
      </c>
      <c r="D10" s="31" t="s">
        <v>42</v>
      </c>
      <c r="E10" s="67" t="s">
        <v>43</v>
      </c>
      <c r="F10" s="69" t="s">
        <v>44</v>
      </c>
      <c r="G10" s="63"/>
      <c r="H10" s="35">
        <v>44442</v>
      </c>
      <c r="I10" s="36">
        <f t="shared" si="0"/>
        <v>674100</v>
      </c>
      <c r="J10" s="37">
        <v>44959</v>
      </c>
      <c r="K10" s="18" t="s">
        <v>36</v>
      </c>
      <c r="L10" s="20" t="s">
        <v>37</v>
      </c>
      <c r="M10" s="33" t="s">
        <v>38</v>
      </c>
      <c r="N10" s="38">
        <v>674100</v>
      </c>
      <c r="O10" s="39">
        <v>1</v>
      </c>
      <c r="P10" s="40">
        <v>1</v>
      </c>
      <c r="Q10" s="28">
        <f t="shared" si="1"/>
        <v>0</v>
      </c>
      <c r="R10" s="27">
        <f t="shared" si="2"/>
        <v>0</v>
      </c>
      <c r="S10" s="31" t="s">
        <v>651</v>
      </c>
      <c r="T10" s="32" t="s">
        <v>45</v>
      </c>
      <c r="U10" s="34"/>
      <c r="V10" s="34"/>
      <c r="W10" s="29" t="s">
        <v>663</v>
      </c>
      <c r="X10" s="19" t="s">
        <v>664</v>
      </c>
      <c r="Y10" s="67" t="s">
        <v>46</v>
      </c>
      <c r="Z10" s="75"/>
      <c r="AA10" s="75"/>
      <c r="AB10" s="75"/>
      <c r="AC10" s="75"/>
      <c r="AD10" s="75"/>
    </row>
    <row r="11" spans="1:30" ht="195" x14ac:dyDescent="0.25">
      <c r="A11" s="41">
        <v>44952</v>
      </c>
      <c r="B11" s="30" t="s">
        <v>31</v>
      </c>
      <c r="C11" s="31" t="s">
        <v>47</v>
      </c>
      <c r="D11" s="31" t="s">
        <v>48</v>
      </c>
      <c r="E11" s="67" t="s">
        <v>49</v>
      </c>
      <c r="F11" s="69" t="s">
        <v>50</v>
      </c>
      <c r="G11" s="63"/>
      <c r="H11" s="35">
        <v>44937</v>
      </c>
      <c r="I11" s="36">
        <f t="shared" si="0"/>
        <v>1383000</v>
      </c>
      <c r="J11" s="37">
        <v>44960</v>
      </c>
      <c r="K11" s="18" t="s">
        <v>36</v>
      </c>
      <c r="L11" s="20" t="s">
        <v>37</v>
      </c>
      <c r="M11" s="33" t="s">
        <v>38</v>
      </c>
      <c r="N11" s="38">
        <v>1383000</v>
      </c>
      <c r="O11" s="39">
        <v>1</v>
      </c>
      <c r="P11" s="40">
        <v>1</v>
      </c>
      <c r="Q11" s="28">
        <f t="shared" si="1"/>
        <v>0</v>
      </c>
      <c r="R11" s="27">
        <f t="shared" si="2"/>
        <v>0</v>
      </c>
      <c r="S11" s="31" t="s">
        <v>656</v>
      </c>
      <c r="T11" s="32" t="s">
        <v>51</v>
      </c>
      <c r="U11" s="34"/>
      <c r="V11" s="34"/>
      <c r="W11" s="29" t="s">
        <v>663</v>
      </c>
      <c r="X11" s="19" t="s">
        <v>666</v>
      </c>
      <c r="Y11" s="67" t="s">
        <v>52</v>
      </c>
      <c r="Z11" s="75"/>
      <c r="AA11" s="75"/>
      <c r="AB11" s="75"/>
      <c r="AC11" s="75"/>
      <c r="AD11" s="75"/>
    </row>
    <row r="12" spans="1:30" ht="60" x14ac:dyDescent="0.25">
      <c r="A12" s="41">
        <v>44953</v>
      </c>
      <c r="B12" s="30" t="s">
        <v>31</v>
      </c>
      <c r="C12" s="31" t="s">
        <v>53</v>
      </c>
      <c r="D12" s="31" t="s">
        <v>54</v>
      </c>
      <c r="E12" s="67" t="s">
        <v>55</v>
      </c>
      <c r="F12" s="69" t="s">
        <v>56</v>
      </c>
      <c r="G12" s="63"/>
      <c r="H12" s="35">
        <v>43613</v>
      </c>
      <c r="I12" s="36">
        <f t="shared" si="0"/>
        <v>180000</v>
      </c>
      <c r="J12" s="37">
        <v>44961</v>
      </c>
      <c r="K12" s="18" t="s">
        <v>36</v>
      </c>
      <c r="L12" s="20" t="s">
        <v>37</v>
      </c>
      <c r="M12" s="33" t="s">
        <v>38</v>
      </c>
      <c r="N12" s="38">
        <v>180000</v>
      </c>
      <c r="O12" s="39">
        <v>1</v>
      </c>
      <c r="P12" s="40">
        <v>1</v>
      </c>
      <c r="Q12" s="28">
        <f t="shared" si="1"/>
        <v>0</v>
      </c>
      <c r="R12" s="27">
        <f t="shared" si="2"/>
        <v>0</v>
      </c>
      <c r="S12" s="31" t="s">
        <v>650</v>
      </c>
      <c r="T12" s="32" t="s">
        <v>57</v>
      </c>
      <c r="U12" s="34"/>
      <c r="V12" s="34"/>
      <c r="W12" s="29" t="s">
        <v>663</v>
      </c>
      <c r="X12" s="19" t="s">
        <v>665</v>
      </c>
      <c r="Y12" s="67"/>
      <c r="Z12" s="75"/>
      <c r="AA12" s="75"/>
      <c r="AB12" s="75"/>
      <c r="AC12" s="75"/>
      <c r="AD12" s="75"/>
    </row>
    <row r="13" spans="1:30" ht="45" x14ac:dyDescent="0.25">
      <c r="A13" s="41">
        <v>44953</v>
      </c>
      <c r="B13" s="32" t="s">
        <v>58</v>
      </c>
      <c r="C13" s="31" t="s">
        <v>59</v>
      </c>
      <c r="D13" s="31" t="s">
        <v>60</v>
      </c>
      <c r="E13" s="67"/>
      <c r="F13" s="69" t="s">
        <v>61</v>
      </c>
      <c r="G13" s="63"/>
      <c r="H13" s="35">
        <v>44942</v>
      </c>
      <c r="I13" s="36">
        <f t="shared" si="0"/>
        <v>54700</v>
      </c>
      <c r="J13" s="33" t="s">
        <v>62</v>
      </c>
      <c r="K13" s="31" t="s">
        <v>63</v>
      </c>
      <c r="L13" s="33" t="s">
        <v>64</v>
      </c>
      <c r="M13" s="33" t="s">
        <v>38</v>
      </c>
      <c r="N13" s="38">
        <v>54700</v>
      </c>
      <c r="O13" s="39">
        <v>1</v>
      </c>
      <c r="P13" s="39">
        <v>1</v>
      </c>
      <c r="Q13" s="28">
        <f t="shared" si="1"/>
        <v>0</v>
      </c>
      <c r="R13" s="27">
        <f t="shared" si="2"/>
        <v>0</v>
      </c>
      <c r="S13" s="31" t="s">
        <v>656</v>
      </c>
      <c r="T13" s="32" t="s">
        <v>65</v>
      </c>
      <c r="U13" s="34"/>
      <c r="V13" s="34"/>
      <c r="W13" s="29" t="s">
        <v>663</v>
      </c>
      <c r="X13" s="19" t="s">
        <v>665</v>
      </c>
      <c r="Y13" s="67"/>
      <c r="Z13" s="75"/>
      <c r="AA13" s="75"/>
      <c r="AB13" s="75"/>
      <c r="AC13" s="75"/>
      <c r="AD13" s="75"/>
    </row>
    <row r="14" spans="1:30" ht="195" x14ac:dyDescent="0.25">
      <c r="A14" s="41">
        <v>44958</v>
      </c>
      <c r="B14" s="32" t="s">
        <v>66</v>
      </c>
      <c r="C14" s="31" t="s">
        <v>67</v>
      </c>
      <c r="D14" s="31" t="s">
        <v>68</v>
      </c>
      <c r="E14" s="67" t="s">
        <v>69</v>
      </c>
      <c r="F14" s="69" t="s">
        <v>70</v>
      </c>
      <c r="G14" s="63"/>
      <c r="H14" s="35">
        <v>44945</v>
      </c>
      <c r="I14" s="36">
        <f t="shared" si="0"/>
        <v>57995</v>
      </c>
      <c r="J14" s="37">
        <v>45144</v>
      </c>
      <c r="K14" s="31" t="s">
        <v>63</v>
      </c>
      <c r="L14" s="33" t="s">
        <v>64</v>
      </c>
      <c r="M14" s="33" t="s">
        <v>38</v>
      </c>
      <c r="N14" s="38">
        <v>57995</v>
      </c>
      <c r="O14" s="39">
        <v>1</v>
      </c>
      <c r="P14" s="39">
        <v>1</v>
      </c>
      <c r="Q14" s="28">
        <f t="shared" si="1"/>
        <v>0</v>
      </c>
      <c r="R14" s="27">
        <f t="shared" si="2"/>
        <v>0</v>
      </c>
      <c r="S14" s="31" t="s">
        <v>660</v>
      </c>
      <c r="T14" s="32" t="s">
        <v>71</v>
      </c>
      <c r="U14" s="34"/>
      <c r="V14" s="42" t="s">
        <v>72</v>
      </c>
      <c r="W14" s="43"/>
      <c r="X14" s="32"/>
      <c r="Y14" s="67" t="s">
        <v>73</v>
      </c>
      <c r="Z14" s="75"/>
      <c r="AA14" s="75"/>
      <c r="AB14" s="75"/>
      <c r="AC14" s="75"/>
      <c r="AD14" s="75"/>
    </row>
    <row r="15" spans="1:30" ht="90" x14ac:dyDescent="0.25">
      <c r="A15" s="41">
        <v>44958</v>
      </c>
      <c r="B15" s="32" t="s">
        <v>66</v>
      </c>
      <c r="C15" s="31" t="s">
        <v>74</v>
      </c>
      <c r="D15" s="31" t="s">
        <v>75</v>
      </c>
      <c r="E15" s="67" t="s">
        <v>76</v>
      </c>
      <c r="F15" s="69" t="s">
        <v>77</v>
      </c>
      <c r="G15" s="63"/>
      <c r="H15" s="35">
        <v>44943</v>
      </c>
      <c r="I15" s="36">
        <f t="shared" si="0"/>
        <v>79000</v>
      </c>
      <c r="J15" s="37">
        <v>45145</v>
      </c>
      <c r="K15" s="31" t="s">
        <v>63</v>
      </c>
      <c r="L15" s="33" t="s">
        <v>64</v>
      </c>
      <c r="M15" s="33" t="s">
        <v>38</v>
      </c>
      <c r="N15" s="38">
        <v>79000</v>
      </c>
      <c r="O15" s="39">
        <v>1</v>
      </c>
      <c r="P15" s="39">
        <v>1</v>
      </c>
      <c r="Q15" s="28">
        <f t="shared" si="1"/>
        <v>0</v>
      </c>
      <c r="R15" s="27">
        <f t="shared" si="2"/>
        <v>0</v>
      </c>
      <c r="S15" s="31" t="s">
        <v>662</v>
      </c>
      <c r="T15" s="32" t="s">
        <v>78</v>
      </c>
      <c r="U15" s="34"/>
      <c r="V15" s="34"/>
      <c r="W15" s="43"/>
      <c r="X15" s="32"/>
      <c r="Y15" s="67"/>
      <c r="Z15" s="75"/>
      <c r="AA15" s="75"/>
      <c r="AB15" s="75"/>
      <c r="AC15" s="75"/>
      <c r="AD15" s="75"/>
    </row>
    <row r="16" spans="1:30" ht="105" x14ac:dyDescent="0.25">
      <c r="A16" s="41">
        <v>44958</v>
      </c>
      <c r="B16" s="32" t="s">
        <v>66</v>
      </c>
      <c r="C16" s="31" t="s">
        <v>74</v>
      </c>
      <c r="D16" s="31" t="s">
        <v>79</v>
      </c>
      <c r="E16" s="67" t="s">
        <v>80</v>
      </c>
      <c r="F16" s="69" t="s">
        <v>81</v>
      </c>
      <c r="G16" s="63"/>
      <c r="H16" s="35">
        <v>44943</v>
      </c>
      <c r="I16" s="36">
        <f t="shared" si="0"/>
        <v>79000</v>
      </c>
      <c r="J16" s="37">
        <v>45146</v>
      </c>
      <c r="K16" s="31" t="s">
        <v>63</v>
      </c>
      <c r="L16" s="33" t="s">
        <v>64</v>
      </c>
      <c r="M16" s="33" t="s">
        <v>38</v>
      </c>
      <c r="N16" s="38">
        <v>79000</v>
      </c>
      <c r="O16" s="39">
        <v>1</v>
      </c>
      <c r="P16" s="39">
        <v>1</v>
      </c>
      <c r="Q16" s="28">
        <f t="shared" si="1"/>
        <v>0</v>
      </c>
      <c r="R16" s="27">
        <f t="shared" si="2"/>
        <v>0</v>
      </c>
      <c r="S16" s="31" t="s">
        <v>662</v>
      </c>
      <c r="T16" s="32" t="s">
        <v>78</v>
      </c>
      <c r="U16" s="34"/>
      <c r="V16" s="34"/>
      <c r="W16" s="43"/>
      <c r="X16" s="32"/>
      <c r="Y16" s="67"/>
      <c r="Z16" s="75"/>
      <c r="AA16" s="75"/>
      <c r="AB16" s="75"/>
      <c r="AC16" s="75"/>
      <c r="AD16" s="75"/>
    </row>
    <row r="17" spans="1:30" ht="105" x14ac:dyDescent="0.25">
      <c r="A17" s="41">
        <v>44958</v>
      </c>
      <c r="B17" s="32" t="s">
        <v>66</v>
      </c>
      <c r="C17" s="31" t="s">
        <v>74</v>
      </c>
      <c r="D17" s="31" t="s">
        <v>82</v>
      </c>
      <c r="E17" s="67" t="s">
        <v>80</v>
      </c>
      <c r="F17" s="69" t="s">
        <v>83</v>
      </c>
      <c r="G17" s="63"/>
      <c r="H17" s="35">
        <v>44943</v>
      </c>
      <c r="I17" s="36">
        <f t="shared" si="0"/>
        <v>67750</v>
      </c>
      <c r="J17" s="37">
        <v>45147</v>
      </c>
      <c r="K17" s="31" t="s">
        <v>63</v>
      </c>
      <c r="L17" s="33" t="s">
        <v>64</v>
      </c>
      <c r="M17" s="33" t="s">
        <v>38</v>
      </c>
      <c r="N17" s="38">
        <v>67750</v>
      </c>
      <c r="O17" s="39">
        <v>1</v>
      </c>
      <c r="P17" s="39">
        <v>1</v>
      </c>
      <c r="Q17" s="28">
        <f t="shared" si="1"/>
        <v>0</v>
      </c>
      <c r="R17" s="27">
        <f t="shared" si="2"/>
        <v>0</v>
      </c>
      <c r="S17" s="31" t="s">
        <v>662</v>
      </c>
      <c r="T17" s="32" t="s">
        <v>84</v>
      </c>
      <c r="U17" s="34"/>
      <c r="V17" s="34"/>
      <c r="W17" s="43"/>
      <c r="X17" s="32"/>
      <c r="Y17" s="67"/>
      <c r="Z17" s="75"/>
      <c r="AA17" s="75"/>
      <c r="AB17" s="75"/>
      <c r="AC17" s="75"/>
      <c r="AD17" s="75"/>
    </row>
    <row r="18" spans="1:30" ht="105" x14ac:dyDescent="0.25">
      <c r="A18" s="41">
        <v>44958</v>
      </c>
      <c r="B18" s="32" t="s">
        <v>66</v>
      </c>
      <c r="C18" s="31" t="s">
        <v>74</v>
      </c>
      <c r="D18" s="31" t="s">
        <v>85</v>
      </c>
      <c r="E18" s="67" t="s">
        <v>80</v>
      </c>
      <c r="F18" s="69" t="s">
        <v>86</v>
      </c>
      <c r="G18" s="63"/>
      <c r="H18" s="35">
        <v>44943</v>
      </c>
      <c r="I18" s="36">
        <f t="shared" si="0"/>
        <v>79000</v>
      </c>
      <c r="J18" s="44" t="s">
        <v>87</v>
      </c>
      <c r="K18" s="31" t="s">
        <v>63</v>
      </c>
      <c r="L18" s="33" t="s">
        <v>64</v>
      </c>
      <c r="M18" s="33" t="s">
        <v>38</v>
      </c>
      <c r="N18" s="38">
        <v>79000</v>
      </c>
      <c r="O18" s="39">
        <v>1</v>
      </c>
      <c r="P18" s="39">
        <v>1</v>
      </c>
      <c r="Q18" s="28">
        <f t="shared" si="1"/>
        <v>0</v>
      </c>
      <c r="R18" s="27">
        <f t="shared" si="2"/>
        <v>0</v>
      </c>
      <c r="S18" s="31" t="s">
        <v>662</v>
      </c>
      <c r="T18" s="32" t="s">
        <v>78</v>
      </c>
      <c r="U18" s="34"/>
      <c r="V18" s="34"/>
      <c r="W18" s="43"/>
      <c r="X18" s="32"/>
      <c r="Y18" s="67"/>
      <c r="Z18" s="75"/>
      <c r="AA18" s="75"/>
      <c r="AB18" s="75"/>
      <c r="AC18" s="75"/>
      <c r="AD18" s="75"/>
    </row>
    <row r="19" spans="1:30" ht="105" x14ac:dyDescent="0.25">
      <c r="A19" s="41">
        <v>44958</v>
      </c>
      <c r="B19" s="32" t="s">
        <v>66</v>
      </c>
      <c r="C19" s="31" t="s">
        <v>74</v>
      </c>
      <c r="D19" s="31" t="s">
        <v>88</v>
      </c>
      <c r="E19" s="67" t="s">
        <v>80</v>
      </c>
      <c r="F19" s="69" t="s">
        <v>89</v>
      </c>
      <c r="G19" s="63"/>
      <c r="H19" s="35">
        <v>44943</v>
      </c>
      <c r="I19" s="36">
        <f t="shared" si="0"/>
        <v>79000</v>
      </c>
      <c r="J19" s="44" t="s">
        <v>90</v>
      </c>
      <c r="K19" s="31" t="s">
        <v>63</v>
      </c>
      <c r="L19" s="33" t="s">
        <v>64</v>
      </c>
      <c r="M19" s="33" t="s">
        <v>38</v>
      </c>
      <c r="N19" s="38">
        <v>79000</v>
      </c>
      <c r="O19" s="39">
        <v>1</v>
      </c>
      <c r="P19" s="39">
        <v>1</v>
      </c>
      <c r="Q19" s="28">
        <f t="shared" si="1"/>
        <v>0</v>
      </c>
      <c r="R19" s="27">
        <f t="shared" si="2"/>
        <v>0</v>
      </c>
      <c r="S19" s="31" t="s">
        <v>662</v>
      </c>
      <c r="T19" s="32" t="s">
        <v>78</v>
      </c>
      <c r="U19" s="34"/>
      <c r="V19" s="34"/>
      <c r="W19" s="43"/>
      <c r="X19" s="32"/>
      <c r="Y19" s="67"/>
      <c r="Z19" s="75"/>
      <c r="AA19" s="75"/>
      <c r="AB19" s="75"/>
      <c r="AC19" s="75"/>
      <c r="AD19" s="75"/>
    </row>
    <row r="20" spans="1:30" ht="105" x14ac:dyDescent="0.25">
      <c r="A20" s="41">
        <v>44958</v>
      </c>
      <c r="B20" s="32" t="s">
        <v>66</v>
      </c>
      <c r="C20" s="31" t="s">
        <v>74</v>
      </c>
      <c r="D20" s="31" t="s">
        <v>91</v>
      </c>
      <c r="E20" s="67" t="s">
        <v>80</v>
      </c>
      <c r="F20" s="69" t="s">
        <v>92</v>
      </c>
      <c r="G20" s="63"/>
      <c r="H20" s="35">
        <v>44943</v>
      </c>
      <c r="I20" s="36">
        <f t="shared" si="0"/>
        <v>79000</v>
      </c>
      <c r="J20" s="44" t="s">
        <v>93</v>
      </c>
      <c r="K20" s="31" t="s">
        <v>63</v>
      </c>
      <c r="L20" s="33" t="s">
        <v>64</v>
      </c>
      <c r="M20" s="33" t="s">
        <v>38</v>
      </c>
      <c r="N20" s="38">
        <v>79000</v>
      </c>
      <c r="O20" s="39">
        <v>1</v>
      </c>
      <c r="P20" s="39">
        <v>1</v>
      </c>
      <c r="Q20" s="28">
        <f t="shared" si="1"/>
        <v>0</v>
      </c>
      <c r="R20" s="27">
        <f t="shared" si="2"/>
        <v>0</v>
      </c>
      <c r="S20" s="31" t="s">
        <v>662</v>
      </c>
      <c r="T20" s="32" t="s">
        <v>78</v>
      </c>
      <c r="U20" s="34"/>
      <c r="V20" s="34"/>
      <c r="W20" s="43"/>
      <c r="X20" s="32"/>
      <c r="Y20" s="67"/>
      <c r="Z20" s="75"/>
      <c r="AA20" s="75"/>
      <c r="AB20" s="75"/>
      <c r="AC20" s="75"/>
      <c r="AD20" s="75"/>
    </row>
    <row r="21" spans="1:30" ht="105" x14ac:dyDescent="0.25">
      <c r="A21" s="41">
        <v>44958</v>
      </c>
      <c r="B21" s="32" t="s">
        <v>66</v>
      </c>
      <c r="C21" s="31" t="s">
        <v>74</v>
      </c>
      <c r="D21" s="31" t="s">
        <v>94</v>
      </c>
      <c r="E21" s="67" t="s">
        <v>80</v>
      </c>
      <c r="F21" s="69" t="s">
        <v>95</v>
      </c>
      <c r="G21" s="63"/>
      <c r="H21" s="35">
        <v>44943</v>
      </c>
      <c r="I21" s="36">
        <f t="shared" si="0"/>
        <v>79000</v>
      </c>
      <c r="J21" s="44" t="s">
        <v>96</v>
      </c>
      <c r="K21" s="31" t="s">
        <v>63</v>
      </c>
      <c r="L21" s="33" t="s">
        <v>64</v>
      </c>
      <c r="M21" s="33" t="s">
        <v>38</v>
      </c>
      <c r="N21" s="38">
        <v>79000</v>
      </c>
      <c r="O21" s="39">
        <v>1</v>
      </c>
      <c r="P21" s="39">
        <v>1</v>
      </c>
      <c r="Q21" s="28">
        <f t="shared" si="1"/>
        <v>0</v>
      </c>
      <c r="R21" s="27">
        <f t="shared" si="2"/>
        <v>0</v>
      </c>
      <c r="S21" s="31" t="s">
        <v>662</v>
      </c>
      <c r="T21" s="32" t="s">
        <v>78</v>
      </c>
      <c r="U21" s="34"/>
      <c r="V21" s="34"/>
      <c r="W21" s="43"/>
      <c r="X21" s="32"/>
      <c r="Y21" s="67"/>
      <c r="Z21" s="75"/>
      <c r="AA21" s="75"/>
      <c r="AB21" s="75"/>
      <c r="AC21" s="75"/>
      <c r="AD21" s="75"/>
    </row>
    <row r="22" spans="1:30" ht="105" x14ac:dyDescent="0.25">
      <c r="A22" s="41">
        <v>44958</v>
      </c>
      <c r="B22" s="32" t="s">
        <v>66</v>
      </c>
      <c r="C22" s="31" t="s">
        <v>74</v>
      </c>
      <c r="D22" s="31" t="s">
        <v>97</v>
      </c>
      <c r="E22" s="67" t="s">
        <v>80</v>
      </c>
      <c r="F22" s="69" t="s">
        <v>98</v>
      </c>
      <c r="G22" s="63"/>
      <c r="H22" s="35">
        <v>44943</v>
      </c>
      <c r="I22" s="36">
        <f t="shared" si="0"/>
        <v>79000</v>
      </c>
      <c r="J22" s="44" t="s">
        <v>99</v>
      </c>
      <c r="K22" s="31" t="s">
        <v>63</v>
      </c>
      <c r="L22" s="33" t="s">
        <v>64</v>
      </c>
      <c r="M22" s="33" t="s">
        <v>38</v>
      </c>
      <c r="N22" s="38">
        <v>79000</v>
      </c>
      <c r="O22" s="39">
        <v>1</v>
      </c>
      <c r="P22" s="39">
        <v>1</v>
      </c>
      <c r="Q22" s="28">
        <f t="shared" si="1"/>
        <v>0</v>
      </c>
      <c r="R22" s="27">
        <f t="shared" si="2"/>
        <v>0</v>
      </c>
      <c r="S22" s="31" t="s">
        <v>662</v>
      </c>
      <c r="T22" s="32" t="s">
        <v>78</v>
      </c>
      <c r="U22" s="34"/>
      <c r="V22" s="34"/>
      <c r="W22" s="43"/>
      <c r="X22" s="32"/>
      <c r="Y22" s="67"/>
      <c r="Z22" s="75"/>
      <c r="AA22" s="75"/>
      <c r="AB22" s="75"/>
      <c r="AC22" s="75"/>
      <c r="AD22" s="75"/>
    </row>
    <row r="23" spans="1:30" ht="90" x14ac:dyDescent="0.25">
      <c r="A23" s="41">
        <v>44973</v>
      </c>
      <c r="B23" s="32" t="s">
        <v>100</v>
      </c>
      <c r="C23" s="31"/>
      <c r="D23" s="31"/>
      <c r="E23" s="67"/>
      <c r="F23" s="69" t="s">
        <v>101</v>
      </c>
      <c r="G23" s="63"/>
      <c r="H23" s="35">
        <v>44673</v>
      </c>
      <c r="I23" s="36">
        <f t="shared" si="0"/>
        <v>3065665</v>
      </c>
      <c r="J23" s="33" t="s">
        <v>102</v>
      </c>
      <c r="K23" s="31" t="s">
        <v>103</v>
      </c>
      <c r="L23" s="33"/>
      <c r="M23" s="33" t="s">
        <v>104</v>
      </c>
      <c r="N23" s="38">
        <v>3065665</v>
      </c>
      <c r="O23" s="39">
        <v>1</v>
      </c>
      <c r="P23" s="39">
        <v>1</v>
      </c>
      <c r="Q23" s="28">
        <f t="shared" si="1"/>
        <v>0</v>
      </c>
      <c r="R23" s="27">
        <f t="shared" si="2"/>
        <v>0</v>
      </c>
      <c r="S23" s="31" t="s">
        <v>656</v>
      </c>
      <c r="T23" s="32" t="s">
        <v>105</v>
      </c>
      <c r="U23" s="34"/>
      <c r="V23" s="34"/>
      <c r="W23" s="43"/>
      <c r="X23" s="45"/>
      <c r="Y23" s="73" t="s">
        <v>106</v>
      </c>
      <c r="Z23" s="75"/>
      <c r="AA23" s="75"/>
      <c r="AB23" s="75"/>
      <c r="AC23" s="75"/>
      <c r="AD23" s="75"/>
    </row>
    <row r="24" spans="1:30" ht="165" x14ac:dyDescent="0.25">
      <c r="A24" s="46">
        <v>45000</v>
      </c>
      <c r="B24" s="32" t="s">
        <v>107</v>
      </c>
      <c r="C24" s="47"/>
      <c r="D24" s="48"/>
      <c r="E24" s="68" t="s">
        <v>108</v>
      </c>
      <c r="F24" s="70" t="s">
        <v>109</v>
      </c>
      <c r="G24" s="63"/>
      <c r="H24" s="46">
        <v>44673</v>
      </c>
      <c r="I24" s="36">
        <f t="shared" si="0"/>
        <v>39406800</v>
      </c>
      <c r="J24" s="40" t="s">
        <v>110</v>
      </c>
      <c r="K24" s="31" t="s">
        <v>111</v>
      </c>
      <c r="L24" s="33" t="s">
        <v>64</v>
      </c>
      <c r="M24" s="49" t="s">
        <v>104</v>
      </c>
      <c r="N24" s="50">
        <v>39406800</v>
      </c>
      <c r="O24" s="33">
        <v>1</v>
      </c>
      <c r="P24" s="33">
        <v>1</v>
      </c>
      <c r="Q24" s="27">
        <f t="shared" si="1"/>
        <v>0</v>
      </c>
      <c r="R24" s="27">
        <f t="shared" si="2"/>
        <v>0</v>
      </c>
      <c r="S24" s="42" t="s">
        <v>656</v>
      </c>
      <c r="T24" s="51" t="s">
        <v>112</v>
      </c>
      <c r="U24" s="34"/>
      <c r="V24" s="52" t="s">
        <v>113</v>
      </c>
      <c r="W24" s="53" t="s">
        <v>663</v>
      </c>
      <c r="X24" s="53" t="s">
        <v>667</v>
      </c>
      <c r="Y24" s="68"/>
      <c r="Z24" s="75"/>
      <c r="AA24" s="75"/>
      <c r="AB24" s="75"/>
      <c r="AC24" s="75"/>
      <c r="AD24" s="75"/>
    </row>
    <row r="25" spans="1:30" ht="165" x14ac:dyDescent="0.25">
      <c r="A25" s="46">
        <v>45000</v>
      </c>
      <c r="B25" s="32" t="s">
        <v>107</v>
      </c>
      <c r="C25" s="47"/>
      <c r="D25" s="48"/>
      <c r="E25" s="68" t="s">
        <v>115</v>
      </c>
      <c r="F25" s="70" t="s">
        <v>109</v>
      </c>
      <c r="G25" s="63"/>
      <c r="H25" s="46">
        <v>44673</v>
      </c>
      <c r="I25" s="36">
        <f t="shared" si="0"/>
        <v>28567000</v>
      </c>
      <c r="J25" s="40" t="s">
        <v>110</v>
      </c>
      <c r="K25" s="31" t="s">
        <v>111</v>
      </c>
      <c r="L25" s="33" t="s">
        <v>64</v>
      </c>
      <c r="M25" s="49" t="s">
        <v>104</v>
      </c>
      <c r="N25" s="50">
        <v>28567000</v>
      </c>
      <c r="O25" s="33">
        <v>1</v>
      </c>
      <c r="P25" s="33">
        <v>1</v>
      </c>
      <c r="Q25" s="27">
        <f t="shared" si="1"/>
        <v>0</v>
      </c>
      <c r="R25" s="27">
        <f t="shared" si="2"/>
        <v>0</v>
      </c>
      <c r="S25" s="42" t="s">
        <v>656</v>
      </c>
      <c r="T25" s="51" t="s">
        <v>112</v>
      </c>
      <c r="U25" s="34"/>
      <c r="V25" s="52" t="s">
        <v>113</v>
      </c>
      <c r="W25" s="53" t="s">
        <v>663</v>
      </c>
      <c r="X25" s="53" t="s">
        <v>667</v>
      </c>
      <c r="Y25" s="68"/>
      <c r="Z25" s="75"/>
      <c r="AA25" s="75"/>
      <c r="AB25" s="75"/>
      <c r="AC25" s="75"/>
      <c r="AD25" s="75"/>
    </row>
    <row r="26" spans="1:30" ht="165" x14ac:dyDescent="0.25">
      <c r="A26" s="46">
        <v>45000</v>
      </c>
      <c r="B26" s="32" t="s">
        <v>107</v>
      </c>
      <c r="C26" s="47"/>
      <c r="D26" s="48"/>
      <c r="E26" s="68" t="s">
        <v>116</v>
      </c>
      <c r="F26" s="70" t="s">
        <v>109</v>
      </c>
      <c r="G26" s="63"/>
      <c r="H26" s="46">
        <v>44673</v>
      </c>
      <c r="I26" s="36">
        <f t="shared" si="0"/>
        <v>18584347.34</v>
      </c>
      <c r="J26" s="40" t="s">
        <v>110</v>
      </c>
      <c r="K26" s="31" t="s">
        <v>111</v>
      </c>
      <c r="L26" s="33" t="s">
        <v>64</v>
      </c>
      <c r="M26" s="49" t="s">
        <v>104</v>
      </c>
      <c r="N26" s="50">
        <v>18584347.34</v>
      </c>
      <c r="O26" s="33">
        <v>1</v>
      </c>
      <c r="P26" s="33">
        <v>1</v>
      </c>
      <c r="Q26" s="27">
        <f t="shared" si="1"/>
        <v>0</v>
      </c>
      <c r="R26" s="27">
        <f t="shared" si="2"/>
        <v>0</v>
      </c>
      <c r="S26" s="42" t="s">
        <v>656</v>
      </c>
      <c r="T26" s="51" t="s">
        <v>112</v>
      </c>
      <c r="U26" s="34"/>
      <c r="V26" s="52" t="s">
        <v>113</v>
      </c>
      <c r="W26" s="53" t="s">
        <v>663</v>
      </c>
      <c r="X26" s="53" t="s">
        <v>114</v>
      </c>
      <c r="Y26" s="68"/>
      <c r="Z26" s="75"/>
      <c r="AA26" s="75"/>
      <c r="AB26" s="75"/>
      <c r="AC26" s="75"/>
      <c r="AD26" s="75"/>
    </row>
    <row r="27" spans="1:30" ht="135" x14ac:dyDescent="0.25">
      <c r="A27" s="46">
        <v>45000</v>
      </c>
      <c r="B27" s="32" t="s">
        <v>117</v>
      </c>
      <c r="C27" s="47"/>
      <c r="D27" s="48"/>
      <c r="E27" s="68" t="s">
        <v>118</v>
      </c>
      <c r="F27" s="70" t="s">
        <v>119</v>
      </c>
      <c r="G27" s="63"/>
      <c r="H27" s="46">
        <v>44673</v>
      </c>
      <c r="I27" s="36">
        <f t="shared" si="0"/>
        <v>62400</v>
      </c>
      <c r="J27" s="40" t="s">
        <v>120</v>
      </c>
      <c r="K27" s="31" t="s">
        <v>121</v>
      </c>
      <c r="L27" s="40"/>
      <c r="M27" s="49" t="s">
        <v>122</v>
      </c>
      <c r="N27" s="50">
        <v>62400</v>
      </c>
      <c r="O27" s="33">
        <v>1</v>
      </c>
      <c r="P27" s="33">
        <v>1</v>
      </c>
      <c r="Q27" s="27">
        <f t="shared" si="1"/>
        <v>0</v>
      </c>
      <c r="R27" s="27">
        <f t="shared" si="2"/>
        <v>0</v>
      </c>
      <c r="S27" s="42" t="s">
        <v>656</v>
      </c>
      <c r="T27" s="51" t="s">
        <v>112</v>
      </c>
      <c r="U27" s="34"/>
      <c r="V27" s="52" t="s">
        <v>123</v>
      </c>
      <c r="W27" s="76" t="s">
        <v>663</v>
      </c>
      <c r="X27" s="53" t="s">
        <v>114</v>
      </c>
      <c r="Y27" s="68"/>
      <c r="Z27" s="75"/>
      <c r="AA27" s="75"/>
      <c r="AB27" s="75"/>
      <c r="AC27" s="75"/>
      <c r="AD27" s="75"/>
    </row>
    <row r="28" spans="1:30" ht="150" x14ac:dyDescent="0.25">
      <c r="A28" s="46">
        <v>45000</v>
      </c>
      <c r="B28" s="32" t="s">
        <v>124</v>
      </c>
      <c r="C28" s="47"/>
      <c r="D28" s="48" t="s">
        <v>125</v>
      </c>
      <c r="E28" s="68" t="s">
        <v>126</v>
      </c>
      <c r="F28" s="70" t="s">
        <v>119</v>
      </c>
      <c r="G28" s="63"/>
      <c r="H28" s="46">
        <v>44673</v>
      </c>
      <c r="I28" s="36">
        <f t="shared" si="0"/>
        <v>1509768</v>
      </c>
      <c r="J28" s="40" t="s">
        <v>120</v>
      </c>
      <c r="K28" s="31" t="s">
        <v>63</v>
      </c>
      <c r="L28" s="33" t="s">
        <v>64</v>
      </c>
      <c r="M28" s="49" t="s">
        <v>38</v>
      </c>
      <c r="N28" s="50">
        <v>1509768</v>
      </c>
      <c r="O28" s="33">
        <v>1</v>
      </c>
      <c r="P28" s="33">
        <v>1</v>
      </c>
      <c r="Q28" s="27">
        <f t="shared" si="1"/>
        <v>0</v>
      </c>
      <c r="R28" s="27">
        <f t="shared" si="2"/>
        <v>0</v>
      </c>
      <c r="S28" s="42" t="s">
        <v>656</v>
      </c>
      <c r="T28" s="51" t="s">
        <v>112</v>
      </c>
      <c r="U28" s="34"/>
      <c r="V28" s="34"/>
      <c r="W28" s="53" t="s">
        <v>663</v>
      </c>
      <c r="X28" s="53" t="s">
        <v>114</v>
      </c>
      <c r="Y28" s="68"/>
      <c r="Z28" s="75"/>
      <c r="AA28" s="75"/>
      <c r="AB28" s="75"/>
      <c r="AC28" s="75"/>
      <c r="AD28" s="75"/>
    </row>
    <row r="29" spans="1:30" ht="180" x14ac:dyDescent="0.25">
      <c r="A29" s="46">
        <v>45000</v>
      </c>
      <c r="B29" s="32" t="s">
        <v>127</v>
      </c>
      <c r="C29" s="47"/>
      <c r="D29" s="48"/>
      <c r="E29" s="68" t="s">
        <v>128</v>
      </c>
      <c r="F29" s="70" t="s">
        <v>119</v>
      </c>
      <c r="G29" s="63"/>
      <c r="H29" s="46">
        <v>44673</v>
      </c>
      <c r="I29" s="36">
        <f t="shared" si="0"/>
        <v>3028848.6400000001</v>
      </c>
      <c r="J29" s="40" t="s">
        <v>120</v>
      </c>
      <c r="K29" s="31" t="s">
        <v>63</v>
      </c>
      <c r="L29" s="33" t="s">
        <v>64</v>
      </c>
      <c r="M29" s="49" t="s">
        <v>38</v>
      </c>
      <c r="N29" s="50">
        <v>3028848.6400000001</v>
      </c>
      <c r="O29" s="33">
        <v>1</v>
      </c>
      <c r="P29" s="33">
        <v>1</v>
      </c>
      <c r="Q29" s="27">
        <f t="shared" si="1"/>
        <v>0</v>
      </c>
      <c r="R29" s="27">
        <f t="shared" si="2"/>
        <v>0</v>
      </c>
      <c r="S29" s="42" t="s">
        <v>656</v>
      </c>
      <c r="T29" s="51" t="s">
        <v>112</v>
      </c>
      <c r="U29" s="34"/>
      <c r="V29" s="34"/>
      <c r="W29" s="53" t="s">
        <v>663</v>
      </c>
      <c r="X29" s="53" t="s">
        <v>114</v>
      </c>
      <c r="Y29" s="68"/>
      <c r="Z29" s="75"/>
      <c r="AA29" s="75"/>
      <c r="AB29" s="75"/>
      <c r="AC29" s="75"/>
      <c r="AD29" s="75"/>
    </row>
    <row r="30" spans="1:30" ht="120" x14ac:dyDescent="0.25">
      <c r="A30" s="46">
        <v>45000</v>
      </c>
      <c r="B30" s="32" t="s">
        <v>129</v>
      </c>
      <c r="C30" s="47"/>
      <c r="D30" s="48"/>
      <c r="E30" s="68" t="s">
        <v>130</v>
      </c>
      <c r="F30" s="70" t="s">
        <v>119</v>
      </c>
      <c r="G30" s="63"/>
      <c r="H30" s="46">
        <v>44673</v>
      </c>
      <c r="I30" s="36">
        <f t="shared" si="0"/>
        <v>2549664</v>
      </c>
      <c r="J30" s="40" t="s">
        <v>120</v>
      </c>
      <c r="K30" s="31" t="s">
        <v>63</v>
      </c>
      <c r="L30" s="33" t="s">
        <v>64</v>
      </c>
      <c r="M30" s="49" t="s">
        <v>38</v>
      </c>
      <c r="N30" s="50">
        <v>2549664</v>
      </c>
      <c r="O30" s="33">
        <v>1</v>
      </c>
      <c r="P30" s="33">
        <v>1</v>
      </c>
      <c r="Q30" s="27">
        <f t="shared" si="1"/>
        <v>0</v>
      </c>
      <c r="R30" s="27">
        <f t="shared" si="2"/>
        <v>0</v>
      </c>
      <c r="S30" s="42" t="s">
        <v>656</v>
      </c>
      <c r="T30" s="51" t="s">
        <v>112</v>
      </c>
      <c r="U30" s="34"/>
      <c r="V30" s="34"/>
      <c r="W30" s="53" t="s">
        <v>663</v>
      </c>
      <c r="X30" s="53" t="s">
        <v>114</v>
      </c>
      <c r="Y30" s="68"/>
      <c r="Z30" s="75"/>
      <c r="AA30" s="75"/>
      <c r="AB30" s="75"/>
      <c r="AC30" s="75"/>
      <c r="AD30" s="75"/>
    </row>
    <row r="31" spans="1:30" ht="165" x14ac:dyDescent="0.25">
      <c r="A31" s="46">
        <v>45000</v>
      </c>
      <c r="B31" s="32" t="s">
        <v>131</v>
      </c>
      <c r="C31" s="47"/>
      <c r="D31" s="48"/>
      <c r="E31" s="68" t="s">
        <v>132</v>
      </c>
      <c r="F31" s="70" t="s">
        <v>119</v>
      </c>
      <c r="G31" s="63"/>
      <c r="H31" s="46">
        <v>44673</v>
      </c>
      <c r="I31" s="36">
        <f t="shared" si="0"/>
        <v>264108</v>
      </c>
      <c r="J31" s="40" t="s">
        <v>120</v>
      </c>
      <c r="K31" s="31" t="s">
        <v>63</v>
      </c>
      <c r="L31" s="33" t="s">
        <v>64</v>
      </c>
      <c r="M31" s="49" t="s">
        <v>38</v>
      </c>
      <c r="N31" s="50">
        <v>264108</v>
      </c>
      <c r="O31" s="33">
        <v>1</v>
      </c>
      <c r="P31" s="33">
        <v>1</v>
      </c>
      <c r="Q31" s="27">
        <f t="shared" si="1"/>
        <v>0</v>
      </c>
      <c r="R31" s="27">
        <f t="shared" si="2"/>
        <v>0</v>
      </c>
      <c r="S31" s="42" t="s">
        <v>656</v>
      </c>
      <c r="T31" s="51" t="s">
        <v>112</v>
      </c>
      <c r="U31" s="34"/>
      <c r="V31" s="34"/>
      <c r="W31" s="53" t="s">
        <v>663</v>
      </c>
      <c r="X31" s="53" t="s">
        <v>114</v>
      </c>
      <c r="Y31" s="68"/>
      <c r="Z31" s="75"/>
      <c r="AA31" s="75"/>
      <c r="AB31" s="75"/>
      <c r="AC31" s="75"/>
      <c r="AD31" s="75"/>
    </row>
    <row r="32" spans="1:30" ht="150" x14ac:dyDescent="0.25">
      <c r="A32" s="46">
        <v>45000</v>
      </c>
      <c r="B32" s="32" t="s">
        <v>133</v>
      </c>
      <c r="C32" s="47"/>
      <c r="D32" s="48"/>
      <c r="E32" s="68" t="s">
        <v>134</v>
      </c>
      <c r="F32" s="70" t="s">
        <v>119</v>
      </c>
      <c r="G32" s="63"/>
      <c r="H32" s="46">
        <v>44673</v>
      </c>
      <c r="I32" s="36">
        <f t="shared" si="0"/>
        <v>1434888</v>
      </c>
      <c r="J32" s="40" t="s">
        <v>120</v>
      </c>
      <c r="K32" s="31" t="s">
        <v>63</v>
      </c>
      <c r="L32" s="33" t="s">
        <v>64</v>
      </c>
      <c r="M32" s="49" t="s">
        <v>38</v>
      </c>
      <c r="N32" s="50">
        <v>1434888</v>
      </c>
      <c r="O32" s="33">
        <v>1</v>
      </c>
      <c r="P32" s="33">
        <v>1</v>
      </c>
      <c r="Q32" s="27">
        <f t="shared" si="1"/>
        <v>0</v>
      </c>
      <c r="R32" s="27">
        <f t="shared" si="2"/>
        <v>0</v>
      </c>
      <c r="S32" s="42" t="s">
        <v>656</v>
      </c>
      <c r="T32" s="51" t="s">
        <v>112</v>
      </c>
      <c r="U32" s="34"/>
      <c r="V32" s="34"/>
      <c r="W32" s="53" t="s">
        <v>663</v>
      </c>
      <c r="X32" s="53" t="s">
        <v>114</v>
      </c>
      <c r="Y32" s="68"/>
      <c r="Z32" s="75"/>
      <c r="AA32" s="75"/>
      <c r="AB32" s="75"/>
      <c r="AC32" s="75"/>
      <c r="AD32" s="75"/>
    </row>
    <row r="33" spans="1:30" ht="135" x14ac:dyDescent="0.25">
      <c r="A33" s="46">
        <v>45000</v>
      </c>
      <c r="B33" s="32" t="s">
        <v>135</v>
      </c>
      <c r="C33" s="47"/>
      <c r="D33" s="48"/>
      <c r="E33" s="68" t="s">
        <v>136</v>
      </c>
      <c r="F33" s="70" t="s">
        <v>119</v>
      </c>
      <c r="G33" s="63"/>
      <c r="H33" s="46">
        <v>44673</v>
      </c>
      <c r="I33" s="36">
        <f t="shared" si="0"/>
        <v>1308216</v>
      </c>
      <c r="J33" s="40" t="s">
        <v>120</v>
      </c>
      <c r="K33" s="31" t="s">
        <v>63</v>
      </c>
      <c r="L33" s="33" t="s">
        <v>64</v>
      </c>
      <c r="M33" s="49" t="s">
        <v>38</v>
      </c>
      <c r="N33" s="50">
        <v>1308216</v>
      </c>
      <c r="O33" s="33">
        <v>1</v>
      </c>
      <c r="P33" s="33">
        <v>1</v>
      </c>
      <c r="Q33" s="27">
        <f t="shared" si="1"/>
        <v>0</v>
      </c>
      <c r="R33" s="27">
        <f t="shared" si="2"/>
        <v>0</v>
      </c>
      <c r="S33" s="42" t="s">
        <v>656</v>
      </c>
      <c r="T33" s="51" t="s">
        <v>112</v>
      </c>
      <c r="U33" s="34"/>
      <c r="V33" s="34"/>
      <c r="W33" s="53" t="s">
        <v>663</v>
      </c>
      <c r="X33" s="53" t="s">
        <v>114</v>
      </c>
      <c r="Y33" s="68"/>
      <c r="Z33" s="75"/>
      <c r="AA33" s="75"/>
      <c r="AB33" s="75"/>
      <c r="AC33" s="75"/>
      <c r="AD33" s="75"/>
    </row>
    <row r="34" spans="1:30" ht="135" x14ac:dyDescent="0.25">
      <c r="A34" s="46">
        <v>45000</v>
      </c>
      <c r="B34" s="32" t="s">
        <v>137</v>
      </c>
      <c r="C34" s="47"/>
      <c r="D34" s="48"/>
      <c r="E34" s="68" t="s">
        <v>138</v>
      </c>
      <c r="F34" s="70" t="s">
        <v>119</v>
      </c>
      <c r="G34" s="63"/>
      <c r="H34" s="46">
        <v>44673</v>
      </c>
      <c r="I34" s="36">
        <f t="shared" si="0"/>
        <v>114504</v>
      </c>
      <c r="J34" s="40" t="s">
        <v>120</v>
      </c>
      <c r="K34" s="31" t="s">
        <v>63</v>
      </c>
      <c r="L34" s="33" t="s">
        <v>64</v>
      </c>
      <c r="M34" s="49" t="s">
        <v>38</v>
      </c>
      <c r="N34" s="50">
        <v>114504</v>
      </c>
      <c r="O34" s="33">
        <v>1</v>
      </c>
      <c r="P34" s="33">
        <v>1</v>
      </c>
      <c r="Q34" s="27">
        <f t="shared" si="1"/>
        <v>0</v>
      </c>
      <c r="R34" s="27">
        <f t="shared" si="2"/>
        <v>0</v>
      </c>
      <c r="S34" s="42" t="s">
        <v>656</v>
      </c>
      <c r="T34" s="51" t="s">
        <v>112</v>
      </c>
      <c r="U34" s="34"/>
      <c r="V34" s="34"/>
      <c r="W34" s="53" t="s">
        <v>663</v>
      </c>
      <c r="X34" s="53" t="s">
        <v>114</v>
      </c>
      <c r="Y34" s="68"/>
      <c r="Z34" s="75"/>
      <c r="AA34" s="75"/>
      <c r="AB34" s="75"/>
      <c r="AC34" s="75"/>
      <c r="AD34" s="75"/>
    </row>
    <row r="35" spans="1:30" ht="135" x14ac:dyDescent="0.25">
      <c r="A35" s="46">
        <v>45000</v>
      </c>
      <c r="B35" s="32" t="s">
        <v>139</v>
      </c>
      <c r="C35" s="47"/>
      <c r="D35" s="48"/>
      <c r="E35" s="68" t="s">
        <v>140</v>
      </c>
      <c r="F35" s="70" t="s">
        <v>119</v>
      </c>
      <c r="G35" s="63"/>
      <c r="H35" s="46">
        <v>44673</v>
      </c>
      <c r="I35" s="36">
        <f t="shared" si="0"/>
        <v>83460</v>
      </c>
      <c r="J35" s="40" t="s">
        <v>120</v>
      </c>
      <c r="K35" s="31" t="s">
        <v>63</v>
      </c>
      <c r="L35" s="33" t="s">
        <v>64</v>
      </c>
      <c r="M35" s="49" t="s">
        <v>38</v>
      </c>
      <c r="N35" s="50">
        <v>83460</v>
      </c>
      <c r="O35" s="33">
        <v>1</v>
      </c>
      <c r="P35" s="33">
        <v>1</v>
      </c>
      <c r="Q35" s="27">
        <f t="shared" si="1"/>
        <v>0</v>
      </c>
      <c r="R35" s="27">
        <f t="shared" si="2"/>
        <v>0</v>
      </c>
      <c r="S35" s="42" t="s">
        <v>656</v>
      </c>
      <c r="T35" s="51" t="s">
        <v>112</v>
      </c>
      <c r="U35" s="34"/>
      <c r="V35" s="34"/>
      <c r="W35" s="53" t="s">
        <v>663</v>
      </c>
      <c r="X35" s="53" t="s">
        <v>114</v>
      </c>
      <c r="Y35" s="68"/>
      <c r="Z35" s="75"/>
      <c r="AA35" s="75"/>
      <c r="AB35" s="75"/>
      <c r="AC35" s="75"/>
      <c r="AD35" s="75"/>
    </row>
    <row r="36" spans="1:30" ht="150" x14ac:dyDescent="0.25">
      <c r="A36" s="46">
        <v>45000</v>
      </c>
      <c r="B36" s="32" t="s">
        <v>141</v>
      </c>
      <c r="C36" s="47"/>
      <c r="D36" s="48"/>
      <c r="E36" s="68" t="s">
        <v>142</v>
      </c>
      <c r="F36" s="70" t="s">
        <v>119</v>
      </c>
      <c r="G36" s="63"/>
      <c r="H36" s="46">
        <v>44673</v>
      </c>
      <c r="I36" s="36">
        <f t="shared" si="0"/>
        <v>350688</v>
      </c>
      <c r="J36" s="40" t="s">
        <v>120</v>
      </c>
      <c r="K36" s="31" t="s">
        <v>63</v>
      </c>
      <c r="L36" s="33" t="s">
        <v>64</v>
      </c>
      <c r="M36" s="49" t="s">
        <v>38</v>
      </c>
      <c r="N36" s="50">
        <v>350688</v>
      </c>
      <c r="O36" s="33">
        <v>1</v>
      </c>
      <c r="P36" s="33">
        <v>1</v>
      </c>
      <c r="Q36" s="27">
        <f t="shared" si="1"/>
        <v>0</v>
      </c>
      <c r="R36" s="27">
        <f t="shared" si="2"/>
        <v>0</v>
      </c>
      <c r="S36" s="42" t="s">
        <v>656</v>
      </c>
      <c r="T36" s="51" t="s">
        <v>112</v>
      </c>
      <c r="U36" s="34"/>
      <c r="V36" s="34"/>
      <c r="W36" s="53" t="s">
        <v>663</v>
      </c>
      <c r="X36" s="53" t="s">
        <v>114</v>
      </c>
      <c r="Y36" s="68"/>
      <c r="Z36" s="75"/>
      <c r="AA36" s="75"/>
      <c r="AB36" s="75"/>
      <c r="AC36" s="75"/>
      <c r="AD36" s="75"/>
    </row>
    <row r="37" spans="1:30" ht="150" x14ac:dyDescent="0.25">
      <c r="A37" s="46">
        <v>45000</v>
      </c>
      <c r="B37" s="32" t="s">
        <v>143</v>
      </c>
      <c r="C37" s="47"/>
      <c r="D37" s="48"/>
      <c r="E37" s="68" t="s">
        <v>144</v>
      </c>
      <c r="F37" s="70" t="s">
        <v>119</v>
      </c>
      <c r="G37" s="63"/>
      <c r="H37" s="46">
        <v>44673</v>
      </c>
      <c r="I37" s="36">
        <f t="shared" si="0"/>
        <v>227448</v>
      </c>
      <c r="J37" s="40" t="s">
        <v>120</v>
      </c>
      <c r="K37" s="31" t="s">
        <v>63</v>
      </c>
      <c r="L37" s="33" t="s">
        <v>64</v>
      </c>
      <c r="M37" s="49" t="s">
        <v>38</v>
      </c>
      <c r="N37" s="50">
        <v>227448</v>
      </c>
      <c r="O37" s="33">
        <v>1</v>
      </c>
      <c r="P37" s="33">
        <v>1</v>
      </c>
      <c r="Q37" s="27">
        <f t="shared" si="1"/>
        <v>0</v>
      </c>
      <c r="R37" s="27">
        <f t="shared" si="2"/>
        <v>0</v>
      </c>
      <c r="S37" s="42" t="s">
        <v>656</v>
      </c>
      <c r="T37" s="51" t="s">
        <v>112</v>
      </c>
      <c r="U37" s="34"/>
      <c r="V37" s="34"/>
      <c r="W37" s="53" t="s">
        <v>663</v>
      </c>
      <c r="X37" s="53" t="s">
        <v>114</v>
      </c>
      <c r="Y37" s="68"/>
      <c r="Z37" s="75"/>
      <c r="AA37" s="75"/>
      <c r="AB37" s="75"/>
      <c r="AC37" s="75"/>
      <c r="AD37" s="75"/>
    </row>
    <row r="38" spans="1:30" ht="120" x14ac:dyDescent="0.25">
      <c r="A38" s="46">
        <v>45000</v>
      </c>
      <c r="B38" s="32" t="s">
        <v>145</v>
      </c>
      <c r="C38" s="47"/>
      <c r="D38" s="48"/>
      <c r="E38" s="68" t="s">
        <v>146</v>
      </c>
      <c r="F38" s="70" t="s">
        <v>119</v>
      </c>
      <c r="G38" s="63"/>
      <c r="H38" s="46">
        <v>44673</v>
      </c>
      <c r="I38" s="36">
        <f t="shared" si="0"/>
        <v>8814000</v>
      </c>
      <c r="J38" s="40" t="s">
        <v>120</v>
      </c>
      <c r="K38" s="31" t="s">
        <v>63</v>
      </c>
      <c r="L38" s="33" t="s">
        <v>64</v>
      </c>
      <c r="M38" s="49" t="s">
        <v>38</v>
      </c>
      <c r="N38" s="50">
        <v>8814000</v>
      </c>
      <c r="O38" s="33">
        <v>1</v>
      </c>
      <c r="P38" s="33">
        <v>1</v>
      </c>
      <c r="Q38" s="27">
        <f t="shared" si="1"/>
        <v>0</v>
      </c>
      <c r="R38" s="27">
        <f t="shared" si="2"/>
        <v>0</v>
      </c>
      <c r="S38" s="42" t="s">
        <v>656</v>
      </c>
      <c r="T38" s="51" t="s">
        <v>112</v>
      </c>
      <c r="U38" s="34"/>
      <c r="V38" s="34"/>
      <c r="W38" s="53" t="s">
        <v>663</v>
      </c>
      <c r="X38" s="53" t="s">
        <v>114</v>
      </c>
      <c r="Y38" s="68"/>
      <c r="Z38" s="75"/>
      <c r="AA38" s="75"/>
      <c r="AB38" s="75"/>
      <c r="AC38" s="75"/>
      <c r="AD38" s="75"/>
    </row>
    <row r="39" spans="1:30" ht="150" x14ac:dyDescent="0.25">
      <c r="A39" s="46">
        <v>45000</v>
      </c>
      <c r="B39" s="32" t="s">
        <v>147</v>
      </c>
      <c r="C39" s="47"/>
      <c r="D39" s="48"/>
      <c r="E39" s="68" t="s">
        <v>148</v>
      </c>
      <c r="F39" s="70" t="s">
        <v>119</v>
      </c>
      <c r="G39" s="63"/>
      <c r="H39" s="46">
        <v>44673</v>
      </c>
      <c r="I39" s="36">
        <f t="shared" si="0"/>
        <v>716015.04</v>
      </c>
      <c r="J39" s="40" t="s">
        <v>120</v>
      </c>
      <c r="K39" s="31" t="s">
        <v>63</v>
      </c>
      <c r="L39" s="33" t="s">
        <v>64</v>
      </c>
      <c r="M39" s="49" t="s">
        <v>38</v>
      </c>
      <c r="N39" s="50">
        <v>716015.04</v>
      </c>
      <c r="O39" s="33">
        <v>1</v>
      </c>
      <c r="P39" s="33">
        <v>1</v>
      </c>
      <c r="Q39" s="27">
        <f t="shared" si="1"/>
        <v>0</v>
      </c>
      <c r="R39" s="27">
        <f t="shared" si="2"/>
        <v>0</v>
      </c>
      <c r="S39" s="42" t="s">
        <v>656</v>
      </c>
      <c r="T39" s="51" t="s">
        <v>112</v>
      </c>
      <c r="U39" s="34"/>
      <c r="V39" s="34"/>
      <c r="W39" s="53" t="s">
        <v>663</v>
      </c>
      <c r="X39" s="53" t="s">
        <v>114</v>
      </c>
      <c r="Y39" s="68"/>
      <c r="Z39" s="75"/>
      <c r="AA39" s="75"/>
      <c r="AB39" s="75"/>
      <c r="AC39" s="75"/>
      <c r="AD39" s="75"/>
    </row>
    <row r="40" spans="1:30" ht="150" x14ac:dyDescent="0.25">
      <c r="A40" s="46">
        <v>45000</v>
      </c>
      <c r="B40" s="32" t="s">
        <v>147</v>
      </c>
      <c r="C40" s="47"/>
      <c r="D40" s="48"/>
      <c r="E40" s="68" t="s">
        <v>149</v>
      </c>
      <c r="F40" s="70" t="s">
        <v>119</v>
      </c>
      <c r="G40" s="63"/>
      <c r="H40" s="46">
        <v>44673</v>
      </c>
      <c r="I40" s="36">
        <f t="shared" si="0"/>
        <v>412308</v>
      </c>
      <c r="J40" s="40" t="s">
        <v>120</v>
      </c>
      <c r="K40" s="31" t="s">
        <v>63</v>
      </c>
      <c r="L40" s="33" t="s">
        <v>64</v>
      </c>
      <c r="M40" s="49" t="s">
        <v>38</v>
      </c>
      <c r="N40" s="50">
        <v>412308</v>
      </c>
      <c r="O40" s="33">
        <v>1</v>
      </c>
      <c r="P40" s="33">
        <v>1</v>
      </c>
      <c r="Q40" s="27">
        <f t="shared" si="1"/>
        <v>0</v>
      </c>
      <c r="R40" s="27">
        <f t="shared" si="2"/>
        <v>0</v>
      </c>
      <c r="S40" s="42" t="s">
        <v>656</v>
      </c>
      <c r="T40" s="51" t="s">
        <v>112</v>
      </c>
      <c r="U40" s="34"/>
      <c r="V40" s="34"/>
      <c r="W40" s="53" t="s">
        <v>663</v>
      </c>
      <c r="X40" s="53" t="s">
        <v>114</v>
      </c>
      <c r="Y40" s="68"/>
      <c r="Z40" s="75"/>
      <c r="AA40" s="75"/>
      <c r="AB40" s="75"/>
      <c r="AC40" s="75"/>
      <c r="AD40" s="75"/>
    </row>
    <row r="41" spans="1:30" ht="165" x14ac:dyDescent="0.25">
      <c r="A41" s="46">
        <v>45000</v>
      </c>
      <c r="B41" s="32" t="s">
        <v>150</v>
      </c>
      <c r="C41" s="47"/>
      <c r="D41" s="48" t="s">
        <v>151</v>
      </c>
      <c r="E41" s="68" t="s">
        <v>152</v>
      </c>
      <c r="F41" s="70" t="s">
        <v>119</v>
      </c>
      <c r="G41" s="63"/>
      <c r="H41" s="46">
        <v>44673</v>
      </c>
      <c r="I41" s="36">
        <f t="shared" si="0"/>
        <v>4680000</v>
      </c>
      <c r="J41" s="40" t="s">
        <v>120</v>
      </c>
      <c r="K41" s="31" t="s">
        <v>63</v>
      </c>
      <c r="L41" s="33" t="s">
        <v>64</v>
      </c>
      <c r="M41" s="49" t="s">
        <v>38</v>
      </c>
      <c r="N41" s="50">
        <v>4680000</v>
      </c>
      <c r="O41" s="33">
        <v>1</v>
      </c>
      <c r="P41" s="33">
        <v>1</v>
      </c>
      <c r="Q41" s="27">
        <f t="shared" si="1"/>
        <v>0</v>
      </c>
      <c r="R41" s="27">
        <f t="shared" si="2"/>
        <v>0</v>
      </c>
      <c r="S41" s="42" t="s">
        <v>656</v>
      </c>
      <c r="T41" s="51" t="s">
        <v>112</v>
      </c>
      <c r="U41" s="34"/>
      <c r="V41" s="34"/>
      <c r="W41" s="53" t="s">
        <v>663</v>
      </c>
      <c r="X41" s="53" t="s">
        <v>114</v>
      </c>
      <c r="Y41" s="68"/>
      <c r="Z41" s="75"/>
      <c r="AA41" s="75"/>
      <c r="AB41" s="75"/>
      <c r="AC41" s="75"/>
      <c r="AD41" s="75"/>
    </row>
    <row r="42" spans="1:30" ht="165" x14ac:dyDescent="0.25">
      <c r="A42" s="46">
        <v>45000</v>
      </c>
      <c r="B42" s="32" t="s">
        <v>150</v>
      </c>
      <c r="C42" s="47"/>
      <c r="D42" s="48"/>
      <c r="E42" s="68" t="s">
        <v>153</v>
      </c>
      <c r="F42" s="70" t="s">
        <v>119</v>
      </c>
      <c r="G42" s="63"/>
      <c r="H42" s="46">
        <v>44673</v>
      </c>
      <c r="I42" s="36">
        <f t="shared" si="0"/>
        <v>775944</v>
      </c>
      <c r="J42" s="40" t="s">
        <v>120</v>
      </c>
      <c r="K42" s="31" t="s">
        <v>63</v>
      </c>
      <c r="L42" s="33" t="s">
        <v>64</v>
      </c>
      <c r="M42" s="49" t="s">
        <v>38</v>
      </c>
      <c r="N42" s="50">
        <v>775944</v>
      </c>
      <c r="O42" s="33">
        <v>1</v>
      </c>
      <c r="P42" s="33">
        <v>1</v>
      </c>
      <c r="Q42" s="27">
        <f t="shared" si="1"/>
        <v>0</v>
      </c>
      <c r="R42" s="27">
        <f t="shared" si="2"/>
        <v>0</v>
      </c>
      <c r="S42" s="42" t="s">
        <v>656</v>
      </c>
      <c r="T42" s="51" t="s">
        <v>112</v>
      </c>
      <c r="U42" s="34"/>
      <c r="V42" s="34"/>
      <c r="W42" s="53" t="s">
        <v>663</v>
      </c>
      <c r="X42" s="53" t="s">
        <v>114</v>
      </c>
      <c r="Y42" s="68"/>
      <c r="Z42" s="75"/>
      <c r="AA42" s="75"/>
      <c r="AB42" s="75"/>
      <c r="AC42" s="75"/>
      <c r="AD42" s="75"/>
    </row>
    <row r="43" spans="1:30" ht="135" x14ac:dyDescent="0.25">
      <c r="A43" s="46">
        <v>45000</v>
      </c>
      <c r="B43" s="32" t="s">
        <v>154</v>
      </c>
      <c r="C43" s="47"/>
      <c r="D43" s="48"/>
      <c r="E43" s="68" t="s">
        <v>155</v>
      </c>
      <c r="F43" s="70" t="s">
        <v>119</v>
      </c>
      <c r="G43" s="63"/>
      <c r="H43" s="46">
        <v>44673</v>
      </c>
      <c r="I43" s="36">
        <f t="shared" si="0"/>
        <v>582400</v>
      </c>
      <c r="J43" s="40" t="s">
        <v>120</v>
      </c>
      <c r="K43" s="31" t="s">
        <v>63</v>
      </c>
      <c r="L43" s="33" t="s">
        <v>64</v>
      </c>
      <c r="M43" s="49" t="s">
        <v>38</v>
      </c>
      <c r="N43" s="50">
        <v>582400</v>
      </c>
      <c r="O43" s="33">
        <v>1</v>
      </c>
      <c r="P43" s="33">
        <v>1</v>
      </c>
      <c r="Q43" s="27">
        <f t="shared" si="1"/>
        <v>0</v>
      </c>
      <c r="R43" s="27">
        <f t="shared" si="2"/>
        <v>0</v>
      </c>
      <c r="S43" s="42" t="s">
        <v>656</v>
      </c>
      <c r="T43" s="51" t="s">
        <v>112</v>
      </c>
      <c r="U43" s="34"/>
      <c r="V43" s="34"/>
      <c r="W43" s="53" t="s">
        <v>663</v>
      </c>
      <c r="X43" s="53" t="s">
        <v>114</v>
      </c>
      <c r="Y43" s="68"/>
      <c r="Z43" s="75"/>
      <c r="AA43" s="75"/>
      <c r="AB43" s="75"/>
      <c r="AC43" s="75"/>
      <c r="AD43" s="75"/>
    </row>
    <row r="44" spans="1:30" ht="150" x14ac:dyDescent="0.25">
      <c r="A44" s="46">
        <v>45000</v>
      </c>
      <c r="B44" s="32" t="s">
        <v>156</v>
      </c>
      <c r="C44" s="47"/>
      <c r="D44" s="48"/>
      <c r="E44" s="68" t="s">
        <v>157</v>
      </c>
      <c r="F44" s="70" t="s">
        <v>119</v>
      </c>
      <c r="G44" s="63"/>
      <c r="H44" s="46">
        <v>44673</v>
      </c>
      <c r="I44" s="36">
        <f t="shared" si="0"/>
        <v>413920</v>
      </c>
      <c r="J44" s="40" t="s">
        <v>120</v>
      </c>
      <c r="K44" s="31" t="s">
        <v>63</v>
      </c>
      <c r="L44" s="33" t="s">
        <v>64</v>
      </c>
      <c r="M44" s="49" t="s">
        <v>38</v>
      </c>
      <c r="N44" s="50">
        <v>413920</v>
      </c>
      <c r="O44" s="33">
        <v>1</v>
      </c>
      <c r="P44" s="33">
        <v>1</v>
      </c>
      <c r="Q44" s="27">
        <f t="shared" si="1"/>
        <v>0</v>
      </c>
      <c r="R44" s="27">
        <f t="shared" si="2"/>
        <v>0</v>
      </c>
      <c r="S44" s="42" t="s">
        <v>656</v>
      </c>
      <c r="T44" s="51" t="s">
        <v>112</v>
      </c>
      <c r="U44" s="34"/>
      <c r="V44" s="34"/>
      <c r="W44" s="53" t="s">
        <v>663</v>
      </c>
      <c r="X44" s="53" t="s">
        <v>114</v>
      </c>
      <c r="Y44" s="68"/>
      <c r="Z44" s="75"/>
      <c r="AA44" s="75"/>
      <c r="AB44" s="75"/>
      <c r="AC44" s="75"/>
      <c r="AD44" s="75"/>
    </row>
    <row r="45" spans="1:30" ht="150" x14ac:dyDescent="0.25">
      <c r="A45" s="46">
        <v>45000</v>
      </c>
      <c r="B45" s="32" t="s">
        <v>158</v>
      </c>
      <c r="C45" s="47"/>
      <c r="D45" s="48"/>
      <c r="E45" s="68" t="s">
        <v>159</v>
      </c>
      <c r="F45" s="70" t="s">
        <v>119</v>
      </c>
      <c r="G45" s="63"/>
      <c r="H45" s="46">
        <v>44673</v>
      </c>
      <c r="I45" s="36">
        <f t="shared" si="0"/>
        <v>79040</v>
      </c>
      <c r="J45" s="40" t="s">
        <v>120</v>
      </c>
      <c r="K45" s="31" t="s">
        <v>63</v>
      </c>
      <c r="L45" s="33" t="s">
        <v>64</v>
      </c>
      <c r="M45" s="49" t="s">
        <v>38</v>
      </c>
      <c r="N45" s="50">
        <v>79040</v>
      </c>
      <c r="O45" s="33">
        <v>1</v>
      </c>
      <c r="P45" s="33">
        <v>1</v>
      </c>
      <c r="Q45" s="27">
        <f t="shared" si="1"/>
        <v>0</v>
      </c>
      <c r="R45" s="27">
        <f t="shared" si="2"/>
        <v>0</v>
      </c>
      <c r="S45" s="42" t="s">
        <v>656</v>
      </c>
      <c r="T45" s="51" t="s">
        <v>112</v>
      </c>
      <c r="U45" s="34"/>
      <c r="V45" s="34"/>
      <c r="W45" s="53" t="s">
        <v>663</v>
      </c>
      <c r="X45" s="53" t="s">
        <v>114</v>
      </c>
      <c r="Y45" s="68"/>
      <c r="Z45" s="75"/>
      <c r="AA45" s="75"/>
      <c r="AB45" s="75"/>
      <c r="AC45" s="75"/>
      <c r="AD45" s="75"/>
    </row>
    <row r="46" spans="1:30" ht="195" x14ac:dyDescent="0.25">
      <c r="A46" s="46">
        <v>45000</v>
      </c>
      <c r="B46" s="32" t="s">
        <v>160</v>
      </c>
      <c r="C46" s="47"/>
      <c r="D46" s="48" t="s">
        <v>161</v>
      </c>
      <c r="E46" s="68" t="s">
        <v>162</v>
      </c>
      <c r="F46" s="70" t="s">
        <v>119</v>
      </c>
      <c r="G46" s="63"/>
      <c r="H46" s="46">
        <v>44673</v>
      </c>
      <c r="I46" s="36">
        <f t="shared" si="0"/>
        <v>2340000</v>
      </c>
      <c r="J46" s="40" t="s">
        <v>120</v>
      </c>
      <c r="K46" s="31" t="s">
        <v>63</v>
      </c>
      <c r="L46" s="33" t="s">
        <v>64</v>
      </c>
      <c r="M46" s="49" t="s">
        <v>38</v>
      </c>
      <c r="N46" s="50">
        <v>2340000</v>
      </c>
      <c r="O46" s="33">
        <v>1</v>
      </c>
      <c r="P46" s="33">
        <v>1</v>
      </c>
      <c r="Q46" s="27">
        <f t="shared" si="1"/>
        <v>0</v>
      </c>
      <c r="R46" s="27">
        <f t="shared" si="2"/>
        <v>0</v>
      </c>
      <c r="S46" s="42" t="s">
        <v>656</v>
      </c>
      <c r="T46" s="51" t="s">
        <v>112</v>
      </c>
      <c r="U46" s="34"/>
      <c r="V46" s="34"/>
      <c r="W46" s="53" t="s">
        <v>663</v>
      </c>
      <c r="X46" s="53" t="s">
        <v>114</v>
      </c>
      <c r="Y46" s="68"/>
      <c r="Z46" s="75"/>
      <c r="AA46" s="75"/>
      <c r="AB46" s="75"/>
      <c r="AC46" s="75"/>
      <c r="AD46" s="75"/>
    </row>
    <row r="47" spans="1:30" ht="150" x14ac:dyDescent="0.25">
      <c r="A47" s="46">
        <v>45000</v>
      </c>
      <c r="B47" s="32" t="s">
        <v>163</v>
      </c>
      <c r="C47" s="47"/>
      <c r="D47" s="48"/>
      <c r="E47" s="68" t="s">
        <v>164</v>
      </c>
      <c r="F47" s="70" t="s">
        <v>119</v>
      </c>
      <c r="G47" s="63"/>
      <c r="H47" s="46">
        <v>44673</v>
      </c>
      <c r="I47" s="36">
        <f t="shared" si="0"/>
        <v>538780.31999999995</v>
      </c>
      <c r="J47" s="40" t="s">
        <v>120</v>
      </c>
      <c r="K47" s="31" t="s">
        <v>63</v>
      </c>
      <c r="L47" s="33" t="s">
        <v>64</v>
      </c>
      <c r="M47" s="49" t="s">
        <v>38</v>
      </c>
      <c r="N47" s="50">
        <v>538780.31999999995</v>
      </c>
      <c r="O47" s="33">
        <v>1</v>
      </c>
      <c r="P47" s="33">
        <v>1</v>
      </c>
      <c r="Q47" s="27">
        <f t="shared" si="1"/>
        <v>0</v>
      </c>
      <c r="R47" s="27">
        <f t="shared" si="2"/>
        <v>0</v>
      </c>
      <c r="S47" s="42" t="s">
        <v>656</v>
      </c>
      <c r="T47" s="51" t="s">
        <v>112</v>
      </c>
      <c r="U47" s="34"/>
      <c r="V47" s="34"/>
      <c r="W47" s="53" t="s">
        <v>663</v>
      </c>
      <c r="X47" s="53" t="s">
        <v>114</v>
      </c>
      <c r="Y47" s="68"/>
      <c r="Z47" s="75"/>
      <c r="AA47" s="75"/>
      <c r="AB47" s="75"/>
      <c r="AC47" s="75"/>
      <c r="AD47" s="75"/>
    </row>
    <row r="48" spans="1:30" ht="195" x14ac:dyDescent="0.25">
      <c r="A48" s="46">
        <v>45000</v>
      </c>
      <c r="B48" s="32" t="s">
        <v>165</v>
      </c>
      <c r="C48" s="47"/>
      <c r="D48" s="48"/>
      <c r="E48" s="68" t="s">
        <v>166</v>
      </c>
      <c r="F48" s="70" t="s">
        <v>119</v>
      </c>
      <c r="G48" s="63"/>
      <c r="H48" s="46">
        <v>44673</v>
      </c>
      <c r="I48" s="36">
        <f t="shared" si="0"/>
        <v>93600</v>
      </c>
      <c r="J48" s="40" t="s">
        <v>120</v>
      </c>
      <c r="K48" s="31" t="s">
        <v>63</v>
      </c>
      <c r="L48" s="33" t="s">
        <v>64</v>
      </c>
      <c r="M48" s="49" t="s">
        <v>38</v>
      </c>
      <c r="N48" s="50">
        <v>93600</v>
      </c>
      <c r="O48" s="33">
        <v>1</v>
      </c>
      <c r="P48" s="33">
        <v>1</v>
      </c>
      <c r="Q48" s="27">
        <f t="shared" si="1"/>
        <v>0</v>
      </c>
      <c r="R48" s="27">
        <f t="shared" si="2"/>
        <v>0</v>
      </c>
      <c r="S48" s="42" t="s">
        <v>656</v>
      </c>
      <c r="T48" s="51" t="s">
        <v>112</v>
      </c>
      <c r="U48" s="34"/>
      <c r="V48" s="34"/>
      <c r="W48" s="53" t="s">
        <v>663</v>
      </c>
      <c r="X48" s="53" t="s">
        <v>114</v>
      </c>
      <c r="Y48" s="68"/>
      <c r="Z48" s="75"/>
      <c r="AA48" s="75"/>
      <c r="AB48" s="75"/>
      <c r="AC48" s="75"/>
      <c r="AD48" s="75"/>
    </row>
    <row r="49" spans="1:30" ht="165" x14ac:dyDescent="0.25">
      <c r="A49" s="46">
        <v>45000</v>
      </c>
      <c r="B49" s="32" t="s">
        <v>167</v>
      </c>
      <c r="C49" s="47"/>
      <c r="D49" s="48"/>
      <c r="E49" s="68" t="s">
        <v>168</v>
      </c>
      <c r="F49" s="70" t="s">
        <v>119</v>
      </c>
      <c r="G49" s="63"/>
      <c r="H49" s="46">
        <v>44673</v>
      </c>
      <c r="I49" s="36">
        <f t="shared" si="0"/>
        <v>291200</v>
      </c>
      <c r="J49" s="40" t="s">
        <v>120</v>
      </c>
      <c r="K49" s="31" t="s">
        <v>63</v>
      </c>
      <c r="L49" s="33" t="s">
        <v>64</v>
      </c>
      <c r="M49" s="49" t="s">
        <v>38</v>
      </c>
      <c r="N49" s="50">
        <v>291200</v>
      </c>
      <c r="O49" s="33">
        <v>1</v>
      </c>
      <c r="P49" s="33">
        <v>1</v>
      </c>
      <c r="Q49" s="27">
        <f t="shared" si="1"/>
        <v>0</v>
      </c>
      <c r="R49" s="27">
        <f t="shared" si="2"/>
        <v>0</v>
      </c>
      <c r="S49" s="42" t="s">
        <v>656</v>
      </c>
      <c r="T49" s="51" t="s">
        <v>112</v>
      </c>
      <c r="U49" s="34"/>
      <c r="V49" s="34"/>
      <c r="W49" s="53" t="s">
        <v>663</v>
      </c>
      <c r="X49" s="53" t="s">
        <v>114</v>
      </c>
      <c r="Y49" s="68"/>
      <c r="Z49" s="75"/>
      <c r="AA49" s="75"/>
      <c r="AB49" s="75"/>
      <c r="AC49" s="75"/>
      <c r="AD49" s="75"/>
    </row>
    <row r="50" spans="1:30" ht="135" x14ac:dyDescent="0.25">
      <c r="A50" s="46">
        <v>45000</v>
      </c>
      <c r="B50" s="32" t="s">
        <v>169</v>
      </c>
      <c r="C50" s="47"/>
      <c r="D50" s="48"/>
      <c r="E50" s="68" t="s">
        <v>170</v>
      </c>
      <c r="F50" s="70" t="s">
        <v>119</v>
      </c>
      <c r="G50" s="63"/>
      <c r="H50" s="46">
        <v>44673</v>
      </c>
      <c r="I50" s="36">
        <f t="shared" si="0"/>
        <v>4880000</v>
      </c>
      <c r="J50" s="40" t="s">
        <v>120</v>
      </c>
      <c r="K50" s="31" t="s">
        <v>63</v>
      </c>
      <c r="L50" s="33" t="s">
        <v>64</v>
      </c>
      <c r="M50" s="49" t="s">
        <v>38</v>
      </c>
      <c r="N50" s="50">
        <v>4880000</v>
      </c>
      <c r="O50" s="33">
        <v>1</v>
      </c>
      <c r="P50" s="33">
        <v>1</v>
      </c>
      <c r="Q50" s="27">
        <f t="shared" si="1"/>
        <v>0</v>
      </c>
      <c r="R50" s="27">
        <f t="shared" si="2"/>
        <v>0</v>
      </c>
      <c r="S50" s="42" t="s">
        <v>656</v>
      </c>
      <c r="T50" s="51" t="s">
        <v>112</v>
      </c>
      <c r="U50" s="34"/>
      <c r="V50" s="34"/>
      <c r="W50" s="53" t="s">
        <v>663</v>
      </c>
      <c r="X50" s="53" t="s">
        <v>114</v>
      </c>
      <c r="Y50" s="68"/>
      <c r="Z50" s="75"/>
      <c r="AA50" s="75"/>
      <c r="AB50" s="75"/>
      <c r="AC50" s="75"/>
      <c r="AD50" s="75"/>
    </row>
    <row r="51" spans="1:30" ht="165" x14ac:dyDescent="0.25">
      <c r="A51" s="46">
        <v>45000</v>
      </c>
      <c r="B51" s="32" t="s">
        <v>171</v>
      </c>
      <c r="C51" s="47"/>
      <c r="D51" s="48"/>
      <c r="E51" s="68" t="s">
        <v>172</v>
      </c>
      <c r="F51" s="70" t="s">
        <v>119</v>
      </c>
      <c r="G51" s="63"/>
      <c r="H51" s="46">
        <v>44673</v>
      </c>
      <c r="I51" s="36">
        <f t="shared" si="0"/>
        <v>495600</v>
      </c>
      <c r="J51" s="40" t="s">
        <v>120</v>
      </c>
      <c r="K51" s="31" t="s">
        <v>63</v>
      </c>
      <c r="L51" s="33" t="s">
        <v>64</v>
      </c>
      <c r="M51" s="49" t="s">
        <v>38</v>
      </c>
      <c r="N51" s="50">
        <v>495600</v>
      </c>
      <c r="O51" s="33">
        <v>1</v>
      </c>
      <c r="P51" s="33">
        <v>1</v>
      </c>
      <c r="Q51" s="27">
        <f t="shared" si="1"/>
        <v>0</v>
      </c>
      <c r="R51" s="27">
        <f t="shared" si="2"/>
        <v>0</v>
      </c>
      <c r="S51" s="42" t="s">
        <v>656</v>
      </c>
      <c r="T51" s="51" t="s">
        <v>112</v>
      </c>
      <c r="U51" s="34"/>
      <c r="V51" s="34"/>
      <c r="W51" s="53" t="s">
        <v>663</v>
      </c>
      <c r="X51" s="53" t="s">
        <v>114</v>
      </c>
      <c r="Y51" s="68"/>
      <c r="Z51" s="75"/>
      <c r="AA51" s="75"/>
      <c r="AB51" s="75"/>
      <c r="AC51" s="75"/>
      <c r="AD51" s="75"/>
    </row>
    <row r="52" spans="1:30" ht="150" x14ac:dyDescent="0.25">
      <c r="A52" s="46">
        <v>45000</v>
      </c>
      <c r="B52" s="32" t="s">
        <v>173</v>
      </c>
      <c r="C52" s="47"/>
      <c r="D52" s="48"/>
      <c r="E52" s="68" t="s">
        <v>174</v>
      </c>
      <c r="F52" s="70" t="s">
        <v>119</v>
      </c>
      <c r="G52" s="63"/>
      <c r="H52" s="46">
        <v>44673</v>
      </c>
      <c r="I52" s="36">
        <f t="shared" si="0"/>
        <v>1346800</v>
      </c>
      <c r="J52" s="40" t="s">
        <v>120</v>
      </c>
      <c r="K52" s="31" t="s">
        <v>63</v>
      </c>
      <c r="L52" s="33" t="s">
        <v>64</v>
      </c>
      <c r="M52" s="49" t="s">
        <v>38</v>
      </c>
      <c r="N52" s="50">
        <v>1346800</v>
      </c>
      <c r="O52" s="33">
        <v>1</v>
      </c>
      <c r="P52" s="33">
        <v>1</v>
      </c>
      <c r="Q52" s="27">
        <f t="shared" si="1"/>
        <v>0</v>
      </c>
      <c r="R52" s="27">
        <f t="shared" si="2"/>
        <v>0</v>
      </c>
      <c r="S52" s="42" t="s">
        <v>656</v>
      </c>
      <c r="T52" s="51" t="s">
        <v>112</v>
      </c>
      <c r="U52" s="34"/>
      <c r="V52" s="34"/>
      <c r="W52" s="53" t="s">
        <v>663</v>
      </c>
      <c r="X52" s="53" t="s">
        <v>114</v>
      </c>
      <c r="Y52" s="68"/>
      <c r="Z52" s="75"/>
      <c r="AA52" s="75"/>
      <c r="AB52" s="75"/>
      <c r="AC52" s="75"/>
      <c r="AD52" s="75"/>
    </row>
    <row r="53" spans="1:30" ht="150" x14ac:dyDescent="0.25">
      <c r="A53" s="46">
        <v>45000</v>
      </c>
      <c r="B53" s="32" t="s">
        <v>156</v>
      </c>
      <c r="C53" s="47"/>
      <c r="D53" s="48"/>
      <c r="E53" s="68" t="s">
        <v>175</v>
      </c>
      <c r="F53" s="70" t="s">
        <v>119</v>
      </c>
      <c r="G53" s="63"/>
      <c r="H53" s="46">
        <v>44673</v>
      </c>
      <c r="I53" s="36">
        <f t="shared" si="0"/>
        <v>1237600</v>
      </c>
      <c r="J53" s="40" t="s">
        <v>120</v>
      </c>
      <c r="K53" s="31" t="s">
        <v>63</v>
      </c>
      <c r="L53" s="33" t="s">
        <v>64</v>
      </c>
      <c r="M53" s="49" t="s">
        <v>38</v>
      </c>
      <c r="N53" s="50">
        <v>1237600</v>
      </c>
      <c r="O53" s="33">
        <v>1</v>
      </c>
      <c r="P53" s="33">
        <v>1</v>
      </c>
      <c r="Q53" s="27">
        <f t="shared" si="1"/>
        <v>0</v>
      </c>
      <c r="R53" s="27">
        <f t="shared" si="2"/>
        <v>0</v>
      </c>
      <c r="S53" s="42" t="s">
        <v>656</v>
      </c>
      <c r="T53" s="51" t="s">
        <v>112</v>
      </c>
      <c r="U53" s="34"/>
      <c r="V53" s="34"/>
      <c r="W53" s="53" t="s">
        <v>663</v>
      </c>
      <c r="X53" s="53" t="s">
        <v>114</v>
      </c>
      <c r="Y53" s="68"/>
      <c r="Z53" s="75"/>
      <c r="AA53" s="75"/>
      <c r="AB53" s="75"/>
      <c r="AC53" s="75"/>
      <c r="AD53" s="75"/>
    </row>
    <row r="54" spans="1:30" ht="45" x14ac:dyDescent="0.25">
      <c r="A54" s="41">
        <v>44985</v>
      </c>
      <c r="B54" s="30" t="s">
        <v>176</v>
      </c>
      <c r="C54" s="31"/>
      <c r="D54" s="31"/>
      <c r="E54" s="67" t="s">
        <v>177</v>
      </c>
      <c r="F54" s="69" t="s">
        <v>178</v>
      </c>
      <c r="G54" s="63"/>
      <c r="H54" s="35">
        <v>45171</v>
      </c>
      <c r="I54" s="36">
        <f t="shared" si="0"/>
        <v>104400</v>
      </c>
      <c r="J54" s="33" t="s">
        <v>179</v>
      </c>
      <c r="K54" s="31" t="s">
        <v>103</v>
      </c>
      <c r="L54" s="33"/>
      <c r="M54" s="33" t="s">
        <v>38</v>
      </c>
      <c r="N54" s="38">
        <v>52200</v>
      </c>
      <c r="O54" s="39">
        <v>2</v>
      </c>
      <c r="P54" s="39">
        <v>2</v>
      </c>
      <c r="Q54" s="28">
        <f t="shared" si="1"/>
        <v>0</v>
      </c>
      <c r="R54" s="27">
        <f t="shared" si="2"/>
        <v>0</v>
      </c>
      <c r="S54" s="31" t="s">
        <v>658</v>
      </c>
      <c r="T54" s="32" t="s">
        <v>180</v>
      </c>
      <c r="U54" s="34"/>
      <c r="V54" s="34"/>
      <c r="W54" s="43"/>
      <c r="X54" s="32"/>
      <c r="Y54" s="67"/>
      <c r="Z54" s="75"/>
      <c r="AA54" s="75"/>
      <c r="AB54" s="75"/>
      <c r="AC54" s="75"/>
      <c r="AD54" s="75"/>
    </row>
    <row r="55" spans="1:30" ht="195" x14ac:dyDescent="0.25">
      <c r="A55" s="41">
        <v>44992</v>
      </c>
      <c r="B55" s="32" t="s">
        <v>181</v>
      </c>
      <c r="C55" s="31" t="s">
        <v>182</v>
      </c>
      <c r="D55" s="31" t="s">
        <v>183</v>
      </c>
      <c r="E55" s="67" t="s">
        <v>184</v>
      </c>
      <c r="F55" s="69" t="s">
        <v>185</v>
      </c>
      <c r="G55" s="63"/>
      <c r="H55" s="35">
        <v>44960</v>
      </c>
      <c r="I55" s="36">
        <f t="shared" si="0"/>
        <v>61585</v>
      </c>
      <c r="J55" s="44" t="s">
        <v>186</v>
      </c>
      <c r="K55" s="31" t="s">
        <v>63</v>
      </c>
      <c r="L55" s="33" t="s">
        <v>64</v>
      </c>
      <c r="M55" s="33" t="s">
        <v>38</v>
      </c>
      <c r="N55" s="38">
        <v>61585</v>
      </c>
      <c r="O55" s="39">
        <v>1</v>
      </c>
      <c r="P55" s="39">
        <v>1</v>
      </c>
      <c r="Q55" s="28">
        <f t="shared" si="1"/>
        <v>0</v>
      </c>
      <c r="R55" s="27">
        <f t="shared" si="2"/>
        <v>0</v>
      </c>
      <c r="S55" s="31" t="s">
        <v>656</v>
      </c>
      <c r="T55" s="32" t="s">
        <v>187</v>
      </c>
      <c r="U55" s="34"/>
      <c r="V55" s="34"/>
      <c r="W55" s="43"/>
      <c r="X55" s="32"/>
      <c r="Y55" s="67" t="s">
        <v>188</v>
      </c>
      <c r="Z55" s="75"/>
      <c r="AA55" s="75"/>
      <c r="AB55" s="75"/>
      <c r="AC55" s="75"/>
      <c r="AD55" s="75"/>
    </row>
    <row r="56" spans="1:30" ht="195" x14ac:dyDescent="0.25">
      <c r="A56" s="41">
        <v>44992</v>
      </c>
      <c r="B56" s="32" t="s">
        <v>181</v>
      </c>
      <c r="C56" s="31" t="s">
        <v>182</v>
      </c>
      <c r="D56" s="31" t="s">
        <v>189</v>
      </c>
      <c r="E56" s="67" t="s">
        <v>184</v>
      </c>
      <c r="F56" s="69" t="s">
        <v>190</v>
      </c>
      <c r="G56" s="63"/>
      <c r="H56" s="35">
        <v>44960</v>
      </c>
      <c r="I56" s="36">
        <f t="shared" si="0"/>
        <v>61585</v>
      </c>
      <c r="J56" s="44" t="s">
        <v>191</v>
      </c>
      <c r="K56" s="31" t="s">
        <v>63</v>
      </c>
      <c r="L56" s="33" t="s">
        <v>64</v>
      </c>
      <c r="M56" s="33" t="s">
        <v>38</v>
      </c>
      <c r="N56" s="38">
        <v>61585</v>
      </c>
      <c r="O56" s="39">
        <v>1</v>
      </c>
      <c r="P56" s="39">
        <v>1</v>
      </c>
      <c r="Q56" s="28">
        <f t="shared" si="1"/>
        <v>0</v>
      </c>
      <c r="R56" s="27">
        <f t="shared" si="2"/>
        <v>0</v>
      </c>
      <c r="S56" s="31" t="s">
        <v>656</v>
      </c>
      <c r="T56" s="32" t="s">
        <v>192</v>
      </c>
      <c r="U56" s="34"/>
      <c r="V56" s="34"/>
      <c r="W56" s="43"/>
      <c r="X56" s="32"/>
      <c r="Y56" s="67" t="s">
        <v>188</v>
      </c>
      <c r="Z56" s="75"/>
      <c r="AA56" s="75"/>
      <c r="AB56" s="75"/>
      <c r="AC56" s="75"/>
      <c r="AD56" s="75"/>
    </row>
    <row r="57" spans="1:30" ht="195" x14ac:dyDescent="0.25">
      <c r="A57" s="41">
        <v>44992</v>
      </c>
      <c r="B57" s="32" t="s">
        <v>181</v>
      </c>
      <c r="C57" s="31" t="s">
        <v>182</v>
      </c>
      <c r="D57" s="31" t="s">
        <v>193</v>
      </c>
      <c r="E57" s="67" t="s">
        <v>184</v>
      </c>
      <c r="F57" s="69" t="s">
        <v>194</v>
      </c>
      <c r="G57" s="63"/>
      <c r="H57" s="35">
        <v>44960</v>
      </c>
      <c r="I57" s="36">
        <f t="shared" si="0"/>
        <v>61585</v>
      </c>
      <c r="J57" s="44" t="s">
        <v>195</v>
      </c>
      <c r="K57" s="31" t="s">
        <v>63</v>
      </c>
      <c r="L57" s="33" t="s">
        <v>64</v>
      </c>
      <c r="M57" s="33" t="s">
        <v>38</v>
      </c>
      <c r="N57" s="38">
        <v>61585</v>
      </c>
      <c r="O57" s="39">
        <v>1</v>
      </c>
      <c r="P57" s="39">
        <v>1</v>
      </c>
      <c r="Q57" s="28">
        <f t="shared" si="1"/>
        <v>0</v>
      </c>
      <c r="R57" s="27">
        <f t="shared" si="2"/>
        <v>0</v>
      </c>
      <c r="S57" s="31" t="s">
        <v>656</v>
      </c>
      <c r="T57" s="32" t="s">
        <v>192</v>
      </c>
      <c r="U57" s="34"/>
      <c r="V57" s="34"/>
      <c r="W57" s="43"/>
      <c r="X57" s="32"/>
      <c r="Y57" s="67" t="s">
        <v>188</v>
      </c>
      <c r="Z57" s="75"/>
      <c r="AA57" s="75"/>
      <c r="AB57" s="75"/>
      <c r="AC57" s="75"/>
      <c r="AD57" s="75"/>
    </row>
    <row r="58" spans="1:30" ht="195" x14ac:dyDescent="0.25">
      <c r="A58" s="41">
        <v>44992</v>
      </c>
      <c r="B58" s="32" t="s">
        <v>181</v>
      </c>
      <c r="C58" s="31" t="s">
        <v>182</v>
      </c>
      <c r="D58" s="31" t="s">
        <v>196</v>
      </c>
      <c r="E58" s="67" t="s">
        <v>184</v>
      </c>
      <c r="F58" s="69" t="s">
        <v>197</v>
      </c>
      <c r="G58" s="63"/>
      <c r="H58" s="35">
        <v>44960</v>
      </c>
      <c r="I58" s="36">
        <f t="shared" si="0"/>
        <v>61585</v>
      </c>
      <c r="J58" s="44" t="s">
        <v>198</v>
      </c>
      <c r="K58" s="31" t="s">
        <v>63</v>
      </c>
      <c r="L58" s="33" t="s">
        <v>64</v>
      </c>
      <c r="M58" s="33" t="s">
        <v>38</v>
      </c>
      <c r="N58" s="38">
        <v>61585</v>
      </c>
      <c r="O58" s="39">
        <v>1</v>
      </c>
      <c r="P58" s="39">
        <v>1</v>
      </c>
      <c r="Q58" s="28">
        <f t="shared" si="1"/>
        <v>0</v>
      </c>
      <c r="R58" s="27">
        <f t="shared" si="2"/>
        <v>0</v>
      </c>
      <c r="S58" s="31" t="s">
        <v>656</v>
      </c>
      <c r="T58" s="32" t="s">
        <v>199</v>
      </c>
      <c r="U58" s="34"/>
      <c r="V58" s="34"/>
      <c r="W58" s="43"/>
      <c r="X58" s="32"/>
      <c r="Y58" s="67" t="s">
        <v>188</v>
      </c>
      <c r="Z58" s="75"/>
      <c r="AA58" s="75"/>
      <c r="AB58" s="75"/>
      <c r="AC58" s="75"/>
      <c r="AD58" s="75"/>
    </row>
    <row r="59" spans="1:30" ht="165" x14ac:dyDescent="0.25">
      <c r="A59" s="41">
        <v>44992</v>
      </c>
      <c r="B59" s="32" t="s">
        <v>66</v>
      </c>
      <c r="C59" s="31" t="s">
        <v>200</v>
      </c>
      <c r="D59" s="31" t="s">
        <v>201</v>
      </c>
      <c r="E59" s="67" t="s">
        <v>202</v>
      </c>
      <c r="F59" s="69" t="s">
        <v>203</v>
      </c>
      <c r="G59" s="63"/>
      <c r="H59" s="35">
        <v>44960</v>
      </c>
      <c r="I59" s="36">
        <f t="shared" si="0"/>
        <v>69000</v>
      </c>
      <c r="J59" s="44" t="s">
        <v>204</v>
      </c>
      <c r="K59" s="31" t="s">
        <v>63</v>
      </c>
      <c r="L59" s="33" t="s">
        <v>64</v>
      </c>
      <c r="M59" s="33" t="s">
        <v>38</v>
      </c>
      <c r="N59" s="38">
        <v>69000</v>
      </c>
      <c r="O59" s="39">
        <v>1</v>
      </c>
      <c r="P59" s="39">
        <v>1</v>
      </c>
      <c r="Q59" s="28">
        <f t="shared" si="1"/>
        <v>0</v>
      </c>
      <c r="R59" s="27">
        <f t="shared" si="2"/>
        <v>0</v>
      </c>
      <c r="S59" s="31" t="s">
        <v>656</v>
      </c>
      <c r="T59" s="32" t="s">
        <v>205</v>
      </c>
      <c r="U59" s="34"/>
      <c r="V59" s="34"/>
      <c r="W59" s="43"/>
      <c r="X59" s="32"/>
      <c r="Y59" s="67" t="s">
        <v>188</v>
      </c>
      <c r="Z59" s="75"/>
      <c r="AA59" s="75"/>
      <c r="AB59" s="75"/>
      <c r="AC59" s="75"/>
      <c r="AD59" s="75"/>
    </row>
    <row r="60" spans="1:30" ht="165" x14ac:dyDescent="0.25">
      <c r="A60" s="41">
        <v>44992</v>
      </c>
      <c r="B60" s="32" t="s">
        <v>66</v>
      </c>
      <c r="C60" s="31" t="s">
        <v>200</v>
      </c>
      <c r="D60" s="31" t="s">
        <v>206</v>
      </c>
      <c r="E60" s="67" t="s">
        <v>202</v>
      </c>
      <c r="F60" s="69" t="s">
        <v>207</v>
      </c>
      <c r="G60" s="63"/>
      <c r="H60" s="35">
        <v>44960</v>
      </c>
      <c r="I60" s="36">
        <f t="shared" si="0"/>
        <v>69000</v>
      </c>
      <c r="J60" s="44" t="s">
        <v>208</v>
      </c>
      <c r="K60" s="31" t="s">
        <v>63</v>
      </c>
      <c r="L60" s="33" t="s">
        <v>64</v>
      </c>
      <c r="M60" s="33" t="s">
        <v>38</v>
      </c>
      <c r="N60" s="38">
        <v>69000</v>
      </c>
      <c r="O60" s="39">
        <v>1</v>
      </c>
      <c r="P60" s="39">
        <v>1</v>
      </c>
      <c r="Q60" s="28">
        <f t="shared" si="1"/>
        <v>0</v>
      </c>
      <c r="R60" s="27">
        <f t="shared" si="2"/>
        <v>0</v>
      </c>
      <c r="S60" s="31" t="s">
        <v>656</v>
      </c>
      <c r="T60" s="32" t="s">
        <v>187</v>
      </c>
      <c r="U60" s="34"/>
      <c r="V60" s="34"/>
      <c r="W60" s="43"/>
      <c r="X60" s="32"/>
      <c r="Y60" s="67" t="s">
        <v>188</v>
      </c>
      <c r="Z60" s="75"/>
      <c r="AA60" s="75"/>
      <c r="AB60" s="75"/>
      <c r="AC60" s="75"/>
      <c r="AD60" s="75"/>
    </row>
    <row r="61" spans="1:30" ht="165" x14ac:dyDescent="0.25">
      <c r="A61" s="41">
        <v>44992</v>
      </c>
      <c r="B61" s="32" t="s">
        <v>66</v>
      </c>
      <c r="C61" s="31" t="s">
        <v>200</v>
      </c>
      <c r="D61" s="31" t="s">
        <v>209</v>
      </c>
      <c r="E61" s="67" t="s">
        <v>202</v>
      </c>
      <c r="F61" s="69" t="s">
        <v>210</v>
      </c>
      <c r="G61" s="63"/>
      <c r="H61" s="35">
        <v>44960</v>
      </c>
      <c r="I61" s="36">
        <f t="shared" si="0"/>
        <v>69000</v>
      </c>
      <c r="J61" s="44" t="s">
        <v>211</v>
      </c>
      <c r="K61" s="31" t="s">
        <v>63</v>
      </c>
      <c r="L61" s="33" t="s">
        <v>64</v>
      </c>
      <c r="M61" s="33" t="s">
        <v>38</v>
      </c>
      <c r="N61" s="38">
        <v>69000</v>
      </c>
      <c r="O61" s="39">
        <v>1</v>
      </c>
      <c r="P61" s="39">
        <v>1</v>
      </c>
      <c r="Q61" s="28">
        <f t="shared" si="1"/>
        <v>0</v>
      </c>
      <c r="R61" s="27">
        <f t="shared" si="2"/>
        <v>0</v>
      </c>
      <c r="S61" s="31" t="s">
        <v>656</v>
      </c>
      <c r="T61" s="32" t="s">
        <v>187</v>
      </c>
      <c r="U61" s="34"/>
      <c r="V61" s="34"/>
      <c r="W61" s="43"/>
      <c r="X61" s="32"/>
      <c r="Y61" s="67" t="s">
        <v>188</v>
      </c>
      <c r="Z61" s="75"/>
      <c r="AA61" s="75"/>
      <c r="AB61" s="75"/>
      <c r="AC61" s="75"/>
      <c r="AD61" s="75"/>
    </row>
    <row r="62" spans="1:30" ht="165" x14ac:dyDescent="0.25">
      <c r="A62" s="41">
        <v>44992</v>
      </c>
      <c r="B62" s="32" t="s">
        <v>66</v>
      </c>
      <c r="C62" s="31" t="s">
        <v>200</v>
      </c>
      <c r="D62" s="31" t="s">
        <v>212</v>
      </c>
      <c r="E62" s="67" t="s">
        <v>202</v>
      </c>
      <c r="F62" s="69" t="s">
        <v>213</v>
      </c>
      <c r="G62" s="63"/>
      <c r="H62" s="35">
        <v>44960</v>
      </c>
      <c r="I62" s="36">
        <f t="shared" si="0"/>
        <v>69000</v>
      </c>
      <c r="J62" s="44" t="s">
        <v>214</v>
      </c>
      <c r="K62" s="31" t="s">
        <v>63</v>
      </c>
      <c r="L62" s="33" t="s">
        <v>64</v>
      </c>
      <c r="M62" s="33" t="s">
        <v>38</v>
      </c>
      <c r="N62" s="38">
        <v>69000</v>
      </c>
      <c r="O62" s="39">
        <v>1</v>
      </c>
      <c r="P62" s="39">
        <v>1</v>
      </c>
      <c r="Q62" s="28">
        <f t="shared" si="1"/>
        <v>0</v>
      </c>
      <c r="R62" s="27">
        <f t="shared" si="2"/>
        <v>0</v>
      </c>
      <c r="S62" s="31" t="s">
        <v>656</v>
      </c>
      <c r="T62" s="32"/>
      <c r="U62" s="34"/>
      <c r="V62" s="34"/>
      <c r="W62" s="43"/>
      <c r="X62" s="32"/>
      <c r="Y62" s="67" t="s">
        <v>188</v>
      </c>
      <c r="Z62" s="75"/>
      <c r="AA62" s="75"/>
      <c r="AB62" s="75"/>
      <c r="AC62" s="75"/>
      <c r="AD62" s="75"/>
    </row>
    <row r="63" spans="1:30" ht="180" x14ac:dyDescent="0.25">
      <c r="A63" s="41">
        <v>44992</v>
      </c>
      <c r="B63" s="32" t="s">
        <v>58</v>
      </c>
      <c r="C63" s="31" t="s">
        <v>215</v>
      </c>
      <c r="D63" s="31" t="s">
        <v>216</v>
      </c>
      <c r="E63" s="67" t="s">
        <v>217</v>
      </c>
      <c r="F63" s="69" t="s">
        <v>218</v>
      </c>
      <c r="G63" s="63"/>
      <c r="H63" s="35">
        <v>44974</v>
      </c>
      <c r="I63" s="36">
        <f t="shared" si="0"/>
        <v>53995</v>
      </c>
      <c r="J63" s="33" t="s">
        <v>219</v>
      </c>
      <c r="K63" s="31" t="s">
        <v>63</v>
      </c>
      <c r="L63" s="33" t="s">
        <v>64</v>
      </c>
      <c r="M63" s="33" t="s">
        <v>38</v>
      </c>
      <c r="N63" s="38">
        <v>53995</v>
      </c>
      <c r="O63" s="39">
        <v>1</v>
      </c>
      <c r="P63" s="39">
        <v>1</v>
      </c>
      <c r="Q63" s="28">
        <f t="shared" si="1"/>
        <v>0</v>
      </c>
      <c r="R63" s="27">
        <f t="shared" si="2"/>
        <v>0</v>
      </c>
      <c r="S63" s="31" t="s">
        <v>655</v>
      </c>
      <c r="T63" s="32" t="s">
        <v>220</v>
      </c>
      <c r="U63" s="34"/>
      <c r="V63" s="34"/>
      <c r="W63" s="43"/>
      <c r="X63" s="32"/>
      <c r="Y63" s="67"/>
      <c r="Z63" s="75"/>
      <c r="AA63" s="75"/>
      <c r="AB63" s="75"/>
      <c r="AC63" s="75"/>
      <c r="AD63" s="75"/>
    </row>
    <row r="64" spans="1:30" ht="180" x14ac:dyDescent="0.25">
      <c r="A64" s="41">
        <v>44992</v>
      </c>
      <c r="B64" s="32" t="s">
        <v>58</v>
      </c>
      <c r="C64" s="31" t="s">
        <v>215</v>
      </c>
      <c r="D64" s="31" t="s">
        <v>221</v>
      </c>
      <c r="E64" s="67" t="s">
        <v>217</v>
      </c>
      <c r="F64" s="69" t="s">
        <v>222</v>
      </c>
      <c r="G64" s="63"/>
      <c r="H64" s="35">
        <v>44974</v>
      </c>
      <c r="I64" s="36">
        <f t="shared" si="0"/>
        <v>53995</v>
      </c>
      <c r="J64" s="33" t="s">
        <v>223</v>
      </c>
      <c r="K64" s="31" t="s">
        <v>63</v>
      </c>
      <c r="L64" s="33" t="s">
        <v>64</v>
      </c>
      <c r="M64" s="33" t="s">
        <v>38</v>
      </c>
      <c r="N64" s="38">
        <v>53995</v>
      </c>
      <c r="O64" s="39">
        <v>1</v>
      </c>
      <c r="P64" s="39">
        <v>1</v>
      </c>
      <c r="Q64" s="28">
        <f t="shared" si="1"/>
        <v>0</v>
      </c>
      <c r="R64" s="27">
        <f t="shared" si="2"/>
        <v>0</v>
      </c>
      <c r="S64" s="31" t="s">
        <v>655</v>
      </c>
      <c r="T64" s="32" t="s">
        <v>224</v>
      </c>
      <c r="U64" s="34"/>
      <c r="V64" s="34"/>
      <c r="W64" s="43"/>
      <c r="X64" s="32"/>
      <c r="Y64" s="67"/>
      <c r="Z64" s="75"/>
      <c r="AA64" s="75"/>
      <c r="AB64" s="75"/>
      <c r="AC64" s="75"/>
      <c r="AD64" s="75"/>
    </row>
    <row r="65" spans="1:30" ht="105" x14ac:dyDescent="0.25">
      <c r="A65" s="54">
        <v>44998</v>
      </c>
      <c r="B65" s="52" t="s">
        <v>225</v>
      </c>
      <c r="C65" s="33" t="s">
        <v>226</v>
      </c>
      <c r="D65" s="55" t="s">
        <v>227</v>
      </c>
      <c r="E65" s="68" t="s">
        <v>228</v>
      </c>
      <c r="F65" s="69" t="s">
        <v>229</v>
      </c>
      <c r="G65" s="63"/>
      <c r="H65" s="46">
        <v>44980</v>
      </c>
      <c r="I65" s="36">
        <f t="shared" si="0"/>
        <v>208500</v>
      </c>
      <c r="J65" s="40" t="s">
        <v>230</v>
      </c>
      <c r="K65" s="31" t="s">
        <v>63</v>
      </c>
      <c r="L65" s="33" t="s">
        <v>64</v>
      </c>
      <c r="M65" s="49" t="s">
        <v>38</v>
      </c>
      <c r="N65" s="50">
        <v>208500</v>
      </c>
      <c r="O65" s="33">
        <v>1</v>
      </c>
      <c r="P65" s="33">
        <v>1</v>
      </c>
      <c r="Q65" s="27">
        <f t="shared" si="1"/>
        <v>0</v>
      </c>
      <c r="R65" s="27">
        <f t="shared" si="2"/>
        <v>0</v>
      </c>
      <c r="S65" s="42" t="s">
        <v>662</v>
      </c>
      <c r="T65" s="51" t="s">
        <v>78</v>
      </c>
      <c r="U65" s="34"/>
      <c r="V65" s="34"/>
      <c r="W65" s="43"/>
      <c r="X65" s="43"/>
      <c r="Y65" s="68"/>
      <c r="Z65" s="75"/>
      <c r="AA65" s="75"/>
      <c r="AB65" s="75"/>
      <c r="AC65" s="75"/>
      <c r="AD65" s="75"/>
    </row>
    <row r="66" spans="1:30" ht="90" x14ac:dyDescent="0.25">
      <c r="A66" s="46">
        <v>45006</v>
      </c>
      <c r="B66" s="52" t="s">
        <v>231</v>
      </c>
      <c r="C66" s="47" t="s">
        <v>232</v>
      </c>
      <c r="D66" s="47" t="s">
        <v>233</v>
      </c>
      <c r="E66" s="68" t="s">
        <v>234</v>
      </c>
      <c r="F66" s="70" t="s">
        <v>235</v>
      </c>
      <c r="G66" s="63"/>
      <c r="H66" s="46">
        <v>44995</v>
      </c>
      <c r="I66" s="36">
        <f t="shared" si="0"/>
        <v>138679</v>
      </c>
      <c r="J66" s="40" t="s">
        <v>236</v>
      </c>
      <c r="K66" s="31" t="s">
        <v>63</v>
      </c>
      <c r="L66" s="33" t="s">
        <v>64</v>
      </c>
      <c r="M66" s="49" t="s">
        <v>38</v>
      </c>
      <c r="N66" s="50">
        <v>138679</v>
      </c>
      <c r="O66" s="33">
        <v>1</v>
      </c>
      <c r="P66" s="33">
        <v>1</v>
      </c>
      <c r="Q66" s="27">
        <f t="shared" si="1"/>
        <v>0</v>
      </c>
      <c r="R66" s="27">
        <f t="shared" si="2"/>
        <v>0</v>
      </c>
      <c r="S66" s="42" t="s">
        <v>656</v>
      </c>
      <c r="T66" s="51" t="s">
        <v>237</v>
      </c>
      <c r="U66" s="34"/>
      <c r="V66" s="34"/>
      <c r="W66" s="43"/>
      <c r="X66" s="43"/>
      <c r="Y66" s="68"/>
      <c r="Z66" s="75"/>
      <c r="AA66" s="75"/>
      <c r="AB66" s="75"/>
      <c r="AC66" s="75"/>
      <c r="AD66" s="75"/>
    </row>
    <row r="67" spans="1:30" ht="90" x14ac:dyDescent="0.25">
      <c r="A67" s="46">
        <v>45006</v>
      </c>
      <c r="B67" s="52" t="s">
        <v>231</v>
      </c>
      <c r="C67" s="47" t="s">
        <v>232</v>
      </c>
      <c r="D67" s="47" t="s">
        <v>238</v>
      </c>
      <c r="E67" s="68" t="s">
        <v>234</v>
      </c>
      <c r="F67" s="70" t="s">
        <v>239</v>
      </c>
      <c r="G67" s="63"/>
      <c r="H67" s="46">
        <v>44995</v>
      </c>
      <c r="I67" s="36">
        <f t="shared" si="0"/>
        <v>138679</v>
      </c>
      <c r="J67" s="40" t="s">
        <v>240</v>
      </c>
      <c r="K67" s="31" t="s">
        <v>63</v>
      </c>
      <c r="L67" s="33" t="s">
        <v>64</v>
      </c>
      <c r="M67" s="49" t="s">
        <v>38</v>
      </c>
      <c r="N67" s="50">
        <v>138679</v>
      </c>
      <c r="O67" s="33">
        <v>1</v>
      </c>
      <c r="P67" s="33">
        <v>1</v>
      </c>
      <c r="Q67" s="27">
        <f t="shared" si="1"/>
        <v>0</v>
      </c>
      <c r="R67" s="27">
        <f t="shared" si="2"/>
        <v>0</v>
      </c>
      <c r="S67" s="42" t="s">
        <v>656</v>
      </c>
      <c r="T67" s="51" t="s">
        <v>237</v>
      </c>
      <c r="U67" s="34"/>
      <c r="V67" s="34"/>
      <c r="W67" s="43"/>
      <c r="X67" s="43"/>
      <c r="Y67" s="68"/>
      <c r="Z67" s="75"/>
      <c r="AA67" s="75"/>
      <c r="AB67" s="75"/>
      <c r="AC67" s="75"/>
      <c r="AD67" s="75"/>
    </row>
    <row r="68" spans="1:30" ht="90" x14ac:dyDescent="0.25">
      <c r="A68" s="46">
        <v>45006</v>
      </c>
      <c r="B68" s="52" t="s">
        <v>231</v>
      </c>
      <c r="C68" s="47" t="s">
        <v>232</v>
      </c>
      <c r="D68" s="47" t="s">
        <v>241</v>
      </c>
      <c r="E68" s="68" t="s">
        <v>234</v>
      </c>
      <c r="F68" s="70" t="s">
        <v>242</v>
      </c>
      <c r="G68" s="63"/>
      <c r="H68" s="46">
        <v>44995</v>
      </c>
      <c r="I68" s="36">
        <f t="shared" si="0"/>
        <v>138679</v>
      </c>
      <c r="J68" s="40" t="s">
        <v>243</v>
      </c>
      <c r="K68" s="31" t="s">
        <v>63</v>
      </c>
      <c r="L68" s="33" t="s">
        <v>64</v>
      </c>
      <c r="M68" s="49" t="s">
        <v>38</v>
      </c>
      <c r="N68" s="50">
        <v>138679</v>
      </c>
      <c r="O68" s="33">
        <v>1</v>
      </c>
      <c r="P68" s="33">
        <v>1</v>
      </c>
      <c r="Q68" s="27">
        <f t="shared" si="1"/>
        <v>0</v>
      </c>
      <c r="R68" s="27">
        <f t="shared" si="2"/>
        <v>0</v>
      </c>
      <c r="S68" s="42" t="s">
        <v>656</v>
      </c>
      <c r="T68" s="51" t="s">
        <v>237</v>
      </c>
      <c r="U68" s="34"/>
      <c r="V68" s="34"/>
      <c r="W68" s="43"/>
      <c r="X68" s="43"/>
      <c r="Y68" s="68"/>
      <c r="Z68" s="75"/>
      <c r="AA68" s="75"/>
      <c r="AB68" s="75"/>
      <c r="AC68" s="75"/>
      <c r="AD68" s="75"/>
    </row>
    <row r="69" spans="1:30" ht="90" x14ac:dyDescent="0.25">
      <c r="A69" s="46">
        <v>45006</v>
      </c>
      <c r="B69" s="52" t="s">
        <v>231</v>
      </c>
      <c r="C69" s="47" t="s">
        <v>232</v>
      </c>
      <c r="D69" s="47" t="s">
        <v>244</v>
      </c>
      <c r="E69" s="68" t="s">
        <v>234</v>
      </c>
      <c r="F69" s="70" t="s">
        <v>245</v>
      </c>
      <c r="G69" s="63"/>
      <c r="H69" s="46">
        <v>44995</v>
      </c>
      <c r="I69" s="36">
        <f t="shared" si="0"/>
        <v>138679</v>
      </c>
      <c r="J69" s="40" t="s">
        <v>246</v>
      </c>
      <c r="K69" s="31" t="s">
        <v>63</v>
      </c>
      <c r="L69" s="33" t="s">
        <v>64</v>
      </c>
      <c r="M69" s="49" t="s">
        <v>38</v>
      </c>
      <c r="N69" s="50">
        <v>138679</v>
      </c>
      <c r="O69" s="33">
        <v>1</v>
      </c>
      <c r="P69" s="33">
        <v>1</v>
      </c>
      <c r="Q69" s="27">
        <f t="shared" si="1"/>
        <v>0</v>
      </c>
      <c r="R69" s="27">
        <f t="shared" si="2"/>
        <v>0</v>
      </c>
      <c r="S69" s="42" t="s">
        <v>656</v>
      </c>
      <c r="T69" s="51" t="s">
        <v>237</v>
      </c>
      <c r="U69" s="34"/>
      <c r="V69" s="34"/>
      <c r="W69" s="43"/>
      <c r="X69" s="43"/>
      <c r="Y69" s="68"/>
      <c r="Z69" s="75"/>
      <c r="AA69" s="75"/>
      <c r="AB69" s="75"/>
      <c r="AC69" s="75"/>
      <c r="AD69" s="75"/>
    </row>
    <row r="70" spans="1:30" ht="90" x14ac:dyDescent="0.25">
      <c r="A70" s="46">
        <v>45006</v>
      </c>
      <c r="B70" s="52" t="s">
        <v>231</v>
      </c>
      <c r="C70" s="47" t="s">
        <v>232</v>
      </c>
      <c r="D70" s="47" t="s">
        <v>247</v>
      </c>
      <c r="E70" s="68" t="s">
        <v>234</v>
      </c>
      <c r="F70" s="70" t="s">
        <v>248</v>
      </c>
      <c r="G70" s="63"/>
      <c r="H70" s="46">
        <v>44995</v>
      </c>
      <c r="I70" s="36">
        <f t="shared" si="0"/>
        <v>138679</v>
      </c>
      <c r="J70" s="40" t="s">
        <v>249</v>
      </c>
      <c r="K70" s="31" t="s">
        <v>63</v>
      </c>
      <c r="L70" s="33" t="s">
        <v>64</v>
      </c>
      <c r="M70" s="49" t="s">
        <v>38</v>
      </c>
      <c r="N70" s="50">
        <v>138679</v>
      </c>
      <c r="O70" s="33">
        <v>1</v>
      </c>
      <c r="P70" s="33">
        <v>1</v>
      </c>
      <c r="Q70" s="27">
        <f t="shared" si="1"/>
        <v>0</v>
      </c>
      <c r="R70" s="27">
        <f t="shared" si="2"/>
        <v>0</v>
      </c>
      <c r="S70" s="42" t="s">
        <v>656</v>
      </c>
      <c r="T70" s="51" t="s">
        <v>237</v>
      </c>
      <c r="U70" s="34"/>
      <c r="V70" s="34"/>
      <c r="W70" s="43"/>
      <c r="X70" s="43"/>
      <c r="Y70" s="68"/>
      <c r="Z70" s="75"/>
      <c r="AA70" s="75"/>
      <c r="AB70" s="75"/>
      <c r="AC70" s="75"/>
      <c r="AD70" s="75"/>
    </row>
    <row r="71" spans="1:30" ht="90" x14ac:dyDescent="0.25">
      <c r="A71" s="46">
        <v>45006</v>
      </c>
      <c r="B71" s="52" t="s">
        <v>231</v>
      </c>
      <c r="C71" s="47" t="s">
        <v>232</v>
      </c>
      <c r="D71" s="47" t="s">
        <v>250</v>
      </c>
      <c r="E71" s="68" t="s">
        <v>234</v>
      </c>
      <c r="F71" s="70" t="s">
        <v>251</v>
      </c>
      <c r="G71" s="63"/>
      <c r="H71" s="46">
        <v>44995</v>
      </c>
      <c r="I71" s="36">
        <f t="shared" si="0"/>
        <v>138679</v>
      </c>
      <c r="J71" s="40" t="s">
        <v>252</v>
      </c>
      <c r="K71" s="31" t="s">
        <v>63</v>
      </c>
      <c r="L71" s="33" t="s">
        <v>64</v>
      </c>
      <c r="M71" s="49" t="s">
        <v>38</v>
      </c>
      <c r="N71" s="50">
        <v>138679</v>
      </c>
      <c r="O71" s="33">
        <v>1</v>
      </c>
      <c r="P71" s="33">
        <v>1</v>
      </c>
      <c r="Q71" s="27">
        <f t="shared" si="1"/>
        <v>0</v>
      </c>
      <c r="R71" s="27">
        <f t="shared" si="2"/>
        <v>0</v>
      </c>
      <c r="S71" s="42" t="s">
        <v>656</v>
      </c>
      <c r="T71" s="51" t="s">
        <v>237</v>
      </c>
      <c r="U71" s="34"/>
      <c r="V71" s="34"/>
      <c r="W71" s="43"/>
      <c r="X71" s="43"/>
      <c r="Y71" s="68"/>
      <c r="Z71" s="75"/>
      <c r="AA71" s="75"/>
      <c r="AB71" s="75"/>
      <c r="AC71" s="75"/>
      <c r="AD71" s="75"/>
    </row>
    <row r="72" spans="1:30" ht="90" x14ac:dyDescent="0.25">
      <c r="A72" s="46">
        <v>45006</v>
      </c>
      <c r="B72" s="52" t="s">
        <v>231</v>
      </c>
      <c r="C72" s="47" t="s">
        <v>232</v>
      </c>
      <c r="D72" s="47" t="s">
        <v>253</v>
      </c>
      <c r="E72" s="68" t="s">
        <v>234</v>
      </c>
      <c r="F72" s="70" t="s">
        <v>254</v>
      </c>
      <c r="G72" s="63"/>
      <c r="H72" s="46">
        <v>44995</v>
      </c>
      <c r="I72" s="36">
        <f t="shared" si="0"/>
        <v>138679</v>
      </c>
      <c r="J72" s="40" t="s">
        <v>255</v>
      </c>
      <c r="K72" s="31" t="s">
        <v>63</v>
      </c>
      <c r="L72" s="33" t="s">
        <v>64</v>
      </c>
      <c r="M72" s="49" t="s">
        <v>38</v>
      </c>
      <c r="N72" s="50">
        <v>138679</v>
      </c>
      <c r="O72" s="33">
        <v>1</v>
      </c>
      <c r="P72" s="33">
        <v>1</v>
      </c>
      <c r="Q72" s="27">
        <f t="shared" si="1"/>
        <v>0</v>
      </c>
      <c r="R72" s="27">
        <f t="shared" si="2"/>
        <v>0</v>
      </c>
      <c r="S72" s="42" t="s">
        <v>656</v>
      </c>
      <c r="T72" s="51" t="s">
        <v>237</v>
      </c>
      <c r="U72" s="34"/>
      <c r="V72" s="34"/>
      <c r="W72" s="43"/>
      <c r="X72" s="43"/>
      <c r="Y72" s="68"/>
      <c r="Z72" s="75"/>
      <c r="AA72" s="75"/>
      <c r="AB72" s="75"/>
      <c r="AC72" s="75"/>
      <c r="AD72" s="75"/>
    </row>
    <row r="73" spans="1:30" ht="90" x14ac:dyDescent="0.25">
      <c r="A73" s="46">
        <v>45006</v>
      </c>
      <c r="B73" s="52" t="s">
        <v>231</v>
      </c>
      <c r="C73" s="47" t="s">
        <v>232</v>
      </c>
      <c r="D73" s="47" t="s">
        <v>256</v>
      </c>
      <c r="E73" s="68" t="s">
        <v>234</v>
      </c>
      <c r="F73" s="70" t="s">
        <v>257</v>
      </c>
      <c r="G73" s="63"/>
      <c r="H73" s="46">
        <v>44995</v>
      </c>
      <c r="I73" s="36">
        <f t="shared" si="0"/>
        <v>138679</v>
      </c>
      <c r="J73" s="40" t="s">
        <v>258</v>
      </c>
      <c r="K73" s="31" t="s">
        <v>63</v>
      </c>
      <c r="L73" s="33" t="s">
        <v>64</v>
      </c>
      <c r="M73" s="49" t="s">
        <v>38</v>
      </c>
      <c r="N73" s="50">
        <v>138679</v>
      </c>
      <c r="O73" s="33">
        <v>1</v>
      </c>
      <c r="P73" s="33">
        <v>1</v>
      </c>
      <c r="Q73" s="27">
        <f t="shared" si="1"/>
        <v>0</v>
      </c>
      <c r="R73" s="27">
        <f t="shared" si="2"/>
        <v>0</v>
      </c>
      <c r="S73" s="42" t="s">
        <v>656</v>
      </c>
      <c r="T73" s="51" t="s">
        <v>237</v>
      </c>
      <c r="U73" s="34"/>
      <c r="V73" s="34"/>
      <c r="W73" s="43"/>
      <c r="X73" s="43"/>
      <c r="Y73" s="68"/>
      <c r="Z73" s="75"/>
      <c r="AA73" s="75"/>
      <c r="AB73" s="75"/>
      <c r="AC73" s="75"/>
      <c r="AD73" s="75"/>
    </row>
    <row r="74" spans="1:30" ht="90" x14ac:dyDescent="0.25">
      <c r="A74" s="46">
        <v>45006</v>
      </c>
      <c r="B74" s="52" t="s">
        <v>231</v>
      </c>
      <c r="C74" s="47" t="s">
        <v>232</v>
      </c>
      <c r="D74" s="47" t="s">
        <v>259</v>
      </c>
      <c r="E74" s="68" t="s">
        <v>234</v>
      </c>
      <c r="F74" s="70" t="s">
        <v>260</v>
      </c>
      <c r="G74" s="63"/>
      <c r="H74" s="46">
        <v>44995</v>
      </c>
      <c r="I74" s="36">
        <f t="shared" si="0"/>
        <v>138679</v>
      </c>
      <c r="J74" s="40" t="s">
        <v>261</v>
      </c>
      <c r="K74" s="31" t="s">
        <v>63</v>
      </c>
      <c r="L74" s="33" t="s">
        <v>64</v>
      </c>
      <c r="M74" s="49" t="s">
        <v>38</v>
      </c>
      <c r="N74" s="50">
        <v>138679</v>
      </c>
      <c r="O74" s="33">
        <v>1</v>
      </c>
      <c r="P74" s="33">
        <v>1</v>
      </c>
      <c r="Q74" s="27">
        <f t="shared" si="1"/>
        <v>0</v>
      </c>
      <c r="R74" s="27">
        <f t="shared" si="2"/>
        <v>0</v>
      </c>
      <c r="S74" s="42" t="s">
        <v>656</v>
      </c>
      <c r="T74" s="51" t="s">
        <v>237</v>
      </c>
      <c r="U74" s="34"/>
      <c r="V74" s="34"/>
      <c r="W74" s="43"/>
      <c r="X74" s="43"/>
      <c r="Y74" s="68"/>
      <c r="Z74" s="75"/>
      <c r="AA74" s="75"/>
      <c r="AB74" s="75"/>
      <c r="AC74" s="75"/>
      <c r="AD74" s="75"/>
    </row>
    <row r="75" spans="1:30" ht="90" x14ac:dyDescent="0.25">
      <c r="A75" s="46">
        <v>45006</v>
      </c>
      <c r="B75" s="52" t="s">
        <v>231</v>
      </c>
      <c r="C75" s="47" t="s">
        <v>232</v>
      </c>
      <c r="D75" s="47" t="s">
        <v>262</v>
      </c>
      <c r="E75" s="68" t="s">
        <v>234</v>
      </c>
      <c r="F75" s="70" t="s">
        <v>263</v>
      </c>
      <c r="G75" s="63"/>
      <c r="H75" s="46">
        <v>44995</v>
      </c>
      <c r="I75" s="36">
        <f t="shared" si="0"/>
        <v>138679</v>
      </c>
      <c r="J75" s="40" t="s">
        <v>264</v>
      </c>
      <c r="K75" s="31" t="s">
        <v>63</v>
      </c>
      <c r="L75" s="33" t="s">
        <v>64</v>
      </c>
      <c r="M75" s="49" t="s">
        <v>38</v>
      </c>
      <c r="N75" s="50">
        <v>138679</v>
      </c>
      <c r="O75" s="33">
        <v>1</v>
      </c>
      <c r="P75" s="33">
        <v>1</v>
      </c>
      <c r="Q75" s="27">
        <f t="shared" si="1"/>
        <v>0</v>
      </c>
      <c r="R75" s="27">
        <f t="shared" si="2"/>
        <v>0</v>
      </c>
      <c r="S75" s="42" t="s">
        <v>656</v>
      </c>
      <c r="T75" s="51" t="s">
        <v>237</v>
      </c>
      <c r="U75" s="34"/>
      <c r="V75" s="34"/>
      <c r="W75" s="43"/>
      <c r="X75" s="43"/>
      <c r="Y75" s="68"/>
      <c r="Z75" s="75"/>
      <c r="AA75" s="75"/>
      <c r="AB75" s="75"/>
      <c r="AC75" s="75"/>
      <c r="AD75" s="75"/>
    </row>
    <row r="76" spans="1:30" ht="90" x14ac:dyDescent="0.25">
      <c r="A76" s="46">
        <v>45006</v>
      </c>
      <c r="B76" s="52" t="s">
        <v>231</v>
      </c>
      <c r="C76" s="47" t="s">
        <v>232</v>
      </c>
      <c r="D76" s="47" t="s">
        <v>265</v>
      </c>
      <c r="E76" s="68" t="s">
        <v>234</v>
      </c>
      <c r="F76" s="70" t="s">
        <v>266</v>
      </c>
      <c r="G76" s="63"/>
      <c r="H76" s="46">
        <v>44995</v>
      </c>
      <c r="I76" s="36">
        <f t="shared" si="0"/>
        <v>138679</v>
      </c>
      <c r="J76" s="40" t="s">
        <v>267</v>
      </c>
      <c r="K76" s="31" t="s">
        <v>63</v>
      </c>
      <c r="L76" s="33" t="s">
        <v>64</v>
      </c>
      <c r="M76" s="49" t="s">
        <v>38</v>
      </c>
      <c r="N76" s="50">
        <v>138679</v>
      </c>
      <c r="O76" s="33">
        <v>1</v>
      </c>
      <c r="P76" s="33">
        <v>1</v>
      </c>
      <c r="Q76" s="27">
        <f t="shared" si="1"/>
        <v>0</v>
      </c>
      <c r="R76" s="27">
        <f t="shared" si="2"/>
        <v>0</v>
      </c>
      <c r="S76" s="42" t="s">
        <v>656</v>
      </c>
      <c r="T76" s="51" t="s">
        <v>237</v>
      </c>
      <c r="U76" s="34"/>
      <c r="V76" s="34"/>
      <c r="W76" s="43"/>
      <c r="X76" s="43"/>
      <c r="Y76" s="68"/>
      <c r="Z76" s="75"/>
      <c r="AA76" s="75"/>
      <c r="AB76" s="75"/>
      <c r="AC76" s="75"/>
      <c r="AD76" s="75"/>
    </row>
    <row r="77" spans="1:30" ht="90" x14ac:dyDescent="0.25">
      <c r="A77" s="46">
        <v>45006</v>
      </c>
      <c r="B77" s="52" t="s">
        <v>231</v>
      </c>
      <c r="C77" s="47" t="s">
        <v>232</v>
      </c>
      <c r="D77" s="47" t="s">
        <v>268</v>
      </c>
      <c r="E77" s="68" t="s">
        <v>234</v>
      </c>
      <c r="F77" s="70" t="s">
        <v>269</v>
      </c>
      <c r="G77" s="63"/>
      <c r="H77" s="46">
        <v>44995</v>
      </c>
      <c r="I77" s="36">
        <f t="shared" si="0"/>
        <v>138679</v>
      </c>
      <c r="J77" s="40" t="s">
        <v>270</v>
      </c>
      <c r="K77" s="31" t="s">
        <v>63</v>
      </c>
      <c r="L77" s="33" t="s">
        <v>64</v>
      </c>
      <c r="M77" s="49" t="s">
        <v>38</v>
      </c>
      <c r="N77" s="50">
        <v>138679</v>
      </c>
      <c r="O77" s="33">
        <v>1</v>
      </c>
      <c r="P77" s="33">
        <v>1</v>
      </c>
      <c r="Q77" s="27">
        <f t="shared" si="1"/>
        <v>0</v>
      </c>
      <c r="R77" s="27">
        <f t="shared" si="2"/>
        <v>0</v>
      </c>
      <c r="S77" s="42" t="s">
        <v>656</v>
      </c>
      <c r="T77" s="51" t="s">
        <v>237</v>
      </c>
      <c r="U77" s="34"/>
      <c r="V77" s="34"/>
      <c r="W77" s="43"/>
      <c r="X77" s="43"/>
      <c r="Y77" s="68"/>
      <c r="Z77" s="75"/>
      <c r="AA77" s="75"/>
      <c r="AB77" s="75"/>
      <c r="AC77" s="75"/>
      <c r="AD77" s="75"/>
    </row>
    <row r="78" spans="1:30" ht="90" x14ac:dyDescent="0.25">
      <c r="A78" s="46">
        <v>45006</v>
      </c>
      <c r="B78" s="52" t="s">
        <v>231</v>
      </c>
      <c r="C78" s="47" t="s">
        <v>232</v>
      </c>
      <c r="D78" s="47" t="s">
        <v>271</v>
      </c>
      <c r="E78" s="68" t="s">
        <v>234</v>
      </c>
      <c r="F78" s="70" t="s">
        <v>272</v>
      </c>
      <c r="G78" s="63"/>
      <c r="H78" s="46">
        <v>44995</v>
      </c>
      <c r="I78" s="36">
        <f t="shared" si="0"/>
        <v>138679</v>
      </c>
      <c r="J78" s="40" t="s">
        <v>273</v>
      </c>
      <c r="K78" s="31" t="s">
        <v>63</v>
      </c>
      <c r="L78" s="33" t="s">
        <v>64</v>
      </c>
      <c r="M78" s="49" t="s">
        <v>38</v>
      </c>
      <c r="N78" s="50">
        <v>138679</v>
      </c>
      <c r="O78" s="33">
        <v>1</v>
      </c>
      <c r="P78" s="33">
        <v>1</v>
      </c>
      <c r="Q78" s="27">
        <f t="shared" si="1"/>
        <v>0</v>
      </c>
      <c r="R78" s="27">
        <f t="shared" si="2"/>
        <v>0</v>
      </c>
      <c r="S78" s="42" t="s">
        <v>656</v>
      </c>
      <c r="T78" s="51" t="s">
        <v>237</v>
      </c>
      <c r="U78" s="34"/>
      <c r="V78" s="34"/>
      <c r="W78" s="43"/>
      <c r="X78" s="43"/>
      <c r="Y78" s="68"/>
      <c r="Z78" s="75"/>
      <c r="AA78" s="75"/>
      <c r="AB78" s="75"/>
      <c r="AC78" s="75"/>
      <c r="AD78" s="75"/>
    </row>
    <row r="79" spans="1:30" ht="90" x14ac:dyDescent="0.25">
      <c r="A79" s="46">
        <v>45006</v>
      </c>
      <c r="B79" s="52" t="s">
        <v>231</v>
      </c>
      <c r="C79" s="47" t="s">
        <v>232</v>
      </c>
      <c r="D79" s="47" t="s">
        <v>274</v>
      </c>
      <c r="E79" s="68" t="s">
        <v>234</v>
      </c>
      <c r="F79" s="70" t="s">
        <v>275</v>
      </c>
      <c r="G79" s="63"/>
      <c r="H79" s="46">
        <v>44995</v>
      </c>
      <c r="I79" s="36">
        <f t="shared" si="0"/>
        <v>138679</v>
      </c>
      <c r="J79" s="40" t="s">
        <v>276</v>
      </c>
      <c r="K79" s="31" t="s">
        <v>63</v>
      </c>
      <c r="L79" s="33" t="s">
        <v>64</v>
      </c>
      <c r="M79" s="49" t="s">
        <v>38</v>
      </c>
      <c r="N79" s="50">
        <v>138679</v>
      </c>
      <c r="O79" s="33">
        <v>1</v>
      </c>
      <c r="P79" s="33">
        <v>1</v>
      </c>
      <c r="Q79" s="27">
        <f t="shared" si="1"/>
        <v>0</v>
      </c>
      <c r="R79" s="27">
        <f t="shared" si="2"/>
        <v>0</v>
      </c>
      <c r="S79" s="42" t="s">
        <v>656</v>
      </c>
      <c r="T79" s="51" t="s">
        <v>237</v>
      </c>
      <c r="U79" s="34"/>
      <c r="V79" s="34"/>
      <c r="W79" s="43"/>
      <c r="X79" s="43"/>
      <c r="Y79" s="68"/>
      <c r="Z79" s="75"/>
      <c r="AA79" s="75"/>
      <c r="AB79" s="75"/>
      <c r="AC79" s="75"/>
      <c r="AD79" s="75"/>
    </row>
    <row r="80" spans="1:30" ht="90" x14ac:dyDescent="0.25">
      <c r="A80" s="46">
        <v>45006</v>
      </c>
      <c r="B80" s="52" t="s">
        <v>231</v>
      </c>
      <c r="C80" s="47" t="s">
        <v>232</v>
      </c>
      <c r="D80" s="47" t="s">
        <v>277</v>
      </c>
      <c r="E80" s="68" t="s">
        <v>234</v>
      </c>
      <c r="F80" s="70" t="s">
        <v>278</v>
      </c>
      <c r="G80" s="63"/>
      <c r="H80" s="46">
        <v>44995</v>
      </c>
      <c r="I80" s="36">
        <f t="shared" si="0"/>
        <v>138679</v>
      </c>
      <c r="J80" s="40" t="s">
        <v>279</v>
      </c>
      <c r="K80" s="31" t="s">
        <v>63</v>
      </c>
      <c r="L80" s="33" t="s">
        <v>64</v>
      </c>
      <c r="M80" s="49" t="s">
        <v>38</v>
      </c>
      <c r="N80" s="50">
        <v>138679</v>
      </c>
      <c r="O80" s="33">
        <v>1</v>
      </c>
      <c r="P80" s="33">
        <v>1</v>
      </c>
      <c r="Q80" s="27">
        <f t="shared" si="1"/>
        <v>0</v>
      </c>
      <c r="R80" s="27">
        <f t="shared" si="2"/>
        <v>0</v>
      </c>
      <c r="S80" s="42" t="s">
        <v>656</v>
      </c>
      <c r="T80" s="51" t="s">
        <v>237</v>
      </c>
      <c r="U80" s="34"/>
      <c r="V80" s="34"/>
      <c r="W80" s="43"/>
      <c r="X80" s="43"/>
      <c r="Y80" s="68"/>
      <c r="Z80" s="75"/>
      <c r="AA80" s="75"/>
      <c r="AB80" s="75"/>
      <c r="AC80" s="75"/>
      <c r="AD80" s="75"/>
    </row>
    <row r="81" spans="1:30" ht="90" x14ac:dyDescent="0.25">
      <c r="A81" s="46">
        <v>45006</v>
      </c>
      <c r="B81" s="52" t="s">
        <v>231</v>
      </c>
      <c r="C81" s="47" t="s">
        <v>232</v>
      </c>
      <c r="D81" s="47" t="s">
        <v>280</v>
      </c>
      <c r="E81" s="68" t="s">
        <v>234</v>
      </c>
      <c r="F81" s="70" t="s">
        <v>281</v>
      </c>
      <c r="G81" s="63"/>
      <c r="H81" s="46">
        <v>44995</v>
      </c>
      <c r="I81" s="36">
        <f t="shared" si="0"/>
        <v>138679</v>
      </c>
      <c r="J81" s="40" t="s">
        <v>282</v>
      </c>
      <c r="K81" s="31" t="s">
        <v>63</v>
      </c>
      <c r="L81" s="33" t="s">
        <v>64</v>
      </c>
      <c r="M81" s="49" t="s">
        <v>38</v>
      </c>
      <c r="N81" s="50">
        <v>138679</v>
      </c>
      <c r="O81" s="33">
        <v>1</v>
      </c>
      <c r="P81" s="33">
        <v>1</v>
      </c>
      <c r="Q81" s="27">
        <f t="shared" si="1"/>
        <v>0</v>
      </c>
      <c r="R81" s="27">
        <f t="shared" si="2"/>
        <v>0</v>
      </c>
      <c r="S81" s="42" t="s">
        <v>656</v>
      </c>
      <c r="T81" s="51" t="s">
        <v>237</v>
      </c>
      <c r="U81" s="34"/>
      <c r="V81" s="34"/>
      <c r="W81" s="43"/>
      <c r="X81" s="43"/>
      <c r="Y81" s="68"/>
      <c r="Z81" s="75"/>
      <c r="AA81" s="75"/>
      <c r="AB81" s="75"/>
      <c r="AC81" s="75"/>
      <c r="AD81" s="75"/>
    </row>
    <row r="82" spans="1:30" ht="90" x14ac:dyDescent="0.25">
      <c r="A82" s="46">
        <v>45006</v>
      </c>
      <c r="B82" s="52" t="s">
        <v>231</v>
      </c>
      <c r="C82" s="47" t="s">
        <v>232</v>
      </c>
      <c r="D82" s="47" t="s">
        <v>283</v>
      </c>
      <c r="E82" s="68" t="s">
        <v>234</v>
      </c>
      <c r="F82" s="70" t="s">
        <v>284</v>
      </c>
      <c r="G82" s="63"/>
      <c r="H82" s="46">
        <v>44995</v>
      </c>
      <c r="I82" s="36">
        <f t="shared" si="0"/>
        <v>138679</v>
      </c>
      <c r="J82" s="40" t="s">
        <v>285</v>
      </c>
      <c r="K82" s="31" t="s">
        <v>63</v>
      </c>
      <c r="L82" s="33" t="s">
        <v>64</v>
      </c>
      <c r="M82" s="49" t="s">
        <v>38</v>
      </c>
      <c r="N82" s="50">
        <v>138679</v>
      </c>
      <c r="O82" s="33">
        <v>1</v>
      </c>
      <c r="P82" s="33">
        <v>1</v>
      </c>
      <c r="Q82" s="27">
        <f t="shared" si="1"/>
        <v>0</v>
      </c>
      <c r="R82" s="27">
        <f t="shared" si="2"/>
        <v>0</v>
      </c>
      <c r="S82" s="42" t="s">
        <v>656</v>
      </c>
      <c r="T82" s="51" t="s">
        <v>237</v>
      </c>
      <c r="U82" s="34"/>
      <c r="V82" s="34"/>
      <c r="W82" s="43"/>
      <c r="X82" s="43"/>
      <c r="Y82" s="68"/>
      <c r="Z82" s="75"/>
      <c r="AA82" s="75"/>
      <c r="AB82" s="75"/>
      <c r="AC82" s="75"/>
      <c r="AD82" s="75"/>
    </row>
    <row r="83" spans="1:30" ht="90" x14ac:dyDescent="0.25">
      <c r="A83" s="46">
        <v>45006</v>
      </c>
      <c r="B83" s="52" t="s">
        <v>231</v>
      </c>
      <c r="C83" s="47" t="s">
        <v>232</v>
      </c>
      <c r="D83" s="47" t="s">
        <v>286</v>
      </c>
      <c r="E83" s="68" t="s">
        <v>234</v>
      </c>
      <c r="F83" s="70" t="s">
        <v>287</v>
      </c>
      <c r="G83" s="63"/>
      <c r="H83" s="46">
        <v>44995</v>
      </c>
      <c r="I83" s="36">
        <f t="shared" si="0"/>
        <v>138679</v>
      </c>
      <c r="J83" s="40" t="s">
        <v>288</v>
      </c>
      <c r="K83" s="31" t="s">
        <v>63</v>
      </c>
      <c r="L83" s="33" t="s">
        <v>64</v>
      </c>
      <c r="M83" s="49" t="s">
        <v>38</v>
      </c>
      <c r="N83" s="50">
        <v>138679</v>
      </c>
      <c r="O83" s="33">
        <v>1</v>
      </c>
      <c r="P83" s="33">
        <v>1</v>
      </c>
      <c r="Q83" s="27">
        <f t="shared" si="1"/>
        <v>0</v>
      </c>
      <c r="R83" s="27">
        <f t="shared" si="2"/>
        <v>0</v>
      </c>
      <c r="S83" s="42" t="s">
        <v>656</v>
      </c>
      <c r="T83" s="51" t="s">
        <v>237</v>
      </c>
      <c r="U83" s="34"/>
      <c r="V83" s="34"/>
      <c r="W83" s="43"/>
      <c r="X83" s="43"/>
      <c r="Y83" s="68"/>
      <c r="Z83" s="75"/>
      <c r="AA83" s="75"/>
      <c r="AB83" s="75"/>
      <c r="AC83" s="75"/>
      <c r="AD83" s="75"/>
    </row>
    <row r="84" spans="1:30" ht="90" x14ac:dyDescent="0.25">
      <c r="A84" s="46">
        <v>45006</v>
      </c>
      <c r="B84" s="52" t="s">
        <v>231</v>
      </c>
      <c r="C84" s="47" t="s">
        <v>232</v>
      </c>
      <c r="D84" s="47" t="s">
        <v>289</v>
      </c>
      <c r="E84" s="68" t="s">
        <v>234</v>
      </c>
      <c r="F84" s="70" t="s">
        <v>290</v>
      </c>
      <c r="G84" s="63"/>
      <c r="H84" s="46">
        <v>44995</v>
      </c>
      <c r="I84" s="36">
        <f t="shared" si="0"/>
        <v>138679</v>
      </c>
      <c r="J84" s="40" t="s">
        <v>291</v>
      </c>
      <c r="K84" s="31" t="s">
        <v>63</v>
      </c>
      <c r="L84" s="33" t="s">
        <v>64</v>
      </c>
      <c r="M84" s="49" t="s">
        <v>38</v>
      </c>
      <c r="N84" s="50">
        <v>138679</v>
      </c>
      <c r="O84" s="33">
        <v>1</v>
      </c>
      <c r="P84" s="33">
        <v>1</v>
      </c>
      <c r="Q84" s="27">
        <f t="shared" si="1"/>
        <v>0</v>
      </c>
      <c r="R84" s="27">
        <f t="shared" si="2"/>
        <v>0</v>
      </c>
      <c r="S84" s="42" t="s">
        <v>656</v>
      </c>
      <c r="T84" s="51" t="s">
        <v>237</v>
      </c>
      <c r="U84" s="34"/>
      <c r="V84" s="34"/>
      <c r="W84" s="43"/>
      <c r="X84" s="43"/>
      <c r="Y84" s="68"/>
      <c r="Z84" s="75"/>
      <c r="AA84" s="75"/>
      <c r="AB84" s="75"/>
      <c r="AC84" s="75"/>
      <c r="AD84" s="75"/>
    </row>
    <row r="85" spans="1:30" ht="90" x14ac:dyDescent="0.25">
      <c r="A85" s="46">
        <v>45006</v>
      </c>
      <c r="B85" s="52" t="s">
        <v>231</v>
      </c>
      <c r="C85" s="47" t="s">
        <v>232</v>
      </c>
      <c r="D85" s="47" t="s">
        <v>292</v>
      </c>
      <c r="E85" s="68" t="s">
        <v>234</v>
      </c>
      <c r="F85" s="70" t="s">
        <v>293</v>
      </c>
      <c r="G85" s="63"/>
      <c r="H85" s="46">
        <v>44995</v>
      </c>
      <c r="I85" s="36">
        <f t="shared" si="0"/>
        <v>138679</v>
      </c>
      <c r="J85" s="40" t="s">
        <v>294</v>
      </c>
      <c r="K85" s="31" t="s">
        <v>63</v>
      </c>
      <c r="L85" s="33" t="s">
        <v>64</v>
      </c>
      <c r="M85" s="49" t="s">
        <v>38</v>
      </c>
      <c r="N85" s="50">
        <v>138679</v>
      </c>
      <c r="O85" s="33">
        <v>1</v>
      </c>
      <c r="P85" s="33">
        <v>1</v>
      </c>
      <c r="Q85" s="27">
        <f t="shared" si="1"/>
        <v>0</v>
      </c>
      <c r="R85" s="27">
        <f t="shared" si="2"/>
        <v>0</v>
      </c>
      <c r="S85" s="42" t="s">
        <v>656</v>
      </c>
      <c r="T85" s="51" t="s">
        <v>237</v>
      </c>
      <c r="U85" s="34"/>
      <c r="V85" s="34"/>
      <c r="W85" s="43"/>
      <c r="X85" s="43"/>
      <c r="Y85" s="68"/>
      <c r="Z85" s="75"/>
      <c r="AA85" s="75"/>
      <c r="AB85" s="75"/>
      <c r="AC85" s="75"/>
      <c r="AD85" s="75"/>
    </row>
    <row r="86" spans="1:30" ht="150" x14ac:dyDescent="0.25">
      <c r="A86" s="54">
        <v>45006</v>
      </c>
      <c r="B86" s="52" t="s">
        <v>295</v>
      </c>
      <c r="C86" s="47" t="s">
        <v>296</v>
      </c>
      <c r="D86" s="47" t="s">
        <v>297</v>
      </c>
      <c r="E86" s="68" t="s">
        <v>298</v>
      </c>
      <c r="F86" s="70" t="s">
        <v>299</v>
      </c>
      <c r="G86" s="63"/>
      <c r="H86" s="46">
        <v>44788</v>
      </c>
      <c r="I86" s="36">
        <f t="shared" si="0"/>
        <v>52000</v>
      </c>
      <c r="J86" s="40" t="s">
        <v>300</v>
      </c>
      <c r="K86" s="31" t="s">
        <v>63</v>
      </c>
      <c r="L86" s="33" t="s">
        <v>64</v>
      </c>
      <c r="M86" s="49" t="s">
        <v>38</v>
      </c>
      <c r="N86" s="50">
        <v>52000</v>
      </c>
      <c r="O86" s="33">
        <v>1</v>
      </c>
      <c r="P86" s="33">
        <v>1</v>
      </c>
      <c r="Q86" s="27">
        <f t="shared" si="1"/>
        <v>0</v>
      </c>
      <c r="R86" s="27">
        <f t="shared" si="2"/>
        <v>0</v>
      </c>
      <c r="S86" s="42" t="s">
        <v>656</v>
      </c>
      <c r="T86" s="51" t="s">
        <v>301</v>
      </c>
      <c r="U86" s="34"/>
      <c r="V86" s="34"/>
      <c r="W86" s="43"/>
      <c r="X86" s="43"/>
      <c r="Y86" s="68"/>
      <c r="Z86" s="75"/>
      <c r="AA86" s="75"/>
      <c r="AB86" s="75"/>
      <c r="AC86" s="75"/>
      <c r="AD86" s="75"/>
    </row>
    <row r="87" spans="1:30" ht="210" x14ac:dyDescent="0.25">
      <c r="A87" s="54">
        <v>45034</v>
      </c>
      <c r="B87" s="52" t="s">
        <v>302</v>
      </c>
      <c r="C87" s="47" t="s">
        <v>303</v>
      </c>
      <c r="D87" s="47">
        <v>313033001191</v>
      </c>
      <c r="E87" s="68" t="s">
        <v>304</v>
      </c>
      <c r="F87" s="70" t="s">
        <v>305</v>
      </c>
      <c r="G87" s="63"/>
      <c r="H87" s="46">
        <v>45000</v>
      </c>
      <c r="I87" s="36">
        <f t="shared" si="0"/>
        <v>73450</v>
      </c>
      <c r="J87" s="40" t="s">
        <v>306</v>
      </c>
      <c r="K87" s="42" t="s">
        <v>103</v>
      </c>
      <c r="L87" s="40">
        <v>5</v>
      </c>
      <c r="M87" s="49" t="s">
        <v>122</v>
      </c>
      <c r="N87" s="50">
        <v>73450</v>
      </c>
      <c r="O87" s="33">
        <v>1</v>
      </c>
      <c r="P87" s="33">
        <v>1</v>
      </c>
      <c r="Q87" s="27">
        <f t="shared" si="1"/>
        <v>0</v>
      </c>
      <c r="R87" s="27">
        <f t="shared" si="2"/>
        <v>0</v>
      </c>
      <c r="S87" s="42" t="s">
        <v>656</v>
      </c>
      <c r="T87" s="51" t="s">
        <v>307</v>
      </c>
      <c r="U87" s="34"/>
      <c r="V87" s="34" t="s">
        <v>188</v>
      </c>
      <c r="W87" s="43" t="s">
        <v>663</v>
      </c>
      <c r="X87" s="43" t="s">
        <v>308</v>
      </c>
      <c r="Y87" s="68"/>
      <c r="Z87" s="75"/>
      <c r="AA87" s="75"/>
      <c r="AB87" s="75"/>
      <c r="AC87" s="75"/>
      <c r="AD87" s="75"/>
    </row>
    <row r="88" spans="1:30" ht="195" x14ac:dyDescent="0.25">
      <c r="A88" s="54">
        <v>45043</v>
      </c>
      <c r="B88" s="52" t="s">
        <v>309</v>
      </c>
      <c r="C88" s="47"/>
      <c r="D88" s="47" t="s">
        <v>310</v>
      </c>
      <c r="E88" s="68" t="s">
        <v>311</v>
      </c>
      <c r="F88" s="70" t="s">
        <v>312</v>
      </c>
      <c r="G88" s="63"/>
      <c r="H88" s="46">
        <v>45028</v>
      </c>
      <c r="I88" s="36">
        <f t="shared" si="0"/>
        <v>58520</v>
      </c>
      <c r="J88" s="40" t="s">
        <v>313</v>
      </c>
      <c r="K88" s="42" t="s">
        <v>63</v>
      </c>
      <c r="L88" s="33" t="s">
        <v>64</v>
      </c>
      <c r="M88" s="49" t="s">
        <v>38</v>
      </c>
      <c r="N88" s="50">
        <v>58520</v>
      </c>
      <c r="O88" s="33">
        <v>1</v>
      </c>
      <c r="P88" s="33">
        <v>1</v>
      </c>
      <c r="Q88" s="27">
        <f t="shared" si="1"/>
        <v>0</v>
      </c>
      <c r="R88" s="27">
        <f t="shared" si="2"/>
        <v>0</v>
      </c>
      <c r="S88" s="42" t="s">
        <v>654</v>
      </c>
      <c r="T88" s="51" t="s">
        <v>314</v>
      </c>
      <c r="U88" s="34"/>
      <c r="V88" s="34"/>
      <c r="W88" s="43" t="s">
        <v>663</v>
      </c>
      <c r="X88" s="43" t="s">
        <v>315</v>
      </c>
      <c r="Y88" s="68"/>
      <c r="Z88" s="75"/>
      <c r="AA88" s="75"/>
      <c r="AB88" s="75"/>
      <c r="AC88" s="75"/>
      <c r="AD88" s="75"/>
    </row>
    <row r="89" spans="1:30" ht="195" x14ac:dyDescent="0.25">
      <c r="A89" s="54">
        <v>45043</v>
      </c>
      <c r="B89" s="52" t="s">
        <v>309</v>
      </c>
      <c r="C89" s="47"/>
      <c r="D89" s="47" t="s">
        <v>316</v>
      </c>
      <c r="E89" s="68" t="s">
        <v>311</v>
      </c>
      <c r="F89" s="70" t="s">
        <v>317</v>
      </c>
      <c r="G89" s="63"/>
      <c r="H89" s="46">
        <v>45028</v>
      </c>
      <c r="I89" s="36">
        <f t="shared" si="0"/>
        <v>58520</v>
      </c>
      <c r="J89" s="40" t="s">
        <v>318</v>
      </c>
      <c r="K89" s="42" t="s">
        <v>63</v>
      </c>
      <c r="L89" s="33" t="s">
        <v>64</v>
      </c>
      <c r="M89" s="49" t="s">
        <v>38</v>
      </c>
      <c r="N89" s="50">
        <v>58520</v>
      </c>
      <c r="O89" s="33">
        <v>1</v>
      </c>
      <c r="P89" s="33">
        <v>1</v>
      </c>
      <c r="Q89" s="27">
        <f t="shared" si="1"/>
        <v>0</v>
      </c>
      <c r="R89" s="27">
        <f t="shared" si="2"/>
        <v>0</v>
      </c>
      <c r="S89" s="42" t="s">
        <v>654</v>
      </c>
      <c r="T89" s="51" t="s">
        <v>314</v>
      </c>
      <c r="U89" s="34"/>
      <c r="V89" s="34"/>
      <c r="W89" s="43" t="s">
        <v>663</v>
      </c>
      <c r="X89" s="43" t="s">
        <v>315</v>
      </c>
      <c r="Y89" s="68"/>
      <c r="Z89" s="75"/>
      <c r="AA89" s="75"/>
      <c r="AB89" s="75"/>
      <c r="AC89" s="75"/>
      <c r="AD89" s="75"/>
    </row>
    <row r="90" spans="1:30" ht="195" x14ac:dyDescent="0.25">
      <c r="A90" s="54">
        <v>45043</v>
      </c>
      <c r="B90" s="52" t="s">
        <v>309</v>
      </c>
      <c r="C90" s="47"/>
      <c r="D90" s="47" t="s">
        <v>319</v>
      </c>
      <c r="E90" s="68" t="s">
        <v>311</v>
      </c>
      <c r="F90" s="70" t="s">
        <v>320</v>
      </c>
      <c r="G90" s="63"/>
      <c r="H90" s="46">
        <v>45028</v>
      </c>
      <c r="I90" s="36">
        <f t="shared" si="0"/>
        <v>58520</v>
      </c>
      <c r="J90" s="40" t="s">
        <v>321</v>
      </c>
      <c r="K90" s="42" t="s">
        <v>63</v>
      </c>
      <c r="L90" s="33" t="s">
        <v>64</v>
      </c>
      <c r="M90" s="49" t="s">
        <v>38</v>
      </c>
      <c r="N90" s="50">
        <v>58520</v>
      </c>
      <c r="O90" s="33">
        <v>1</v>
      </c>
      <c r="P90" s="33">
        <v>1</v>
      </c>
      <c r="Q90" s="27">
        <f t="shared" si="1"/>
        <v>0</v>
      </c>
      <c r="R90" s="27">
        <f t="shared" si="2"/>
        <v>0</v>
      </c>
      <c r="S90" s="42" t="s">
        <v>654</v>
      </c>
      <c r="T90" s="51" t="s">
        <v>314</v>
      </c>
      <c r="U90" s="34"/>
      <c r="V90" s="34"/>
      <c r="W90" s="43" t="s">
        <v>663</v>
      </c>
      <c r="X90" s="43" t="s">
        <v>315</v>
      </c>
      <c r="Y90" s="68"/>
      <c r="Z90" s="75"/>
      <c r="AA90" s="75"/>
      <c r="AB90" s="75"/>
      <c r="AC90" s="75"/>
      <c r="AD90" s="75"/>
    </row>
    <row r="91" spans="1:30" ht="409.5" x14ac:dyDescent="0.25">
      <c r="A91" s="54">
        <v>45050</v>
      </c>
      <c r="B91" s="52" t="s">
        <v>322</v>
      </c>
      <c r="C91" s="47" t="s">
        <v>323</v>
      </c>
      <c r="D91" s="47" t="s">
        <v>324</v>
      </c>
      <c r="E91" s="68" t="s">
        <v>325</v>
      </c>
      <c r="F91" s="70" t="s">
        <v>326</v>
      </c>
      <c r="G91" s="64" t="s">
        <v>327</v>
      </c>
      <c r="H91" s="46">
        <v>44873</v>
      </c>
      <c r="I91" s="36">
        <f t="shared" si="0"/>
        <v>137000</v>
      </c>
      <c r="J91" s="40" t="s">
        <v>328</v>
      </c>
      <c r="K91" s="42" t="s">
        <v>103</v>
      </c>
      <c r="L91" s="40" t="s">
        <v>329</v>
      </c>
      <c r="M91" s="49" t="s">
        <v>122</v>
      </c>
      <c r="N91" s="50">
        <v>137000</v>
      </c>
      <c r="O91" s="33">
        <v>1</v>
      </c>
      <c r="P91" s="33">
        <v>1</v>
      </c>
      <c r="Q91" s="27">
        <f t="shared" si="1"/>
        <v>0</v>
      </c>
      <c r="R91" s="27">
        <f t="shared" si="2"/>
        <v>0</v>
      </c>
      <c r="S91" s="42" t="s">
        <v>653</v>
      </c>
      <c r="T91" s="51" t="s">
        <v>330</v>
      </c>
      <c r="U91" s="34"/>
      <c r="V91" s="34"/>
      <c r="W91" s="43" t="s">
        <v>663</v>
      </c>
      <c r="X91" s="43" t="s">
        <v>331</v>
      </c>
      <c r="Y91" s="68"/>
      <c r="Z91" s="75"/>
      <c r="AA91" s="75"/>
      <c r="AB91" s="75"/>
      <c r="AC91" s="75"/>
      <c r="AD91" s="75"/>
    </row>
    <row r="92" spans="1:30" ht="75" x14ac:dyDescent="0.25">
      <c r="A92" s="54">
        <v>45050</v>
      </c>
      <c r="B92" s="52" t="s">
        <v>332</v>
      </c>
      <c r="C92" s="47" t="s">
        <v>333</v>
      </c>
      <c r="D92" s="47"/>
      <c r="E92" s="68" t="s">
        <v>334</v>
      </c>
      <c r="F92" s="70" t="s">
        <v>335</v>
      </c>
      <c r="G92" s="53" t="s">
        <v>336</v>
      </c>
      <c r="H92" s="46">
        <v>44873</v>
      </c>
      <c r="I92" s="36">
        <f t="shared" si="0"/>
        <v>155000</v>
      </c>
      <c r="J92" s="40" t="s">
        <v>337</v>
      </c>
      <c r="K92" s="42" t="s">
        <v>103</v>
      </c>
      <c r="L92" s="40" t="s">
        <v>329</v>
      </c>
      <c r="M92" s="49" t="s">
        <v>122</v>
      </c>
      <c r="N92" s="50">
        <v>155000</v>
      </c>
      <c r="O92" s="33">
        <v>1</v>
      </c>
      <c r="P92" s="33">
        <v>1</v>
      </c>
      <c r="Q92" s="27">
        <f t="shared" si="1"/>
        <v>0</v>
      </c>
      <c r="R92" s="27">
        <f t="shared" si="2"/>
        <v>0</v>
      </c>
      <c r="S92" s="42" t="s">
        <v>653</v>
      </c>
      <c r="T92" s="51" t="s">
        <v>330</v>
      </c>
      <c r="U92" s="34"/>
      <c r="V92" s="34"/>
      <c r="W92" s="43" t="s">
        <v>663</v>
      </c>
      <c r="X92" s="43" t="s">
        <v>338</v>
      </c>
      <c r="Y92" s="68"/>
      <c r="Z92" s="75"/>
      <c r="AA92" s="75"/>
      <c r="AB92" s="75"/>
      <c r="AC92" s="75"/>
      <c r="AD92" s="75"/>
    </row>
    <row r="93" spans="1:30" ht="45" x14ac:dyDescent="0.25">
      <c r="A93" s="54">
        <v>45055</v>
      </c>
      <c r="B93" s="52" t="s">
        <v>66</v>
      </c>
      <c r="C93" s="47" t="s">
        <v>339</v>
      </c>
      <c r="D93" s="47" t="s">
        <v>340</v>
      </c>
      <c r="E93" s="68" t="s">
        <v>341</v>
      </c>
      <c r="F93" s="70" t="s">
        <v>342</v>
      </c>
      <c r="G93" s="63"/>
      <c r="H93" s="46">
        <v>45015</v>
      </c>
      <c r="I93" s="36">
        <f t="shared" si="0"/>
        <v>101500</v>
      </c>
      <c r="J93" s="56" t="s">
        <v>343</v>
      </c>
      <c r="K93" s="42" t="s">
        <v>63</v>
      </c>
      <c r="L93" s="33" t="s">
        <v>64</v>
      </c>
      <c r="M93" s="49" t="s">
        <v>38</v>
      </c>
      <c r="N93" s="50">
        <v>101500</v>
      </c>
      <c r="O93" s="33">
        <v>1</v>
      </c>
      <c r="P93" s="33">
        <v>1</v>
      </c>
      <c r="Q93" s="27">
        <f t="shared" si="1"/>
        <v>0</v>
      </c>
      <c r="R93" s="27">
        <f t="shared" si="2"/>
        <v>0</v>
      </c>
      <c r="S93" s="42" t="s">
        <v>656</v>
      </c>
      <c r="T93" s="51" t="s">
        <v>344</v>
      </c>
      <c r="U93" s="34"/>
      <c r="V93" s="34"/>
      <c r="W93" s="43" t="s">
        <v>663</v>
      </c>
      <c r="X93" s="43" t="s">
        <v>345</v>
      </c>
      <c r="Y93" s="68"/>
      <c r="Z93" s="75"/>
      <c r="AA93" s="75"/>
      <c r="AB93" s="75"/>
      <c r="AC93" s="75"/>
      <c r="AD93" s="75"/>
    </row>
    <row r="94" spans="1:30" ht="60" x14ac:dyDescent="0.25">
      <c r="A94" s="54">
        <v>45055</v>
      </c>
      <c r="B94" s="52" t="s">
        <v>66</v>
      </c>
      <c r="C94" s="47" t="s">
        <v>346</v>
      </c>
      <c r="D94" s="47" t="s">
        <v>347</v>
      </c>
      <c r="E94" s="68" t="s">
        <v>348</v>
      </c>
      <c r="F94" s="70" t="s">
        <v>349</v>
      </c>
      <c r="G94" s="63"/>
      <c r="H94" s="46">
        <v>45015</v>
      </c>
      <c r="I94" s="36">
        <f t="shared" si="0"/>
        <v>68290</v>
      </c>
      <c r="J94" s="56" t="s">
        <v>350</v>
      </c>
      <c r="K94" s="42" t="s">
        <v>63</v>
      </c>
      <c r="L94" s="33" t="s">
        <v>64</v>
      </c>
      <c r="M94" s="49" t="s">
        <v>38</v>
      </c>
      <c r="N94" s="50">
        <v>68290</v>
      </c>
      <c r="O94" s="33">
        <v>1</v>
      </c>
      <c r="P94" s="33">
        <v>1</v>
      </c>
      <c r="Q94" s="27">
        <f t="shared" si="1"/>
        <v>0</v>
      </c>
      <c r="R94" s="27">
        <f t="shared" si="2"/>
        <v>0</v>
      </c>
      <c r="S94" s="42" t="s">
        <v>656</v>
      </c>
      <c r="T94" s="51" t="s">
        <v>344</v>
      </c>
      <c r="U94" s="34"/>
      <c r="V94" s="34"/>
      <c r="W94" s="43" t="s">
        <v>663</v>
      </c>
      <c r="X94" s="43" t="s">
        <v>345</v>
      </c>
      <c r="Y94" s="68"/>
      <c r="Z94" s="75"/>
      <c r="AA94" s="75"/>
      <c r="AB94" s="75"/>
      <c r="AC94" s="75"/>
      <c r="AD94" s="75"/>
    </row>
    <row r="95" spans="1:30" ht="60" x14ac:dyDescent="0.25">
      <c r="A95" s="54">
        <v>45055</v>
      </c>
      <c r="B95" s="52" t="s">
        <v>66</v>
      </c>
      <c r="C95" s="47" t="s">
        <v>346</v>
      </c>
      <c r="D95" s="47" t="s">
        <v>351</v>
      </c>
      <c r="E95" s="68" t="s">
        <v>348</v>
      </c>
      <c r="F95" s="70" t="s">
        <v>352</v>
      </c>
      <c r="G95" s="63"/>
      <c r="H95" s="46">
        <v>45015</v>
      </c>
      <c r="I95" s="36">
        <f t="shared" si="0"/>
        <v>68290</v>
      </c>
      <c r="J95" s="56" t="s">
        <v>353</v>
      </c>
      <c r="K95" s="42" t="s">
        <v>63</v>
      </c>
      <c r="L95" s="33" t="s">
        <v>64</v>
      </c>
      <c r="M95" s="49" t="s">
        <v>38</v>
      </c>
      <c r="N95" s="50">
        <v>68290</v>
      </c>
      <c r="O95" s="33">
        <v>1</v>
      </c>
      <c r="P95" s="33">
        <v>1</v>
      </c>
      <c r="Q95" s="27">
        <f t="shared" si="1"/>
        <v>0</v>
      </c>
      <c r="R95" s="27">
        <f t="shared" si="2"/>
        <v>0</v>
      </c>
      <c r="S95" s="42" t="s">
        <v>656</v>
      </c>
      <c r="T95" s="51" t="s">
        <v>344</v>
      </c>
      <c r="U95" s="34"/>
      <c r="V95" s="34"/>
      <c r="W95" s="43" t="s">
        <v>663</v>
      </c>
      <c r="X95" s="43" t="s">
        <v>345</v>
      </c>
      <c r="Y95" s="68"/>
      <c r="Z95" s="75"/>
      <c r="AA95" s="75"/>
      <c r="AB95" s="75"/>
      <c r="AC95" s="75"/>
      <c r="AD95" s="75"/>
    </row>
    <row r="96" spans="1:30" ht="60" x14ac:dyDescent="0.25">
      <c r="A96" s="54">
        <v>45055</v>
      </c>
      <c r="B96" s="52" t="s">
        <v>66</v>
      </c>
      <c r="C96" s="47" t="s">
        <v>346</v>
      </c>
      <c r="D96" s="47" t="s">
        <v>354</v>
      </c>
      <c r="E96" s="68" t="s">
        <v>348</v>
      </c>
      <c r="F96" s="70" t="s">
        <v>355</v>
      </c>
      <c r="G96" s="63"/>
      <c r="H96" s="46">
        <v>45015</v>
      </c>
      <c r="I96" s="36">
        <f t="shared" si="0"/>
        <v>68290</v>
      </c>
      <c r="J96" s="56" t="s">
        <v>356</v>
      </c>
      <c r="K96" s="42" t="s">
        <v>63</v>
      </c>
      <c r="L96" s="33" t="s">
        <v>64</v>
      </c>
      <c r="M96" s="49" t="s">
        <v>38</v>
      </c>
      <c r="N96" s="50">
        <v>68290</v>
      </c>
      <c r="O96" s="33">
        <v>1</v>
      </c>
      <c r="P96" s="33">
        <v>1</v>
      </c>
      <c r="Q96" s="27">
        <f t="shared" si="1"/>
        <v>0</v>
      </c>
      <c r="R96" s="27">
        <f t="shared" si="2"/>
        <v>0</v>
      </c>
      <c r="S96" s="42" t="s">
        <v>656</v>
      </c>
      <c r="T96" s="51" t="s">
        <v>344</v>
      </c>
      <c r="U96" s="34"/>
      <c r="V96" s="34"/>
      <c r="W96" s="43" t="s">
        <v>663</v>
      </c>
      <c r="X96" s="43" t="s">
        <v>345</v>
      </c>
      <c r="Y96" s="68"/>
      <c r="Z96" s="75"/>
      <c r="AA96" s="75"/>
      <c r="AB96" s="75"/>
      <c r="AC96" s="75"/>
      <c r="AD96" s="75"/>
    </row>
    <row r="97" spans="1:30" ht="60" x14ac:dyDescent="0.25">
      <c r="A97" s="54">
        <v>45055</v>
      </c>
      <c r="B97" s="52" t="s">
        <v>66</v>
      </c>
      <c r="C97" s="47" t="s">
        <v>346</v>
      </c>
      <c r="D97" s="47" t="s">
        <v>357</v>
      </c>
      <c r="E97" s="68" t="s">
        <v>348</v>
      </c>
      <c r="F97" s="70" t="s">
        <v>358</v>
      </c>
      <c r="G97" s="63"/>
      <c r="H97" s="46">
        <v>45015</v>
      </c>
      <c r="I97" s="36">
        <f t="shared" si="0"/>
        <v>68290</v>
      </c>
      <c r="J97" s="56" t="s">
        <v>359</v>
      </c>
      <c r="K97" s="42" t="s">
        <v>63</v>
      </c>
      <c r="L97" s="33" t="s">
        <v>64</v>
      </c>
      <c r="M97" s="49" t="s">
        <v>38</v>
      </c>
      <c r="N97" s="50">
        <v>68290</v>
      </c>
      <c r="O97" s="33">
        <v>1</v>
      </c>
      <c r="P97" s="33">
        <v>1</v>
      </c>
      <c r="Q97" s="27">
        <f t="shared" si="1"/>
        <v>0</v>
      </c>
      <c r="R97" s="27">
        <f t="shared" si="2"/>
        <v>0</v>
      </c>
      <c r="S97" s="42" t="s">
        <v>656</v>
      </c>
      <c r="T97" s="51" t="s">
        <v>344</v>
      </c>
      <c r="U97" s="34"/>
      <c r="V97" s="34"/>
      <c r="W97" s="43" t="s">
        <v>663</v>
      </c>
      <c r="X97" s="43" t="s">
        <v>345</v>
      </c>
      <c r="Y97" s="68"/>
      <c r="Z97" s="75"/>
      <c r="AA97" s="75"/>
      <c r="AB97" s="75"/>
      <c r="AC97" s="75"/>
      <c r="AD97" s="75"/>
    </row>
    <row r="98" spans="1:30" ht="60" x14ac:dyDescent="0.25">
      <c r="A98" s="54">
        <v>45055</v>
      </c>
      <c r="B98" s="52" t="s">
        <v>66</v>
      </c>
      <c r="C98" s="47" t="s">
        <v>346</v>
      </c>
      <c r="D98" s="47" t="s">
        <v>360</v>
      </c>
      <c r="E98" s="68" t="s">
        <v>348</v>
      </c>
      <c r="F98" s="70" t="s">
        <v>361</v>
      </c>
      <c r="G98" s="63"/>
      <c r="H98" s="46">
        <v>45015</v>
      </c>
      <c r="I98" s="36">
        <f t="shared" si="0"/>
        <v>68290</v>
      </c>
      <c r="J98" s="56" t="s">
        <v>362</v>
      </c>
      <c r="K98" s="42" t="s">
        <v>63</v>
      </c>
      <c r="L98" s="33" t="s">
        <v>64</v>
      </c>
      <c r="M98" s="49" t="s">
        <v>38</v>
      </c>
      <c r="N98" s="50">
        <v>68290</v>
      </c>
      <c r="O98" s="33">
        <v>1</v>
      </c>
      <c r="P98" s="33">
        <v>1</v>
      </c>
      <c r="Q98" s="27">
        <f t="shared" si="1"/>
        <v>0</v>
      </c>
      <c r="R98" s="27">
        <f t="shared" si="2"/>
        <v>0</v>
      </c>
      <c r="S98" s="42" t="s">
        <v>656</v>
      </c>
      <c r="T98" s="51" t="s">
        <v>344</v>
      </c>
      <c r="U98" s="34"/>
      <c r="V98" s="34"/>
      <c r="W98" s="43" t="s">
        <v>663</v>
      </c>
      <c r="X98" s="43" t="s">
        <v>345</v>
      </c>
      <c r="Y98" s="68"/>
      <c r="Z98" s="75"/>
      <c r="AA98" s="75"/>
      <c r="AB98" s="75"/>
      <c r="AC98" s="75"/>
      <c r="AD98" s="75"/>
    </row>
    <row r="99" spans="1:30" ht="75" x14ac:dyDescent="0.25">
      <c r="A99" s="54">
        <v>45055</v>
      </c>
      <c r="B99" s="52" t="s">
        <v>66</v>
      </c>
      <c r="C99" s="47" t="s">
        <v>363</v>
      </c>
      <c r="D99" s="47" t="s">
        <v>364</v>
      </c>
      <c r="E99" s="68" t="s">
        <v>365</v>
      </c>
      <c r="F99" s="70" t="s">
        <v>366</v>
      </c>
      <c r="G99" s="63"/>
      <c r="H99" s="46">
        <v>45015</v>
      </c>
      <c r="I99" s="36">
        <f t="shared" si="0"/>
        <v>108600</v>
      </c>
      <c r="J99" s="56" t="s">
        <v>367</v>
      </c>
      <c r="K99" s="42" t="s">
        <v>63</v>
      </c>
      <c r="L99" s="33" t="s">
        <v>64</v>
      </c>
      <c r="M99" s="49" t="s">
        <v>38</v>
      </c>
      <c r="N99" s="50">
        <v>108600</v>
      </c>
      <c r="O99" s="33">
        <v>1</v>
      </c>
      <c r="P99" s="33">
        <v>1</v>
      </c>
      <c r="Q99" s="27">
        <f t="shared" si="1"/>
        <v>0</v>
      </c>
      <c r="R99" s="27">
        <f t="shared" si="2"/>
        <v>0</v>
      </c>
      <c r="S99" s="42" t="s">
        <v>656</v>
      </c>
      <c r="T99" s="51" t="s">
        <v>368</v>
      </c>
      <c r="U99" s="34"/>
      <c r="V99" s="34"/>
      <c r="W99" s="43" t="s">
        <v>663</v>
      </c>
      <c r="X99" s="43" t="s">
        <v>345</v>
      </c>
      <c r="Y99" s="68"/>
      <c r="Z99" s="75"/>
      <c r="AA99" s="75"/>
      <c r="AB99" s="75"/>
      <c r="AC99" s="75"/>
      <c r="AD99" s="75"/>
    </row>
    <row r="100" spans="1:30" ht="75" x14ac:dyDescent="0.25">
      <c r="A100" s="54">
        <v>45055</v>
      </c>
      <c r="B100" s="52" t="s">
        <v>66</v>
      </c>
      <c r="C100" s="47" t="s">
        <v>363</v>
      </c>
      <c r="D100" s="47" t="s">
        <v>369</v>
      </c>
      <c r="E100" s="68" t="s">
        <v>365</v>
      </c>
      <c r="F100" s="70" t="s">
        <v>370</v>
      </c>
      <c r="G100" s="63"/>
      <c r="H100" s="46">
        <v>45015</v>
      </c>
      <c r="I100" s="36">
        <f t="shared" si="0"/>
        <v>108600</v>
      </c>
      <c r="J100" s="56" t="s">
        <v>371</v>
      </c>
      <c r="K100" s="42" t="s">
        <v>63</v>
      </c>
      <c r="L100" s="33" t="s">
        <v>64</v>
      </c>
      <c r="M100" s="49" t="s">
        <v>38</v>
      </c>
      <c r="N100" s="50">
        <v>108600</v>
      </c>
      <c r="O100" s="33">
        <v>1</v>
      </c>
      <c r="P100" s="33">
        <v>1</v>
      </c>
      <c r="Q100" s="27">
        <f t="shared" si="1"/>
        <v>0</v>
      </c>
      <c r="R100" s="27">
        <f t="shared" si="2"/>
        <v>0</v>
      </c>
      <c r="S100" s="42" t="s">
        <v>656</v>
      </c>
      <c r="T100" s="51" t="s">
        <v>344</v>
      </c>
      <c r="U100" s="34"/>
      <c r="V100" s="34"/>
      <c r="W100" s="43" t="s">
        <v>663</v>
      </c>
      <c r="X100" s="43" t="s">
        <v>345</v>
      </c>
      <c r="Y100" s="68"/>
      <c r="Z100" s="75"/>
      <c r="AA100" s="75"/>
      <c r="AB100" s="75"/>
      <c r="AC100" s="75"/>
      <c r="AD100" s="75"/>
    </row>
    <row r="101" spans="1:30" ht="75" x14ac:dyDescent="0.25">
      <c r="A101" s="54">
        <v>45055</v>
      </c>
      <c r="B101" s="52" t="s">
        <v>66</v>
      </c>
      <c r="C101" s="47" t="s">
        <v>363</v>
      </c>
      <c r="D101" s="47" t="s">
        <v>372</v>
      </c>
      <c r="E101" s="68" t="s">
        <v>365</v>
      </c>
      <c r="F101" s="70" t="s">
        <v>373</v>
      </c>
      <c r="G101" s="63"/>
      <c r="H101" s="46">
        <v>45015</v>
      </c>
      <c r="I101" s="36">
        <f t="shared" si="0"/>
        <v>108600</v>
      </c>
      <c r="J101" s="56" t="s">
        <v>374</v>
      </c>
      <c r="K101" s="42" t="s">
        <v>63</v>
      </c>
      <c r="L101" s="33" t="s">
        <v>64</v>
      </c>
      <c r="M101" s="49" t="s">
        <v>38</v>
      </c>
      <c r="N101" s="50">
        <v>108600</v>
      </c>
      <c r="O101" s="33">
        <v>1</v>
      </c>
      <c r="P101" s="33">
        <v>1</v>
      </c>
      <c r="Q101" s="27">
        <f t="shared" si="1"/>
        <v>0</v>
      </c>
      <c r="R101" s="27">
        <f t="shared" si="2"/>
        <v>0</v>
      </c>
      <c r="S101" s="42" t="s">
        <v>656</v>
      </c>
      <c r="T101" s="51" t="s">
        <v>344</v>
      </c>
      <c r="U101" s="34"/>
      <c r="V101" s="34"/>
      <c r="W101" s="43" t="s">
        <v>663</v>
      </c>
      <c r="X101" s="43" t="s">
        <v>345</v>
      </c>
      <c r="Y101" s="68"/>
      <c r="Z101" s="75"/>
      <c r="AA101" s="75"/>
      <c r="AB101" s="75"/>
      <c r="AC101" s="75"/>
      <c r="AD101" s="75"/>
    </row>
    <row r="102" spans="1:30" ht="75" x14ac:dyDescent="0.25">
      <c r="A102" s="54">
        <v>45055</v>
      </c>
      <c r="B102" s="52" t="s">
        <v>66</v>
      </c>
      <c r="C102" s="47" t="s">
        <v>363</v>
      </c>
      <c r="D102" s="47" t="s">
        <v>375</v>
      </c>
      <c r="E102" s="68" t="s">
        <v>365</v>
      </c>
      <c r="F102" s="70" t="s">
        <v>376</v>
      </c>
      <c r="G102" s="63"/>
      <c r="H102" s="46">
        <v>45015</v>
      </c>
      <c r="I102" s="36">
        <f t="shared" si="0"/>
        <v>108600</v>
      </c>
      <c r="J102" s="56" t="s">
        <v>377</v>
      </c>
      <c r="K102" s="42" t="s">
        <v>63</v>
      </c>
      <c r="L102" s="33" t="s">
        <v>64</v>
      </c>
      <c r="M102" s="49" t="s">
        <v>38</v>
      </c>
      <c r="N102" s="50">
        <v>108600</v>
      </c>
      <c r="O102" s="33">
        <v>1</v>
      </c>
      <c r="P102" s="33">
        <v>1</v>
      </c>
      <c r="Q102" s="27">
        <f t="shared" si="1"/>
        <v>0</v>
      </c>
      <c r="R102" s="27">
        <f t="shared" si="2"/>
        <v>0</v>
      </c>
      <c r="S102" s="42" t="s">
        <v>656</v>
      </c>
      <c r="T102" s="51" t="s">
        <v>378</v>
      </c>
      <c r="U102" s="34"/>
      <c r="V102" s="34"/>
      <c r="W102" s="43" t="s">
        <v>663</v>
      </c>
      <c r="X102" s="43" t="s">
        <v>345</v>
      </c>
      <c r="Y102" s="68"/>
      <c r="Z102" s="75"/>
      <c r="AA102" s="75"/>
      <c r="AB102" s="75"/>
      <c r="AC102" s="75"/>
      <c r="AD102" s="75"/>
    </row>
    <row r="103" spans="1:30" ht="60" x14ac:dyDescent="0.25">
      <c r="A103" s="54">
        <v>45057</v>
      </c>
      <c r="B103" s="52" t="s">
        <v>379</v>
      </c>
      <c r="C103" s="47" t="s">
        <v>380</v>
      </c>
      <c r="D103" s="57" t="s">
        <v>381</v>
      </c>
      <c r="E103" s="68" t="s">
        <v>382</v>
      </c>
      <c r="F103" s="70" t="s">
        <v>383</v>
      </c>
      <c r="G103" s="63"/>
      <c r="H103" s="46">
        <v>45015</v>
      </c>
      <c r="I103" s="36">
        <f t="shared" si="0"/>
        <v>1105000</v>
      </c>
      <c r="J103" s="40" t="s">
        <v>384</v>
      </c>
      <c r="K103" s="42" t="s">
        <v>63</v>
      </c>
      <c r="L103" s="33" t="s">
        <v>64</v>
      </c>
      <c r="M103" s="49" t="s">
        <v>104</v>
      </c>
      <c r="N103" s="50">
        <v>1105000</v>
      </c>
      <c r="O103" s="33">
        <v>1</v>
      </c>
      <c r="P103" s="33">
        <v>1</v>
      </c>
      <c r="Q103" s="27">
        <f t="shared" si="1"/>
        <v>0</v>
      </c>
      <c r="R103" s="27">
        <f t="shared" si="2"/>
        <v>0</v>
      </c>
      <c r="S103" s="42" t="s">
        <v>656</v>
      </c>
      <c r="T103" s="51" t="s">
        <v>385</v>
      </c>
      <c r="U103" s="34"/>
      <c r="V103" s="34"/>
      <c r="W103" s="43" t="s">
        <v>663</v>
      </c>
      <c r="X103" s="43" t="s">
        <v>386</v>
      </c>
      <c r="Y103" s="68"/>
      <c r="Z103" s="75"/>
      <c r="AA103" s="75"/>
      <c r="AB103" s="75"/>
      <c r="AC103" s="75"/>
      <c r="AD103" s="75"/>
    </row>
    <row r="104" spans="1:30" ht="45" x14ac:dyDescent="0.25">
      <c r="A104" s="54">
        <v>45057</v>
      </c>
      <c r="B104" s="52" t="s">
        <v>387</v>
      </c>
      <c r="C104" s="47" t="s">
        <v>388</v>
      </c>
      <c r="D104" s="47"/>
      <c r="E104" s="68" t="s">
        <v>389</v>
      </c>
      <c r="F104" s="70" t="s">
        <v>383</v>
      </c>
      <c r="G104" s="63"/>
      <c r="H104" s="46">
        <v>45015</v>
      </c>
      <c r="I104" s="36">
        <f t="shared" si="0"/>
        <v>4500</v>
      </c>
      <c r="J104" s="40" t="s">
        <v>390</v>
      </c>
      <c r="K104" s="42" t="s">
        <v>63</v>
      </c>
      <c r="L104" s="33" t="s">
        <v>64</v>
      </c>
      <c r="M104" s="49" t="s">
        <v>38</v>
      </c>
      <c r="N104" s="50">
        <v>4500</v>
      </c>
      <c r="O104" s="33">
        <v>1</v>
      </c>
      <c r="P104" s="33">
        <v>1</v>
      </c>
      <c r="Q104" s="27">
        <f t="shared" si="1"/>
        <v>0</v>
      </c>
      <c r="R104" s="27">
        <f t="shared" si="2"/>
        <v>0</v>
      </c>
      <c r="S104" s="42" t="s">
        <v>656</v>
      </c>
      <c r="T104" s="51" t="s">
        <v>385</v>
      </c>
      <c r="U104" s="34"/>
      <c r="V104" s="34"/>
      <c r="W104" s="43" t="s">
        <v>663</v>
      </c>
      <c r="X104" s="43" t="s">
        <v>386</v>
      </c>
      <c r="Y104" s="68"/>
      <c r="Z104" s="75"/>
      <c r="AA104" s="75"/>
      <c r="AB104" s="75"/>
      <c r="AC104" s="75"/>
      <c r="AD104" s="75"/>
    </row>
    <row r="105" spans="1:30" ht="60" x14ac:dyDescent="0.25">
      <c r="A105" s="54">
        <v>45057</v>
      </c>
      <c r="B105" s="52" t="s">
        <v>391</v>
      </c>
      <c r="C105" s="47" t="s">
        <v>392</v>
      </c>
      <c r="D105" s="47" t="s">
        <v>393</v>
      </c>
      <c r="E105" s="68" t="s">
        <v>394</v>
      </c>
      <c r="F105" s="70" t="s">
        <v>383</v>
      </c>
      <c r="G105" s="63"/>
      <c r="H105" s="46">
        <v>45015</v>
      </c>
      <c r="I105" s="36">
        <f t="shared" si="0"/>
        <v>85500</v>
      </c>
      <c r="J105" s="40" t="s">
        <v>395</v>
      </c>
      <c r="K105" s="42" t="s">
        <v>63</v>
      </c>
      <c r="L105" s="33" t="s">
        <v>64</v>
      </c>
      <c r="M105" s="49" t="s">
        <v>38</v>
      </c>
      <c r="N105" s="50">
        <v>85500</v>
      </c>
      <c r="O105" s="33">
        <v>1</v>
      </c>
      <c r="P105" s="33">
        <v>1</v>
      </c>
      <c r="Q105" s="27">
        <f t="shared" si="1"/>
        <v>0</v>
      </c>
      <c r="R105" s="27">
        <f t="shared" si="2"/>
        <v>0</v>
      </c>
      <c r="S105" s="42" t="s">
        <v>656</v>
      </c>
      <c r="T105" s="51" t="s">
        <v>385</v>
      </c>
      <c r="U105" s="34"/>
      <c r="V105" s="34"/>
      <c r="W105" s="77" t="s">
        <v>663</v>
      </c>
      <c r="X105" s="43" t="s">
        <v>386</v>
      </c>
      <c r="Y105" s="68"/>
      <c r="Z105" s="75"/>
      <c r="AA105" s="75"/>
      <c r="AB105" s="75"/>
      <c r="AC105" s="75"/>
      <c r="AD105" s="75"/>
    </row>
    <row r="106" spans="1:30" ht="60" x14ac:dyDescent="0.25">
      <c r="A106" s="54">
        <v>45057</v>
      </c>
      <c r="B106" s="52" t="s">
        <v>391</v>
      </c>
      <c r="C106" s="47" t="s">
        <v>392</v>
      </c>
      <c r="D106" s="47" t="s">
        <v>396</v>
      </c>
      <c r="E106" s="68" t="s">
        <v>394</v>
      </c>
      <c r="F106" s="70" t="s">
        <v>383</v>
      </c>
      <c r="G106" s="63"/>
      <c r="H106" s="46">
        <v>45015</v>
      </c>
      <c r="I106" s="36">
        <f t="shared" si="0"/>
        <v>85500</v>
      </c>
      <c r="J106" s="40" t="s">
        <v>397</v>
      </c>
      <c r="K106" s="42" t="s">
        <v>63</v>
      </c>
      <c r="L106" s="33" t="s">
        <v>64</v>
      </c>
      <c r="M106" s="49" t="s">
        <v>38</v>
      </c>
      <c r="N106" s="50">
        <v>85500</v>
      </c>
      <c r="O106" s="33">
        <v>1</v>
      </c>
      <c r="P106" s="33">
        <v>1</v>
      </c>
      <c r="Q106" s="27">
        <f t="shared" si="1"/>
        <v>0</v>
      </c>
      <c r="R106" s="27">
        <f t="shared" si="2"/>
        <v>0</v>
      </c>
      <c r="S106" s="42" t="s">
        <v>656</v>
      </c>
      <c r="T106" s="51" t="s">
        <v>385</v>
      </c>
      <c r="U106" s="34"/>
      <c r="V106" s="34"/>
      <c r="W106" s="77" t="s">
        <v>663</v>
      </c>
      <c r="X106" s="43" t="s">
        <v>386</v>
      </c>
      <c r="Y106" s="68"/>
      <c r="Z106" s="75"/>
      <c r="AA106" s="75"/>
      <c r="AB106" s="75"/>
      <c r="AC106" s="75"/>
      <c r="AD106" s="75"/>
    </row>
    <row r="107" spans="1:30" ht="60" x14ac:dyDescent="0.25">
      <c r="A107" s="54">
        <v>45057</v>
      </c>
      <c r="B107" s="52" t="s">
        <v>391</v>
      </c>
      <c r="C107" s="47" t="s">
        <v>392</v>
      </c>
      <c r="D107" s="47" t="s">
        <v>398</v>
      </c>
      <c r="E107" s="68" t="s">
        <v>394</v>
      </c>
      <c r="F107" s="70" t="s">
        <v>383</v>
      </c>
      <c r="G107" s="63"/>
      <c r="H107" s="46">
        <v>45015</v>
      </c>
      <c r="I107" s="36">
        <f t="shared" si="0"/>
        <v>85500</v>
      </c>
      <c r="J107" s="40" t="s">
        <v>399</v>
      </c>
      <c r="K107" s="42" t="s">
        <v>63</v>
      </c>
      <c r="L107" s="33" t="s">
        <v>64</v>
      </c>
      <c r="M107" s="49" t="s">
        <v>38</v>
      </c>
      <c r="N107" s="50">
        <v>85500</v>
      </c>
      <c r="O107" s="33">
        <v>1</v>
      </c>
      <c r="P107" s="33">
        <v>1</v>
      </c>
      <c r="Q107" s="27">
        <f t="shared" si="1"/>
        <v>0</v>
      </c>
      <c r="R107" s="27">
        <f t="shared" si="2"/>
        <v>0</v>
      </c>
      <c r="S107" s="42" t="s">
        <v>656</v>
      </c>
      <c r="T107" s="51" t="s">
        <v>385</v>
      </c>
      <c r="U107" s="34"/>
      <c r="V107" s="34"/>
      <c r="W107" s="77" t="s">
        <v>663</v>
      </c>
      <c r="X107" s="43" t="s">
        <v>386</v>
      </c>
      <c r="Y107" s="68"/>
      <c r="Z107" s="75"/>
      <c r="AA107" s="75"/>
      <c r="AB107" s="75"/>
      <c r="AC107" s="75"/>
      <c r="AD107" s="75"/>
    </row>
    <row r="108" spans="1:30" ht="60" x14ac:dyDescent="0.25">
      <c r="A108" s="54">
        <v>45057</v>
      </c>
      <c r="B108" s="52" t="s">
        <v>391</v>
      </c>
      <c r="C108" s="47" t="s">
        <v>392</v>
      </c>
      <c r="D108" s="47" t="s">
        <v>400</v>
      </c>
      <c r="E108" s="68" t="s">
        <v>394</v>
      </c>
      <c r="F108" s="70" t="s">
        <v>383</v>
      </c>
      <c r="G108" s="63"/>
      <c r="H108" s="46">
        <v>45015</v>
      </c>
      <c r="I108" s="36">
        <f t="shared" si="0"/>
        <v>85500</v>
      </c>
      <c r="J108" s="40" t="s">
        <v>401</v>
      </c>
      <c r="K108" s="42" t="s">
        <v>63</v>
      </c>
      <c r="L108" s="33" t="s">
        <v>64</v>
      </c>
      <c r="M108" s="49" t="s">
        <v>38</v>
      </c>
      <c r="N108" s="50">
        <v>85500</v>
      </c>
      <c r="O108" s="33">
        <v>1</v>
      </c>
      <c r="P108" s="33">
        <v>1</v>
      </c>
      <c r="Q108" s="27">
        <f t="shared" si="1"/>
        <v>0</v>
      </c>
      <c r="R108" s="27">
        <f t="shared" si="2"/>
        <v>0</v>
      </c>
      <c r="S108" s="42" t="s">
        <v>656</v>
      </c>
      <c r="T108" s="51" t="s">
        <v>385</v>
      </c>
      <c r="U108" s="34"/>
      <c r="V108" s="34"/>
      <c r="W108" s="77" t="s">
        <v>663</v>
      </c>
      <c r="X108" s="43" t="s">
        <v>386</v>
      </c>
      <c r="Y108" s="68"/>
      <c r="Z108" s="75"/>
      <c r="AA108" s="75"/>
      <c r="AB108" s="75"/>
      <c r="AC108" s="75"/>
      <c r="AD108" s="75"/>
    </row>
    <row r="109" spans="1:30" ht="60" x14ac:dyDescent="0.25">
      <c r="A109" s="54">
        <v>45057</v>
      </c>
      <c r="B109" s="52" t="s">
        <v>391</v>
      </c>
      <c r="C109" s="47" t="s">
        <v>392</v>
      </c>
      <c r="D109" s="47" t="s">
        <v>402</v>
      </c>
      <c r="E109" s="68" t="s">
        <v>394</v>
      </c>
      <c r="F109" s="70" t="s">
        <v>383</v>
      </c>
      <c r="G109" s="63"/>
      <c r="H109" s="46">
        <v>45015</v>
      </c>
      <c r="I109" s="36">
        <f t="shared" si="0"/>
        <v>85500</v>
      </c>
      <c r="J109" s="40" t="s">
        <v>403</v>
      </c>
      <c r="K109" s="42" t="s">
        <v>63</v>
      </c>
      <c r="L109" s="33" t="s">
        <v>64</v>
      </c>
      <c r="M109" s="49" t="s">
        <v>38</v>
      </c>
      <c r="N109" s="50">
        <v>85500</v>
      </c>
      <c r="O109" s="33">
        <v>1</v>
      </c>
      <c r="P109" s="33">
        <v>1</v>
      </c>
      <c r="Q109" s="27">
        <f t="shared" si="1"/>
        <v>0</v>
      </c>
      <c r="R109" s="27">
        <f t="shared" si="2"/>
        <v>0</v>
      </c>
      <c r="S109" s="42" t="s">
        <v>656</v>
      </c>
      <c r="T109" s="51" t="s">
        <v>385</v>
      </c>
      <c r="U109" s="34"/>
      <c r="V109" s="34"/>
      <c r="W109" s="77" t="s">
        <v>663</v>
      </c>
      <c r="X109" s="43" t="s">
        <v>386</v>
      </c>
      <c r="Y109" s="68"/>
      <c r="Z109" s="75"/>
      <c r="AA109" s="75"/>
      <c r="AB109" s="75"/>
      <c r="AC109" s="75"/>
      <c r="AD109" s="75"/>
    </row>
    <row r="110" spans="1:30" ht="60" x14ac:dyDescent="0.25">
      <c r="A110" s="54">
        <v>45057</v>
      </c>
      <c r="B110" s="52" t="s">
        <v>391</v>
      </c>
      <c r="C110" s="47" t="s">
        <v>392</v>
      </c>
      <c r="D110" s="47" t="s">
        <v>404</v>
      </c>
      <c r="E110" s="68" t="s">
        <v>394</v>
      </c>
      <c r="F110" s="70" t="s">
        <v>383</v>
      </c>
      <c r="G110" s="63"/>
      <c r="H110" s="46">
        <v>45015</v>
      </c>
      <c r="I110" s="36">
        <f t="shared" si="0"/>
        <v>85500</v>
      </c>
      <c r="J110" s="40" t="s">
        <v>405</v>
      </c>
      <c r="K110" s="42" t="s">
        <v>63</v>
      </c>
      <c r="L110" s="33" t="s">
        <v>64</v>
      </c>
      <c r="M110" s="49" t="s">
        <v>38</v>
      </c>
      <c r="N110" s="50">
        <v>85500</v>
      </c>
      <c r="O110" s="33">
        <v>1</v>
      </c>
      <c r="P110" s="33">
        <v>1</v>
      </c>
      <c r="Q110" s="27">
        <f t="shared" si="1"/>
        <v>0</v>
      </c>
      <c r="R110" s="27">
        <f t="shared" si="2"/>
        <v>0</v>
      </c>
      <c r="S110" s="42" t="s">
        <v>656</v>
      </c>
      <c r="T110" s="51" t="s">
        <v>385</v>
      </c>
      <c r="U110" s="34"/>
      <c r="V110" s="34"/>
      <c r="W110" s="77" t="s">
        <v>663</v>
      </c>
      <c r="X110" s="43" t="s">
        <v>386</v>
      </c>
      <c r="Y110" s="68"/>
      <c r="Z110" s="75"/>
      <c r="AA110" s="75"/>
      <c r="AB110" s="75"/>
      <c r="AC110" s="75"/>
      <c r="AD110" s="75"/>
    </row>
    <row r="111" spans="1:30" ht="60" x14ac:dyDescent="0.25">
      <c r="A111" s="54">
        <v>45057</v>
      </c>
      <c r="B111" s="52" t="s">
        <v>391</v>
      </c>
      <c r="C111" s="47" t="s">
        <v>392</v>
      </c>
      <c r="D111" s="47" t="s">
        <v>406</v>
      </c>
      <c r="E111" s="68" t="s">
        <v>394</v>
      </c>
      <c r="F111" s="70" t="s">
        <v>383</v>
      </c>
      <c r="G111" s="63"/>
      <c r="H111" s="46">
        <v>45015</v>
      </c>
      <c r="I111" s="36">
        <f t="shared" si="0"/>
        <v>85500</v>
      </c>
      <c r="J111" s="40" t="s">
        <v>407</v>
      </c>
      <c r="K111" s="42" t="s">
        <v>63</v>
      </c>
      <c r="L111" s="33" t="s">
        <v>64</v>
      </c>
      <c r="M111" s="49" t="s">
        <v>38</v>
      </c>
      <c r="N111" s="50">
        <v>85500</v>
      </c>
      <c r="O111" s="33">
        <v>1</v>
      </c>
      <c r="P111" s="33">
        <v>1</v>
      </c>
      <c r="Q111" s="27">
        <f t="shared" si="1"/>
        <v>0</v>
      </c>
      <c r="R111" s="27">
        <f t="shared" si="2"/>
        <v>0</v>
      </c>
      <c r="S111" s="42" t="s">
        <v>656</v>
      </c>
      <c r="T111" s="51" t="s">
        <v>385</v>
      </c>
      <c r="U111" s="34"/>
      <c r="V111" s="34"/>
      <c r="W111" s="77" t="s">
        <v>663</v>
      </c>
      <c r="X111" s="43" t="s">
        <v>386</v>
      </c>
      <c r="Y111" s="68"/>
      <c r="Z111" s="75"/>
      <c r="AA111" s="75"/>
      <c r="AB111" s="75"/>
      <c r="AC111" s="75"/>
      <c r="AD111" s="75"/>
    </row>
    <row r="112" spans="1:30" ht="60" x14ac:dyDescent="0.25">
      <c r="A112" s="54">
        <v>45057</v>
      </c>
      <c r="B112" s="52" t="s">
        <v>391</v>
      </c>
      <c r="C112" s="47" t="s">
        <v>392</v>
      </c>
      <c r="D112" s="47" t="s">
        <v>408</v>
      </c>
      <c r="E112" s="68" t="s">
        <v>394</v>
      </c>
      <c r="F112" s="70" t="s">
        <v>383</v>
      </c>
      <c r="G112" s="63"/>
      <c r="H112" s="46">
        <v>45015</v>
      </c>
      <c r="I112" s="36">
        <f t="shared" si="0"/>
        <v>85500</v>
      </c>
      <c r="J112" s="40" t="s">
        <v>409</v>
      </c>
      <c r="K112" s="42" t="s">
        <v>63</v>
      </c>
      <c r="L112" s="33" t="s">
        <v>64</v>
      </c>
      <c r="M112" s="49" t="s">
        <v>38</v>
      </c>
      <c r="N112" s="50">
        <v>85500</v>
      </c>
      <c r="O112" s="33">
        <v>1</v>
      </c>
      <c r="P112" s="33">
        <v>1</v>
      </c>
      <c r="Q112" s="27">
        <f t="shared" si="1"/>
        <v>0</v>
      </c>
      <c r="R112" s="27">
        <f t="shared" si="2"/>
        <v>0</v>
      </c>
      <c r="S112" s="42" t="s">
        <v>656</v>
      </c>
      <c r="T112" s="51" t="s">
        <v>385</v>
      </c>
      <c r="U112" s="34"/>
      <c r="V112" s="34"/>
      <c r="W112" s="77" t="s">
        <v>663</v>
      </c>
      <c r="X112" s="43" t="s">
        <v>386</v>
      </c>
      <c r="Y112" s="68"/>
      <c r="Z112" s="75"/>
      <c r="AA112" s="75"/>
      <c r="AB112" s="75"/>
      <c r="AC112" s="75"/>
      <c r="AD112" s="75"/>
    </row>
    <row r="113" spans="1:30" ht="60" x14ac:dyDescent="0.25">
      <c r="A113" s="54">
        <v>45057</v>
      </c>
      <c r="B113" s="52" t="s">
        <v>391</v>
      </c>
      <c r="C113" s="47" t="s">
        <v>392</v>
      </c>
      <c r="D113" s="47" t="s">
        <v>410</v>
      </c>
      <c r="E113" s="68" t="s">
        <v>394</v>
      </c>
      <c r="F113" s="70" t="s">
        <v>383</v>
      </c>
      <c r="G113" s="63"/>
      <c r="H113" s="46">
        <v>45015</v>
      </c>
      <c r="I113" s="36">
        <f t="shared" si="0"/>
        <v>85500</v>
      </c>
      <c r="J113" s="40" t="s">
        <v>411</v>
      </c>
      <c r="K113" s="42" t="s">
        <v>63</v>
      </c>
      <c r="L113" s="33" t="s">
        <v>64</v>
      </c>
      <c r="M113" s="49" t="s">
        <v>38</v>
      </c>
      <c r="N113" s="50">
        <v>85500</v>
      </c>
      <c r="O113" s="33">
        <v>1</v>
      </c>
      <c r="P113" s="33">
        <v>1</v>
      </c>
      <c r="Q113" s="27">
        <f t="shared" si="1"/>
        <v>0</v>
      </c>
      <c r="R113" s="27">
        <f t="shared" si="2"/>
        <v>0</v>
      </c>
      <c r="S113" s="42" t="s">
        <v>656</v>
      </c>
      <c r="T113" s="51" t="s">
        <v>385</v>
      </c>
      <c r="U113" s="34"/>
      <c r="V113" s="34"/>
      <c r="W113" s="77" t="s">
        <v>663</v>
      </c>
      <c r="X113" s="43" t="s">
        <v>386</v>
      </c>
      <c r="Y113" s="68"/>
      <c r="Z113" s="75"/>
      <c r="AA113" s="75"/>
      <c r="AB113" s="75"/>
      <c r="AC113" s="75"/>
      <c r="AD113" s="75"/>
    </row>
    <row r="114" spans="1:30" ht="60" x14ac:dyDescent="0.25">
      <c r="A114" s="54">
        <v>45057</v>
      </c>
      <c r="B114" s="52" t="s">
        <v>391</v>
      </c>
      <c r="C114" s="47" t="s">
        <v>392</v>
      </c>
      <c r="D114" s="47" t="s">
        <v>412</v>
      </c>
      <c r="E114" s="68" t="s">
        <v>394</v>
      </c>
      <c r="F114" s="70" t="s">
        <v>383</v>
      </c>
      <c r="G114" s="63"/>
      <c r="H114" s="46">
        <v>45015</v>
      </c>
      <c r="I114" s="36">
        <f t="shared" si="0"/>
        <v>85500</v>
      </c>
      <c r="J114" s="40" t="s">
        <v>413</v>
      </c>
      <c r="K114" s="42" t="s">
        <v>63</v>
      </c>
      <c r="L114" s="33" t="s">
        <v>64</v>
      </c>
      <c r="M114" s="49" t="s">
        <v>38</v>
      </c>
      <c r="N114" s="50">
        <v>85500</v>
      </c>
      <c r="O114" s="33">
        <v>1</v>
      </c>
      <c r="P114" s="33">
        <v>1</v>
      </c>
      <c r="Q114" s="27">
        <f t="shared" si="1"/>
        <v>0</v>
      </c>
      <c r="R114" s="27">
        <f t="shared" si="2"/>
        <v>0</v>
      </c>
      <c r="S114" s="42" t="s">
        <v>656</v>
      </c>
      <c r="T114" s="51" t="s">
        <v>385</v>
      </c>
      <c r="U114" s="34"/>
      <c r="V114" s="34"/>
      <c r="W114" s="77" t="s">
        <v>663</v>
      </c>
      <c r="X114" s="77" t="s">
        <v>386</v>
      </c>
      <c r="Y114" s="68"/>
      <c r="Z114" s="75"/>
      <c r="AA114" s="75"/>
      <c r="AB114" s="75"/>
      <c r="AC114" s="75"/>
      <c r="AD114" s="75"/>
    </row>
    <row r="115" spans="1:30" ht="60" x14ac:dyDescent="0.25">
      <c r="A115" s="54">
        <v>45057</v>
      </c>
      <c r="B115" s="52" t="s">
        <v>391</v>
      </c>
      <c r="C115" s="47" t="s">
        <v>392</v>
      </c>
      <c r="D115" s="47" t="s">
        <v>414</v>
      </c>
      <c r="E115" s="68" t="s">
        <v>394</v>
      </c>
      <c r="F115" s="70" t="s">
        <v>383</v>
      </c>
      <c r="G115" s="63"/>
      <c r="H115" s="46">
        <v>45015</v>
      </c>
      <c r="I115" s="36">
        <f t="shared" si="0"/>
        <v>85500</v>
      </c>
      <c r="J115" s="40" t="s">
        <v>415</v>
      </c>
      <c r="K115" s="42" t="s">
        <v>63</v>
      </c>
      <c r="L115" s="33" t="s">
        <v>64</v>
      </c>
      <c r="M115" s="49" t="s">
        <v>38</v>
      </c>
      <c r="N115" s="50">
        <v>85500</v>
      </c>
      <c r="O115" s="33">
        <v>1</v>
      </c>
      <c r="P115" s="33">
        <v>1</v>
      </c>
      <c r="Q115" s="27">
        <f t="shared" si="1"/>
        <v>0</v>
      </c>
      <c r="R115" s="27">
        <f t="shared" si="2"/>
        <v>0</v>
      </c>
      <c r="S115" s="42" t="s">
        <v>656</v>
      </c>
      <c r="T115" s="51" t="s">
        <v>385</v>
      </c>
      <c r="U115" s="34"/>
      <c r="V115" s="34"/>
      <c r="W115" s="77" t="s">
        <v>663</v>
      </c>
      <c r="X115" s="43" t="s">
        <v>386</v>
      </c>
      <c r="Y115" s="68"/>
      <c r="Z115" s="75"/>
      <c r="AA115" s="75"/>
      <c r="AB115" s="75"/>
      <c r="AC115" s="75"/>
      <c r="AD115" s="75"/>
    </row>
    <row r="116" spans="1:30" ht="60" x14ac:dyDescent="0.25">
      <c r="A116" s="54">
        <v>45057</v>
      </c>
      <c r="B116" s="52" t="s">
        <v>391</v>
      </c>
      <c r="C116" s="47" t="s">
        <v>392</v>
      </c>
      <c r="D116" s="47" t="s">
        <v>416</v>
      </c>
      <c r="E116" s="68" t="s">
        <v>394</v>
      </c>
      <c r="F116" s="70" t="s">
        <v>383</v>
      </c>
      <c r="G116" s="63"/>
      <c r="H116" s="46">
        <v>45015</v>
      </c>
      <c r="I116" s="36">
        <f t="shared" si="0"/>
        <v>85500</v>
      </c>
      <c r="J116" s="40" t="s">
        <v>417</v>
      </c>
      <c r="K116" s="42" t="s">
        <v>63</v>
      </c>
      <c r="L116" s="33" t="s">
        <v>64</v>
      </c>
      <c r="M116" s="49" t="s">
        <v>38</v>
      </c>
      <c r="N116" s="50">
        <v>85500</v>
      </c>
      <c r="O116" s="33">
        <v>1</v>
      </c>
      <c r="P116" s="33">
        <v>1</v>
      </c>
      <c r="Q116" s="27">
        <f t="shared" si="1"/>
        <v>0</v>
      </c>
      <c r="R116" s="27">
        <f t="shared" si="2"/>
        <v>0</v>
      </c>
      <c r="S116" s="42" t="s">
        <v>656</v>
      </c>
      <c r="T116" s="51" t="s">
        <v>385</v>
      </c>
      <c r="U116" s="34"/>
      <c r="V116" s="34"/>
      <c r="W116" s="77" t="s">
        <v>663</v>
      </c>
      <c r="X116" s="43" t="s">
        <v>386</v>
      </c>
      <c r="Y116" s="68"/>
      <c r="Z116" s="75"/>
      <c r="AA116" s="75"/>
      <c r="AB116" s="75"/>
      <c r="AC116" s="75"/>
      <c r="AD116" s="75"/>
    </row>
    <row r="117" spans="1:30" ht="60" x14ac:dyDescent="0.25">
      <c r="A117" s="54">
        <v>45057</v>
      </c>
      <c r="B117" s="52" t="s">
        <v>391</v>
      </c>
      <c r="C117" s="47" t="s">
        <v>392</v>
      </c>
      <c r="D117" s="47" t="s">
        <v>418</v>
      </c>
      <c r="E117" s="68" t="s">
        <v>394</v>
      </c>
      <c r="F117" s="70" t="s">
        <v>383</v>
      </c>
      <c r="G117" s="63"/>
      <c r="H117" s="46">
        <v>45015</v>
      </c>
      <c r="I117" s="36">
        <f t="shared" si="0"/>
        <v>85500</v>
      </c>
      <c r="J117" s="40" t="s">
        <v>419</v>
      </c>
      <c r="K117" s="42" t="s">
        <v>63</v>
      </c>
      <c r="L117" s="33" t="s">
        <v>64</v>
      </c>
      <c r="M117" s="49" t="s">
        <v>38</v>
      </c>
      <c r="N117" s="50">
        <v>85500</v>
      </c>
      <c r="O117" s="33">
        <v>1</v>
      </c>
      <c r="P117" s="33">
        <v>1</v>
      </c>
      <c r="Q117" s="27">
        <f t="shared" si="1"/>
        <v>0</v>
      </c>
      <c r="R117" s="27">
        <f t="shared" si="2"/>
        <v>0</v>
      </c>
      <c r="S117" s="42" t="s">
        <v>656</v>
      </c>
      <c r="T117" s="51" t="s">
        <v>385</v>
      </c>
      <c r="U117" s="34"/>
      <c r="V117" s="34"/>
      <c r="W117" s="77" t="s">
        <v>663</v>
      </c>
      <c r="X117" s="43" t="s">
        <v>386</v>
      </c>
      <c r="Y117" s="68"/>
      <c r="Z117" s="75"/>
      <c r="AA117" s="75"/>
      <c r="AB117" s="75"/>
      <c r="AC117" s="75"/>
      <c r="AD117" s="75"/>
    </row>
    <row r="118" spans="1:30" ht="60" x14ac:dyDescent="0.25">
      <c r="A118" s="54">
        <v>45057</v>
      </c>
      <c r="B118" s="52" t="s">
        <v>391</v>
      </c>
      <c r="C118" s="47" t="s">
        <v>392</v>
      </c>
      <c r="D118" s="47" t="s">
        <v>420</v>
      </c>
      <c r="E118" s="68" t="s">
        <v>394</v>
      </c>
      <c r="F118" s="70" t="s">
        <v>383</v>
      </c>
      <c r="G118" s="63"/>
      <c r="H118" s="46">
        <v>45015</v>
      </c>
      <c r="I118" s="36">
        <f t="shared" si="0"/>
        <v>85500</v>
      </c>
      <c r="J118" s="40" t="s">
        <v>421</v>
      </c>
      <c r="K118" s="42" t="s">
        <v>63</v>
      </c>
      <c r="L118" s="33" t="s">
        <v>64</v>
      </c>
      <c r="M118" s="49" t="s">
        <v>38</v>
      </c>
      <c r="N118" s="50">
        <v>85500</v>
      </c>
      <c r="O118" s="33">
        <v>1</v>
      </c>
      <c r="P118" s="33">
        <v>1</v>
      </c>
      <c r="Q118" s="27">
        <f t="shared" si="1"/>
        <v>0</v>
      </c>
      <c r="R118" s="27">
        <f t="shared" si="2"/>
        <v>0</v>
      </c>
      <c r="S118" s="42" t="s">
        <v>656</v>
      </c>
      <c r="T118" s="51" t="s">
        <v>385</v>
      </c>
      <c r="U118" s="34"/>
      <c r="V118" s="34"/>
      <c r="W118" s="77" t="s">
        <v>663</v>
      </c>
      <c r="X118" s="43" t="s">
        <v>386</v>
      </c>
      <c r="Y118" s="68"/>
      <c r="Z118" s="75"/>
      <c r="AA118" s="75"/>
      <c r="AB118" s="75"/>
      <c r="AC118" s="75"/>
      <c r="AD118" s="75"/>
    </row>
    <row r="119" spans="1:30" ht="75" x14ac:dyDescent="0.25">
      <c r="A119" s="54">
        <v>45057</v>
      </c>
      <c r="B119" s="52" t="s">
        <v>422</v>
      </c>
      <c r="C119" s="47" t="s">
        <v>423</v>
      </c>
      <c r="D119" s="47" t="s">
        <v>424</v>
      </c>
      <c r="E119" s="68" t="s">
        <v>425</v>
      </c>
      <c r="F119" s="70" t="s">
        <v>383</v>
      </c>
      <c r="G119" s="63"/>
      <c r="H119" s="46">
        <v>45015</v>
      </c>
      <c r="I119" s="36">
        <f t="shared" si="0"/>
        <v>62000</v>
      </c>
      <c r="J119" s="40" t="s">
        <v>426</v>
      </c>
      <c r="K119" s="42" t="s">
        <v>63</v>
      </c>
      <c r="L119" s="33" t="s">
        <v>64</v>
      </c>
      <c r="M119" s="49" t="s">
        <v>38</v>
      </c>
      <c r="N119" s="50">
        <v>62000</v>
      </c>
      <c r="O119" s="33">
        <v>1</v>
      </c>
      <c r="P119" s="33">
        <v>1</v>
      </c>
      <c r="Q119" s="27">
        <f t="shared" si="1"/>
        <v>0</v>
      </c>
      <c r="R119" s="27">
        <f t="shared" si="2"/>
        <v>0</v>
      </c>
      <c r="S119" s="42" t="s">
        <v>656</v>
      </c>
      <c r="T119" s="51" t="s">
        <v>385</v>
      </c>
      <c r="U119" s="34"/>
      <c r="V119" s="34"/>
      <c r="W119" s="77" t="s">
        <v>663</v>
      </c>
      <c r="X119" s="43" t="s">
        <v>386</v>
      </c>
      <c r="Y119" s="68"/>
      <c r="Z119" s="75"/>
      <c r="AA119" s="75"/>
      <c r="AB119" s="75"/>
      <c r="AC119" s="75"/>
      <c r="AD119" s="75"/>
    </row>
    <row r="120" spans="1:30" ht="75" x14ac:dyDescent="0.25">
      <c r="A120" s="54">
        <v>45057</v>
      </c>
      <c r="B120" s="52" t="s">
        <v>422</v>
      </c>
      <c r="C120" s="47" t="s">
        <v>423</v>
      </c>
      <c r="D120" s="47" t="s">
        <v>427</v>
      </c>
      <c r="E120" s="68" t="s">
        <v>425</v>
      </c>
      <c r="F120" s="70" t="s">
        <v>383</v>
      </c>
      <c r="G120" s="63"/>
      <c r="H120" s="46">
        <v>45015</v>
      </c>
      <c r="I120" s="36">
        <f t="shared" si="0"/>
        <v>62000</v>
      </c>
      <c r="J120" s="40" t="s">
        <v>428</v>
      </c>
      <c r="K120" s="42" t="s">
        <v>63</v>
      </c>
      <c r="L120" s="33" t="s">
        <v>64</v>
      </c>
      <c r="M120" s="49" t="s">
        <v>38</v>
      </c>
      <c r="N120" s="50">
        <v>62000</v>
      </c>
      <c r="O120" s="33">
        <v>1</v>
      </c>
      <c r="P120" s="33">
        <v>1</v>
      </c>
      <c r="Q120" s="27">
        <f t="shared" si="1"/>
        <v>0</v>
      </c>
      <c r="R120" s="27">
        <f t="shared" si="2"/>
        <v>0</v>
      </c>
      <c r="S120" s="42" t="s">
        <v>656</v>
      </c>
      <c r="T120" s="51" t="s">
        <v>385</v>
      </c>
      <c r="U120" s="34"/>
      <c r="V120" s="34"/>
      <c r="W120" s="77" t="s">
        <v>663</v>
      </c>
      <c r="X120" s="43" t="s">
        <v>386</v>
      </c>
      <c r="Y120" s="68"/>
      <c r="Z120" s="75"/>
      <c r="AA120" s="75"/>
      <c r="AB120" s="75"/>
      <c r="AC120" s="75"/>
      <c r="AD120" s="75"/>
    </row>
    <row r="121" spans="1:30" ht="75" x14ac:dyDescent="0.25">
      <c r="A121" s="54">
        <v>45057</v>
      </c>
      <c r="B121" s="52" t="s">
        <v>422</v>
      </c>
      <c r="C121" s="47" t="s">
        <v>423</v>
      </c>
      <c r="D121" s="47" t="s">
        <v>429</v>
      </c>
      <c r="E121" s="68" t="s">
        <v>425</v>
      </c>
      <c r="F121" s="70" t="s">
        <v>383</v>
      </c>
      <c r="G121" s="63"/>
      <c r="H121" s="46">
        <v>45015</v>
      </c>
      <c r="I121" s="36">
        <f t="shared" si="0"/>
        <v>62000</v>
      </c>
      <c r="J121" s="40" t="s">
        <v>430</v>
      </c>
      <c r="K121" s="42" t="s">
        <v>63</v>
      </c>
      <c r="L121" s="33" t="s">
        <v>64</v>
      </c>
      <c r="M121" s="49" t="s">
        <v>38</v>
      </c>
      <c r="N121" s="50">
        <v>62000</v>
      </c>
      <c r="O121" s="33">
        <v>1</v>
      </c>
      <c r="P121" s="33">
        <v>1</v>
      </c>
      <c r="Q121" s="27">
        <f t="shared" si="1"/>
        <v>0</v>
      </c>
      <c r="R121" s="27">
        <f t="shared" si="2"/>
        <v>0</v>
      </c>
      <c r="S121" s="42" t="s">
        <v>656</v>
      </c>
      <c r="T121" s="51" t="s">
        <v>385</v>
      </c>
      <c r="U121" s="34"/>
      <c r="V121" s="34"/>
      <c r="W121" s="77" t="s">
        <v>663</v>
      </c>
      <c r="X121" s="43" t="s">
        <v>386</v>
      </c>
      <c r="Y121" s="68"/>
      <c r="Z121" s="75"/>
      <c r="AA121" s="75"/>
      <c r="AB121" s="75"/>
      <c r="AC121" s="75"/>
      <c r="AD121" s="75"/>
    </row>
    <row r="122" spans="1:30" ht="75" x14ac:dyDescent="0.25">
      <c r="A122" s="54">
        <v>45057</v>
      </c>
      <c r="B122" s="52" t="s">
        <v>422</v>
      </c>
      <c r="C122" s="47" t="s">
        <v>423</v>
      </c>
      <c r="D122" s="47" t="s">
        <v>431</v>
      </c>
      <c r="E122" s="68" t="s">
        <v>425</v>
      </c>
      <c r="F122" s="70" t="s">
        <v>383</v>
      </c>
      <c r="G122" s="63"/>
      <c r="H122" s="46">
        <v>45015</v>
      </c>
      <c r="I122" s="36">
        <f t="shared" si="0"/>
        <v>62000</v>
      </c>
      <c r="J122" s="40" t="s">
        <v>432</v>
      </c>
      <c r="K122" s="42" t="s">
        <v>63</v>
      </c>
      <c r="L122" s="33" t="s">
        <v>64</v>
      </c>
      <c r="M122" s="49" t="s">
        <v>38</v>
      </c>
      <c r="N122" s="50">
        <v>62000</v>
      </c>
      <c r="O122" s="33">
        <v>1</v>
      </c>
      <c r="P122" s="33">
        <v>1</v>
      </c>
      <c r="Q122" s="27">
        <f t="shared" si="1"/>
        <v>0</v>
      </c>
      <c r="R122" s="27">
        <f t="shared" si="2"/>
        <v>0</v>
      </c>
      <c r="S122" s="42" t="s">
        <v>656</v>
      </c>
      <c r="T122" s="51" t="s">
        <v>385</v>
      </c>
      <c r="U122" s="34"/>
      <c r="V122" s="34"/>
      <c r="W122" s="77" t="s">
        <v>663</v>
      </c>
      <c r="X122" s="43" t="s">
        <v>386</v>
      </c>
      <c r="Y122" s="68"/>
      <c r="Z122" s="75"/>
      <c r="AA122" s="75"/>
      <c r="AB122" s="75"/>
      <c r="AC122" s="75"/>
      <c r="AD122" s="75"/>
    </row>
    <row r="123" spans="1:30" ht="75" x14ac:dyDescent="0.25">
      <c r="A123" s="54">
        <v>45057</v>
      </c>
      <c r="B123" s="52" t="s">
        <v>422</v>
      </c>
      <c r="C123" s="47" t="s">
        <v>423</v>
      </c>
      <c r="D123" s="47" t="s">
        <v>433</v>
      </c>
      <c r="E123" s="68" t="s">
        <v>425</v>
      </c>
      <c r="F123" s="70" t="s">
        <v>383</v>
      </c>
      <c r="G123" s="63"/>
      <c r="H123" s="46">
        <v>45015</v>
      </c>
      <c r="I123" s="36">
        <f t="shared" si="0"/>
        <v>62000</v>
      </c>
      <c r="J123" s="40" t="s">
        <v>434</v>
      </c>
      <c r="K123" s="42" t="s">
        <v>63</v>
      </c>
      <c r="L123" s="33" t="s">
        <v>64</v>
      </c>
      <c r="M123" s="49" t="s">
        <v>38</v>
      </c>
      <c r="N123" s="50">
        <v>62000</v>
      </c>
      <c r="O123" s="33">
        <v>1</v>
      </c>
      <c r="P123" s="33">
        <v>1</v>
      </c>
      <c r="Q123" s="27">
        <f t="shared" si="1"/>
        <v>0</v>
      </c>
      <c r="R123" s="27">
        <f t="shared" si="2"/>
        <v>0</v>
      </c>
      <c r="S123" s="42" t="s">
        <v>656</v>
      </c>
      <c r="T123" s="51" t="s">
        <v>385</v>
      </c>
      <c r="U123" s="34"/>
      <c r="V123" s="34"/>
      <c r="W123" s="77" t="s">
        <v>663</v>
      </c>
      <c r="X123" s="43" t="s">
        <v>386</v>
      </c>
      <c r="Y123" s="68"/>
      <c r="Z123" s="75"/>
      <c r="AA123" s="75"/>
      <c r="AB123" s="75"/>
      <c r="AC123" s="75"/>
      <c r="AD123" s="75"/>
    </row>
    <row r="124" spans="1:30" ht="75" x14ac:dyDescent="0.25">
      <c r="A124" s="54">
        <v>45057</v>
      </c>
      <c r="B124" s="52" t="s">
        <v>422</v>
      </c>
      <c r="C124" s="47" t="s">
        <v>423</v>
      </c>
      <c r="D124" s="47" t="s">
        <v>435</v>
      </c>
      <c r="E124" s="68" t="s">
        <v>425</v>
      </c>
      <c r="F124" s="70" t="s">
        <v>383</v>
      </c>
      <c r="G124" s="63"/>
      <c r="H124" s="46">
        <v>45015</v>
      </c>
      <c r="I124" s="36">
        <f t="shared" si="0"/>
        <v>62000</v>
      </c>
      <c r="J124" s="40" t="s">
        <v>436</v>
      </c>
      <c r="K124" s="42" t="s">
        <v>63</v>
      </c>
      <c r="L124" s="33" t="s">
        <v>64</v>
      </c>
      <c r="M124" s="49" t="s">
        <v>38</v>
      </c>
      <c r="N124" s="50">
        <v>62000</v>
      </c>
      <c r="O124" s="33">
        <v>1</v>
      </c>
      <c r="P124" s="33">
        <v>1</v>
      </c>
      <c r="Q124" s="27">
        <f t="shared" si="1"/>
        <v>0</v>
      </c>
      <c r="R124" s="27">
        <f t="shared" si="2"/>
        <v>0</v>
      </c>
      <c r="S124" s="42" t="s">
        <v>656</v>
      </c>
      <c r="T124" s="51" t="s">
        <v>385</v>
      </c>
      <c r="U124" s="34"/>
      <c r="V124" s="34"/>
      <c r="W124" s="77" t="s">
        <v>663</v>
      </c>
      <c r="X124" s="43" t="s">
        <v>386</v>
      </c>
      <c r="Y124" s="68"/>
      <c r="Z124" s="75"/>
      <c r="AA124" s="75"/>
      <c r="AB124" s="75"/>
      <c r="AC124" s="75"/>
      <c r="AD124" s="75"/>
    </row>
    <row r="125" spans="1:30" ht="75" x14ac:dyDescent="0.25">
      <c r="A125" s="54">
        <v>45057</v>
      </c>
      <c r="B125" s="52" t="s">
        <v>422</v>
      </c>
      <c r="C125" s="47" t="s">
        <v>423</v>
      </c>
      <c r="D125" s="47" t="s">
        <v>437</v>
      </c>
      <c r="E125" s="68" t="s">
        <v>425</v>
      </c>
      <c r="F125" s="70" t="s">
        <v>383</v>
      </c>
      <c r="G125" s="63"/>
      <c r="H125" s="46">
        <v>45015</v>
      </c>
      <c r="I125" s="36">
        <f t="shared" si="0"/>
        <v>62000</v>
      </c>
      <c r="J125" s="40" t="s">
        <v>438</v>
      </c>
      <c r="K125" s="42" t="s">
        <v>63</v>
      </c>
      <c r="L125" s="33" t="s">
        <v>64</v>
      </c>
      <c r="M125" s="49" t="s">
        <v>38</v>
      </c>
      <c r="N125" s="50">
        <v>62000</v>
      </c>
      <c r="O125" s="33">
        <v>1</v>
      </c>
      <c r="P125" s="33">
        <v>1</v>
      </c>
      <c r="Q125" s="27">
        <f t="shared" si="1"/>
        <v>0</v>
      </c>
      <c r="R125" s="27">
        <f t="shared" si="2"/>
        <v>0</v>
      </c>
      <c r="S125" s="42" t="s">
        <v>656</v>
      </c>
      <c r="T125" s="51" t="s">
        <v>385</v>
      </c>
      <c r="U125" s="34"/>
      <c r="V125" s="34"/>
      <c r="W125" s="77" t="s">
        <v>663</v>
      </c>
      <c r="X125" s="43" t="s">
        <v>386</v>
      </c>
      <c r="Y125" s="68"/>
      <c r="Z125" s="75"/>
      <c r="AA125" s="75"/>
      <c r="AB125" s="75"/>
      <c r="AC125" s="75"/>
      <c r="AD125" s="75"/>
    </row>
    <row r="126" spans="1:30" ht="75" x14ac:dyDescent="0.25">
      <c r="A126" s="54">
        <v>45057</v>
      </c>
      <c r="B126" s="52" t="s">
        <v>422</v>
      </c>
      <c r="C126" s="47" t="s">
        <v>423</v>
      </c>
      <c r="D126" s="47" t="s">
        <v>439</v>
      </c>
      <c r="E126" s="68" t="s">
        <v>425</v>
      </c>
      <c r="F126" s="70" t="s">
        <v>383</v>
      </c>
      <c r="G126" s="63"/>
      <c r="H126" s="46">
        <v>45015</v>
      </c>
      <c r="I126" s="36">
        <f t="shared" si="0"/>
        <v>62000</v>
      </c>
      <c r="J126" s="40" t="s">
        <v>440</v>
      </c>
      <c r="K126" s="42" t="s">
        <v>63</v>
      </c>
      <c r="L126" s="33" t="s">
        <v>64</v>
      </c>
      <c r="M126" s="49" t="s">
        <v>38</v>
      </c>
      <c r="N126" s="50">
        <v>62000</v>
      </c>
      <c r="O126" s="33">
        <v>1</v>
      </c>
      <c r="P126" s="33">
        <v>1</v>
      </c>
      <c r="Q126" s="27">
        <f t="shared" si="1"/>
        <v>0</v>
      </c>
      <c r="R126" s="27">
        <f t="shared" si="2"/>
        <v>0</v>
      </c>
      <c r="S126" s="42" t="s">
        <v>656</v>
      </c>
      <c r="T126" s="51" t="s">
        <v>385</v>
      </c>
      <c r="U126" s="34"/>
      <c r="V126" s="34"/>
      <c r="W126" s="77" t="s">
        <v>663</v>
      </c>
      <c r="X126" s="43" t="s">
        <v>386</v>
      </c>
      <c r="Y126" s="68"/>
      <c r="Z126" s="75"/>
      <c r="AA126" s="75"/>
      <c r="AB126" s="75"/>
      <c r="AC126" s="75"/>
      <c r="AD126" s="75"/>
    </row>
    <row r="127" spans="1:30" ht="75" x14ac:dyDescent="0.25">
      <c r="A127" s="54">
        <v>45057</v>
      </c>
      <c r="B127" s="52" t="s">
        <v>422</v>
      </c>
      <c r="C127" s="47" t="s">
        <v>423</v>
      </c>
      <c r="D127" s="47" t="s">
        <v>441</v>
      </c>
      <c r="E127" s="68" t="s">
        <v>425</v>
      </c>
      <c r="F127" s="70" t="s">
        <v>383</v>
      </c>
      <c r="G127" s="63"/>
      <c r="H127" s="46">
        <v>45015</v>
      </c>
      <c r="I127" s="36">
        <f t="shared" si="0"/>
        <v>62000</v>
      </c>
      <c r="J127" s="40" t="s">
        <v>442</v>
      </c>
      <c r="K127" s="42" t="s">
        <v>63</v>
      </c>
      <c r="L127" s="33" t="s">
        <v>64</v>
      </c>
      <c r="M127" s="49" t="s">
        <v>38</v>
      </c>
      <c r="N127" s="50">
        <v>62000</v>
      </c>
      <c r="O127" s="33">
        <v>1</v>
      </c>
      <c r="P127" s="33">
        <v>1</v>
      </c>
      <c r="Q127" s="27">
        <f t="shared" si="1"/>
        <v>0</v>
      </c>
      <c r="R127" s="27">
        <f t="shared" si="2"/>
        <v>0</v>
      </c>
      <c r="S127" s="42" t="s">
        <v>656</v>
      </c>
      <c r="T127" s="51" t="s">
        <v>385</v>
      </c>
      <c r="U127" s="34"/>
      <c r="V127" s="34"/>
      <c r="W127" s="77" t="s">
        <v>663</v>
      </c>
      <c r="X127" s="43" t="s">
        <v>386</v>
      </c>
      <c r="Y127" s="68"/>
      <c r="Z127" s="75"/>
      <c r="AA127" s="75"/>
      <c r="AB127" s="75"/>
      <c r="AC127" s="75"/>
      <c r="AD127" s="75"/>
    </row>
    <row r="128" spans="1:30" ht="75" x14ac:dyDescent="0.25">
      <c r="A128" s="54">
        <v>45057</v>
      </c>
      <c r="B128" s="52" t="s">
        <v>422</v>
      </c>
      <c r="C128" s="47" t="s">
        <v>423</v>
      </c>
      <c r="D128" s="47" t="s">
        <v>443</v>
      </c>
      <c r="E128" s="68" t="s">
        <v>425</v>
      </c>
      <c r="F128" s="70" t="s">
        <v>383</v>
      </c>
      <c r="G128" s="63"/>
      <c r="H128" s="46">
        <v>45015</v>
      </c>
      <c r="I128" s="36">
        <f t="shared" si="0"/>
        <v>62000</v>
      </c>
      <c r="J128" s="40" t="s">
        <v>444</v>
      </c>
      <c r="K128" s="42" t="s">
        <v>63</v>
      </c>
      <c r="L128" s="33" t="s">
        <v>64</v>
      </c>
      <c r="M128" s="49" t="s">
        <v>38</v>
      </c>
      <c r="N128" s="50">
        <v>62000</v>
      </c>
      <c r="O128" s="33">
        <v>1</v>
      </c>
      <c r="P128" s="33">
        <v>1</v>
      </c>
      <c r="Q128" s="27">
        <f t="shared" si="1"/>
        <v>0</v>
      </c>
      <c r="R128" s="27">
        <f t="shared" si="2"/>
        <v>0</v>
      </c>
      <c r="S128" s="42" t="s">
        <v>656</v>
      </c>
      <c r="T128" s="51" t="s">
        <v>385</v>
      </c>
      <c r="U128" s="34"/>
      <c r="V128" s="34"/>
      <c r="W128" s="77" t="s">
        <v>663</v>
      </c>
      <c r="X128" s="43" t="s">
        <v>386</v>
      </c>
      <c r="Y128" s="68"/>
      <c r="Z128" s="75"/>
      <c r="AA128" s="75"/>
      <c r="AB128" s="75"/>
      <c r="AC128" s="75"/>
      <c r="AD128" s="75"/>
    </row>
    <row r="129" spans="1:30" ht="75" x14ac:dyDescent="0.25">
      <c r="A129" s="54">
        <v>45057</v>
      </c>
      <c r="B129" s="52" t="s">
        <v>422</v>
      </c>
      <c r="C129" s="47" t="s">
        <v>423</v>
      </c>
      <c r="D129" s="47" t="s">
        <v>445</v>
      </c>
      <c r="E129" s="68" t="s">
        <v>425</v>
      </c>
      <c r="F129" s="70" t="s">
        <v>383</v>
      </c>
      <c r="G129" s="63"/>
      <c r="H129" s="46">
        <v>45015</v>
      </c>
      <c r="I129" s="36">
        <f t="shared" si="0"/>
        <v>62000</v>
      </c>
      <c r="J129" s="40" t="s">
        <v>446</v>
      </c>
      <c r="K129" s="42" t="s">
        <v>63</v>
      </c>
      <c r="L129" s="33" t="s">
        <v>64</v>
      </c>
      <c r="M129" s="49" t="s">
        <v>38</v>
      </c>
      <c r="N129" s="50">
        <v>62000</v>
      </c>
      <c r="O129" s="33">
        <v>1</v>
      </c>
      <c r="P129" s="33">
        <v>1</v>
      </c>
      <c r="Q129" s="27">
        <f t="shared" si="1"/>
        <v>0</v>
      </c>
      <c r="R129" s="27">
        <f t="shared" si="2"/>
        <v>0</v>
      </c>
      <c r="S129" s="42" t="s">
        <v>656</v>
      </c>
      <c r="T129" s="51" t="s">
        <v>385</v>
      </c>
      <c r="U129" s="34"/>
      <c r="V129" s="34"/>
      <c r="W129" s="77" t="s">
        <v>663</v>
      </c>
      <c r="X129" s="43" t="s">
        <v>386</v>
      </c>
      <c r="Y129" s="68"/>
      <c r="Z129" s="75"/>
      <c r="AA129" s="75"/>
      <c r="AB129" s="75"/>
      <c r="AC129" s="75"/>
      <c r="AD129" s="75"/>
    </row>
    <row r="130" spans="1:30" ht="75" x14ac:dyDescent="0.25">
      <c r="A130" s="54">
        <v>45057</v>
      </c>
      <c r="B130" s="52" t="s">
        <v>422</v>
      </c>
      <c r="C130" s="47" t="s">
        <v>423</v>
      </c>
      <c r="D130" s="47" t="s">
        <v>447</v>
      </c>
      <c r="E130" s="68" t="s">
        <v>425</v>
      </c>
      <c r="F130" s="70" t="s">
        <v>383</v>
      </c>
      <c r="G130" s="63"/>
      <c r="H130" s="46">
        <v>45015</v>
      </c>
      <c r="I130" s="36">
        <f t="shared" si="0"/>
        <v>62000</v>
      </c>
      <c r="J130" s="40" t="s">
        <v>448</v>
      </c>
      <c r="K130" s="42" t="s">
        <v>63</v>
      </c>
      <c r="L130" s="33" t="s">
        <v>64</v>
      </c>
      <c r="M130" s="49" t="s">
        <v>38</v>
      </c>
      <c r="N130" s="50">
        <v>62000</v>
      </c>
      <c r="O130" s="33">
        <v>1</v>
      </c>
      <c r="P130" s="33">
        <v>1</v>
      </c>
      <c r="Q130" s="27">
        <f t="shared" si="1"/>
        <v>0</v>
      </c>
      <c r="R130" s="27">
        <f t="shared" si="2"/>
        <v>0</v>
      </c>
      <c r="S130" s="42" t="s">
        <v>656</v>
      </c>
      <c r="T130" s="51" t="s">
        <v>385</v>
      </c>
      <c r="U130" s="34"/>
      <c r="V130" s="34"/>
      <c r="W130" s="77" t="s">
        <v>663</v>
      </c>
      <c r="X130" s="43" t="s">
        <v>386</v>
      </c>
      <c r="Y130" s="68"/>
      <c r="Z130" s="75"/>
      <c r="AA130" s="75"/>
      <c r="AB130" s="75"/>
      <c r="AC130" s="75"/>
      <c r="AD130" s="75"/>
    </row>
    <row r="131" spans="1:30" ht="75" x14ac:dyDescent="0.25">
      <c r="A131" s="54">
        <v>45057</v>
      </c>
      <c r="B131" s="52" t="s">
        <v>422</v>
      </c>
      <c r="C131" s="47" t="s">
        <v>423</v>
      </c>
      <c r="D131" s="47" t="s">
        <v>449</v>
      </c>
      <c r="E131" s="68" t="s">
        <v>425</v>
      </c>
      <c r="F131" s="70" t="s">
        <v>383</v>
      </c>
      <c r="G131" s="63"/>
      <c r="H131" s="46">
        <v>45015</v>
      </c>
      <c r="I131" s="36">
        <f t="shared" si="0"/>
        <v>62000</v>
      </c>
      <c r="J131" s="40" t="s">
        <v>450</v>
      </c>
      <c r="K131" s="42" t="s">
        <v>63</v>
      </c>
      <c r="L131" s="33" t="s">
        <v>64</v>
      </c>
      <c r="M131" s="49" t="s">
        <v>38</v>
      </c>
      <c r="N131" s="50">
        <v>62000</v>
      </c>
      <c r="O131" s="33">
        <v>1</v>
      </c>
      <c r="P131" s="33">
        <v>1</v>
      </c>
      <c r="Q131" s="27">
        <f t="shared" si="1"/>
        <v>0</v>
      </c>
      <c r="R131" s="27">
        <f t="shared" si="2"/>
        <v>0</v>
      </c>
      <c r="S131" s="42" t="s">
        <v>656</v>
      </c>
      <c r="T131" s="51" t="s">
        <v>385</v>
      </c>
      <c r="U131" s="34"/>
      <c r="V131" s="34"/>
      <c r="W131" s="77" t="s">
        <v>663</v>
      </c>
      <c r="X131" s="43" t="s">
        <v>386</v>
      </c>
      <c r="Y131" s="68"/>
      <c r="Z131" s="75"/>
      <c r="AA131" s="75"/>
      <c r="AB131" s="75"/>
      <c r="AC131" s="75"/>
      <c r="AD131" s="75"/>
    </row>
    <row r="132" spans="1:30" ht="75" x14ac:dyDescent="0.25">
      <c r="A132" s="54">
        <v>45057</v>
      </c>
      <c r="B132" s="52" t="s">
        <v>422</v>
      </c>
      <c r="C132" s="47" t="s">
        <v>423</v>
      </c>
      <c r="D132" s="47" t="s">
        <v>451</v>
      </c>
      <c r="E132" s="68" t="s">
        <v>425</v>
      </c>
      <c r="F132" s="70" t="s">
        <v>383</v>
      </c>
      <c r="G132" s="63"/>
      <c r="H132" s="46">
        <v>45015</v>
      </c>
      <c r="I132" s="36">
        <f t="shared" si="0"/>
        <v>62000</v>
      </c>
      <c r="J132" s="40" t="s">
        <v>452</v>
      </c>
      <c r="K132" s="42" t="s">
        <v>63</v>
      </c>
      <c r="L132" s="33" t="s">
        <v>64</v>
      </c>
      <c r="M132" s="49" t="s">
        <v>38</v>
      </c>
      <c r="N132" s="50">
        <v>62000</v>
      </c>
      <c r="O132" s="33">
        <v>1</v>
      </c>
      <c r="P132" s="33">
        <v>1</v>
      </c>
      <c r="Q132" s="27">
        <f t="shared" si="1"/>
        <v>0</v>
      </c>
      <c r="R132" s="27">
        <f t="shared" si="2"/>
        <v>0</v>
      </c>
      <c r="S132" s="42" t="s">
        <v>656</v>
      </c>
      <c r="T132" s="51" t="s">
        <v>385</v>
      </c>
      <c r="U132" s="34"/>
      <c r="V132" s="34"/>
      <c r="W132" s="77" t="s">
        <v>663</v>
      </c>
      <c r="X132" s="43" t="s">
        <v>386</v>
      </c>
      <c r="Y132" s="68"/>
      <c r="Z132" s="75"/>
      <c r="AA132" s="75"/>
      <c r="AB132" s="75"/>
      <c r="AC132" s="75"/>
      <c r="AD132" s="75"/>
    </row>
    <row r="133" spans="1:30" ht="75" x14ac:dyDescent="0.25">
      <c r="A133" s="54">
        <v>45057</v>
      </c>
      <c r="B133" s="52" t="s">
        <v>422</v>
      </c>
      <c r="C133" s="47" t="s">
        <v>423</v>
      </c>
      <c r="D133" s="47" t="s">
        <v>453</v>
      </c>
      <c r="E133" s="68" t="s">
        <v>425</v>
      </c>
      <c r="F133" s="70" t="s">
        <v>383</v>
      </c>
      <c r="G133" s="63"/>
      <c r="H133" s="46">
        <v>45015</v>
      </c>
      <c r="I133" s="36">
        <f t="shared" si="0"/>
        <v>62000</v>
      </c>
      <c r="J133" s="40" t="s">
        <v>454</v>
      </c>
      <c r="K133" s="42" t="s">
        <v>63</v>
      </c>
      <c r="L133" s="33" t="s">
        <v>64</v>
      </c>
      <c r="M133" s="49" t="s">
        <v>38</v>
      </c>
      <c r="N133" s="50">
        <v>62000</v>
      </c>
      <c r="O133" s="33">
        <v>1</v>
      </c>
      <c r="P133" s="33">
        <v>1</v>
      </c>
      <c r="Q133" s="27">
        <f t="shared" si="1"/>
        <v>0</v>
      </c>
      <c r="R133" s="27">
        <f t="shared" si="2"/>
        <v>0</v>
      </c>
      <c r="S133" s="42" t="s">
        <v>656</v>
      </c>
      <c r="T133" s="51" t="s">
        <v>385</v>
      </c>
      <c r="U133" s="34"/>
      <c r="V133" s="34"/>
      <c r="W133" s="77" t="s">
        <v>663</v>
      </c>
      <c r="X133" s="43" t="s">
        <v>386</v>
      </c>
      <c r="Y133" s="68"/>
      <c r="Z133" s="75"/>
      <c r="AA133" s="75"/>
      <c r="AB133" s="75"/>
      <c r="AC133" s="75"/>
      <c r="AD133" s="75"/>
    </row>
    <row r="134" spans="1:30" ht="75" x14ac:dyDescent="0.25">
      <c r="A134" s="54">
        <v>45057</v>
      </c>
      <c r="B134" s="52" t="s">
        <v>422</v>
      </c>
      <c r="C134" s="47" t="s">
        <v>423</v>
      </c>
      <c r="D134" s="47" t="s">
        <v>455</v>
      </c>
      <c r="E134" s="68" t="s">
        <v>425</v>
      </c>
      <c r="F134" s="70" t="s">
        <v>383</v>
      </c>
      <c r="G134" s="63"/>
      <c r="H134" s="46">
        <v>45015</v>
      </c>
      <c r="I134" s="36">
        <f t="shared" si="0"/>
        <v>62000</v>
      </c>
      <c r="J134" s="40" t="s">
        <v>456</v>
      </c>
      <c r="K134" s="42" t="s">
        <v>63</v>
      </c>
      <c r="L134" s="33" t="s">
        <v>64</v>
      </c>
      <c r="M134" s="49" t="s">
        <v>38</v>
      </c>
      <c r="N134" s="50">
        <v>62000</v>
      </c>
      <c r="O134" s="33">
        <v>1</v>
      </c>
      <c r="P134" s="33">
        <v>1</v>
      </c>
      <c r="Q134" s="27">
        <f t="shared" si="1"/>
        <v>0</v>
      </c>
      <c r="R134" s="27">
        <f t="shared" si="2"/>
        <v>0</v>
      </c>
      <c r="S134" s="42" t="s">
        <v>656</v>
      </c>
      <c r="T134" s="51" t="s">
        <v>385</v>
      </c>
      <c r="U134" s="34"/>
      <c r="V134" s="34"/>
      <c r="W134" s="77" t="s">
        <v>663</v>
      </c>
      <c r="X134" s="43" t="s">
        <v>386</v>
      </c>
      <c r="Y134" s="68"/>
      <c r="Z134" s="75"/>
      <c r="AA134" s="75"/>
      <c r="AB134" s="75"/>
      <c r="AC134" s="75"/>
      <c r="AD134" s="75"/>
    </row>
    <row r="135" spans="1:30" ht="60" x14ac:dyDescent="0.25">
      <c r="A135" s="54">
        <v>45069</v>
      </c>
      <c r="B135" s="52" t="s">
        <v>58</v>
      </c>
      <c r="C135" s="47" t="s">
        <v>457</v>
      </c>
      <c r="D135" s="42" t="s">
        <v>458</v>
      </c>
      <c r="E135" s="68" t="s">
        <v>459</v>
      </c>
      <c r="F135" s="70" t="s">
        <v>460</v>
      </c>
      <c r="G135" s="63"/>
      <c r="H135" s="46">
        <v>44973</v>
      </c>
      <c r="I135" s="36">
        <f t="shared" si="0"/>
        <v>215950</v>
      </c>
      <c r="J135" s="40" t="s">
        <v>461</v>
      </c>
      <c r="K135" s="42" t="s">
        <v>63</v>
      </c>
      <c r="L135" s="33" t="s">
        <v>64</v>
      </c>
      <c r="M135" s="49" t="s">
        <v>38</v>
      </c>
      <c r="N135" s="50">
        <v>215950</v>
      </c>
      <c r="O135" s="33">
        <v>1</v>
      </c>
      <c r="P135" s="33">
        <v>1</v>
      </c>
      <c r="Q135" s="27">
        <f t="shared" si="1"/>
        <v>0</v>
      </c>
      <c r="R135" s="27">
        <f t="shared" si="2"/>
        <v>0</v>
      </c>
      <c r="S135" s="42" t="s">
        <v>656</v>
      </c>
      <c r="T135" s="51" t="s">
        <v>462</v>
      </c>
      <c r="U135" s="34"/>
      <c r="V135" s="34"/>
      <c r="W135" s="77" t="s">
        <v>663</v>
      </c>
      <c r="X135" s="43" t="s">
        <v>463</v>
      </c>
      <c r="Y135" s="68"/>
      <c r="Z135" s="75"/>
      <c r="AA135" s="75"/>
      <c r="AB135" s="75"/>
      <c r="AC135" s="75"/>
      <c r="AD135" s="75"/>
    </row>
    <row r="136" spans="1:30" ht="409.5" x14ac:dyDescent="0.25">
      <c r="A136" s="54">
        <v>45078</v>
      </c>
      <c r="B136" s="52" t="s">
        <v>181</v>
      </c>
      <c r="C136" s="47" t="s">
        <v>464</v>
      </c>
      <c r="D136" s="42" t="s">
        <v>465</v>
      </c>
      <c r="E136" s="68" t="s">
        <v>466</v>
      </c>
      <c r="F136" s="70" t="s">
        <v>467</v>
      </c>
      <c r="G136" s="63"/>
      <c r="H136" s="46">
        <v>45043</v>
      </c>
      <c r="I136" s="36">
        <f t="shared" si="0"/>
        <v>124900</v>
      </c>
      <c r="J136" s="56" t="s">
        <v>468</v>
      </c>
      <c r="K136" s="42" t="s">
        <v>63</v>
      </c>
      <c r="L136" s="33" t="s">
        <v>64</v>
      </c>
      <c r="M136" s="49" t="s">
        <v>122</v>
      </c>
      <c r="N136" s="50">
        <v>124900</v>
      </c>
      <c r="O136" s="33">
        <v>1</v>
      </c>
      <c r="P136" s="33">
        <v>1</v>
      </c>
      <c r="Q136" s="27">
        <f t="shared" si="1"/>
        <v>0</v>
      </c>
      <c r="R136" s="27">
        <f t="shared" si="2"/>
        <v>0</v>
      </c>
      <c r="S136" s="42" t="s">
        <v>660</v>
      </c>
      <c r="T136" s="51" t="s">
        <v>469</v>
      </c>
      <c r="U136" s="34"/>
      <c r="V136" s="34"/>
      <c r="W136" s="77" t="s">
        <v>663</v>
      </c>
      <c r="X136" s="43" t="s">
        <v>470</v>
      </c>
      <c r="Y136" s="68"/>
      <c r="Z136" s="75"/>
      <c r="AA136" s="75"/>
      <c r="AB136" s="75"/>
      <c r="AC136" s="75"/>
      <c r="AD136" s="75"/>
    </row>
    <row r="137" spans="1:30" ht="255" x14ac:dyDescent="0.25">
      <c r="A137" s="54">
        <v>45078</v>
      </c>
      <c r="B137" s="52" t="s">
        <v>66</v>
      </c>
      <c r="C137" s="47" t="s">
        <v>339</v>
      </c>
      <c r="D137" s="42" t="s">
        <v>471</v>
      </c>
      <c r="E137" s="68" t="s">
        <v>472</v>
      </c>
      <c r="F137" s="70" t="s">
        <v>473</v>
      </c>
      <c r="G137" s="63"/>
      <c r="H137" s="46">
        <v>45043</v>
      </c>
      <c r="I137" s="36">
        <f t="shared" si="0"/>
        <v>119980</v>
      </c>
      <c r="J137" s="56" t="s">
        <v>474</v>
      </c>
      <c r="K137" s="42" t="s">
        <v>63</v>
      </c>
      <c r="L137" s="33" t="s">
        <v>64</v>
      </c>
      <c r="M137" s="49" t="s">
        <v>122</v>
      </c>
      <c r="N137" s="50">
        <v>119980</v>
      </c>
      <c r="O137" s="33">
        <v>1</v>
      </c>
      <c r="P137" s="33">
        <v>1</v>
      </c>
      <c r="Q137" s="27">
        <f t="shared" si="1"/>
        <v>0</v>
      </c>
      <c r="R137" s="27">
        <f t="shared" si="2"/>
        <v>0</v>
      </c>
      <c r="S137" s="42" t="s">
        <v>660</v>
      </c>
      <c r="T137" s="51" t="s">
        <v>469</v>
      </c>
      <c r="U137" s="34"/>
      <c r="V137" s="34"/>
      <c r="W137" s="77" t="s">
        <v>663</v>
      </c>
      <c r="X137" s="43" t="s">
        <v>470</v>
      </c>
      <c r="Y137" s="68"/>
      <c r="Z137" s="75"/>
      <c r="AA137" s="75"/>
      <c r="AB137" s="75"/>
      <c r="AC137" s="75"/>
      <c r="AD137" s="75"/>
    </row>
    <row r="138" spans="1:30" ht="150" x14ac:dyDescent="0.25">
      <c r="A138" s="54">
        <v>45085</v>
      </c>
      <c r="B138" s="52" t="s">
        <v>181</v>
      </c>
      <c r="C138" s="47"/>
      <c r="D138" s="42" t="s">
        <v>475</v>
      </c>
      <c r="E138" s="68" t="s">
        <v>476</v>
      </c>
      <c r="F138" s="70" t="s">
        <v>477</v>
      </c>
      <c r="G138" s="63"/>
      <c r="H138" s="46">
        <v>45041</v>
      </c>
      <c r="I138" s="36">
        <f t="shared" si="0"/>
        <v>66365</v>
      </c>
      <c r="J138" s="56" t="s">
        <v>478</v>
      </c>
      <c r="K138" s="42" t="s">
        <v>63</v>
      </c>
      <c r="L138" s="33" t="s">
        <v>64</v>
      </c>
      <c r="M138" s="49" t="s">
        <v>122</v>
      </c>
      <c r="N138" s="50">
        <v>66365</v>
      </c>
      <c r="O138" s="33">
        <v>1</v>
      </c>
      <c r="P138" s="33">
        <v>1</v>
      </c>
      <c r="Q138" s="27">
        <f t="shared" si="1"/>
        <v>0</v>
      </c>
      <c r="R138" s="27">
        <f t="shared" si="2"/>
        <v>0</v>
      </c>
      <c r="S138" s="42" t="s">
        <v>649</v>
      </c>
      <c r="T138" s="51" t="s">
        <v>479</v>
      </c>
      <c r="U138" s="34"/>
      <c r="V138" s="34"/>
      <c r="W138" s="77" t="s">
        <v>663</v>
      </c>
      <c r="X138" s="43" t="s">
        <v>480</v>
      </c>
      <c r="Y138" s="68"/>
      <c r="Z138" s="75"/>
      <c r="AA138" s="75"/>
      <c r="AB138" s="75"/>
      <c r="AC138" s="75"/>
      <c r="AD138" s="75"/>
    </row>
    <row r="139" spans="1:30" ht="135" x14ac:dyDescent="0.25">
      <c r="A139" s="54">
        <v>45085</v>
      </c>
      <c r="B139" s="52" t="s">
        <v>181</v>
      </c>
      <c r="C139" s="47"/>
      <c r="D139" s="42" t="s">
        <v>481</v>
      </c>
      <c r="E139" s="68" t="s">
        <v>476</v>
      </c>
      <c r="F139" s="70" t="s">
        <v>482</v>
      </c>
      <c r="G139" s="63"/>
      <c r="H139" s="46">
        <v>45041</v>
      </c>
      <c r="I139" s="36">
        <f t="shared" si="0"/>
        <v>66365</v>
      </c>
      <c r="J139" s="56" t="s">
        <v>483</v>
      </c>
      <c r="K139" s="42" t="s">
        <v>63</v>
      </c>
      <c r="L139" s="33" t="s">
        <v>64</v>
      </c>
      <c r="M139" s="49" t="s">
        <v>122</v>
      </c>
      <c r="N139" s="50">
        <v>66365</v>
      </c>
      <c r="O139" s="33">
        <v>1</v>
      </c>
      <c r="P139" s="33">
        <v>1</v>
      </c>
      <c r="Q139" s="27">
        <f t="shared" si="1"/>
        <v>0</v>
      </c>
      <c r="R139" s="27">
        <f t="shared" si="2"/>
        <v>0</v>
      </c>
      <c r="S139" s="42" t="s">
        <v>649</v>
      </c>
      <c r="T139" s="51" t="s">
        <v>484</v>
      </c>
      <c r="U139" s="34"/>
      <c r="V139" s="34"/>
      <c r="W139" s="77" t="s">
        <v>663</v>
      </c>
      <c r="X139" s="43" t="s">
        <v>480</v>
      </c>
      <c r="Y139" s="68"/>
      <c r="Z139" s="75"/>
      <c r="AA139" s="75"/>
      <c r="AB139" s="75"/>
      <c r="AC139" s="75"/>
      <c r="AD139" s="75"/>
    </row>
    <row r="140" spans="1:30" ht="135" x14ac:dyDescent="0.25">
      <c r="A140" s="54">
        <v>45084</v>
      </c>
      <c r="B140" s="52" t="s">
        <v>181</v>
      </c>
      <c r="C140" s="47"/>
      <c r="D140" s="42" t="s">
        <v>485</v>
      </c>
      <c r="E140" s="68" t="s">
        <v>476</v>
      </c>
      <c r="F140" s="70" t="s">
        <v>486</v>
      </c>
      <c r="G140" s="63"/>
      <c r="H140" s="46">
        <v>45041</v>
      </c>
      <c r="I140" s="36">
        <f t="shared" si="0"/>
        <v>66365</v>
      </c>
      <c r="J140" s="56" t="s">
        <v>487</v>
      </c>
      <c r="K140" s="42" t="s">
        <v>63</v>
      </c>
      <c r="L140" s="33" t="s">
        <v>64</v>
      </c>
      <c r="M140" s="49" t="s">
        <v>122</v>
      </c>
      <c r="N140" s="50">
        <v>66365</v>
      </c>
      <c r="O140" s="33">
        <v>1</v>
      </c>
      <c r="P140" s="33">
        <v>1</v>
      </c>
      <c r="Q140" s="27">
        <f t="shared" si="1"/>
        <v>0</v>
      </c>
      <c r="R140" s="27">
        <f t="shared" si="2"/>
        <v>0</v>
      </c>
      <c r="S140" s="42" t="s">
        <v>649</v>
      </c>
      <c r="T140" s="51" t="s">
        <v>488</v>
      </c>
      <c r="U140" s="34"/>
      <c r="V140" s="34"/>
      <c r="W140" s="77" t="s">
        <v>663</v>
      </c>
      <c r="X140" s="43" t="s">
        <v>480</v>
      </c>
      <c r="Y140" s="68"/>
      <c r="Z140" s="75"/>
      <c r="AA140" s="75"/>
      <c r="AB140" s="75"/>
      <c r="AC140" s="75"/>
      <c r="AD140" s="75"/>
    </row>
    <row r="141" spans="1:30" ht="165" x14ac:dyDescent="0.25">
      <c r="A141" s="54">
        <v>45084</v>
      </c>
      <c r="B141" s="52" t="s">
        <v>66</v>
      </c>
      <c r="C141" s="47" t="s">
        <v>200</v>
      </c>
      <c r="D141" s="42" t="s">
        <v>489</v>
      </c>
      <c r="E141" s="68" t="s">
        <v>490</v>
      </c>
      <c r="F141" s="70" t="s">
        <v>491</v>
      </c>
      <c r="G141" s="63"/>
      <c r="H141" s="46">
        <v>45041</v>
      </c>
      <c r="I141" s="36">
        <f t="shared" si="0"/>
        <v>62610</v>
      </c>
      <c r="J141" s="56" t="s">
        <v>492</v>
      </c>
      <c r="K141" s="42" t="s">
        <v>63</v>
      </c>
      <c r="L141" s="33" t="s">
        <v>64</v>
      </c>
      <c r="M141" s="49" t="s">
        <v>122</v>
      </c>
      <c r="N141" s="50">
        <v>62610</v>
      </c>
      <c r="O141" s="33">
        <v>1</v>
      </c>
      <c r="P141" s="33">
        <v>1</v>
      </c>
      <c r="Q141" s="27">
        <f t="shared" si="1"/>
        <v>0</v>
      </c>
      <c r="R141" s="27">
        <f t="shared" si="2"/>
        <v>0</v>
      </c>
      <c r="S141" s="42" t="s">
        <v>649</v>
      </c>
      <c r="T141" s="51" t="s">
        <v>484</v>
      </c>
      <c r="U141" s="34"/>
      <c r="V141" s="34"/>
      <c r="W141" s="77" t="s">
        <v>663</v>
      </c>
      <c r="X141" s="43" t="s">
        <v>480</v>
      </c>
      <c r="Y141" s="68"/>
      <c r="Z141" s="75"/>
      <c r="AA141" s="75"/>
      <c r="AB141" s="75"/>
      <c r="AC141" s="75"/>
      <c r="AD141" s="75"/>
    </row>
    <row r="142" spans="1:30" ht="165" x14ac:dyDescent="0.25">
      <c r="A142" s="54">
        <v>45084</v>
      </c>
      <c r="B142" s="52" t="s">
        <v>66</v>
      </c>
      <c r="C142" s="47" t="s">
        <v>200</v>
      </c>
      <c r="D142" s="42"/>
      <c r="E142" s="68" t="s">
        <v>493</v>
      </c>
      <c r="F142" s="70" t="s">
        <v>494</v>
      </c>
      <c r="G142" s="63"/>
      <c r="H142" s="46">
        <v>45041</v>
      </c>
      <c r="I142" s="36">
        <f t="shared" si="0"/>
        <v>62610</v>
      </c>
      <c r="J142" s="56" t="s">
        <v>495</v>
      </c>
      <c r="K142" s="42" t="s">
        <v>63</v>
      </c>
      <c r="L142" s="33" t="s">
        <v>64</v>
      </c>
      <c r="M142" s="49" t="s">
        <v>38</v>
      </c>
      <c r="N142" s="50">
        <v>62610</v>
      </c>
      <c r="O142" s="33">
        <v>1</v>
      </c>
      <c r="P142" s="33">
        <v>1</v>
      </c>
      <c r="Q142" s="27">
        <f t="shared" si="1"/>
        <v>0</v>
      </c>
      <c r="R142" s="27">
        <f t="shared" si="2"/>
        <v>0</v>
      </c>
      <c r="S142" s="42" t="s">
        <v>649</v>
      </c>
      <c r="T142" s="51" t="s">
        <v>496</v>
      </c>
      <c r="U142" s="34"/>
      <c r="V142" s="34"/>
      <c r="W142" s="77" t="s">
        <v>663</v>
      </c>
      <c r="X142" s="43" t="s">
        <v>480</v>
      </c>
      <c r="Y142" s="68"/>
      <c r="Z142" s="75"/>
      <c r="AA142" s="75"/>
      <c r="AB142" s="75"/>
      <c r="AC142" s="75"/>
      <c r="AD142" s="75"/>
    </row>
    <row r="143" spans="1:30" ht="135" x14ac:dyDescent="0.25">
      <c r="A143" s="54">
        <v>45092</v>
      </c>
      <c r="B143" s="52" t="s">
        <v>497</v>
      </c>
      <c r="C143" s="47"/>
      <c r="D143" s="42"/>
      <c r="E143" s="68" t="s">
        <v>498</v>
      </c>
      <c r="F143" s="70" t="s">
        <v>499</v>
      </c>
      <c r="G143" s="63"/>
      <c r="H143" s="46">
        <v>44887</v>
      </c>
      <c r="I143" s="36">
        <f t="shared" si="0"/>
        <v>194703.93</v>
      </c>
      <c r="J143" s="58" t="s">
        <v>500</v>
      </c>
      <c r="K143" s="42" t="s">
        <v>121</v>
      </c>
      <c r="L143" s="40">
        <v>10</v>
      </c>
      <c r="M143" s="49" t="s">
        <v>122</v>
      </c>
      <c r="N143" s="50">
        <v>194703.93</v>
      </c>
      <c r="O143" s="33">
        <v>1</v>
      </c>
      <c r="P143" s="33">
        <v>1</v>
      </c>
      <c r="Q143" s="27">
        <f t="shared" si="1"/>
        <v>0</v>
      </c>
      <c r="R143" s="27">
        <f t="shared" si="2"/>
        <v>0</v>
      </c>
      <c r="S143" s="42" t="s">
        <v>652</v>
      </c>
      <c r="T143" s="51" t="s">
        <v>501</v>
      </c>
      <c r="U143" s="34"/>
      <c r="V143" s="34" t="s">
        <v>502</v>
      </c>
      <c r="W143" s="77" t="s">
        <v>663</v>
      </c>
      <c r="X143" s="43" t="s">
        <v>503</v>
      </c>
      <c r="Y143" s="68" t="s">
        <v>73</v>
      </c>
      <c r="Z143" s="75"/>
      <c r="AA143" s="75"/>
      <c r="AB143" s="75"/>
      <c r="AC143" s="75"/>
      <c r="AD143" s="75"/>
    </row>
    <row r="144" spans="1:30" ht="225" x14ac:dyDescent="0.25">
      <c r="A144" s="54">
        <v>45092</v>
      </c>
      <c r="B144" s="52" t="s">
        <v>504</v>
      </c>
      <c r="C144" s="47"/>
      <c r="D144" s="42"/>
      <c r="E144" s="68" t="s">
        <v>505</v>
      </c>
      <c r="F144" s="70" t="s">
        <v>499</v>
      </c>
      <c r="G144" s="63"/>
      <c r="H144" s="46">
        <v>44887</v>
      </c>
      <c r="I144" s="36">
        <f t="shared" si="0"/>
        <v>103428.92</v>
      </c>
      <c r="J144" s="40" t="s">
        <v>506</v>
      </c>
      <c r="K144" s="42" t="s">
        <v>121</v>
      </c>
      <c r="L144" s="40">
        <v>10</v>
      </c>
      <c r="M144" s="49" t="s">
        <v>122</v>
      </c>
      <c r="N144" s="50">
        <v>103428.92</v>
      </c>
      <c r="O144" s="33">
        <v>1</v>
      </c>
      <c r="P144" s="33">
        <v>1</v>
      </c>
      <c r="Q144" s="27">
        <f t="shared" si="1"/>
        <v>0</v>
      </c>
      <c r="R144" s="27">
        <f t="shared" si="2"/>
        <v>0</v>
      </c>
      <c r="S144" s="42" t="s">
        <v>652</v>
      </c>
      <c r="T144" s="51" t="s">
        <v>501</v>
      </c>
      <c r="U144" s="34"/>
      <c r="V144" s="34" t="s">
        <v>502</v>
      </c>
      <c r="W144" s="77" t="s">
        <v>663</v>
      </c>
      <c r="X144" s="43" t="s">
        <v>503</v>
      </c>
      <c r="Y144" s="68" t="s">
        <v>73</v>
      </c>
      <c r="Z144" s="75"/>
      <c r="AA144" s="75"/>
      <c r="AB144" s="75"/>
      <c r="AC144" s="75"/>
      <c r="AD144" s="75"/>
    </row>
    <row r="145" spans="1:30" ht="409.5" x14ac:dyDescent="0.25">
      <c r="A145" s="54" t="s">
        <v>507</v>
      </c>
      <c r="B145" s="52" t="s">
        <v>31</v>
      </c>
      <c r="C145" s="47" t="s">
        <v>508</v>
      </c>
      <c r="D145" s="42" t="s">
        <v>509</v>
      </c>
      <c r="E145" s="68" t="s">
        <v>510</v>
      </c>
      <c r="F145" s="70" t="s">
        <v>511</v>
      </c>
      <c r="G145" s="63"/>
      <c r="H145" s="46">
        <v>45070</v>
      </c>
      <c r="I145" s="36">
        <f t="shared" si="0"/>
        <v>1176000</v>
      </c>
      <c r="J145" s="56" t="s">
        <v>512</v>
      </c>
      <c r="K145" s="42" t="s">
        <v>36</v>
      </c>
      <c r="L145" s="20" t="s">
        <v>37</v>
      </c>
      <c r="M145" s="49" t="s">
        <v>38</v>
      </c>
      <c r="N145" s="50">
        <v>1176000</v>
      </c>
      <c r="O145" s="33">
        <v>1</v>
      </c>
      <c r="P145" s="40">
        <v>1</v>
      </c>
      <c r="Q145" s="27">
        <f t="shared" si="1"/>
        <v>0</v>
      </c>
      <c r="R145" s="27">
        <f t="shared" si="2"/>
        <v>0</v>
      </c>
      <c r="S145" s="42" t="s">
        <v>660</v>
      </c>
      <c r="T145" s="51" t="s">
        <v>513</v>
      </c>
      <c r="U145" s="34"/>
      <c r="V145" s="34"/>
      <c r="W145" s="77" t="s">
        <v>663</v>
      </c>
      <c r="X145" s="43" t="s">
        <v>514</v>
      </c>
      <c r="Y145" s="68"/>
      <c r="Z145" s="75"/>
      <c r="AA145" s="75"/>
      <c r="AB145" s="75"/>
      <c r="AC145" s="75"/>
      <c r="AD145" s="75"/>
    </row>
    <row r="146" spans="1:30" ht="409.5" x14ac:dyDescent="0.25">
      <c r="A146" s="54" t="s">
        <v>507</v>
      </c>
      <c r="B146" s="52" t="s">
        <v>31</v>
      </c>
      <c r="C146" s="47" t="s">
        <v>508</v>
      </c>
      <c r="D146" s="42" t="s">
        <v>515</v>
      </c>
      <c r="E146" s="68" t="s">
        <v>510</v>
      </c>
      <c r="F146" s="70" t="s">
        <v>516</v>
      </c>
      <c r="G146" s="63"/>
      <c r="H146" s="46">
        <v>45070</v>
      </c>
      <c r="I146" s="36">
        <f t="shared" si="0"/>
        <v>1176000</v>
      </c>
      <c r="J146" s="56" t="s">
        <v>517</v>
      </c>
      <c r="K146" s="42" t="s">
        <v>36</v>
      </c>
      <c r="L146" s="20" t="s">
        <v>37</v>
      </c>
      <c r="M146" s="49" t="s">
        <v>38</v>
      </c>
      <c r="N146" s="50">
        <v>1176000</v>
      </c>
      <c r="O146" s="33">
        <v>1</v>
      </c>
      <c r="P146" s="33">
        <v>1</v>
      </c>
      <c r="Q146" s="27">
        <f t="shared" si="1"/>
        <v>0</v>
      </c>
      <c r="R146" s="27">
        <f t="shared" si="2"/>
        <v>0</v>
      </c>
      <c r="S146" s="42" t="s">
        <v>660</v>
      </c>
      <c r="T146" s="51" t="s">
        <v>518</v>
      </c>
      <c r="U146" s="34"/>
      <c r="V146" s="34"/>
      <c r="W146" s="77" t="s">
        <v>663</v>
      </c>
      <c r="X146" s="43" t="s">
        <v>514</v>
      </c>
      <c r="Y146" s="68"/>
      <c r="Z146" s="75"/>
      <c r="AA146" s="75"/>
      <c r="AB146" s="75"/>
      <c r="AC146" s="75"/>
      <c r="AD146" s="75"/>
    </row>
    <row r="147" spans="1:30" ht="409.5" x14ac:dyDescent="0.25">
      <c r="A147" s="54">
        <v>45103</v>
      </c>
      <c r="B147" s="52" t="s">
        <v>181</v>
      </c>
      <c r="C147" s="47" t="s">
        <v>464</v>
      </c>
      <c r="D147" s="42" t="s">
        <v>519</v>
      </c>
      <c r="E147" s="68" t="s">
        <v>466</v>
      </c>
      <c r="F147" s="70" t="s">
        <v>520</v>
      </c>
      <c r="G147" s="63"/>
      <c r="H147" s="46">
        <v>45043</v>
      </c>
      <c r="I147" s="36">
        <f t="shared" si="0"/>
        <v>124900</v>
      </c>
      <c r="J147" s="56" t="s">
        <v>521</v>
      </c>
      <c r="K147" s="42" t="s">
        <v>63</v>
      </c>
      <c r="L147" s="33" t="s">
        <v>64</v>
      </c>
      <c r="M147" s="49" t="s">
        <v>122</v>
      </c>
      <c r="N147" s="50">
        <v>124900</v>
      </c>
      <c r="O147" s="33">
        <v>1</v>
      </c>
      <c r="P147" s="33">
        <v>1</v>
      </c>
      <c r="Q147" s="27">
        <f t="shared" si="1"/>
        <v>0</v>
      </c>
      <c r="R147" s="27">
        <f t="shared" si="2"/>
        <v>0</v>
      </c>
      <c r="S147" s="42" t="s">
        <v>660</v>
      </c>
      <c r="T147" s="51" t="s">
        <v>469</v>
      </c>
      <c r="U147" s="34"/>
      <c r="V147" s="43" t="s">
        <v>522</v>
      </c>
      <c r="W147" s="77" t="s">
        <v>663</v>
      </c>
      <c r="X147" s="43" t="s">
        <v>470</v>
      </c>
      <c r="Y147" s="68"/>
      <c r="Z147" s="75"/>
      <c r="AA147" s="75"/>
      <c r="AB147" s="75"/>
      <c r="AC147" s="75"/>
      <c r="AD147" s="75"/>
    </row>
    <row r="148" spans="1:30" ht="285" x14ac:dyDescent="0.25">
      <c r="A148" s="54">
        <v>45100</v>
      </c>
      <c r="B148" s="43" t="s">
        <v>66</v>
      </c>
      <c r="C148" s="47" t="s">
        <v>523</v>
      </c>
      <c r="D148" s="47" t="s">
        <v>524</v>
      </c>
      <c r="E148" s="68" t="s">
        <v>525</v>
      </c>
      <c r="F148" s="70" t="s">
        <v>526</v>
      </c>
      <c r="G148" s="63"/>
      <c r="H148" s="46">
        <v>45051</v>
      </c>
      <c r="I148" s="36">
        <f t="shared" si="0"/>
        <v>63990</v>
      </c>
      <c r="J148" s="56" t="s">
        <v>527</v>
      </c>
      <c r="K148" s="42" t="s">
        <v>111</v>
      </c>
      <c r="L148" s="33" t="s">
        <v>64</v>
      </c>
      <c r="M148" s="49" t="s">
        <v>38</v>
      </c>
      <c r="N148" s="50">
        <v>63990</v>
      </c>
      <c r="O148" s="33">
        <v>1</v>
      </c>
      <c r="P148" s="33">
        <v>1</v>
      </c>
      <c r="Q148" s="27">
        <f t="shared" si="1"/>
        <v>0</v>
      </c>
      <c r="R148" s="27">
        <f t="shared" si="2"/>
        <v>0</v>
      </c>
      <c r="S148" s="42" t="s">
        <v>656</v>
      </c>
      <c r="T148" s="51" t="s">
        <v>528</v>
      </c>
      <c r="U148" s="34"/>
      <c r="V148" s="34"/>
      <c r="W148" s="77" t="s">
        <v>663</v>
      </c>
      <c r="X148" s="43" t="s">
        <v>529</v>
      </c>
      <c r="Y148" s="68" t="s">
        <v>530</v>
      </c>
      <c r="Z148" s="75"/>
      <c r="AA148" s="75"/>
      <c r="AB148" s="75"/>
      <c r="AC148" s="75"/>
      <c r="AD148" s="75"/>
    </row>
    <row r="149" spans="1:30" ht="285" x14ac:dyDescent="0.25">
      <c r="A149" s="54">
        <v>45100</v>
      </c>
      <c r="B149" s="43" t="s">
        <v>66</v>
      </c>
      <c r="C149" s="47" t="s">
        <v>523</v>
      </c>
      <c r="D149" s="47" t="s">
        <v>531</v>
      </c>
      <c r="E149" s="68" t="s">
        <v>525</v>
      </c>
      <c r="F149" s="70" t="s">
        <v>532</v>
      </c>
      <c r="G149" s="63"/>
      <c r="H149" s="46">
        <v>45051</v>
      </c>
      <c r="I149" s="36">
        <f t="shared" si="0"/>
        <v>63990</v>
      </c>
      <c r="J149" s="56" t="s">
        <v>533</v>
      </c>
      <c r="K149" s="42" t="s">
        <v>111</v>
      </c>
      <c r="L149" s="33" t="s">
        <v>64</v>
      </c>
      <c r="M149" s="49" t="s">
        <v>38</v>
      </c>
      <c r="N149" s="50">
        <v>63990</v>
      </c>
      <c r="O149" s="33">
        <v>1</v>
      </c>
      <c r="P149" s="33">
        <v>1</v>
      </c>
      <c r="Q149" s="27">
        <f t="shared" si="1"/>
        <v>0</v>
      </c>
      <c r="R149" s="27">
        <f t="shared" si="2"/>
        <v>0</v>
      </c>
      <c r="S149" s="42" t="s">
        <v>656</v>
      </c>
      <c r="T149" s="51" t="s">
        <v>534</v>
      </c>
      <c r="U149" s="34"/>
      <c r="V149" s="34"/>
      <c r="W149" s="77" t="s">
        <v>663</v>
      </c>
      <c r="X149" s="43" t="s">
        <v>529</v>
      </c>
      <c r="Y149" s="68" t="s">
        <v>530</v>
      </c>
      <c r="Z149" s="75"/>
      <c r="AA149" s="75"/>
      <c r="AB149" s="75"/>
      <c r="AC149" s="75"/>
      <c r="AD149" s="75"/>
    </row>
    <row r="150" spans="1:30" ht="285" x14ac:dyDescent="0.25">
      <c r="A150" s="54">
        <v>45100</v>
      </c>
      <c r="B150" s="43" t="s">
        <v>66</v>
      </c>
      <c r="C150" s="47" t="s">
        <v>523</v>
      </c>
      <c r="D150" s="47" t="s">
        <v>535</v>
      </c>
      <c r="E150" s="68" t="s">
        <v>525</v>
      </c>
      <c r="F150" s="70" t="s">
        <v>536</v>
      </c>
      <c r="G150" s="63"/>
      <c r="H150" s="46">
        <v>45051</v>
      </c>
      <c r="I150" s="36">
        <f t="shared" si="0"/>
        <v>63990</v>
      </c>
      <c r="J150" s="56" t="s">
        <v>537</v>
      </c>
      <c r="K150" s="42" t="s">
        <v>111</v>
      </c>
      <c r="L150" s="33" t="s">
        <v>64</v>
      </c>
      <c r="M150" s="49" t="s">
        <v>38</v>
      </c>
      <c r="N150" s="50">
        <v>63990</v>
      </c>
      <c r="O150" s="33">
        <v>1</v>
      </c>
      <c r="P150" s="33">
        <v>1</v>
      </c>
      <c r="Q150" s="27">
        <f t="shared" si="1"/>
        <v>0</v>
      </c>
      <c r="R150" s="27">
        <f t="shared" si="2"/>
        <v>0</v>
      </c>
      <c r="S150" s="42" t="s">
        <v>656</v>
      </c>
      <c r="T150" s="51" t="s">
        <v>538</v>
      </c>
      <c r="U150" s="34"/>
      <c r="V150" s="34"/>
      <c r="W150" s="77" t="s">
        <v>663</v>
      </c>
      <c r="X150" s="43" t="s">
        <v>529</v>
      </c>
      <c r="Y150" s="68" t="s">
        <v>530</v>
      </c>
      <c r="Z150" s="75"/>
      <c r="AA150" s="75"/>
      <c r="AB150" s="75"/>
      <c r="AC150" s="75"/>
      <c r="AD150" s="75"/>
    </row>
    <row r="151" spans="1:30" ht="285" x14ac:dyDescent="0.25">
      <c r="A151" s="54">
        <v>45100</v>
      </c>
      <c r="B151" s="43" t="s">
        <v>66</v>
      </c>
      <c r="C151" s="47" t="s">
        <v>523</v>
      </c>
      <c r="D151" s="47" t="s">
        <v>539</v>
      </c>
      <c r="E151" s="68" t="s">
        <v>525</v>
      </c>
      <c r="F151" s="70" t="s">
        <v>540</v>
      </c>
      <c r="G151" s="63"/>
      <c r="H151" s="46">
        <v>45051</v>
      </c>
      <c r="I151" s="36">
        <f t="shared" si="0"/>
        <v>63990</v>
      </c>
      <c r="J151" s="56" t="s">
        <v>541</v>
      </c>
      <c r="K151" s="42" t="s">
        <v>111</v>
      </c>
      <c r="L151" s="33" t="s">
        <v>64</v>
      </c>
      <c r="M151" s="49" t="s">
        <v>38</v>
      </c>
      <c r="N151" s="50">
        <v>63990</v>
      </c>
      <c r="O151" s="33">
        <v>1</v>
      </c>
      <c r="P151" s="33">
        <v>1</v>
      </c>
      <c r="Q151" s="27">
        <f t="shared" si="1"/>
        <v>0</v>
      </c>
      <c r="R151" s="27">
        <f t="shared" si="2"/>
        <v>0</v>
      </c>
      <c r="S151" s="42" t="s">
        <v>656</v>
      </c>
      <c r="T151" s="51" t="s">
        <v>542</v>
      </c>
      <c r="U151" s="34"/>
      <c r="V151" s="34"/>
      <c r="W151" s="77" t="s">
        <v>663</v>
      </c>
      <c r="X151" s="43" t="s">
        <v>529</v>
      </c>
      <c r="Y151" s="68" t="s">
        <v>530</v>
      </c>
      <c r="Z151" s="75"/>
      <c r="AA151" s="75"/>
      <c r="AB151" s="75"/>
      <c r="AC151" s="75"/>
      <c r="AD151" s="75"/>
    </row>
    <row r="152" spans="1:30" ht="285" x14ac:dyDescent="0.25">
      <c r="A152" s="54">
        <v>45100</v>
      </c>
      <c r="B152" s="43" t="s">
        <v>66</v>
      </c>
      <c r="C152" s="47" t="s">
        <v>523</v>
      </c>
      <c r="D152" s="47" t="s">
        <v>543</v>
      </c>
      <c r="E152" s="68" t="s">
        <v>525</v>
      </c>
      <c r="F152" s="70" t="s">
        <v>544</v>
      </c>
      <c r="G152" s="63"/>
      <c r="H152" s="46">
        <v>45051</v>
      </c>
      <c r="I152" s="36">
        <f t="shared" si="0"/>
        <v>62610</v>
      </c>
      <c r="J152" s="56" t="s">
        <v>545</v>
      </c>
      <c r="K152" s="42" t="s">
        <v>111</v>
      </c>
      <c r="L152" s="33" t="s">
        <v>64</v>
      </c>
      <c r="M152" s="49" t="s">
        <v>38</v>
      </c>
      <c r="N152" s="50">
        <v>62610</v>
      </c>
      <c r="O152" s="33">
        <v>1</v>
      </c>
      <c r="P152" s="33">
        <v>1</v>
      </c>
      <c r="Q152" s="27">
        <f t="shared" si="1"/>
        <v>0</v>
      </c>
      <c r="R152" s="27">
        <f t="shared" si="2"/>
        <v>0</v>
      </c>
      <c r="S152" s="42" t="s">
        <v>656</v>
      </c>
      <c r="T152" s="51" t="s">
        <v>546</v>
      </c>
      <c r="U152" s="34"/>
      <c r="V152" s="34"/>
      <c r="W152" s="77" t="s">
        <v>663</v>
      </c>
      <c r="X152" s="43" t="s">
        <v>529</v>
      </c>
      <c r="Y152" s="68" t="s">
        <v>530</v>
      </c>
      <c r="Z152" s="75"/>
      <c r="AA152" s="75"/>
      <c r="AB152" s="75"/>
      <c r="AC152" s="75"/>
      <c r="AD152" s="75"/>
    </row>
    <row r="153" spans="1:30" ht="285" x14ac:dyDescent="0.25">
      <c r="A153" s="54">
        <v>45100</v>
      </c>
      <c r="B153" s="43" t="s">
        <v>66</v>
      </c>
      <c r="C153" s="47" t="s">
        <v>523</v>
      </c>
      <c r="D153" s="47" t="s">
        <v>547</v>
      </c>
      <c r="E153" s="68" t="s">
        <v>525</v>
      </c>
      <c r="F153" s="70" t="s">
        <v>548</v>
      </c>
      <c r="G153" s="63"/>
      <c r="H153" s="46">
        <v>45051</v>
      </c>
      <c r="I153" s="36">
        <f t="shared" si="0"/>
        <v>63990</v>
      </c>
      <c r="J153" s="56" t="s">
        <v>549</v>
      </c>
      <c r="K153" s="42" t="s">
        <v>111</v>
      </c>
      <c r="L153" s="33" t="s">
        <v>64</v>
      </c>
      <c r="M153" s="49" t="s">
        <v>38</v>
      </c>
      <c r="N153" s="50">
        <v>63990</v>
      </c>
      <c r="O153" s="33">
        <v>1</v>
      </c>
      <c r="P153" s="33">
        <v>1</v>
      </c>
      <c r="Q153" s="27">
        <f t="shared" si="1"/>
        <v>0</v>
      </c>
      <c r="R153" s="27">
        <f t="shared" si="2"/>
        <v>0</v>
      </c>
      <c r="S153" s="42" t="s">
        <v>656</v>
      </c>
      <c r="T153" s="51" t="s">
        <v>550</v>
      </c>
      <c r="U153" s="34"/>
      <c r="V153" s="34"/>
      <c r="W153" s="77" t="s">
        <v>663</v>
      </c>
      <c r="X153" s="43" t="s">
        <v>529</v>
      </c>
      <c r="Y153" s="68" t="s">
        <v>530</v>
      </c>
      <c r="Z153" s="75"/>
      <c r="AA153" s="75"/>
      <c r="AB153" s="75"/>
      <c r="AC153" s="75"/>
      <c r="AD153" s="75"/>
    </row>
    <row r="154" spans="1:30" ht="285" x14ac:dyDescent="0.25">
      <c r="A154" s="54">
        <v>45106</v>
      </c>
      <c r="B154" s="52" t="s">
        <v>66</v>
      </c>
      <c r="C154" s="47" t="s">
        <v>339</v>
      </c>
      <c r="D154" s="59" t="s">
        <v>551</v>
      </c>
      <c r="E154" s="68" t="s">
        <v>552</v>
      </c>
      <c r="F154" s="70" t="s">
        <v>553</v>
      </c>
      <c r="G154" s="63"/>
      <c r="H154" s="46">
        <v>45079</v>
      </c>
      <c r="I154" s="36">
        <f t="shared" si="0"/>
        <v>63990</v>
      </c>
      <c r="J154" s="56" t="s">
        <v>554</v>
      </c>
      <c r="K154" s="42" t="s">
        <v>63</v>
      </c>
      <c r="L154" s="33" t="s">
        <v>64</v>
      </c>
      <c r="M154" s="49" t="s">
        <v>38</v>
      </c>
      <c r="N154" s="50">
        <v>63990</v>
      </c>
      <c r="O154" s="33">
        <v>1</v>
      </c>
      <c r="P154" s="33">
        <v>1</v>
      </c>
      <c r="Q154" s="27">
        <f t="shared" si="1"/>
        <v>0</v>
      </c>
      <c r="R154" s="27">
        <f t="shared" si="2"/>
        <v>0</v>
      </c>
      <c r="S154" s="42" t="s">
        <v>657</v>
      </c>
      <c r="T154" s="51" t="s">
        <v>555</v>
      </c>
      <c r="U154" s="34"/>
      <c r="V154" s="34"/>
      <c r="W154" s="77" t="s">
        <v>663</v>
      </c>
      <c r="X154" s="43" t="s">
        <v>556</v>
      </c>
      <c r="Y154" s="68" t="s">
        <v>557</v>
      </c>
      <c r="Z154" s="75"/>
      <c r="AA154" s="75"/>
      <c r="AB154" s="75"/>
      <c r="AC154" s="75"/>
      <c r="AD154" s="75"/>
    </row>
    <row r="155" spans="1:30" ht="285" x14ac:dyDescent="0.25">
      <c r="A155" s="54">
        <v>45106</v>
      </c>
      <c r="B155" s="52" t="s">
        <v>66</v>
      </c>
      <c r="C155" s="47" t="s">
        <v>339</v>
      </c>
      <c r="D155" s="59" t="s">
        <v>558</v>
      </c>
      <c r="E155" s="68" t="s">
        <v>552</v>
      </c>
      <c r="F155" s="70" t="s">
        <v>559</v>
      </c>
      <c r="G155" s="63"/>
      <c r="H155" s="46">
        <v>45079</v>
      </c>
      <c r="I155" s="36">
        <f t="shared" si="0"/>
        <v>63990</v>
      </c>
      <c r="J155" s="56" t="s">
        <v>560</v>
      </c>
      <c r="K155" s="42" t="s">
        <v>63</v>
      </c>
      <c r="L155" s="33" t="s">
        <v>64</v>
      </c>
      <c r="M155" s="49" t="s">
        <v>38</v>
      </c>
      <c r="N155" s="50">
        <v>63990</v>
      </c>
      <c r="O155" s="33">
        <v>1</v>
      </c>
      <c r="P155" s="33">
        <v>1</v>
      </c>
      <c r="Q155" s="27">
        <f t="shared" si="1"/>
        <v>0</v>
      </c>
      <c r="R155" s="27">
        <f t="shared" si="2"/>
        <v>0</v>
      </c>
      <c r="S155" s="42" t="s">
        <v>657</v>
      </c>
      <c r="T155" s="51" t="s">
        <v>561</v>
      </c>
      <c r="U155" s="34"/>
      <c r="V155" s="34"/>
      <c r="W155" s="77" t="s">
        <v>663</v>
      </c>
      <c r="X155" s="43" t="s">
        <v>556</v>
      </c>
      <c r="Y155" s="68" t="s">
        <v>557</v>
      </c>
      <c r="Z155" s="75"/>
      <c r="AA155" s="75"/>
      <c r="AB155" s="75"/>
      <c r="AC155" s="75"/>
      <c r="AD155" s="75"/>
    </row>
    <row r="156" spans="1:30" ht="165" x14ac:dyDescent="0.25">
      <c r="A156" s="54">
        <v>45114</v>
      </c>
      <c r="B156" s="52" t="s">
        <v>31</v>
      </c>
      <c r="C156" s="59" t="s">
        <v>562</v>
      </c>
      <c r="D156" s="59" t="s">
        <v>563</v>
      </c>
      <c r="E156" s="68" t="s">
        <v>564</v>
      </c>
      <c r="F156" s="70" t="s">
        <v>565</v>
      </c>
      <c r="G156" s="63"/>
      <c r="H156" s="46">
        <v>45097</v>
      </c>
      <c r="I156" s="36">
        <f t="shared" si="0"/>
        <v>140874</v>
      </c>
      <c r="J156" s="40" t="s">
        <v>566</v>
      </c>
      <c r="K156" s="42" t="s">
        <v>36</v>
      </c>
      <c r="L156" s="20" t="s">
        <v>37</v>
      </c>
      <c r="M156" s="49" t="s">
        <v>38</v>
      </c>
      <c r="N156" s="50">
        <v>140874</v>
      </c>
      <c r="O156" s="33">
        <v>1</v>
      </c>
      <c r="P156" s="33">
        <v>1</v>
      </c>
      <c r="Q156" s="27">
        <f t="shared" si="1"/>
        <v>0</v>
      </c>
      <c r="R156" s="27">
        <f t="shared" si="2"/>
        <v>0</v>
      </c>
      <c r="S156" s="42" t="s">
        <v>657</v>
      </c>
      <c r="T156" s="51" t="s">
        <v>555</v>
      </c>
      <c r="U156" s="34"/>
      <c r="V156" s="34"/>
      <c r="W156" s="77" t="s">
        <v>663</v>
      </c>
      <c r="X156" s="43" t="s">
        <v>567</v>
      </c>
      <c r="Y156" s="68"/>
      <c r="Z156" s="75"/>
      <c r="AA156" s="75"/>
      <c r="AB156" s="75"/>
      <c r="AC156" s="75"/>
      <c r="AD156" s="75"/>
    </row>
    <row r="157" spans="1:30" ht="165" x14ac:dyDescent="0.25">
      <c r="A157" s="54">
        <v>45118</v>
      </c>
      <c r="B157" s="60" t="s">
        <v>568</v>
      </c>
      <c r="C157" s="59" t="s">
        <v>569</v>
      </c>
      <c r="D157" s="47">
        <v>10001127943</v>
      </c>
      <c r="E157" s="68" t="s">
        <v>570</v>
      </c>
      <c r="F157" s="70" t="s">
        <v>571</v>
      </c>
      <c r="G157" s="63"/>
      <c r="H157" s="46">
        <v>45075</v>
      </c>
      <c r="I157" s="36">
        <f t="shared" si="0"/>
        <v>149625</v>
      </c>
      <c r="J157" s="40" t="s">
        <v>572</v>
      </c>
      <c r="K157" s="42" t="s">
        <v>573</v>
      </c>
      <c r="L157" s="40" t="s">
        <v>64</v>
      </c>
      <c r="M157" s="49" t="s">
        <v>38</v>
      </c>
      <c r="N157" s="50">
        <v>149625</v>
      </c>
      <c r="O157" s="33">
        <v>1</v>
      </c>
      <c r="P157" s="33">
        <v>1</v>
      </c>
      <c r="Q157" s="27">
        <f t="shared" si="1"/>
        <v>0</v>
      </c>
      <c r="R157" s="27">
        <f t="shared" si="2"/>
        <v>0</v>
      </c>
      <c r="S157" s="42" t="s">
        <v>654</v>
      </c>
      <c r="T157" s="51" t="s">
        <v>574</v>
      </c>
      <c r="U157" s="34"/>
      <c r="V157" s="34"/>
      <c r="W157" s="77" t="s">
        <v>663</v>
      </c>
      <c r="X157" s="43" t="s">
        <v>575</v>
      </c>
      <c r="Y157" s="68" t="s">
        <v>576</v>
      </c>
      <c r="Z157" s="75"/>
      <c r="AA157" s="75"/>
      <c r="AB157" s="75"/>
      <c r="AC157" s="75"/>
      <c r="AD157" s="75"/>
    </row>
    <row r="158" spans="1:30" ht="150" x14ac:dyDescent="0.25">
      <c r="A158" s="54">
        <v>45131</v>
      </c>
      <c r="B158" s="60" t="s">
        <v>577</v>
      </c>
      <c r="C158" s="59"/>
      <c r="D158" s="47"/>
      <c r="E158" s="68" t="s">
        <v>578</v>
      </c>
      <c r="F158" s="70" t="s">
        <v>579</v>
      </c>
      <c r="G158" s="63"/>
      <c r="H158" s="46">
        <v>45044</v>
      </c>
      <c r="I158" s="36">
        <v>272500</v>
      </c>
      <c r="J158" s="40" t="s">
        <v>580</v>
      </c>
      <c r="K158" s="42" t="s">
        <v>103</v>
      </c>
      <c r="L158" s="40">
        <v>5</v>
      </c>
      <c r="M158" s="49" t="s">
        <v>122</v>
      </c>
      <c r="N158" s="50">
        <v>272500</v>
      </c>
      <c r="O158" s="33">
        <v>1</v>
      </c>
      <c r="P158" s="33">
        <v>1</v>
      </c>
      <c r="Q158" s="27">
        <f t="shared" si="1"/>
        <v>0</v>
      </c>
      <c r="R158" s="27">
        <f t="shared" si="2"/>
        <v>0</v>
      </c>
      <c r="S158" s="42" t="s">
        <v>658</v>
      </c>
      <c r="T158" s="51" t="s">
        <v>581</v>
      </c>
      <c r="U158" s="34"/>
      <c r="V158" s="34"/>
      <c r="W158" s="77" t="s">
        <v>663</v>
      </c>
      <c r="X158" s="43" t="s">
        <v>582</v>
      </c>
      <c r="Y158" s="68"/>
      <c r="Z158" s="75"/>
      <c r="AA158" s="75"/>
      <c r="AB158" s="75"/>
      <c r="AC158" s="75"/>
      <c r="AD158" s="75"/>
    </row>
    <row r="159" spans="1:30" ht="120" x14ac:dyDescent="0.25">
      <c r="A159" s="54">
        <v>45146</v>
      </c>
      <c r="B159" s="60" t="s">
        <v>583</v>
      </c>
      <c r="C159" s="59" t="s">
        <v>584</v>
      </c>
      <c r="D159" s="47" t="s">
        <v>585</v>
      </c>
      <c r="E159" s="68" t="s">
        <v>586</v>
      </c>
      <c r="F159" s="70" t="s">
        <v>587</v>
      </c>
      <c r="G159" s="63"/>
      <c r="H159" s="46">
        <v>45098</v>
      </c>
      <c r="I159" s="36">
        <v>3480000</v>
      </c>
      <c r="J159" s="40" t="s">
        <v>588</v>
      </c>
      <c r="K159" s="42" t="s">
        <v>589</v>
      </c>
      <c r="L159" s="40" t="s">
        <v>329</v>
      </c>
      <c r="M159" s="49" t="s">
        <v>38</v>
      </c>
      <c r="N159" s="50">
        <v>3480000</v>
      </c>
      <c r="O159" s="33">
        <v>1</v>
      </c>
      <c r="P159" s="34">
        <v>1</v>
      </c>
      <c r="Q159" s="27">
        <f t="shared" si="1"/>
        <v>0</v>
      </c>
      <c r="R159" s="27">
        <f t="shared" si="2"/>
        <v>0</v>
      </c>
      <c r="S159" s="42" t="s">
        <v>653</v>
      </c>
      <c r="T159" s="51" t="s">
        <v>590</v>
      </c>
      <c r="U159" s="34"/>
      <c r="V159" s="34"/>
      <c r="W159" s="77" t="s">
        <v>663</v>
      </c>
      <c r="X159" s="43" t="s">
        <v>591</v>
      </c>
      <c r="Y159" s="68"/>
      <c r="Z159" s="75"/>
      <c r="AA159" s="75"/>
      <c r="AB159" s="75"/>
      <c r="AC159" s="75"/>
      <c r="AD159" s="75"/>
    </row>
    <row r="160" spans="1:30" ht="135" x14ac:dyDescent="0.25">
      <c r="A160" s="54">
        <v>45152</v>
      </c>
      <c r="B160" s="61" t="s">
        <v>66</v>
      </c>
      <c r="C160" s="59" t="s">
        <v>592</v>
      </c>
      <c r="D160" s="47" t="s">
        <v>593</v>
      </c>
      <c r="E160" s="68" t="s">
        <v>594</v>
      </c>
      <c r="F160" s="70" t="s">
        <v>595</v>
      </c>
      <c r="G160" s="63"/>
      <c r="H160" s="46">
        <v>45112</v>
      </c>
      <c r="I160" s="36">
        <f t="shared" ref="I160:I164" si="3">N160*O160</f>
        <v>63990</v>
      </c>
      <c r="J160" s="40" t="s">
        <v>596</v>
      </c>
      <c r="K160" s="42" t="s">
        <v>63</v>
      </c>
      <c r="L160" s="33" t="s">
        <v>64</v>
      </c>
      <c r="M160" s="49" t="s">
        <v>38</v>
      </c>
      <c r="N160" s="50">
        <v>63990</v>
      </c>
      <c r="O160" s="33">
        <v>1</v>
      </c>
      <c r="P160" s="33">
        <v>1</v>
      </c>
      <c r="Q160" s="27">
        <f t="shared" si="1"/>
        <v>0</v>
      </c>
      <c r="R160" s="27">
        <f t="shared" si="2"/>
        <v>0</v>
      </c>
      <c r="S160" s="42" t="s">
        <v>661</v>
      </c>
      <c r="T160" s="51" t="s">
        <v>597</v>
      </c>
      <c r="U160" s="34"/>
      <c r="V160" s="34"/>
      <c r="W160" s="77" t="s">
        <v>663</v>
      </c>
      <c r="X160" s="43" t="s">
        <v>598</v>
      </c>
      <c r="Y160" s="68" t="s">
        <v>599</v>
      </c>
      <c r="Z160" s="75"/>
      <c r="AA160" s="75"/>
      <c r="AB160" s="75"/>
      <c r="AC160" s="75"/>
      <c r="AD160" s="75"/>
    </row>
    <row r="161" spans="1:30" ht="135" x14ac:dyDescent="0.25">
      <c r="A161" s="54">
        <v>45152</v>
      </c>
      <c r="B161" s="61" t="s">
        <v>66</v>
      </c>
      <c r="C161" s="59" t="s">
        <v>592</v>
      </c>
      <c r="D161" s="47" t="s">
        <v>600</v>
      </c>
      <c r="E161" s="68" t="s">
        <v>594</v>
      </c>
      <c r="F161" s="70" t="s">
        <v>601</v>
      </c>
      <c r="G161" s="63"/>
      <c r="H161" s="46">
        <v>45112</v>
      </c>
      <c r="I161" s="36">
        <f t="shared" si="3"/>
        <v>63990</v>
      </c>
      <c r="J161" s="40" t="s">
        <v>602</v>
      </c>
      <c r="K161" s="42" t="s">
        <v>63</v>
      </c>
      <c r="L161" s="33" t="s">
        <v>64</v>
      </c>
      <c r="M161" s="49" t="s">
        <v>38</v>
      </c>
      <c r="N161" s="50">
        <v>63990</v>
      </c>
      <c r="O161" s="33">
        <v>1</v>
      </c>
      <c r="P161" s="33">
        <v>1</v>
      </c>
      <c r="Q161" s="27">
        <f t="shared" si="1"/>
        <v>0</v>
      </c>
      <c r="R161" s="27">
        <f t="shared" si="2"/>
        <v>0</v>
      </c>
      <c r="S161" s="42" t="s">
        <v>661</v>
      </c>
      <c r="T161" s="51" t="s">
        <v>603</v>
      </c>
      <c r="U161" s="34"/>
      <c r="V161" s="34"/>
      <c r="W161" s="77" t="s">
        <v>663</v>
      </c>
      <c r="X161" s="43" t="s">
        <v>598</v>
      </c>
      <c r="Y161" s="68" t="s">
        <v>599</v>
      </c>
      <c r="Z161" s="75"/>
      <c r="AA161" s="75"/>
      <c r="AB161" s="75"/>
      <c r="AC161" s="75"/>
      <c r="AD161" s="75"/>
    </row>
    <row r="162" spans="1:30" ht="135" x14ac:dyDescent="0.25">
      <c r="A162" s="54">
        <v>45152</v>
      </c>
      <c r="B162" s="61" t="s">
        <v>66</v>
      </c>
      <c r="C162" s="59" t="s">
        <v>592</v>
      </c>
      <c r="D162" s="47" t="s">
        <v>604</v>
      </c>
      <c r="E162" s="68" t="s">
        <v>594</v>
      </c>
      <c r="F162" s="70" t="s">
        <v>605</v>
      </c>
      <c r="G162" s="63"/>
      <c r="H162" s="46">
        <v>45132</v>
      </c>
      <c r="I162" s="36">
        <f t="shared" si="3"/>
        <v>63990</v>
      </c>
      <c r="J162" s="40" t="s">
        <v>606</v>
      </c>
      <c r="K162" s="42" t="s">
        <v>63</v>
      </c>
      <c r="L162" s="33" t="s">
        <v>64</v>
      </c>
      <c r="M162" s="49" t="s">
        <v>38</v>
      </c>
      <c r="N162" s="50">
        <v>63990</v>
      </c>
      <c r="O162" s="33">
        <v>1</v>
      </c>
      <c r="P162" s="33">
        <v>1</v>
      </c>
      <c r="Q162" s="27">
        <f t="shared" si="1"/>
        <v>0</v>
      </c>
      <c r="R162" s="27">
        <f t="shared" si="2"/>
        <v>0</v>
      </c>
      <c r="S162" s="42" t="s">
        <v>661</v>
      </c>
      <c r="T162" s="51" t="s">
        <v>607</v>
      </c>
      <c r="U162" s="34"/>
      <c r="V162" s="34"/>
      <c r="W162" s="77" t="s">
        <v>663</v>
      </c>
      <c r="X162" s="43" t="s">
        <v>598</v>
      </c>
      <c r="Y162" s="68" t="s">
        <v>599</v>
      </c>
      <c r="Z162" s="75"/>
      <c r="AA162" s="75"/>
      <c r="AB162" s="75"/>
      <c r="AC162" s="75"/>
      <c r="AD162" s="75"/>
    </row>
    <row r="163" spans="1:30" ht="135" x14ac:dyDescent="0.25">
      <c r="A163" s="54">
        <v>45152</v>
      </c>
      <c r="B163" s="61" t="s">
        <v>66</v>
      </c>
      <c r="C163" s="59" t="s">
        <v>592</v>
      </c>
      <c r="D163" s="47" t="s">
        <v>608</v>
      </c>
      <c r="E163" s="68" t="s">
        <v>594</v>
      </c>
      <c r="F163" s="70" t="s">
        <v>609</v>
      </c>
      <c r="G163" s="63"/>
      <c r="H163" s="46">
        <v>45132</v>
      </c>
      <c r="I163" s="36">
        <f t="shared" si="3"/>
        <v>63990</v>
      </c>
      <c r="J163" s="40" t="s">
        <v>610</v>
      </c>
      <c r="K163" s="42" t="s">
        <v>63</v>
      </c>
      <c r="L163" s="33" t="s">
        <v>64</v>
      </c>
      <c r="M163" s="49" t="s">
        <v>38</v>
      </c>
      <c r="N163" s="50">
        <v>63990</v>
      </c>
      <c r="O163" s="33">
        <v>1</v>
      </c>
      <c r="P163" s="33">
        <v>1</v>
      </c>
      <c r="Q163" s="27">
        <f t="shared" si="1"/>
        <v>0</v>
      </c>
      <c r="R163" s="27">
        <f t="shared" si="2"/>
        <v>0</v>
      </c>
      <c r="S163" s="42" t="s">
        <v>661</v>
      </c>
      <c r="T163" s="51" t="s">
        <v>611</v>
      </c>
      <c r="U163" s="34"/>
      <c r="V163" s="34"/>
      <c r="W163" s="77" t="s">
        <v>663</v>
      </c>
      <c r="X163" s="43" t="s">
        <v>598</v>
      </c>
      <c r="Y163" s="68" t="s">
        <v>599</v>
      </c>
      <c r="Z163" s="75"/>
      <c r="AA163" s="75"/>
      <c r="AB163" s="75"/>
      <c r="AC163" s="75"/>
      <c r="AD163" s="75"/>
    </row>
    <row r="164" spans="1:30" ht="135" x14ac:dyDescent="0.25">
      <c r="A164" s="54">
        <v>45152</v>
      </c>
      <c r="B164" s="61" t="s">
        <v>66</v>
      </c>
      <c r="C164" s="59" t="s">
        <v>592</v>
      </c>
      <c r="D164" s="47" t="s">
        <v>612</v>
      </c>
      <c r="E164" s="68" t="s">
        <v>594</v>
      </c>
      <c r="F164" s="70" t="s">
        <v>613</v>
      </c>
      <c r="G164" s="63"/>
      <c r="H164" s="46">
        <v>45132</v>
      </c>
      <c r="I164" s="36">
        <f t="shared" si="3"/>
        <v>63990</v>
      </c>
      <c r="J164" s="40" t="s">
        <v>614</v>
      </c>
      <c r="K164" s="42" t="s">
        <v>63</v>
      </c>
      <c r="L164" s="33" t="s">
        <v>64</v>
      </c>
      <c r="M164" s="49" t="s">
        <v>38</v>
      </c>
      <c r="N164" s="50">
        <v>63990</v>
      </c>
      <c r="O164" s="33">
        <v>1</v>
      </c>
      <c r="P164" s="33">
        <v>1</v>
      </c>
      <c r="Q164" s="27">
        <f t="shared" si="1"/>
        <v>0</v>
      </c>
      <c r="R164" s="27">
        <f t="shared" si="2"/>
        <v>0</v>
      </c>
      <c r="S164" s="42" t="s">
        <v>661</v>
      </c>
      <c r="T164" s="51" t="s">
        <v>615</v>
      </c>
      <c r="U164" s="34"/>
      <c r="V164" s="34"/>
      <c r="W164" s="77" t="s">
        <v>663</v>
      </c>
      <c r="X164" s="43" t="s">
        <v>598</v>
      </c>
      <c r="Y164" s="68" t="s">
        <v>599</v>
      </c>
      <c r="Z164" s="75"/>
      <c r="AA164" s="75"/>
      <c r="AB164" s="75"/>
      <c r="AC164" s="75"/>
      <c r="AD164" s="75"/>
    </row>
    <row r="165" spans="1:30" ht="60" x14ac:dyDescent="0.25">
      <c r="A165" s="54">
        <v>45167</v>
      </c>
      <c r="B165" s="60" t="s">
        <v>616</v>
      </c>
      <c r="C165" s="59" t="s">
        <v>617</v>
      </c>
      <c r="D165" s="47" t="s">
        <v>618</v>
      </c>
      <c r="E165" s="68" t="s">
        <v>619</v>
      </c>
      <c r="F165" s="70" t="s">
        <v>620</v>
      </c>
      <c r="G165" s="63"/>
      <c r="H165" s="46">
        <v>45153</v>
      </c>
      <c r="I165" s="36">
        <v>87800</v>
      </c>
      <c r="J165" s="40" t="s">
        <v>621</v>
      </c>
      <c r="K165" s="42" t="s">
        <v>573</v>
      </c>
      <c r="L165" s="40" t="s">
        <v>64</v>
      </c>
      <c r="M165" s="49" t="s">
        <v>38</v>
      </c>
      <c r="N165" s="50">
        <v>87800</v>
      </c>
      <c r="O165" s="33">
        <v>1</v>
      </c>
      <c r="P165" s="34">
        <v>1</v>
      </c>
      <c r="Q165" s="27">
        <f t="shared" si="1"/>
        <v>0</v>
      </c>
      <c r="R165" s="27">
        <f t="shared" si="2"/>
        <v>0</v>
      </c>
      <c r="S165" s="42" t="s">
        <v>662</v>
      </c>
      <c r="T165" s="51" t="s">
        <v>622</v>
      </c>
      <c r="U165" s="34"/>
      <c r="V165" s="34"/>
      <c r="W165" s="77" t="s">
        <v>663</v>
      </c>
      <c r="X165" s="43" t="s">
        <v>623</v>
      </c>
      <c r="Y165" s="68" t="s">
        <v>624</v>
      </c>
      <c r="Z165" s="75"/>
      <c r="AA165" s="75"/>
      <c r="AB165" s="75"/>
      <c r="AC165" s="75"/>
      <c r="AD165" s="75"/>
    </row>
    <row r="166" spans="1:30" ht="60" x14ac:dyDescent="0.25">
      <c r="A166" s="46">
        <v>45189</v>
      </c>
      <c r="B166" s="60" t="s">
        <v>625</v>
      </c>
      <c r="C166" s="59" t="s">
        <v>626</v>
      </c>
      <c r="D166" s="47">
        <v>362111</v>
      </c>
      <c r="E166" s="68" t="s">
        <v>627</v>
      </c>
      <c r="F166" s="70" t="s">
        <v>628</v>
      </c>
      <c r="G166" s="63"/>
      <c r="H166" s="46">
        <v>45070</v>
      </c>
      <c r="I166" s="36">
        <v>213750</v>
      </c>
      <c r="J166" s="40" t="s">
        <v>629</v>
      </c>
      <c r="K166" s="42" t="s">
        <v>573</v>
      </c>
      <c r="L166" s="40">
        <v>5</v>
      </c>
      <c r="M166" s="49" t="s">
        <v>38</v>
      </c>
      <c r="N166" s="50">
        <v>213750</v>
      </c>
      <c r="O166" s="33">
        <v>1</v>
      </c>
      <c r="P166" s="34">
        <v>1</v>
      </c>
      <c r="Q166" s="27">
        <v>0</v>
      </c>
      <c r="R166" s="27">
        <v>0</v>
      </c>
      <c r="S166" s="42" t="s">
        <v>662</v>
      </c>
      <c r="T166" s="51" t="s">
        <v>622</v>
      </c>
      <c r="U166" s="34"/>
      <c r="V166" s="34"/>
      <c r="W166" s="77" t="s">
        <v>663</v>
      </c>
      <c r="X166" s="43" t="s">
        <v>630</v>
      </c>
      <c r="Y166" s="68" t="s">
        <v>624</v>
      </c>
      <c r="Z166" s="75"/>
      <c r="AA166" s="75"/>
      <c r="AB166" s="75"/>
      <c r="AC166" s="75"/>
      <c r="AD166" s="75"/>
    </row>
    <row r="167" spans="1:30" ht="105" x14ac:dyDescent="0.25">
      <c r="A167" s="54">
        <v>45189</v>
      </c>
      <c r="B167" s="60" t="s">
        <v>631</v>
      </c>
      <c r="C167" s="59"/>
      <c r="D167" s="47"/>
      <c r="E167" s="68" t="s">
        <v>632</v>
      </c>
      <c r="F167" s="70" t="s">
        <v>633</v>
      </c>
      <c r="G167" s="63"/>
      <c r="H167" s="46">
        <v>45146</v>
      </c>
      <c r="I167" s="36">
        <v>74800</v>
      </c>
      <c r="J167" s="40" t="s">
        <v>634</v>
      </c>
      <c r="K167" s="42" t="s">
        <v>635</v>
      </c>
      <c r="L167" s="40">
        <v>5</v>
      </c>
      <c r="M167" s="49" t="s">
        <v>122</v>
      </c>
      <c r="N167" s="50">
        <v>74800</v>
      </c>
      <c r="O167" s="33">
        <v>1</v>
      </c>
      <c r="P167" s="34">
        <v>1</v>
      </c>
      <c r="Q167" s="27">
        <f t="shared" ref="Q167:Q168" si="4">O167-P167</f>
        <v>0</v>
      </c>
      <c r="R167" s="27">
        <f t="shared" ref="R167:R168" si="5">N167*Q167</f>
        <v>0</v>
      </c>
      <c r="S167" s="42" t="s">
        <v>647</v>
      </c>
      <c r="T167" s="51" t="s">
        <v>636</v>
      </c>
      <c r="U167" s="34"/>
      <c r="V167" s="34"/>
      <c r="W167" s="77" t="s">
        <v>663</v>
      </c>
      <c r="X167" s="43" t="s">
        <v>637</v>
      </c>
      <c r="Y167" s="68"/>
      <c r="Z167" s="75"/>
      <c r="AA167" s="75"/>
      <c r="AB167" s="75"/>
      <c r="AC167" s="75"/>
      <c r="AD167" s="75"/>
    </row>
    <row r="168" spans="1:30" ht="150" x14ac:dyDescent="0.25">
      <c r="A168" s="54">
        <v>45189</v>
      </c>
      <c r="B168" s="60" t="s">
        <v>631</v>
      </c>
      <c r="C168" s="59"/>
      <c r="D168" s="47"/>
      <c r="E168" s="68" t="s">
        <v>638</v>
      </c>
      <c r="F168" s="70" t="s">
        <v>639</v>
      </c>
      <c r="G168" s="63"/>
      <c r="H168" s="46">
        <v>45146</v>
      </c>
      <c r="I168" s="36">
        <v>147000</v>
      </c>
      <c r="J168" s="40" t="s">
        <v>640</v>
      </c>
      <c r="K168" s="42" t="s">
        <v>635</v>
      </c>
      <c r="L168" s="40">
        <v>5</v>
      </c>
      <c r="M168" s="49" t="s">
        <v>122</v>
      </c>
      <c r="N168" s="50">
        <v>147000</v>
      </c>
      <c r="O168" s="33">
        <v>1</v>
      </c>
      <c r="P168" s="34">
        <v>1</v>
      </c>
      <c r="Q168" s="27">
        <f t="shared" si="4"/>
        <v>0</v>
      </c>
      <c r="R168" s="27">
        <f t="shared" si="5"/>
        <v>0</v>
      </c>
      <c r="S168" s="42" t="s">
        <v>647</v>
      </c>
      <c r="T168" s="51" t="s">
        <v>636</v>
      </c>
      <c r="U168" s="34"/>
      <c r="V168" s="34"/>
      <c r="W168" s="77" t="s">
        <v>663</v>
      </c>
      <c r="X168" s="43" t="s">
        <v>637</v>
      </c>
      <c r="Y168" s="68"/>
      <c r="Z168" s="75"/>
      <c r="AA168" s="75"/>
      <c r="AB168" s="75"/>
      <c r="AC168" s="75"/>
      <c r="AD168" s="75"/>
    </row>
  </sheetData>
  <mergeCells count="8">
    <mergeCell ref="C7:F7"/>
    <mergeCell ref="Q7:R7"/>
    <mergeCell ref="Z7:AD7"/>
    <mergeCell ref="A1:Y1"/>
    <mergeCell ref="A2:Y2"/>
    <mergeCell ref="A3:Y3"/>
    <mergeCell ref="A5:Y5"/>
    <mergeCell ref="A6:Y6"/>
  </mergeCells>
  <conditionalFormatting sqref="D9:D168">
    <cfRule type="expression" dxfId="0" priority="1">
      <formula>COUNTIF($D$9:$D$1045, $D9)&gt;1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2023-10-03T05:40:49Z</dcterms:created>
  <dcterms:modified xsi:type="dcterms:W3CDTF">2023-10-26T02:38:55Z</dcterms:modified>
</cp:coreProperties>
</file>