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8_{3EE15151-0513-49B7-A896-7BA81C7FEA47}" xr6:coauthVersionLast="47" xr6:coauthVersionMax="47" xr10:uidLastSave="{00000000-0000-0000-0000-000000000000}"/>
  <bookViews>
    <workbookView xWindow="-120" yWindow="-120" windowWidth="29040" windowHeight="15840" xr2:uid="{09EDB206-318A-4064-B6A0-B56D2B7B5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R10" i="1" s="1"/>
  <c r="I10" i="1"/>
  <c r="R9" i="1"/>
  <c r="Q9" i="1"/>
  <c r="I9" i="1"/>
  <c r="Q8" i="1"/>
  <c r="R8" i="1" s="1"/>
  <c r="I8" i="1"/>
</calcChain>
</file>

<file path=xl/sharedStrings.xml><?xml version="1.0" encoding="utf-8"?>
<sst xmlns="http://schemas.openxmlformats.org/spreadsheetml/2006/main" count="76" uniqueCount="65">
  <si>
    <t>CITY GOVERNMENT OF BAGUIO</t>
  </si>
  <si>
    <t>CITY GENERAL SERVICES OFFICE</t>
  </si>
  <si>
    <t>ASSET AND PROPERTY MANAGEMENT DIVISION</t>
  </si>
  <si>
    <t>REGISTRY OF ACKNOWLEDGMENT RECEIPT FOR EQUIPMENT (ARE) ISSUED TO END-USERS</t>
  </si>
  <si>
    <t>FOR THE YEAR ENDED DECEMBER 31,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</si>
  <si>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</si>
  <si>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</si>
  <si>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</si>
  <si>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</si>
  <si>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</si>
  <si>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</si>
  <si>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</si>
  <si>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</si>
  <si>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EST. USEFUL LIFE </t>
  </si>
  <si>
    <t>UNIT OF MEASURE</t>
  </si>
  <si>
    <t>UNIT VALUE</t>
  </si>
  <si>
    <t xml:space="preserve">BALANCE PER CARD
</t>
  </si>
  <si>
    <t>ON HAND PER COUNT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</si>
  <si>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</si>
  <si>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</si>
  <si>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</si>
  <si>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</si>
  <si>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</si>
  <si>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</si>
  <si>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DATE OF PHYSICAL INVENTORY</t>
  </si>
  <si>
    <t>REMARKS</t>
  </si>
  <si>
    <t>ADDITIONAL DETAILS FOR RECONCILIATION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</si>
  <si>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</si>
  <si>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</si>
  <si>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</si>
  <si>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</si>
  <si>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</si>
  <si>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</si>
  <si>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</si>
  <si>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PO NO.</t>
  </si>
  <si>
    <t>AIR/RIS NO.</t>
  </si>
  <si>
    <t>NOTES</t>
  </si>
  <si>
    <t>JEV NUMBER</t>
  </si>
  <si>
    <t>VEHICLE</t>
  </si>
  <si>
    <t>TOYATA INNOVA GUN143LMMMLYM005
 TIRE: YOKOHOMA</t>
  </si>
  <si>
    <t>CONDUCTION STICKER: S8U456
 ENGINE NO.: 1GD1218555
 KEY NO. 69575
 TIRE: FDMA YYY1922 (4 pcs)
 FDMA YYY 2222 (1 pc)</t>
  </si>
  <si>
    <t>2022 Toyota innova 2.8 J DSL M/T
 AUV/CUV
 Engine: Diesel Manual transmission model; Transmission: 5 speed manual transmission
 basic Tools: Jack 1.5tons ( 1 pc), Open wrench 12/10 ( 1 pc), plier ( 1 pc), early warning device (2 pcs), Philips and flat combination ( 1 pc), tire wrench (1 pc), tow hook (1pc)
 Additional accessorie: back sensor with installation services, side visor, rubber mats, mudguard, side step board, leatherette seat cover.
 Color: Super White II</t>
  </si>
  <si>
    <t>1171-23-01-01</t>
  </si>
  <si>
    <t>1-07-06-010 (241)</t>
  </si>
  <si>
    <t>7 yrs.</t>
  </si>
  <si>
    <t>unit</t>
  </si>
  <si>
    <t>City Jail Management &amp; Penology</t>
  </si>
  <si>
    <t>AWINGAN, Weyler M.</t>
  </si>
  <si>
    <t>Serviceable; Existing as of 01/23/2023</t>
  </si>
  <si>
    <t>3 yrs LTO registration</t>
  </si>
  <si>
    <t>TOYOTA REVO</t>
  </si>
  <si>
    <t>ENGINE NO.: 7K-0385006
 CHASIS NO. KF80-8021322
 TIRE: PH04621 GW 47M4M
 PH04622 GW 47M4M
 PH005160 GW 47M4M
 PH005161 GW 47M4M
 PH005161 GW 47M4M</t>
  </si>
  <si>
    <t>GLX M/T GAS TWO TONE
 Plate no. SFS 734
 Front foglamps multireflector (bumper mounted); front grille: color keyed woth chrome bumper; rear window defogger; with timer; power windows; door lock side view mirror; seat/door trim material: moquette two tone; adjustable seat headrest with door ajar warning, with child protection lock; dual type aircon, 6 speakers; Color: Amazon Green
 Free: seat cover, floormat, tint; LTO registration
 Accessories: Battery (1pc); Stereo with remote (1pc); Spark plug wrench (1pc); screw driver (2 pcs); Open wrench (2 pcs); spare tire; floor carpet; jack and handle; pliers; lighter</t>
  </si>
  <si>
    <t>1081-01-03-02</t>
  </si>
  <si>
    <t>City Accountant's Office</t>
  </si>
  <si>
    <t>JIMENEZ, Fredda C.</t>
  </si>
  <si>
    <t>warranty 50, 000 km or 2 years
 Transferred from: TABIN, Antonio L.</t>
  </si>
  <si>
    <t>MITSUBISHI STRADA GLS 2.4D 2WD AT
 TIRE: BRIDGESTONE DUELER 265 X 60 R18</t>
  </si>
  <si>
    <t>VIN: MMBJLKK10PH035784; ENGINE NO.: 4N15UJR2555; CONDITION STICKER: Y1N815; BATTERY: GS 20 NR (1009B0434); TIRE: DOT IV XT JAE 3622 (5 pcs)</t>
  </si>
  <si>
    <t>Color: Jet black mica
 Basic tools: tire wrench (1 pc), jack 2 tons (1pc), Philips/flat screw driver (1pc), early warning device, mechanical plier (1pc)
 Additional accessories: decals, tow hitch, ball mount, tint matting</t>
  </si>
  <si>
    <t>1011-23-01-03</t>
  </si>
  <si>
    <t>City Mayor's Office</t>
  </si>
  <si>
    <t>LONGID, Daryl Kim</t>
  </si>
  <si>
    <t>Serviceable; Existing as of 01/26/2023</t>
  </si>
  <si>
    <t>3 yrs anti rust warranty; 3 yrs LTO registration; 100,00 km mileage or three years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</si>
</sst>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&quot;/&quot;dd&quot;/&quot;yyyy"/>
    <numFmt numFmtId="165" formatCode="mm/dd/yyyy"/>
    <numFmt numFmtId="166" formatCode="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4"/>
      <color theme="1"/>
      <name val="Calibri"/>
    </font>
    <font>
      <sz val="10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43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3" fontId="5" fillId="0" borderId="10" xfId="0" applyNumberFormat="1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165" fontId="6" fillId="0" borderId="14" xfId="0" applyNumberFormat="1" applyFont="1" applyBorder="1" applyAlignment="1">
      <alignment horizontal="center" vertical="center"/>
    </xf>
    <xf numFmtId="4" fontId="5" fillId="0" borderId="14" xfId="0" applyNumberFormat="1" applyFont="1" applyBorder="1" applyAlignment="1">
      <alignment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3" fontId="6" fillId="0" borderId="14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0" fillId="0" borderId="16" xfId="0" applyBorder="1"/>
    <xf numFmtId="0" fontId="6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165" fontId="6" fillId="0" borderId="18" xfId="0" applyNumberFormat="1" applyFont="1" applyBorder="1" applyAlignment="1">
      <alignment horizontal="center" vertical="center"/>
    </xf>
    <xf numFmtId="4" fontId="5" fillId="0" borderId="18" xfId="0" applyNumberFormat="1" applyFont="1" applyBorder="1" applyAlignment="1">
      <alignment vertical="center"/>
    </xf>
    <xf numFmtId="166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43" fontId="6" fillId="0" borderId="18" xfId="0" applyNumberFormat="1" applyFont="1" applyBorder="1" applyAlignment="1">
      <alignment horizontal="right" vertical="center"/>
    </xf>
    <xf numFmtId="3" fontId="6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0" fillId="0" borderId="22" xfId="0" applyBorder="1"/>
    <xf numFmtId="0" fontId="1" fillId="0" borderId="21" xfId="0" applyFont="1" applyBorder="1" applyAlignment="1">
      <alignment horizontal="center" vertical="center"/>
    </xf>
    <xf numFmtId="0" fontId="4" fillId="0" borderId="2" xfId="0" applyFont="1" applyBorder="1"/>
    <xf numFmtId="0" fontId="6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9E6E-1A30-429E-A699-8F3F74F60593}">
  <dimension ref="A1:AD10"/>
  <sheetViews>
    <sheetView tabSelected="1" topLeftCell="B10" workbookViewId="0">
      <selection activeCell="F10" sqref="F10"/>
    </sheetView>
  </sheetViews>
  <sheetFormatPr defaultRowHeight="15" x14ac:dyDescent="0.25"/>
  <cols>
    <col min="1" max="1" width="16.28515625" customWidth="1"/>
    <col min="2" max="2" width="11" customWidth="1"/>
    <col min="3" max="3" width="15" customWidth="1"/>
    <col min="4" max="4" width="14.42578125" customWidth="1"/>
    <col min="5" max="5" width="19.5703125" customWidth="1"/>
    <col min="6" max="6" width="17.5703125" customWidth="1"/>
    <col min="7" max="7" width="13.140625" customWidth="1"/>
    <col min="8" max="8" width="16.28515625" customWidth="1"/>
    <col min="9" max="9" width="16.7109375" customWidth="1"/>
    <col min="10" max="10" width="13.28515625" customWidth="1"/>
    <col min="11" max="11" width="17.7109375" customWidth="1"/>
    <col min="13" max="13" width="13.140625" customWidth="1"/>
    <col min="14" max="14" width="16.85546875" customWidth="1"/>
    <col min="15" max="15" width="13.85546875" customWidth="1"/>
    <col min="19" max="19" width="14.7109375" customWidth="1"/>
    <col min="20" max="20" width="17.5703125" customWidth="1"/>
    <col min="21" max="21" width="16" customWidth="1"/>
    <col min="22" max="22" width="26.28515625" customWidth="1"/>
    <col min="23" max="23" width="19.7109375" customWidth="1"/>
    <col min="24" max="24" width="15.28515625" customWidth="1"/>
    <col min="25" max="25" width="14.140625" customWidth="1"/>
    <col min="26" max="26" width="13.5703125" customWidth="1"/>
    <col min="27" max="28" width="13.85546875" customWidth="1"/>
    <col min="29" max="29" width="14" customWidth="1"/>
    <col min="30" max="30" width="17.140625" customWidth="1"/>
  </cols>
  <sheetData>
    <row r="1" spans="1:3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0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18.75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15.75" thickBot="1" x14ac:dyDescent="0.3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30" ht="60.75" thickBot="1" x14ac:dyDescent="0.3">
      <c r="A6" s="4" t="s">
        <v>5</v>
      </c>
      <c r="B6" s="5" t="s">
        <v>6</v>
      </c>
      <c r="C6" s="6" t="s">
        <v>7</v>
      </c>
      <c r="D6" s="7"/>
      <c r="E6" s="7"/>
      <c r="F6" s="61"/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9" t="s">
        <v>14</v>
      </c>
      <c r="N6" s="5" t="s">
        <v>15</v>
      </c>
      <c r="O6" s="5" t="s">
        <v>16</v>
      </c>
      <c r="P6" s="5" t="s">
        <v>17</v>
      </c>
      <c r="Q6" s="6" t="s">
        <v>18</v>
      </c>
      <c r="R6" s="8"/>
      <c r="S6" s="5" t="s">
        <v>19</v>
      </c>
      <c r="T6" s="5" t="s">
        <v>20</v>
      </c>
      <c r="U6" s="5" t="s">
        <v>21</v>
      </c>
      <c r="V6" s="10" t="s">
        <v>22</v>
      </c>
      <c r="W6" s="5" t="s">
        <v>23</v>
      </c>
      <c r="X6" s="5" t="s">
        <v>24</v>
      </c>
      <c r="Y6" s="11" t="s">
        <v>25</v>
      </c>
      <c r="Z6" s="12" t="s">
        <v>26</v>
      </c>
      <c r="AA6" s="13"/>
      <c r="AB6" s="13"/>
      <c r="AC6" s="13"/>
      <c r="AD6" s="14"/>
    </row>
    <row r="7" spans="1:30" ht="30.75" thickBot="1" x14ac:dyDescent="0.3">
      <c r="A7" s="15"/>
      <c r="B7" s="16"/>
      <c r="C7" s="17" t="s">
        <v>27</v>
      </c>
      <c r="D7" s="17" t="s">
        <v>28</v>
      </c>
      <c r="E7" s="18" t="s">
        <v>29</v>
      </c>
      <c r="F7" s="63" t="s">
        <v>30</v>
      </c>
      <c r="G7" s="19"/>
      <c r="H7" s="19"/>
      <c r="I7" s="19"/>
      <c r="J7" s="19"/>
      <c r="K7" s="20"/>
      <c r="L7" s="21"/>
      <c r="M7" s="22"/>
      <c r="N7" s="23"/>
      <c r="O7" s="21" t="s">
        <v>31</v>
      </c>
      <c r="P7" s="21" t="s">
        <v>31</v>
      </c>
      <c r="Q7" s="24" t="s">
        <v>31</v>
      </c>
      <c r="R7" s="24" t="s">
        <v>32</v>
      </c>
      <c r="S7" s="20"/>
      <c r="T7" s="16"/>
      <c r="U7" s="19"/>
      <c r="V7" s="19"/>
      <c r="W7" s="16"/>
      <c r="X7" s="16"/>
      <c r="Y7" s="25"/>
      <c r="Z7" s="26" t="s">
        <v>33</v>
      </c>
      <c r="AA7" s="26" t="s">
        <v>34</v>
      </c>
      <c r="AB7" s="26" t="s">
        <v>35</v>
      </c>
      <c r="AC7" s="26" t="s">
        <v>36</v>
      </c>
      <c r="AD7" s="60" t="s">
        <v>37</v>
      </c>
    </row>
    <row r="8" spans="1:30" ht="409.5" x14ac:dyDescent="0.25">
      <c r="A8" s="27">
        <v>44949</v>
      </c>
      <c r="B8" s="28" t="s">
        <v>38</v>
      </c>
      <c r="C8" s="29" t="s">
        <v>39</v>
      </c>
      <c r="D8" s="29" t="s">
        <v>40</v>
      </c>
      <c r="E8" s="30" t="s">
        <v>41</v>
      </c>
      <c r="F8" s="62" t="s">
        <v>42</v>
      </c>
      <c r="G8" s="32"/>
      <c r="H8" s="33">
        <v>44937</v>
      </c>
      <c r="I8" s="34">
        <f t="shared" ref="I8:I10" si="0">N8*O8</f>
        <v>1241144</v>
      </c>
      <c r="J8" s="35">
        <v>44958</v>
      </c>
      <c r="K8" s="29" t="s">
        <v>43</v>
      </c>
      <c r="L8" s="36" t="s">
        <v>44</v>
      </c>
      <c r="M8" s="36" t="s">
        <v>45</v>
      </c>
      <c r="N8" s="37">
        <v>1241144</v>
      </c>
      <c r="O8" s="38">
        <v>1</v>
      </c>
      <c r="P8" s="39">
        <v>1</v>
      </c>
      <c r="Q8" s="40">
        <f t="shared" ref="Q8:Q10" si="1">O8-P8</f>
        <v>0</v>
      </c>
      <c r="R8" s="39">
        <f t="shared" ref="R8:R10" si="2">N8*Q8</f>
        <v>0</v>
      </c>
      <c r="S8" s="29" t="s">
        <v>46</v>
      </c>
      <c r="T8" s="41" t="s">
        <v>47</v>
      </c>
      <c r="U8" s="42"/>
      <c r="V8" s="42"/>
      <c r="W8" s="43" t="s">
        <v>48</v>
      </c>
      <c r="X8" s="41"/>
      <c r="Y8" s="30" t="s">
        <v>49</v>
      </c>
      <c r="Z8" s="44"/>
      <c r="AA8" s="44"/>
      <c r="AB8" s="44"/>
      <c r="AC8" s="44"/>
      <c r="AD8" s="59"/>
    </row>
    <row r="9" spans="1:30" ht="409.5" x14ac:dyDescent="0.25">
      <c r="A9" s="27">
        <v>44949</v>
      </c>
      <c r="B9" s="45" t="s">
        <v>38</v>
      </c>
      <c r="C9" s="46" t="s">
        <v>50</v>
      </c>
      <c r="D9" s="46" t="s">
        <v>51</v>
      </c>
      <c r="E9" s="47" t="s">
        <v>52</v>
      </c>
      <c r="F9" s="31" t="s">
        <v>53</v>
      </c>
      <c r="G9" s="48"/>
      <c r="H9" s="49">
        <v>44442</v>
      </c>
      <c r="I9" s="50">
        <f t="shared" si="0"/>
        <v>674100</v>
      </c>
      <c r="J9" s="51">
        <v>44959</v>
      </c>
      <c r="K9" s="29" t="s">
        <v>43</v>
      </c>
      <c r="L9" s="36" t="s">
        <v>44</v>
      </c>
      <c r="M9" s="52" t="s">
        <v>45</v>
      </c>
      <c r="N9" s="53">
        <v>674100</v>
      </c>
      <c r="O9" s="54">
        <v>1</v>
      </c>
      <c r="P9" s="55">
        <v>1</v>
      </c>
      <c r="Q9" s="40">
        <f t="shared" si="1"/>
        <v>0</v>
      </c>
      <c r="R9" s="39">
        <f t="shared" si="2"/>
        <v>0</v>
      </c>
      <c r="S9" s="46" t="s">
        <v>54</v>
      </c>
      <c r="T9" s="56" t="s">
        <v>55</v>
      </c>
      <c r="U9" s="57"/>
      <c r="V9" s="57"/>
      <c r="W9" s="43" t="s">
        <v>48</v>
      </c>
      <c r="X9" s="41"/>
      <c r="Y9" s="47" t="s">
        <v>56</v>
      </c>
      <c r="Z9" s="44"/>
      <c r="AA9" s="44"/>
      <c r="AB9" s="44"/>
      <c r="AC9" s="44"/>
      <c r="AD9" s="44"/>
    </row>
    <row r="10" spans="1:30" ht="409.5" x14ac:dyDescent="0.25">
      <c r="A10" s="58">
        <v>44952</v>
      </c>
      <c r="B10" s="45" t="s">
        <v>38</v>
      </c>
      <c r="C10" s="46" t="s">
        <v>57</v>
      </c>
      <c r="D10" s="46" t="s">
        <v>58</v>
      </c>
      <c r="E10" s="47" t="s">
        <v>59</v>
      </c>
      <c r="F10" s="31" t="s">
        <v>60</v>
      </c>
      <c r="G10" s="48"/>
      <c r="H10" s="49">
        <v>44937</v>
      </c>
      <c r="I10" s="50">
        <f t="shared" si="0"/>
        <v>1383000</v>
      </c>
      <c r="J10" s="51">
        <v>44960</v>
      </c>
      <c r="K10" s="29" t="s">
        <v>43</v>
      </c>
      <c r="L10" s="36" t="s">
        <v>44</v>
      </c>
      <c r="M10" s="52" t="s">
        <v>45</v>
      </c>
      <c r="N10" s="53">
        <v>1383000</v>
      </c>
      <c r="O10" s="54">
        <v>1</v>
      </c>
      <c r="P10" s="55">
        <v>1</v>
      </c>
      <c r="Q10" s="40">
        <f t="shared" si="1"/>
        <v>0</v>
      </c>
      <c r="R10" s="39">
        <f t="shared" si="2"/>
        <v>0</v>
      </c>
      <c r="S10" s="46" t="s">
        <v>61</v>
      </c>
      <c r="T10" s="56" t="s">
        <v>62</v>
      </c>
      <c r="U10" s="57"/>
      <c r="V10" s="57"/>
      <c r="W10" s="43" t="s">
        <v>63</v>
      </c>
      <c r="X10" s="41"/>
      <c r="Y10" s="47" t="s">
        <v>64</v>
      </c>
      <c r="Z10" s="44"/>
      <c r="AA10" s="44"/>
      <c r="AB10" s="44"/>
      <c r="AC10" s="44"/>
      <c r="AD10" s="44"/>
    </row>
  </sheetData>
  <mergeCells count="8">
    <mergeCell ref="Z6:AD6"/>
    <mergeCell ref="A1:Y1"/>
    <mergeCell ref="A2:Y2"/>
    <mergeCell ref="A3:Y3"/>
    <mergeCell ref="A4:Y4"/>
    <mergeCell ref="A5:Y5"/>
    <mergeCell ref="C6:F6"/>
    <mergeCell ref="Q6:R6"/>
  </mergeCells>
  <conditionalFormatting sqref="D8:D10">
    <cfRule type="expression" dxfId="0" priority="1">
      <formula>COUNTIF($D$8:$D$1044, $D8)&gt;1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2023-10-13T03:31:21Z</dcterms:created>
  <dcterms:modified xsi:type="dcterms:W3CDTF">2023-10-13T03:33:24Z</dcterms:modified>
</cp:coreProperties>
</file>