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mputer\Downloads\"/>
    </mc:Choice>
  </mc:AlternateContent>
  <xr:revisionPtr revIDLastSave="0" documentId="13_ncr:1_{6E8D6BD5-3FEA-494D-BE2E-8EB83A207845}" xr6:coauthVersionLast="47" xr6:coauthVersionMax="47" xr10:uidLastSave="{00000000-0000-0000-0000-000000000000}"/>
  <bookViews>
    <workbookView xWindow="30" yWindow="780" windowWidth="28770" windowHeight="13710" xr2:uid="{9E777655-69DC-4597-A617-BBD4B54A9687}"/>
  </bookViews>
  <sheets>
    <sheet name="ICS 2021" sheetId="1" r:id="rId1"/>
  </sheets>
  <definedNames>
    <definedName name="_xlnm._FilterDatabase" localSheetId="0" hidden="1">'ICS 2021'!$A$7:$AC$100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0" i="1" l="1"/>
  <c r="R100" i="1" s="1"/>
  <c r="I100" i="1"/>
  <c r="Q99" i="1"/>
  <c r="R99" i="1" s="1"/>
  <c r="I99" i="1"/>
  <c r="Q98" i="1"/>
  <c r="R98" i="1" s="1"/>
  <c r="I98" i="1"/>
  <c r="Q97" i="1"/>
  <c r="R97" i="1" s="1"/>
  <c r="I97" i="1"/>
  <c r="R96" i="1"/>
  <c r="Q96" i="1"/>
  <c r="I96" i="1"/>
  <c r="Q95" i="1"/>
  <c r="R95" i="1" s="1"/>
  <c r="I95" i="1"/>
  <c r="R94" i="1"/>
  <c r="Q94" i="1"/>
  <c r="I94" i="1"/>
  <c r="Q93" i="1"/>
  <c r="R93" i="1" s="1"/>
  <c r="I93" i="1"/>
  <c r="Q92" i="1"/>
  <c r="R92" i="1" s="1"/>
  <c r="I92" i="1"/>
  <c r="R91" i="1"/>
  <c r="Q91" i="1"/>
  <c r="I91" i="1"/>
  <c r="R90" i="1"/>
  <c r="Q90" i="1"/>
  <c r="I90" i="1"/>
  <c r="Q89" i="1"/>
  <c r="R89" i="1" s="1"/>
  <c r="I89" i="1"/>
  <c r="Q88" i="1"/>
  <c r="R88" i="1" s="1"/>
  <c r="I88" i="1"/>
  <c r="Q87" i="1"/>
  <c r="R87" i="1" s="1"/>
  <c r="I87" i="1"/>
  <c r="Q86" i="1"/>
  <c r="R86" i="1" s="1"/>
  <c r="I86" i="1"/>
  <c r="Q85" i="1"/>
  <c r="R85" i="1" s="1"/>
  <c r="I85" i="1"/>
  <c r="Q84" i="1"/>
  <c r="R84" i="1" s="1"/>
  <c r="I84" i="1"/>
  <c r="R83" i="1"/>
  <c r="Q83" i="1"/>
  <c r="I83" i="1"/>
  <c r="Q82" i="1"/>
  <c r="R82" i="1" s="1"/>
  <c r="I82" i="1"/>
  <c r="Q81" i="1"/>
  <c r="R81" i="1" s="1"/>
  <c r="I81" i="1"/>
  <c r="Q80" i="1"/>
  <c r="R80" i="1" s="1"/>
  <c r="I80" i="1"/>
  <c r="Q79" i="1"/>
  <c r="R79" i="1" s="1"/>
  <c r="I79" i="1"/>
  <c r="R78" i="1"/>
  <c r="Q78" i="1"/>
  <c r="I78" i="1"/>
  <c r="Q77" i="1"/>
  <c r="R77" i="1" s="1"/>
  <c r="I77" i="1"/>
  <c r="Q76" i="1"/>
  <c r="R76" i="1" s="1"/>
  <c r="I76" i="1"/>
  <c r="Q75" i="1"/>
  <c r="R75" i="1" s="1"/>
  <c r="I75" i="1"/>
  <c r="Q74" i="1"/>
  <c r="R74" i="1" s="1"/>
  <c r="I74" i="1"/>
  <c r="Q73" i="1"/>
  <c r="R73" i="1" s="1"/>
  <c r="I73" i="1"/>
  <c r="R72" i="1"/>
  <c r="Q72" i="1"/>
  <c r="I72" i="1"/>
  <c r="R71" i="1"/>
  <c r="Q71" i="1"/>
  <c r="I71" i="1"/>
  <c r="R70" i="1"/>
  <c r="Q70" i="1"/>
  <c r="I70" i="1"/>
  <c r="Q69" i="1"/>
  <c r="R69" i="1" s="1"/>
  <c r="I69" i="1"/>
  <c r="R68" i="1"/>
  <c r="Q68" i="1"/>
  <c r="I68" i="1"/>
  <c r="Q67" i="1"/>
  <c r="R67" i="1" s="1"/>
  <c r="I67" i="1"/>
  <c r="Q66" i="1"/>
  <c r="R66" i="1" s="1"/>
  <c r="I66" i="1"/>
  <c r="Q65" i="1"/>
  <c r="R65" i="1" s="1"/>
  <c r="I65" i="1"/>
  <c r="Q64" i="1"/>
  <c r="R64" i="1" s="1"/>
  <c r="I64" i="1"/>
  <c r="Q63" i="1"/>
  <c r="R63" i="1" s="1"/>
  <c r="I63" i="1"/>
  <c r="Q62" i="1"/>
  <c r="R62" i="1" s="1"/>
  <c r="I62" i="1"/>
  <c r="Q61" i="1"/>
  <c r="R61" i="1" s="1"/>
  <c r="I61" i="1"/>
  <c r="Q60" i="1"/>
  <c r="R60" i="1" s="1"/>
  <c r="I60" i="1"/>
  <c r="R59" i="1"/>
  <c r="Q59" i="1"/>
  <c r="I59" i="1"/>
  <c r="R58" i="1"/>
  <c r="Q58" i="1"/>
  <c r="I58" i="1"/>
  <c r="Q57" i="1"/>
  <c r="R57" i="1" s="1"/>
  <c r="I57" i="1"/>
  <c r="R56" i="1"/>
  <c r="Q56" i="1"/>
  <c r="I56" i="1"/>
  <c r="R55" i="1"/>
  <c r="Q55" i="1"/>
  <c r="I55" i="1"/>
  <c r="Q54" i="1"/>
  <c r="R54" i="1" s="1"/>
  <c r="I54" i="1"/>
  <c r="Q53" i="1"/>
  <c r="R53" i="1" s="1"/>
  <c r="I53" i="1"/>
  <c r="Q52" i="1"/>
  <c r="R52" i="1" s="1"/>
  <c r="I52" i="1"/>
  <c r="Q51" i="1"/>
  <c r="R51" i="1" s="1"/>
  <c r="I51" i="1"/>
  <c r="Q50" i="1"/>
  <c r="R50" i="1" s="1"/>
  <c r="I50" i="1"/>
  <c r="Q49" i="1"/>
  <c r="R49" i="1" s="1"/>
  <c r="I49" i="1"/>
  <c r="R48" i="1"/>
  <c r="Q48" i="1"/>
  <c r="I48" i="1"/>
  <c r="Q47" i="1"/>
  <c r="R47" i="1" s="1"/>
  <c r="I47" i="1"/>
  <c r="R46" i="1"/>
  <c r="Q46" i="1"/>
  <c r="I46" i="1"/>
  <c r="Q45" i="1"/>
  <c r="R45" i="1" s="1"/>
  <c r="I45" i="1"/>
  <c r="Q44" i="1"/>
  <c r="R44" i="1" s="1"/>
  <c r="I44" i="1"/>
  <c r="R43" i="1"/>
  <c r="Q43" i="1"/>
  <c r="I43" i="1"/>
  <c r="R42" i="1"/>
  <c r="Q42" i="1"/>
  <c r="I42" i="1"/>
  <c r="Q41" i="1"/>
  <c r="R41" i="1" s="1"/>
  <c r="I41" i="1"/>
  <c r="Q40" i="1"/>
  <c r="R40" i="1" s="1"/>
  <c r="I40" i="1"/>
  <c r="Q39" i="1"/>
  <c r="R39" i="1" s="1"/>
  <c r="I39" i="1"/>
  <c r="Q38" i="1"/>
  <c r="R38" i="1" s="1"/>
  <c r="I38" i="1"/>
  <c r="Q37" i="1"/>
  <c r="R37" i="1" s="1"/>
  <c r="I37" i="1"/>
  <c r="R36" i="1"/>
  <c r="Q36" i="1"/>
  <c r="I36" i="1"/>
  <c r="R35" i="1"/>
  <c r="Q35" i="1"/>
  <c r="I35" i="1"/>
  <c r="Q34" i="1"/>
  <c r="R34" i="1" s="1"/>
  <c r="I34" i="1"/>
  <c r="Q33" i="1"/>
  <c r="R33" i="1" s="1"/>
  <c r="I33" i="1"/>
  <c r="Q32" i="1"/>
  <c r="R32" i="1" s="1"/>
  <c r="I32" i="1"/>
  <c r="Q31" i="1"/>
  <c r="R31" i="1" s="1"/>
  <c r="I31" i="1"/>
  <c r="R30" i="1"/>
  <c r="Q30" i="1"/>
  <c r="I30" i="1"/>
  <c r="Q29" i="1"/>
  <c r="R29" i="1" s="1"/>
  <c r="I29" i="1"/>
  <c r="Q28" i="1"/>
  <c r="R28" i="1" s="1"/>
  <c r="I28" i="1"/>
  <c r="Q27" i="1"/>
  <c r="R27" i="1" s="1"/>
  <c r="I27" i="1"/>
  <c r="Q26" i="1"/>
  <c r="R26" i="1" s="1"/>
  <c r="I26" i="1"/>
  <c r="Q25" i="1"/>
  <c r="R25" i="1" s="1"/>
  <c r="I25" i="1"/>
  <c r="R24" i="1"/>
  <c r="Q24" i="1"/>
  <c r="I24" i="1"/>
  <c r="Q23" i="1"/>
  <c r="R23" i="1" s="1"/>
  <c r="I23" i="1"/>
  <c r="Q22" i="1"/>
  <c r="R22" i="1" s="1"/>
  <c r="I22" i="1"/>
  <c r="Q21" i="1"/>
  <c r="R21" i="1" s="1"/>
  <c r="I21" i="1"/>
  <c r="Q20" i="1"/>
  <c r="R20" i="1" s="1"/>
  <c r="I20" i="1"/>
  <c r="R19" i="1"/>
  <c r="Q19" i="1"/>
  <c r="I19" i="1"/>
  <c r="Q18" i="1"/>
  <c r="R18" i="1" s="1"/>
  <c r="I18" i="1"/>
  <c r="Q17" i="1"/>
  <c r="R17" i="1" s="1"/>
  <c r="I17" i="1"/>
  <c r="Q16" i="1"/>
  <c r="R16" i="1" s="1"/>
  <c r="I16" i="1"/>
  <c r="Q15" i="1"/>
  <c r="R15" i="1" s="1"/>
  <c r="I15" i="1"/>
  <c r="Q14" i="1"/>
  <c r="R14" i="1" s="1"/>
  <c r="I14" i="1"/>
  <c r="Q13" i="1"/>
  <c r="R13" i="1" s="1"/>
  <c r="I13" i="1"/>
  <c r="Q12" i="1"/>
  <c r="R12" i="1" s="1"/>
  <c r="I12" i="1"/>
  <c r="R11" i="1"/>
  <c r="Q11" i="1"/>
  <c r="I11" i="1"/>
  <c r="Q10" i="1"/>
  <c r="R10" i="1" s="1"/>
  <c r="I10" i="1"/>
  <c r="Q9" i="1"/>
  <c r="R9" i="1" s="1"/>
  <c r="I9" i="1"/>
  <c r="R8" i="1"/>
  <c r="Q8" i="1"/>
  <c r="I8" i="1"/>
</calcChain>
</file>

<file path=xl/sharedStrings.xml><?xml version="1.0" encoding="utf-8"?>
<sst xmlns="http://schemas.openxmlformats.org/spreadsheetml/2006/main" count="1033" uniqueCount="360">
  <si>
    <t>CITY GENERAL SERVICES OFFICE</t>
  </si>
  <si>
    <t>ASSET AND PROPERTY MANAGEMENT DIVISION</t>
  </si>
  <si>
    <t>REGISTRY OF SEMI-EXPENDABLE PROPERTY ISSUED</t>
  </si>
  <si>
    <t>For the Year Ended December 31, 2021</t>
  </si>
  <si>
    <t>DATE RECEIVED</t>
  </si>
  <si>
    <t>ARTICLE</t>
  </si>
  <si>
    <t>DESCRIPTION</t>
  </si>
  <si>
    <t>eNGAS PROPERTY NUMBER</t>
  </si>
  <si>
    <t>ACQUISITION DATE</t>
  </si>
  <si>
    <t>ACQUISITION COST</t>
  </si>
  <si>
    <t>PROPERTY NO.</t>
  </si>
  <si>
    <t>CLASSIFICATION</t>
  </si>
  <si>
    <t>EST. USEFUL LIFE</t>
  </si>
  <si>
    <t>UNIT OF MEASURE</t>
  </si>
  <si>
    <t>UNIT VALUE</t>
  </si>
  <si>
    <t>BALANCE PER CARD
(QTY.)</t>
  </si>
  <si>
    <t>ON HAND PER COUNT
(QTY.)</t>
  </si>
  <si>
    <t>SHORTAGE / 
OVERAGE</t>
  </si>
  <si>
    <t>RESPONSIBILITY CENTER</t>
  </si>
  <si>
    <t>ACCOUNTABLE PERSON</t>
  </si>
  <si>
    <t>PREVIOUS CONDITION</t>
  </si>
  <si>
    <t>LOCATION / 
WHEREABOUTS</t>
  </si>
  <si>
    <t>CURRENT CONDITION</t>
  </si>
  <si>
    <t>REMARKS</t>
  </si>
  <si>
    <t>ADDITIONAL DETAILS FOR RECONCILLATION PURPOSES</t>
  </si>
  <si>
    <t>BRAND / MODEL</t>
  </si>
  <si>
    <t>SERIAL NUMBER</t>
  </si>
  <si>
    <t>PARTICULARS</t>
  </si>
  <si>
    <t>ICS NUMBER</t>
  </si>
  <si>
    <t>QTY.</t>
  </si>
  <si>
    <t>VALUE</t>
  </si>
  <si>
    <t>SUPPLIER</t>
  </si>
  <si>
    <t>P.O. NO.</t>
  </si>
  <si>
    <t>AIR/RIS NO.</t>
  </si>
  <si>
    <t>NOTES</t>
  </si>
  <si>
    <t>JEV NUMBER</t>
  </si>
  <si>
    <t>TONER</t>
  </si>
  <si>
    <t>TN221 K black, for Develop Ineo 227</t>
  </si>
  <si>
    <t>1031-20-12-01</t>
  </si>
  <si>
    <t>01-01</t>
  </si>
  <si>
    <t>1-07-05-020 (221)</t>
  </si>
  <si>
    <t>1 yr.</t>
  </si>
  <si>
    <t>bottles</t>
  </si>
  <si>
    <t>City Administrator's Office</t>
  </si>
  <si>
    <t>LUMINES, Rosemarie T.</t>
  </si>
  <si>
    <t xml:space="preserve">Serviceable; Existing as of </t>
  </si>
  <si>
    <t>COPYLANDIA OFFICE SYSTEMS CORPORATION</t>
  </si>
  <si>
    <t>DANCING FIGURES</t>
  </si>
  <si>
    <t>different models</t>
  </si>
  <si>
    <t>1011A-20-12-02</t>
  </si>
  <si>
    <t>02-01</t>
  </si>
  <si>
    <t>1-07-05-990 (240)</t>
  </si>
  <si>
    <t>pc</t>
  </si>
  <si>
    <t>City Building &amp; Architecture Office</t>
  </si>
  <si>
    <t>DEGAY, Johnny A.</t>
  </si>
  <si>
    <t>FINE ADS ART</t>
  </si>
  <si>
    <t>FRAME WITH LIGHTS</t>
  </si>
  <si>
    <t>metal, 132 sets</t>
  </si>
  <si>
    <t>02-02</t>
  </si>
  <si>
    <t>INABEL SPIRAL</t>
  </si>
  <si>
    <t>200mm</t>
  </si>
  <si>
    <t>02-03</t>
  </si>
  <si>
    <t>KALASAG MODEL</t>
  </si>
  <si>
    <t>02-04</t>
  </si>
  <si>
    <t>POINSETTIA</t>
  </si>
  <si>
    <t>300mm, Capiz</t>
  </si>
  <si>
    <t>02-05</t>
  </si>
  <si>
    <t>400mm, Capiz</t>
  </si>
  <si>
    <t>02-06</t>
  </si>
  <si>
    <t>DEVELOPER PV110</t>
  </si>
  <si>
    <t>1101-20-12-03</t>
  </si>
  <si>
    <t>03-01</t>
  </si>
  <si>
    <t>1-07-05-120 (221)</t>
  </si>
  <si>
    <t>City Assessor's Office</t>
  </si>
  <si>
    <t>AGUILAR, Editha D.</t>
  </si>
  <si>
    <t>IMAGING UNIT</t>
  </si>
  <si>
    <t>TRANSFER ROLLER ASSEMBLY</t>
  </si>
  <si>
    <t>03-03</t>
  </si>
  <si>
    <t>CABLE TIE</t>
  </si>
  <si>
    <t>1011A-20-12-04</t>
  </si>
  <si>
    <t>04-01</t>
  </si>
  <si>
    <t>packs</t>
  </si>
  <si>
    <t>MDO DECORATING LIGHT</t>
  </si>
  <si>
    <t>04-02</t>
  </si>
  <si>
    <t>CIRCUIT BREAKER</t>
  </si>
  <si>
    <t>04-03</t>
  </si>
  <si>
    <t>pcs</t>
  </si>
  <si>
    <t>04-04</t>
  </si>
  <si>
    <t>ELECTRICAL TAPE</t>
  </si>
  <si>
    <t>04-05</t>
  </si>
  <si>
    <t>rolls</t>
  </si>
  <si>
    <t>FLAT CHORD</t>
  </si>
  <si>
    <t>#16</t>
  </si>
  <si>
    <t>04-06</t>
  </si>
  <si>
    <t>LED CHRISTMAS LIGHT</t>
  </si>
  <si>
    <t>04-07</t>
  </si>
  <si>
    <t>sets</t>
  </si>
  <si>
    <t>04-08</t>
  </si>
  <si>
    <t>04-09</t>
  </si>
  <si>
    <t>04-10</t>
  </si>
  <si>
    <t>04-11</t>
  </si>
  <si>
    <t>04-12</t>
  </si>
  <si>
    <t>04-13</t>
  </si>
  <si>
    <t>PANEL BOARD</t>
  </si>
  <si>
    <t>04-14</t>
  </si>
  <si>
    <t>unit</t>
  </si>
  <si>
    <t>THIN WIRE</t>
  </si>
  <si>
    <t>04-15</t>
  </si>
  <si>
    <t>boxes</t>
  </si>
  <si>
    <t>SEAT COVER</t>
  </si>
  <si>
    <t>black and beige; German leather: 1st-3rd row; for Mitsubishi Expander with plate no. RM B6A</t>
  </si>
  <si>
    <t>1031-21-01-05</t>
  </si>
  <si>
    <t>05-01</t>
  </si>
  <si>
    <t>1-07-06-010 (241)</t>
  </si>
  <si>
    <t>2 yrs.</t>
  </si>
  <si>
    <t>set</t>
  </si>
  <si>
    <t>RAMIREZ, Louie Carlo T.</t>
  </si>
  <si>
    <t>ACE HARDWARE</t>
  </si>
  <si>
    <t>WATER DISPENSER</t>
  </si>
  <si>
    <t>FUJIDENZO</t>
  </si>
  <si>
    <t>MD1031B20110289</t>
  </si>
  <si>
    <t>1111-21-01-06</t>
  </si>
  <si>
    <t>06-01</t>
  </si>
  <si>
    <t>5 yrs.</t>
  </si>
  <si>
    <t>Office Of The City Auditor</t>
  </si>
  <si>
    <t>GALLARDO, Arturo Jr.</t>
  </si>
  <si>
    <t>TARLAC MAC</t>
  </si>
  <si>
    <t>CHRISTMAS DECORATIONS AND DANCING MODELS</t>
  </si>
  <si>
    <t>1011A-20-11-07</t>
  </si>
  <si>
    <t>07-01</t>
  </si>
  <si>
    <t>lot</t>
  </si>
  <si>
    <t>TIRE</t>
  </si>
  <si>
    <t>2.75 x 17; for motorcycle</t>
  </si>
  <si>
    <t>1061-20-12-08</t>
  </si>
  <si>
    <t>08-01</t>
  </si>
  <si>
    <t>General Services Office</t>
  </si>
  <si>
    <t>TIRE TUBE</t>
  </si>
  <si>
    <t>08-02</t>
  </si>
  <si>
    <t>FLOOR MAP</t>
  </si>
  <si>
    <t>rotating, washable mop</t>
  </si>
  <si>
    <t>4411-21-01-09</t>
  </si>
  <si>
    <t>09-01</t>
  </si>
  <si>
    <t>Health Services Office</t>
  </si>
  <si>
    <t>HERNANDEZ, Kitz Blacy Ann J.</t>
  </si>
  <si>
    <t>ROBINSONS HANDYMAN</t>
  </si>
  <si>
    <t>FLASH DRIVE</t>
  </si>
  <si>
    <t>SANDISK</t>
  </si>
  <si>
    <t>16GB</t>
  </si>
  <si>
    <t>1061-21-01-10</t>
  </si>
  <si>
    <t>10-01</t>
  </si>
  <si>
    <t>3 yrs.</t>
  </si>
  <si>
    <t>ESTANGKI, Sarrah Jean B.</t>
  </si>
  <si>
    <t>JC COMERCIAL</t>
  </si>
  <si>
    <t>DATA FILE BOX</t>
  </si>
  <si>
    <t>1122-20-11-11</t>
  </si>
  <si>
    <t>11-01</t>
  </si>
  <si>
    <t>City Library</t>
  </si>
  <si>
    <t>DOLIPAS, Joana C.</t>
  </si>
  <si>
    <t>BAGUIO PRINCE ENTERPRISE</t>
  </si>
  <si>
    <t>RULER</t>
  </si>
  <si>
    <t>stainless, 12 inches</t>
  </si>
  <si>
    <t>11-02</t>
  </si>
  <si>
    <t>STAPLE REMOVER</t>
  </si>
  <si>
    <t>plier type</t>
  </si>
  <si>
    <t>11-03</t>
  </si>
  <si>
    <t>TAPE DISPENSER</t>
  </si>
  <si>
    <t>24mm, UK</t>
  </si>
  <si>
    <t>11-04</t>
  </si>
  <si>
    <t>MAGAZINE BOX</t>
  </si>
  <si>
    <t>1122-20-11-12</t>
  </si>
  <si>
    <t>12-01</t>
  </si>
  <si>
    <t>METAL PLAQUE</t>
  </si>
  <si>
    <t>2mm stainless steel silver</t>
  </si>
  <si>
    <t>8731-20-12-13</t>
  </si>
  <si>
    <t>13-01</t>
  </si>
  <si>
    <t>City Environment &amp; Parks Management Office</t>
  </si>
  <si>
    <t>LACHICA, John Bernard</t>
  </si>
  <si>
    <t>TG HOME BUILDERS</t>
  </si>
  <si>
    <t>LETTERS</t>
  </si>
  <si>
    <t>stainless steel, 10mm high, fabricated</t>
  </si>
  <si>
    <t>13-02</t>
  </si>
  <si>
    <t>DATING AND STAMPING MACHINE</t>
  </si>
  <si>
    <t>SHINY 300</t>
  </si>
  <si>
    <t>1031-21-01-14</t>
  </si>
  <si>
    <t>14-01</t>
  </si>
  <si>
    <t>SADCOPEN, George</t>
  </si>
  <si>
    <t>PUNCHER</t>
  </si>
  <si>
    <t>14-02</t>
  </si>
  <si>
    <t>14-03</t>
  </si>
  <si>
    <t>INK</t>
  </si>
  <si>
    <t>cyan, for TN 221 Ineo+227</t>
  </si>
  <si>
    <t>1061-20-12-15</t>
  </si>
  <si>
    <t>15-01</t>
  </si>
  <si>
    <t>LACANILAO, Ma. Jacqueline</t>
  </si>
  <si>
    <t>magenta, for TN 221 Ineo+227</t>
  </si>
  <si>
    <t>15-02</t>
  </si>
  <si>
    <t>yellow, for TN 221 Ineo+227</t>
  </si>
  <si>
    <t>15-03</t>
  </si>
  <si>
    <t>black, for TN 221 Ineo+227</t>
  </si>
  <si>
    <t>15-04</t>
  </si>
  <si>
    <t>stainless steel, 12 inches</t>
  </si>
  <si>
    <t>1021-20-10-16</t>
  </si>
  <si>
    <t>16-01</t>
  </si>
  <si>
    <t>Sangguniang Panglunsod</t>
  </si>
  <si>
    <t>MADIASAN, Judith</t>
  </si>
  <si>
    <t>CALCULATOR</t>
  </si>
  <si>
    <t>1021-20-11-17</t>
  </si>
  <si>
    <t>17-01</t>
  </si>
  <si>
    <t>CUTTER</t>
  </si>
  <si>
    <t>17-02</t>
  </si>
  <si>
    <t>17-03</t>
  </si>
  <si>
    <t>DATA STORAGE</t>
  </si>
  <si>
    <t>17-04</t>
  </si>
  <si>
    <t>DATE STAMP</t>
  </si>
  <si>
    <t>17-05</t>
  </si>
  <si>
    <t>1021-20-11-18</t>
  </si>
  <si>
    <t>18-01</t>
  </si>
  <si>
    <t>STAPLER REMOVER</t>
  </si>
  <si>
    <t>1021-20-11-19</t>
  </si>
  <si>
    <t>19-01</t>
  </si>
  <si>
    <t>box</t>
  </si>
  <si>
    <t>19-02</t>
  </si>
  <si>
    <t>FLOOR MAT</t>
  </si>
  <si>
    <t>rubber, 18 x 12</t>
  </si>
  <si>
    <t>1041-21-01-20</t>
  </si>
  <si>
    <t>20-01</t>
  </si>
  <si>
    <t>Office of the City Planning &amp; Development Officer</t>
  </si>
  <si>
    <t>LAGMAY, Victoria</t>
  </si>
  <si>
    <t>TSB BAZAAR</t>
  </si>
  <si>
    <t>FILE TRAY</t>
  </si>
  <si>
    <t>Stainless, 3 layers, black</t>
  </si>
  <si>
    <t>1051-20-08-21</t>
  </si>
  <si>
    <t>21-01</t>
  </si>
  <si>
    <t>Office of the Local Civil Registrar</t>
  </si>
  <si>
    <t>BULACAN, Cristobal T.</t>
  </si>
  <si>
    <t>THERMOGUN</t>
  </si>
  <si>
    <t>Human body temperature mode</t>
  </si>
  <si>
    <t>8751-21-01-22</t>
  </si>
  <si>
    <t>22-01</t>
  </si>
  <si>
    <t>OVIEDO, Eunice A.</t>
  </si>
  <si>
    <t>BLESSED ST. JOHN</t>
  </si>
  <si>
    <t>TRAFFIC BARRIER</t>
  </si>
  <si>
    <t>BRB2 with refelective sticker</t>
  </si>
  <si>
    <t>8751-20-11-23</t>
  </si>
  <si>
    <t>23-01</t>
  </si>
  <si>
    <t>City Engineer's Office</t>
  </si>
  <si>
    <t>BORILLO, Januario S.</t>
  </si>
  <si>
    <t>KINGS SAFETYNET</t>
  </si>
  <si>
    <t>23-02</t>
  </si>
  <si>
    <t>TRAFFIC CONE</t>
  </si>
  <si>
    <t>Full rubber, 36 inches</t>
  </si>
  <si>
    <t>23-03</t>
  </si>
  <si>
    <t>T-TOP BOLLARD</t>
  </si>
  <si>
    <t>plastic body, black rubber base</t>
  </si>
  <si>
    <t>23-04</t>
  </si>
  <si>
    <t>MAXXIS</t>
  </si>
  <si>
    <t>0320 (2 pcs)
0120 (2 pcs)</t>
  </si>
  <si>
    <t>195 R15, 8 ply
for NAZ 4392</t>
  </si>
  <si>
    <t>4411-20-12-24</t>
  </si>
  <si>
    <t>24-01</t>
  </si>
  <si>
    <t>J2 TIRE CENTER</t>
  </si>
  <si>
    <t>1051-20-11-25</t>
  </si>
  <si>
    <t>25-01</t>
  </si>
  <si>
    <t>SCISSORS</t>
  </si>
  <si>
    <t>25-02</t>
  </si>
  <si>
    <t>pairs</t>
  </si>
  <si>
    <t>25-03</t>
  </si>
  <si>
    <t>25-04</t>
  </si>
  <si>
    <t>Self inking stamp</t>
  </si>
  <si>
    <t>1051-20-01-26</t>
  </si>
  <si>
    <t>26-01</t>
  </si>
  <si>
    <t>HP</t>
  </si>
  <si>
    <t>Black, 10ml</t>
  </si>
  <si>
    <t>1011-21-01-27</t>
  </si>
  <si>
    <t>27-01</t>
  </si>
  <si>
    <t>cart</t>
  </si>
  <si>
    <t>City Mayor's Office</t>
  </si>
  <si>
    <t>PADUA, Victor V.</t>
  </si>
  <si>
    <t>BEST CHOICE</t>
  </si>
  <si>
    <t>Black, hp 932</t>
  </si>
  <si>
    <t>27-02</t>
  </si>
  <si>
    <t>27-03</t>
  </si>
  <si>
    <t>27-04</t>
  </si>
  <si>
    <t>27-05</t>
  </si>
  <si>
    <t>27-06</t>
  </si>
  <si>
    <t>27-07</t>
  </si>
  <si>
    <t>ROTARY HAMMER</t>
  </si>
  <si>
    <t>BOSCH</t>
  </si>
  <si>
    <t>8751-21-01-28</t>
  </si>
  <si>
    <t>28-01</t>
  </si>
  <si>
    <t>1-07-05-010 (226)</t>
  </si>
  <si>
    <t>PUGONG, Agosto</t>
  </si>
  <si>
    <t>WILCONSTRUCT</t>
  </si>
  <si>
    <t>OXY/ECETYLENE WELDING AND CUTTING OUTFIT</t>
  </si>
  <si>
    <t>8751-21-01-29</t>
  </si>
  <si>
    <t>29-01</t>
  </si>
  <si>
    <t>WELDING MACHINE</t>
  </si>
  <si>
    <t>YAMOTO BIGBODY</t>
  </si>
  <si>
    <t>8751-21-01-30</t>
  </si>
  <si>
    <t>30-01</t>
  </si>
  <si>
    <t>CUT OFF MACHINE</t>
  </si>
  <si>
    <t>BOSCH GC0220</t>
  </si>
  <si>
    <t>8751-21-01-31</t>
  </si>
  <si>
    <t>31-01</t>
  </si>
  <si>
    <t>HYDRAULIC FLOOR / CROCODILE JACK</t>
  </si>
  <si>
    <t>2 tons</t>
  </si>
  <si>
    <t>8751-21-01-32</t>
  </si>
  <si>
    <t>32-01</t>
  </si>
  <si>
    <t>SIITEN, Esteban</t>
  </si>
  <si>
    <t>BRUSH</t>
  </si>
  <si>
    <t>Hand scrub with handle</t>
  </si>
  <si>
    <t>1091-21-01-33</t>
  </si>
  <si>
    <t>33-01</t>
  </si>
  <si>
    <t>City Treasurer's Office</t>
  </si>
  <si>
    <t>TOLENTINO, Ralph John</t>
  </si>
  <si>
    <t>push with handle</t>
  </si>
  <si>
    <t>33-02</t>
  </si>
  <si>
    <t>DUST PAN</t>
  </si>
  <si>
    <t>33-03</t>
  </si>
  <si>
    <t>WASTE BASKET</t>
  </si>
  <si>
    <t>33-04</t>
  </si>
  <si>
    <t>BATTERY</t>
  </si>
  <si>
    <t>MOTOLITE ENDURO</t>
  </si>
  <si>
    <t>ME3001229624</t>
  </si>
  <si>
    <t>3SM</t>
  </si>
  <si>
    <t>8721-21-01-34</t>
  </si>
  <si>
    <t>34-01</t>
  </si>
  <si>
    <t>City Veterinary Office</t>
  </si>
  <si>
    <t>BERNAL, Crisostomo</t>
  </si>
  <si>
    <t>KEYSTER</t>
  </si>
  <si>
    <t>MEGAFORCE</t>
  </si>
  <si>
    <t>3SM for SFH 254</t>
  </si>
  <si>
    <t>1061-21-01-35</t>
  </si>
  <si>
    <t>35-01A</t>
  </si>
  <si>
    <t>BAYAN, Brandon Carlo</t>
  </si>
  <si>
    <t>BAGUIO PRINCE ENTERPRISES</t>
  </si>
  <si>
    <t>35-01B</t>
  </si>
  <si>
    <t>1011-21-01-36</t>
  </si>
  <si>
    <t>36-01</t>
  </si>
  <si>
    <t>36-02</t>
  </si>
  <si>
    <t>36-03</t>
  </si>
  <si>
    <t>36-04</t>
  </si>
  <si>
    <t>RUBBER STAMP</t>
  </si>
  <si>
    <t>4 lines</t>
  </si>
  <si>
    <t>36-05</t>
  </si>
  <si>
    <t>1101-20-12-37</t>
  </si>
  <si>
    <t>37-01</t>
  </si>
  <si>
    <t>MONSALUD, Rommel</t>
  </si>
  <si>
    <t>PANGHOI ENTERPRISES</t>
  </si>
  <si>
    <t>Returned</t>
  </si>
  <si>
    <t>With WMR # 990 dated 2/23/2024</t>
  </si>
  <si>
    <t>With WMR # 990 dated 2/22/2024</t>
  </si>
  <si>
    <t>With WMR # 990 dated 2/21/2025</t>
  </si>
  <si>
    <t>With WMR # 990 dated 2/19/2025</t>
  </si>
  <si>
    <t>With WMR # 990 dated 2/18/2026</t>
  </si>
  <si>
    <t>With WMR # 990 dated 2/17/2026</t>
  </si>
  <si>
    <t>With WMR # 990 dated 2/16/2027</t>
  </si>
  <si>
    <t>With WMR # 990 dated 2/15/2027</t>
  </si>
  <si>
    <t>With WMR # 990 dated 2/14/2027</t>
  </si>
  <si>
    <t>With WMR # 990 dated 2/11/2027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</si>
</sst>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&quot;/&quot;dd&quot;/&quot;yyyy"/>
  </numFmts>
  <fonts count="10" x14ac:knownFonts="1">
    <font>
      <sz val="10"/>
      <color rgb="FF000000"/>
      <name val="Calibri"/>
      <scheme val="minor"/>
    </font>
    <font>
      <b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rgb="FF00B0F0"/>
      <name val="Calibri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3" fontId="5" fillId="0" borderId="0" xfId="1" applyFont="1" applyAlignment="1">
      <alignment vertical="center"/>
    </xf>
    <xf numFmtId="43" fontId="5" fillId="0" borderId="0" xfId="1" applyFont="1" applyBorder="1" applyAlignment="1">
      <alignment horizontal="right" vertical="center"/>
    </xf>
    <xf numFmtId="43" fontId="5" fillId="0" borderId="0" xfId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43" fontId="6" fillId="0" borderId="9" xfId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14" fontId="3" fillId="2" borderId="11" xfId="0" applyNumberFormat="1" applyFont="1" applyFill="1" applyBorder="1" applyAlignment="1">
      <alignment horizontal="center" vertical="center"/>
    </xf>
    <xf numFmtId="4" fontId="5" fillId="0" borderId="11" xfId="0" applyNumberFormat="1" applyFont="1" applyBorder="1" applyAlignment="1">
      <alignment vertical="center" wrapText="1"/>
    </xf>
    <xf numFmtId="0" fontId="8" fillId="2" borderId="11" xfId="0" quotePrefix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 wrapText="1"/>
    </xf>
    <xf numFmtId="43" fontId="3" fillId="2" borderId="11" xfId="1" applyFont="1" applyFill="1" applyBorder="1" applyAlignment="1">
      <alignment horizontal="right" vertical="center" wrapText="1"/>
    </xf>
    <xf numFmtId="43" fontId="3" fillId="0" borderId="11" xfId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3" fillId="0" borderId="11" xfId="0" applyFont="1" applyBorder="1"/>
    <xf numFmtId="164" fontId="3" fillId="0" borderId="12" xfId="0" applyNumberFormat="1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14" fontId="3" fillId="2" borderId="12" xfId="0" applyNumberFormat="1" applyFont="1" applyFill="1" applyBorder="1" applyAlignment="1">
      <alignment horizontal="center" vertical="center"/>
    </xf>
    <xf numFmtId="0" fontId="8" fillId="2" borderId="12" xfId="0" quotePrefix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 wrapText="1"/>
    </xf>
    <xf numFmtId="43" fontId="3" fillId="2" borderId="12" xfId="1" applyFont="1" applyFill="1" applyBorder="1" applyAlignment="1">
      <alignment horizontal="right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12" xfId="0" applyFont="1" applyBorder="1"/>
    <xf numFmtId="0" fontId="5" fillId="0" borderId="1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3" fontId="3" fillId="0" borderId="0" xfId="1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43" fontId="3" fillId="0" borderId="0" xfId="1" applyFont="1" applyAlignment="1">
      <alignment horizontal="center"/>
    </xf>
    <xf numFmtId="0" fontId="3" fillId="0" borderId="12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3" fontId="1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3" fontId="4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3" fontId="6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43" fontId="6" fillId="0" borderId="2" xfId="1" applyFont="1" applyBorder="1" applyAlignment="1">
      <alignment horizontal="center" vertical="center" wrapText="1"/>
    </xf>
    <xf numFmtId="43" fontId="6" fillId="0" borderId="7" xfId="1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C62D-9130-4FAE-9C28-A302D8B58850}">
  <sheetPr>
    <outlinePr summaryBelow="0" summaryRight="0"/>
  </sheetPr>
  <dimension ref="A1:AC100"/>
  <sheetViews>
    <sheetView tabSelected="1" topLeftCell="H1" zoomScale="80" zoomScaleNormal="80" workbookViewId="0">
      <pane ySplit="7" topLeftCell="A8" activePane="bottomLeft" state="frozen"/>
      <selection pane="bottomLeft" activeCell="N13" sqref="N13"/>
    </sheetView>
  </sheetViews>
  <sheetFormatPr defaultColWidth="12.5703125" defaultRowHeight="15.75" customHeight="1" x14ac:dyDescent="0.25"/>
  <cols>
    <col min="1" max="1" width="14" style="42" customWidth="1"/>
    <col min="2" max="2" width="24.140625" style="1" customWidth="1"/>
    <col min="3" max="3" width="13.5703125" style="43" customWidth="1"/>
    <col min="4" max="4" width="21.28515625" style="1" customWidth="1"/>
    <col min="5" max="5" width="32.140625" style="1" customWidth="1"/>
    <col min="6" max="6" width="21.28515625" style="1" customWidth="1"/>
    <col min="7" max="7" width="14.85546875" style="1" hidden="1" customWidth="1"/>
    <col min="8" max="8" width="14.7109375" style="1" customWidth="1"/>
    <col min="9" max="9" width="17.7109375" style="44" customWidth="1"/>
    <col min="10" max="10" width="13.28515625" style="45" customWidth="1"/>
    <col min="11" max="11" width="18.140625" style="45" customWidth="1"/>
    <col min="12" max="12" width="10.28515625" style="46" customWidth="1"/>
    <col min="13" max="13" width="11.28515625" style="1" customWidth="1"/>
    <col min="14" max="14" width="15.7109375" style="44" customWidth="1"/>
    <col min="15" max="15" width="20.7109375" style="1" bestFit="1" customWidth="1"/>
    <col min="16" max="16" width="22.85546875" style="1" bestFit="1" customWidth="1"/>
    <col min="17" max="17" width="11.42578125" style="42" bestFit="1" customWidth="1"/>
    <col min="18" max="18" width="14.85546875" style="47" bestFit="1" customWidth="1"/>
    <col min="19" max="19" width="24.42578125" style="1" customWidth="1"/>
    <col min="20" max="20" width="21.85546875" style="1" customWidth="1"/>
    <col min="21" max="21" width="14.42578125" style="1" bestFit="1" customWidth="1"/>
    <col min="22" max="22" width="16.42578125" style="1" customWidth="1"/>
    <col min="23" max="24" width="20.7109375" style="1" customWidth="1"/>
    <col min="25" max="25" width="27.7109375" style="1" customWidth="1"/>
    <col min="26" max="28" width="12.5703125" style="1"/>
    <col min="29" max="29" width="15.5703125" style="1" customWidth="1"/>
    <col min="30" max="16384" width="12.5703125" style="1"/>
  </cols>
  <sheetData>
    <row r="1" spans="1:29" ht="15.75" customHeight="1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2"/>
      <c r="K1" s="51"/>
      <c r="L1" s="51"/>
      <c r="M1" s="51"/>
      <c r="N1" s="53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29" x14ac:dyDescent="0.2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2"/>
      <c r="K2" s="51"/>
      <c r="L2" s="51"/>
      <c r="M2" s="51"/>
      <c r="N2" s="53"/>
      <c r="O2" s="51"/>
      <c r="P2" s="51"/>
      <c r="Q2" s="51"/>
      <c r="R2" s="51"/>
      <c r="S2" s="51"/>
      <c r="T2" s="51"/>
      <c r="U2" s="51"/>
      <c r="V2" s="51"/>
      <c r="W2" s="51"/>
      <c r="X2" s="51"/>
    </row>
    <row r="3" spans="1:29" ht="21" x14ac:dyDescent="0.2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5"/>
      <c r="K3" s="54"/>
      <c r="L3" s="54"/>
      <c r="M3" s="54"/>
      <c r="N3" s="56"/>
      <c r="O3" s="54"/>
      <c r="P3" s="54"/>
      <c r="Q3" s="54"/>
      <c r="R3" s="54"/>
      <c r="S3" s="54"/>
      <c r="T3" s="54"/>
      <c r="U3" s="54"/>
      <c r="V3" s="54"/>
      <c r="W3" s="54"/>
      <c r="X3" s="54"/>
      <c r="Y3" s="2"/>
      <c r="Z3" s="3"/>
      <c r="AA3" s="3"/>
      <c r="AB3" s="4"/>
      <c r="AC3" s="4"/>
    </row>
    <row r="4" spans="1:29" x14ac:dyDescent="0.25">
      <c r="A4" s="57" t="s">
        <v>3</v>
      </c>
      <c r="B4" s="57"/>
      <c r="C4" s="57"/>
      <c r="D4" s="57"/>
      <c r="E4" s="57"/>
      <c r="F4" s="57"/>
      <c r="G4" s="57"/>
      <c r="H4" s="57"/>
      <c r="I4" s="57"/>
      <c r="J4" s="58"/>
      <c r="K4" s="57"/>
      <c r="L4" s="57"/>
      <c r="M4" s="57"/>
      <c r="N4" s="59"/>
      <c r="O4" s="57"/>
      <c r="P4" s="57"/>
      <c r="Q4" s="57"/>
      <c r="R4" s="57"/>
      <c r="S4" s="57"/>
      <c r="T4" s="57"/>
      <c r="U4" s="57"/>
      <c r="V4" s="57"/>
      <c r="W4" s="57"/>
      <c r="X4" s="57"/>
      <c r="Y4" s="2"/>
      <c r="Z4" s="3"/>
      <c r="AA4" s="3"/>
      <c r="AB4" s="4"/>
      <c r="AC4" s="4"/>
    </row>
    <row r="5" spans="1:29" ht="16.5" thickBot="1" x14ac:dyDescent="0.3">
      <c r="A5" s="3"/>
      <c r="B5" s="5"/>
      <c r="C5" s="6"/>
      <c r="D5" s="4"/>
      <c r="E5" s="5"/>
      <c r="F5" s="4"/>
      <c r="G5" s="4"/>
      <c r="H5" s="4"/>
      <c r="I5" s="7"/>
      <c r="J5" s="5"/>
      <c r="K5" s="5"/>
      <c r="L5" s="4"/>
      <c r="M5" s="4"/>
      <c r="N5" s="8"/>
      <c r="O5" s="4"/>
      <c r="P5" s="3"/>
      <c r="Q5" s="3"/>
      <c r="R5" s="9"/>
      <c r="S5" s="5"/>
      <c r="T5" s="5"/>
      <c r="U5" s="4"/>
      <c r="V5" s="4"/>
      <c r="W5" s="4"/>
      <c r="X5" s="4"/>
      <c r="Y5" s="2"/>
      <c r="Z5" s="4"/>
      <c r="AA5" s="4"/>
      <c r="AB5" s="4"/>
      <c r="AC5" s="4"/>
    </row>
    <row r="6" spans="1:29" ht="45.75" customHeight="1" thickBot="1" x14ac:dyDescent="0.3">
      <c r="A6" s="60" t="s">
        <v>4</v>
      </c>
      <c r="B6" s="49" t="s">
        <v>5</v>
      </c>
      <c r="C6" s="62" t="s">
        <v>6</v>
      </c>
      <c r="D6" s="63"/>
      <c r="E6" s="63"/>
      <c r="F6" s="64"/>
      <c r="G6" s="49" t="s">
        <v>7</v>
      </c>
      <c r="H6" s="49" t="s">
        <v>8</v>
      </c>
      <c r="I6" s="65" t="s">
        <v>9</v>
      </c>
      <c r="J6" s="49" t="s">
        <v>10</v>
      </c>
      <c r="K6" s="49" t="s">
        <v>11</v>
      </c>
      <c r="L6" s="49" t="s">
        <v>12</v>
      </c>
      <c r="M6" s="49" t="s">
        <v>13</v>
      </c>
      <c r="N6" s="65" t="s">
        <v>14</v>
      </c>
      <c r="O6" s="49" t="s">
        <v>15</v>
      </c>
      <c r="P6" s="49" t="s">
        <v>16</v>
      </c>
      <c r="Q6" s="62" t="s">
        <v>17</v>
      </c>
      <c r="R6" s="68"/>
      <c r="S6" s="49" t="s">
        <v>18</v>
      </c>
      <c r="T6" s="49" t="s">
        <v>19</v>
      </c>
      <c r="U6" s="49" t="s">
        <v>20</v>
      </c>
      <c r="V6" s="49" t="s">
        <v>21</v>
      </c>
      <c r="W6" s="49" t="s">
        <v>22</v>
      </c>
      <c r="X6" s="49" t="s">
        <v>23</v>
      </c>
      <c r="Y6" s="62" t="s">
        <v>24</v>
      </c>
      <c r="Z6" s="63"/>
      <c r="AA6" s="63"/>
      <c r="AB6" s="63"/>
      <c r="AC6" s="67"/>
    </row>
    <row r="7" spans="1:29" ht="32.25" thickBot="1" x14ac:dyDescent="0.3">
      <c r="A7" s="61"/>
      <c r="B7" s="50"/>
      <c r="C7" s="10" t="s">
        <v>25</v>
      </c>
      <c r="D7" s="10" t="s">
        <v>26</v>
      </c>
      <c r="E7" s="10" t="s">
        <v>27</v>
      </c>
      <c r="F7" s="11" t="s">
        <v>28</v>
      </c>
      <c r="G7" s="50"/>
      <c r="H7" s="50"/>
      <c r="I7" s="66"/>
      <c r="J7" s="50"/>
      <c r="K7" s="50"/>
      <c r="L7" s="50"/>
      <c r="M7" s="50"/>
      <c r="N7" s="66"/>
      <c r="O7" s="50"/>
      <c r="P7" s="50"/>
      <c r="Q7" s="12" t="s">
        <v>29</v>
      </c>
      <c r="R7" s="13" t="s">
        <v>30</v>
      </c>
      <c r="S7" s="50"/>
      <c r="T7" s="50"/>
      <c r="U7" s="50"/>
      <c r="V7" s="50"/>
      <c r="W7" s="50"/>
      <c r="X7" s="50"/>
      <c r="Y7" s="11" t="s">
        <v>31</v>
      </c>
      <c r="Z7" s="12" t="s">
        <v>32</v>
      </c>
      <c r="AA7" s="11" t="s">
        <v>33</v>
      </c>
      <c r="AB7" s="12" t="s">
        <v>34</v>
      </c>
      <c r="AC7" s="14" t="s">
        <v>35</v>
      </c>
    </row>
    <row r="8" spans="1:29" ht="31.5" x14ac:dyDescent="0.25">
      <c r="A8" s="15">
        <v>44204</v>
      </c>
      <c r="B8" s="16" t="s">
        <v>36</v>
      </c>
      <c r="C8" s="17"/>
      <c r="D8" s="17"/>
      <c r="E8" s="18" t="s">
        <v>37</v>
      </c>
      <c r="F8" s="17" t="s">
        <v>38</v>
      </c>
      <c r="G8" s="19"/>
      <c r="H8" s="20">
        <v>44182</v>
      </c>
      <c r="I8" s="21">
        <f t="shared" ref="I8:I71" si="0">N8*O8</f>
        <v>18000</v>
      </c>
      <c r="J8" s="22" t="s">
        <v>39</v>
      </c>
      <c r="K8" s="17" t="s">
        <v>40</v>
      </c>
      <c r="L8" s="23" t="s">
        <v>41</v>
      </c>
      <c r="M8" s="24" t="s">
        <v>42</v>
      </c>
      <c r="N8" s="25">
        <v>9000</v>
      </c>
      <c r="O8" s="17">
        <v>2</v>
      </c>
      <c r="P8" s="17">
        <v>2</v>
      </c>
      <c r="Q8" s="26">
        <f t="shared" ref="Q8:Q71" si="1">O8-P8</f>
        <v>0</v>
      </c>
      <c r="R8" s="26">
        <f t="shared" ref="R8:R71" si="2">N8*Q8</f>
        <v>0</v>
      </c>
      <c r="S8" s="27" t="s">
        <v>43</v>
      </c>
      <c r="T8" s="19" t="s">
        <v>44</v>
      </c>
      <c r="U8" s="19" t="s">
        <v>45</v>
      </c>
      <c r="V8" s="28"/>
      <c r="W8" s="28" t="s">
        <v>349</v>
      </c>
      <c r="X8" s="28"/>
      <c r="Y8" s="19" t="s">
        <v>46</v>
      </c>
      <c r="Z8" s="27">
        <v>3087</v>
      </c>
      <c r="AA8" s="27">
        <v>125</v>
      </c>
      <c r="AB8" s="19"/>
      <c r="AC8" s="19"/>
    </row>
    <row r="9" spans="1:29" ht="31.5" x14ac:dyDescent="0.25">
      <c r="A9" s="29">
        <v>44207</v>
      </c>
      <c r="B9" s="30" t="s">
        <v>47</v>
      </c>
      <c r="C9" s="31"/>
      <c r="D9" s="31"/>
      <c r="E9" s="32" t="s">
        <v>48</v>
      </c>
      <c r="F9" s="31" t="s">
        <v>49</v>
      </c>
      <c r="G9" s="33"/>
      <c r="H9" s="34">
        <v>44169</v>
      </c>
      <c r="I9" s="21">
        <f t="shared" si="0"/>
        <v>174988</v>
      </c>
      <c r="J9" s="35" t="s">
        <v>50</v>
      </c>
      <c r="K9" s="31" t="s">
        <v>51</v>
      </c>
      <c r="L9" s="36" t="s">
        <v>41</v>
      </c>
      <c r="M9" s="37" t="s">
        <v>52</v>
      </c>
      <c r="N9" s="38">
        <v>3977</v>
      </c>
      <c r="O9" s="31">
        <v>44</v>
      </c>
      <c r="P9" s="31">
        <v>44</v>
      </c>
      <c r="Q9" s="26">
        <f t="shared" si="1"/>
        <v>0</v>
      </c>
      <c r="R9" s="26">
        <f t="shared" si="2"/>
        <v>0</v>
      </c>
      <c r="S9" s="39" t="s">
        <v>53</v>
      </c>
      <c r="T9" s="33" t="s">
        <v>54</v>
      </c>
      <c r="U9" s="19" t="s">
        <v>45</v>
      </c>
      <c r="V9" s="40"/>
      <c r="W9" s="28" t="s">
        <v>349</v>
      </c>
      <c r="X9" s="40"/>
      <c r="Y9" s="33" t="s">
        <v>55</v>
      </c>
      <c r="Z9" s="39">
        <v>2836</v>
      </c>
      <c r="AA9" s="39">
        <v>2223</v>
      </c>
      <c r="AB9" s="33"/>
      <c r="AC9" s="33"/>
    </row>
    <row r="10" spans="1:29" ht="31.5" x14ac:dyDescent="0.25">
      <c r="A10" s="29">
        <v>44207</v>
      </c>
      <c r="B10" s="30" t="s">
        <v>56</v>
      </c>
      <c r="C10" s="31"/>
      <c r="D10" s="31"/>
      <c r="E10" s="32" t="s">
        <v>57</v>
      </c>
      <c r="F10" s="31" t="s">
        <v>49</v>
      </c>
      <c r="G10" s="33"/>
      <c r="H10" s="34">
        <v>44169</v>
      </c>
      <c r="I10" s="21">
        <f t="shared" si="0"/>
        <v>143000</v>
      </c>
      <c r="J10" s="35" t="s">
        <v>58</v>
      </c>
      <c r="K10" s="31" t="s">
        <v>51</v>
      </c>
      <c r="L10" s="36" t="s">
        <v>41</v>
      </c>
      <c r="M10" s="37" t="s">
        <v>52</v>
      </c>
      <c r="N10" s="38">
        <v>6500</v>
      </c>
      <c r="O10" s="31">
        <v>22</v>
      </c>
      <c r="P10" s="31">
        <v>22</v>
      </c>
      <c r="Q10" s="26">
        <f t="shared" si="1"/>
        <v>0</v>
      </c>
      <c r="R10" s="26">
        <f t="shared" si="2"/>
        <v>0</v>
      </c>
      <c r="S10" s="39" t="s">
        <v>53</v>
      </c>
      <c r="T10" s="33" t="s">
        <v>54</v>
      </c>
      <c r="U10" s="19" t="s">
        <v>45</v>
      </c>
      <c r="V10" s="40"/>
      <c r="W10" s="28" t="s">
        <v>349</v>
      </c>
      <c r="X10" s="40"/>
      <c r="Y10" s="33" t="s">
        <v>55</v>
      </c>
      <c r="Z10" s="39">
        <v>2836</v>
      </c>
      <c r="AA10" s="39">
        <v>2223</v>
      </c>
      <c r="AB10" s="33"/>
      <c r="AC10" s="33"/>
    </row>
    <row r="11" spans="1:29" ht="31.5" x14ac:dyDescent="0.25">
      <c r="A11" s="29">
        <v>44207</v>
      </c>
      <c r="B11" s="30" t="s">
        <v>59</v>
      </c>
      <c r="C11" s="31"/>
      <c r="D11" s="31"/>
      <c r="E11" s="32" t="s">
        <v>60</v>
      </c>
      <c r="F11" s="31" t="s">
        <v>49</v>
      </c>
      <c r="G11" s="33"/>
      <c r="H11" s="34">
        <v>44169</v>
      </c>
      <c r="I11" s="21">
        <f t="shared" si="0"/>
        <v>77000</v>
      </c>
      <c r="J11" s="35" t="s">
        <v>61</v>
      </c>
      <c r="K11" s="31" t="s">
        <v>51</v>
      </c>
      <c r="L11" s="36" t="s">
        <v>41</v>
      </c>
      <c r="M11" s="37" t="s">
        <v>52</v>
      </c>
      <c r="N11" s="38">
        <v>3500</v>
      </c>
      <c r="O11" s="31">
        <v>22</v>
      </c>
      <c r="P11" s="31">
        <v>22</v>
      </c>
      <c r="Q11" s="26">
        <f t="shared" si="1"/>
        <v>0</v>
      </c>
      <c r="R11" s="26">
        <f t="shared" si="2"/>
        <v>0</v>
      </c>
      <c r="S11" s="39" t="s">
        <v>53</v>
      </c>
      <c r="T11" s="33" t="s">
        <v>54</v>
      </c>
      <c r="U11" s="19" t="s">
        <v>45</v>
      </c>
      <c r="V11" s="40"/>
      <c r="W11" s="28" t="s">
        <v>349</v>
      </c>
      <c r="X11" s="40"/>
      <c r="Y11" s="33" t="s">
        <v>55</v>
      </c>
      <c r="Z11" s="39">
        <v>2836</v>
      </c>
      <c r="AA11" s="39">
        <v>2223</v>
      </c>
      <c r="AB11" s="33"/>
      <c r="AC11" s="33"/>
    </row>
    <row r="12" spans="1:29" ht="31.5" x14ac:dyDescent="0.25">
      <c r="A12" s="29">
        <v>44207</v>
      </c>
      <c r="B12" s="30" t="s">
        <v>62</v>
      </c>
      <c r="C12" s="31"/>
      <c r="D12" s="31"/>
      <c r="E12" s="32"/>
      <c r="F12" s="31" t="s">
        <v>49</v>
      </c>
      <c r="G12" s="33"/>
      <c r="H12" s="34">
        <v>44169</v>
      </c>
      <c r="I12" s="21">
        <f t="shared" si="0"/>
        <v>121000</v>
      </c>
      <c r="J12" s="35" t="s">
        <v>63</v>
      </c>
      <c r="K12" s="31" t="s">
        <v>51</v>
      </c>
      <c r="L12" s="36" t="s">
        <v>41</v>
      </c>
      <c r="M12" s="37" t="s">
        <v>52</v>
      </c>
      <c r="N12" s="38">
        <v>5500</v>
      </c>
      <c r="O12" s="31">
        <v>22</v>
      </c>
      <c r="P12" s="31">
        <v>22</v>
      </c>
      <c r="Q12" s="26">
        <f t="shared" si="1"/>
        <v>0</v>
      </c>
      <c r="R12" s="26">
        <f t="shared" si="2"/>
        <v>0</v>
      </c>
      <c r="S12" s="39" t="s">
        <v>53</v>
      </c>
      <c r="T12" s="33" t="s">
        <v>54</v>
      </c>
      <c r="U12" s="19" t="s">
        <v>45</v>
      </c>
      <c r="V12" s="40"/>
      <c r="W12" s="28" t="s">
        <v>349</v>
      </c>
      <c r="X12" s="40"/>
      <c r="Y12" s="33" t="s">
        <v>55</v>
      </c>
      <c r="Z12" s="39">
        <v>2836</v>
      </c>
      <c r="AA12" s="39">
        <v>2223</v>
      </c>
      <c r="AB12" s="33"/>
      <c r="AC12" s="33"/>
    </row>
    <row r="13" spans="1:29" ht="31.5" x14ac:dyDescent="0.25">
      <c r="A13" s="29">
        <v>44207</v>
      </c>
      <c r="B13" s="30" t="s">
        <v>64</v>
      </c>
      <c r="C13" s="31"/>
      <c r="D13" s="31"/>
      <c r="E13" s="32" t="s">
        <v>65</v>
      </c>
      <c r="F13" s="31" t="s">
        <v>49</v>
      </c>
      <c r="G13" s="33"/>
      <c r="H13" s="34">
        <v>44169</v>
      </c>
      <c r="I13" s="21">
        <f t="shared" si="0"/>
        <v>24200</v>
      </c>
      <c r="J13" s="35" t="s">
        <v>66</v>
      </c>
      <c r="K13" s="31" t="s">
        <v>51</v>
      </c>
      <c r="L13" s="36" t="s">
        <v>41</v>
      </c>
      <c r="M13" s="37" t="s">
        <v>52</v>
      </c>
      <c r="N13" s="38">
        <v>550</v>
      </c>
      <c r="O13" s="31">
        <v>44</v>
      </c>
      <c r="P13" s="31">
        <v>44</v>
      </c>
      <c r="Q13" s="26">
        <f t="shared" si="1"/>
        <v>0</v>
      </c>
      <c r="R13" s="26">
        <f t="shared" si="2"/>
        <v>0</v>
      </c>
      <c r="S13" s="39" t="s">
        <v>53</v>
      </c>
      <c r="T13" s="33" t="s">
        <v>54</v>
      </c>
      <c r="U13" s="19" t="s">
        <v>45</v>
      </c>
      <c r="V13" s="40"/>
      <c r="W13" s="28" t="s">
        <v>349</v>
      </c>
      <c r="X13" s="40"/>
      <c r="Y13" s="33" t="s">
        <v>55</v>
      </c>
      <c r="Z13" s="39">
        <v>2836</v>
      </c>
      <c r="AA13" s="39">
        <v>2223</v>
      </c>
      <c r="AB13" s="33"/>
      <c r="AC13" s="33"/>
    </row>
    <row r="14" spans="1:29" ht="31.5" x14ac:dyDescent="0.25">
      <c r="A14" s="29">
        <v>44207</v>
      </c>
      <c r="B14" s="30" t="s">
        <v>64</v>
      </c>
      <c r="C14" s="31"/>
      <c r="D14" s="31"/>
      <c r="E14" s="32" t="s">
        <v>67</v>
      </c>
      <c r="F14" s="31" t="s">
        <v>49</v>
      </c>
      <c r="G14" s="33"/>
      <c r="H14" s="34">
        <v>44169</v>
      </c>
      <c r="I14" s="21">
        <f t="shared" si="0"/>
        <v>18150</v>
      </c>
      <c r="J14" s="35" t="s">
        <v>68</v>
      </c>
      <c r="K14" s="31" t="s">
        <v>51</v>
      </c>
      <c r="L14" s="36" t="s">
        <v>41</v>
      </c>
      <c r="M14" s="37" t="s">
        <v>52</v>
      </c>
      <c r="N14" s="38">
        <v>825</v>
      </c>
      <c r="O14" s="31">
        <v>22</v>
      </c>
      <c r="P14" s="31">
        <v>22</v>
      </c>
      <c r="Q14" s="26">
        <f t="shared" si="1"/>
        <v>0</v>
      </c>
      <c r="R14" s="26">
        <f t="shared" si="2"/>
        <v>0</v>
      </c>
      <c r="S14" s="39" t="s">
        <v>53</v>
      </c>
      <c r="T14" s="33" t="s">
        <v>54</v>
      </c>
      <c r="U14" s="19" t="s">
        <v>45</v>
      </c>
      <c r="V14" s="40"/>
      <c r="W14" s="28" t="s">
        <v>349</v>
      </c>
      <c r="X14" s="40"/>
      <c r="Y14" s="33" t="s">
        <v>55</v>
      </c>
      <c r="Z14" s="39">
        <v>2836</v>
      </c>
      <c r="AA14" s="39">
        <v>2223</v>
      </c>
      <c r="AB14" s="33"/>
      <c r="AC14" s="33"/>
    </row>
    <row r="15" spans="1:29" ht="31.5" x14ac:dyDescent="0.25">
      <c r="A15" s="29">
        <v>44207</v>
      </c>
      <c r="B15" s="30" t="s">
        <v>69</v>
      </c>
      <c r="C15" s="31"/>
      <c r="D15" s="31"/>
      <c r="E15" s="32"/>
      <c r="F15" s="31" t="s">
        <v>70</v>
      </c>
      <c r="G15" s="33"/>
      <c r="H15" s="34">
        <v>44169</v>
      </c>
      <c r="I15" s="21">
        <f t="shared" si="0"/>
        <v>1370</v>
      </c>
      <c r="J15" s="35" t="s">
        <v>71</v>
      </c>
      <c r="K15" s="31" t="s">
        <v>72</v>
      </c>
      <c r="L15" s="36" t="s">
        <v>41</v>
      </c>
      <c r="M15" s="37" t="s">
        <v>52</v>
      </c>
      <c r="N15" s="38">
        <v>1370</v>
      </c>
      <c r="O15" s="31">
        <v>1</v>
      </c>
      <c r="P15" s="31">
        <v>1</v>
      </c>
      <c r="Q15" s="26">
        <f t="shared" si="1"/>
        <v>0</v>
      </c>
      <c r="R15" s="26">
        <f t="shared" si="2"/>
        <v>0</v>
      </c>
      <c r="S15" s="39" t="s">
        <v>73</v>
      </c>
      <c r="T15" s="33" t="s">
        <v>74</v>
      </c>
      <c r="U15" s="19" t="s">
        <v>45</v>
      </c>
      <c r="V15" s="40"/>
      <c r="W15" s="28" t="s">
        <v>349</v>
      </c>
      <c r="X15" s="40"/>
      <c r="Y15" s="33" t="s">
        <v>46</v>
      </c>
      <c r="Z15" s="39">
        <v>2829</v>
      </c>
      <c r="AA15" s="39">
        <v>2148</v>
      </c>
      <c r="AB15" s="33"/>
      <c r="AC15" s="33"/>
    </row>
    <row r="16" spans="1:29" ht="31.5" x14ac:dyDescent="0.25">
      <c r="A16" s="29">
        <v>44207</v>
      </c>
      <c r="B16" s="30" t="s">
        <v>75</v>
      </c>
      <c r="C16" s="31"/>
      <c r="D16" s="31"/>
      <c r="E16" s="32"/>
      <c r="F16" s="31" t="s">
        <v>70</v>
      </c>
      <c r="G16" s="33"/>
      <c r="H16" s="34">
        <v>44169</v>
      </c>
      <c r="I16" s="21">
        <f t="shared" si="0"/>
        <v>20500</v>
      </c>
      <c r="J16" s="35" t="s">
        <v>71</v>
      </c>
      <c r="K16" s="31" t="s">
        <v>72</v>
      </c>
      <c r="L16" s="36" t="s">
        <v>41</v>
      </c>
      <c r="M16" s="37" t="s">
        <v>52</v>
      </c>
      <c r="N16" s="38">
        <v>20500</v>
      </c>
      <c r="O16" s="31">
        <v>1</v>
      </c>
      <c r="P16" s="31">
        <v>1</v>
      </c>
      <c r="Q16" s="26">
        <f t="shared" si="1"/>
        <v>0</v>
      </c>
      <c r="R16" s="26">
        <f t="shared" si="2"/>
        <v>0</v>
      </c>
      <c r="S16" s="39" t="s">
        <v>73</v>
      </c>
      <c r="T16" s="33" t="s">
        <v>74</v>
      </c>
      <c r="U16" s="19" t="s">
        <v>45</v>
      </c>
      <c r="V16" s="40"/>
      <c r="W16" s="28" t="s">
        <v>349</v>
      </c>
      <c r="X16" s="40"/>
      <c r="Y16" s="33" t="s">
        <v>46</v>
      </c>
      <c r="Z16" s="39">
        <v>2829</v>
      </c>
      <c r="AA16" s="39">
        <v>2148</v>
      </c>
      <c r="AB16" s="33"/>
      <c r="AC16" s="33"/>
    </row>
    <row r="17" spans="1:29" ht="31.5" x14ac:dyDescent="0.25">
      <c r="A17" s="29">
        <v>44207</v>
      </c>
      <c r="B17" s="30" t="s">
        <v>76</v>
      </c>
      <c r="C17" s="31"/>
      <c r="D17" s="31"/>
      <c r="E17" s="32"/>
      <c r="F17" s="31" t="s">
        <v>70</v>
      </c>
      <c r="G17" s="33"/>
      <c r="H17" s="34">
        <v>44169</v>
      </c>
      <c r="I17" s="21">
        <f t="shared" si="0"/>
        <v>2167</v>
      </c>
      <c r="J17" s="35" t="s">
        <v>77</v>
      </c>
      <c r="K17" s="31" t="s">
        <v>72</v>
      </c>
      <c r="L17" s="36" t="s">
        <v>41</v>
      </c>
      <c r="M17" s="37" t="s">
        <v>52</v>
      </c>
      <c r="N17" s="38">
        <v>2167</v>
      </c>
      <c r="O17" s="31">
        <v>1</v>
      </c>
      <c r="P17" s="31">
        <v>1</v>
      </c>
      <c r="Q17" s="26">
        <f t="shared" si="1"/>
        <v>0</v>
      </c>
      <c r="R17" s="26">
        <f t="shared" si="2"/>
        <v>0</v>
      </c>
      <c r="S17" s="39" t="s">
        <v>73</v>
      </c>
      <c r="T17" s="33" t="s">
        <v>74</v>
      </c>
      <c r="U17" s="19" t="s">
        <v>45</v>
      </c>
      <c r="V17" s="40"/>
      <c r="W17" s="28" t="s">
        <v>349</v>
      </c>
      <c r="X17" s="40"/>
      <c r="Y17" s="33" t="s">
        <v>46</v>
      </c>
      <c r="Z17" s="39">
        <v>2829</v>
      </c>
      <c r="AA17" s="39">
        <v>2148</v>
      </c>
      <c r="AB17" s="33"/>
      <c r="AC17" s="33"/>
    </row>
    <row r="18" spans="1:29" ht="31.5" x14ac:dyDescent="0.25">
      <c r="A18" s="29">
        <v>44207</v>
      </c>
      <c r="B18" s="30" t="s">
        <v>78</v>
      </c>
      <c r="C18" s="31"/>
      <c r="D18" s="31"/>
      <c r="E18" s="32"/>
      <c r="F18" s="31" t="s">
        <v>79</v>
      </c>
      <c r="G18" s="33"/>
      <c r="H18" s="34">
        <v>44169</v>
      </c>
      <c r="I18" s="21">
        <f t="shared" si="0"/>
        <v>3250</v>
      </c>
      <c r="J18" s="35" t="s">
        <v>80</v>
      </c>
      <c r="K18" s="31" t="s">
        <v>51</v>
      </c>
      <c r="L18" s="36" t="s">
        <v>41</v>
      </c>
      <c r="M18" s="37" t="s">
        <v>81</v>
      </c>
      <c r="N18" s="38">
        <v>65</v>
      </c>
      <c r="O18" s="31">
        <v>50</v>
      </c>
      <c r="P18" s="31">
        <v>50</v>
      </c>
      <c r="Q18" s="26">
        <f t="shared" si="1"/>
        <v>0</v>
      </c>
      <c r="R18" s="26">
        <f t="shared" si="2"/>
        <v>0</v>
      </c>
      <c r="S18" s="39" t="s">
        <v>53</v>
      </c>
      <c r="T18" s="33" t="s">
        <v>54</v>
      </c>
      <c r="U18" s="19" t="s">
        <v>45</v>
      </c>
      <c r="V18" s="40"/>
      <c r="W18" s="40"/>
      <c r="X18" s="48" t="s">
        <v>350</v>
      </c>
      <c r="Y18" s="33" t="s">
        <v>82</v>
      </c>
      <c r="Z18" s="39">
        <v>3006</v>
      </c>
      <c r="AA18" s="39">
        <v>2300</v>
      </c>
      <c r="AB18" s="33"/>
      <c r="AC18" s="33"/>
    </row>
    <row r="19" spans="1:29" ht="31.5" x14ac:dyDescent="0.25">
      <c r="A19" s="29">
        <v>44207</v>
      </c>
      <c r="B19" s="30" t="s">
        <v>78</v>
      </c>
      <c r="C19" s="31"/>
      <c r="D19" s="31"/>
      <c r="E19" s="32"/>
      <c r="F19" s="31" t="s">
        <v>79</v>
      </c>
      <c r="G19" s="33"/>
      <c r="H19" s="34">
        <v>44169</v>
      </c>
      <c r="I19" s="21">
        <f t="shared" si="0"/>
        <v>3250</v>
      </c>
      <c r="J19" s="35" t="s">
        <v>83</v>
      </c>
      <c r="K19" s="31" t="s">
        <v>51</v>
      </c>
      <c r="L19" s="36" t="s">
        <v>41</v>
      </c>
      <c r="M19" s="37" t="s">
        <v>81</v>
      </c>
      <c r="N19" s="38">
        <v>65</v>
      </c>
      <c r="O19" s="31">
        <v>50</v>
      </c>
      <c r="P19" s="31">
        <v>50</v>
      </c>
      <c r="Q19" s="26">
        <f t="shared" si="1"/>
        <v>0</v>
      </c>
      <c r="R19" s="26">
        <f t="shared" si="2"/>
        <v>0</v>
      </c>
      <c r="S19" s="39" t="s">
        <v>53</v>
      </c>
      <c r="T19" s="33" t="s">
        <v>54</v>
      </c>
      <c r="U19" s="19" t="s">
        <v>45</v>
      </c>
      <c r="V19" s="40"/>
      <c r="W19" s="40"/>
      <c r="X19" s="48" t="s">
        <v>351</v>
      </c>
      <c r="Y19" s="33" t="s">
        <v>82</v>
      </c>
      <c r="Z19" s="39">
        <v>3006</v>
      </c>
      <c r="AA19" s="39">
        <v>2300</v>
      </c>
      <c r="AB19" s="33"/>
      <c r="AC19" s="33"/>
    </row>
    <row r="20" spans="1:29" ht="31.5" x14ac:dyDescent="0.25">
      <c r="A20" s="29">
        <v>44207</v>
      </c>
      <c r="B20" s="30" t="s">
        <v>84</v>
      </c>
      <c r="C20" s="31"/>
      <c r="D20" s="31"/>
      <c r="E20" s="32"/>
      <c r="F20" s="31" t="s">
        <v>79</v>
      </c>
      <c r="G20" s="33"/>
      <c r="H20" s="34">
        <v>44169</v>
      </c>
      <c r="I20" s="21">
        <f t="shared" si="0"/>
        <v>1440</v>
      </c>
      <c r="J20" s="35" t="s">
        <v>85</v>
      </c>
      <c r="K20" s="31" t="s">
        <v>51</v>
      </c>
      <c r="L20" s="36" t="s">
        <v>41</v>
      </c>
      <c r="M20" s="37" t="s">
        <v>86</v>
      </c>
      <c r="N20" s="38">
        <v>288</v>
      </c>
      <c r="O20" s="31">
        <v>5</v>
      </c>
      <c r="P20" s="31">
        <v>5</v>
      </c>
      <c r="Q20" s="26">
        <f t="shared" si="1"/>
        <v>0</v>
      </c>
      <c r="R20" s="26">
        <f t="shared" si="2"/>
        <v>0</v>
      </c>
      <c r="S20" s="39" t="s">
        <v>53</v>
      </c>
      <c r="T20" s="33" t="s">
        <v>54</v>
      </c>
      <c r="U20" s="19" t="s">
        <v>45</v>
      </c>
      <c r="V20" s="40"/>
      <c r="W20" s="40"/>
      <c r="X20" s="48" t="s">
        <v>352</v>
      </c>
      <c r="Y20" s="33" t="s">
        <v>82</v>
      </c>
      <c r="Z20" s="39">
        <v>3006</v>
      </c>
      <c r="AA20" s="39">
        <v>2300</v>
      </c>
      <c r="AB20" s="33"/>
      <c r="AC20" s="33"/>
    </row>
    <row r="21" spans="1:29" ht="31.5" x14ac:dyDescent="0.25">
      <c r="A21" s="29">
        <v>44207</v>
      </c>
      <c r="B21" s="30" t="s">
        <v>84</v>
      </c>
      <c r="C21" s="31"/>
      <c r="D21" s="31"/>
      <c r="E21" s="32"/>
      <c r="F21" s="31" t="s">
        <v>79</v>
      </c>
      <c r="G21" s="33"/>
      <c r="H21" s="34">
        <v>44169</v>
      </c>
      <c r="I21" s="21">
        <f t="shared" si="0"/>
        <v>288</v>
      </c>
      <c r="J21" s="35" t="s">
        <v>87</v>
      </c>
      <c r="K21" s="31" t="s">
        <v>51</v>
      </c>
      <c r="L21" s="36" t="s">
        <v>41</v>
      </c>
      <c r="M21" s="37" t="s">
        <v>52</v>
      </c>
      <c r="N21" s="38">
        <v>288</v>
      </c>
      <c r="O21" s="31">
        <v>1</v>
      </c>
      <c r="P21" s="31">
        <v>1</v>
      </c>
      <c r="Q21" s="26">
        <f t="shared" si="1"/>
        <v>0</v>
      </c>
      <c r="R21" s="26">
        <f t="shared" si="2"/>
        <v>0</v>
      </c>
      <c r="S21" s="39" t="s">
        <v>53</v>
      </c>
      <c r="T21" s="33" t="s">
        <v>54</v>
      </c>
      <c r="U21" s="19" t="s">
        <v>45</v>
      </c>
      <c r="V21" s="40"/>
      <c r="W21" s="40"/>
      <c r="X21" s="48" t="s">
        <v>353</v>
      </c>
      <c r="Y21" s="33" t="s">
        <v>82</v>
      </c>
      <c r="Z21" s="39">
        <v>3006</v>
      </c>
      <c r="AA21" s="39">
        <v>2300</v>
      </c>
      <c r="AB21" s="33"/>
      <c r="AC21" s="33"/>
    </row>
    <row r="22" spans="1:29" ht="31.5" x14ac:dyDescent="0.25">
      <c r="A22" s="29">
        <v>44207</v>
      </c>
      <c r="B22" s="30" t="s">
        <v>88</v>
      </c>
      <c r="C22" s="31"/>
      <c r="D22" s="31"/>
      <c r="E22" s="32"/>
      <c r="F22" s="31" t="s">
        <v>79</v>
      </c>
      <c r="G22" s="33"/>
      <c r="H22" s="34">
        <v>44169</v>
      </c>
      <c r="I22" s="21">
        <f t="shared" si="0"/>
        <v>1050</v>
      </c>
      <c r="J22" s="35" t="s">
        <v>89</v>
      </c>
      <c r="K22" s="31" t="s">
        <v>51</v>
      </c>
      <c r="L22" s="36" t="s">
        <v>41</v>
      </c>
      <c r="M22" s="37" t="s">
        <v>90</v>
      </c>
      <c r="N22" s="38">
        <v>35</v>
      </c>
      <c r="O22" s="31">
        <v>30</v>
      </c>
      <c r="P22" s="31">
        <v>30</v>
      </c>
      <c r="Q22" s="26">
        <f t="shared" si="1"/>
        <v>0</v>
      </c>
      <c r="R22" s="26">
        <f t="shared" si="2"/>
        <v>0</v>
      </c>
      <c r="S22" s="39" t="s">
        <v>53</v>
      </c>
      <c r="T22" s="33" t="s">
        <v>54</v>
      </c>
      <c r="U22" s="19" t="s">
        <v>45</v>
      </c>
      <c r="V22" s="40"/>
      <c r="W22" s="40"/>
      <c r="X22" s="48" t="s">
        <v>354</v>
      </c>
      <c r="Y22" s="33" t="s">
        <v>82</v>
      </c>
      <c r="Z22" s="39">
        <v>3006</v>
      </c>
      <c r="AA22" s="39">
        <v>2300</v>
      </c>
      <c r="AB22" s="33"/>
      <c r="AC22" s="33"/>
    </row>
    <row r="23" spans="1:29" ht="31.5" x14ac:dyDescent="0.25">
      <c r="A23" s="29">
        <v>44207</v>
      </c>
      <c r="B23" s="30" t="s">
        <v>91</v>
      </c>
      <c r="C23" s="31"/>
      <c r="D23" s="31"/>
      <c r="E23" s="32" t="s">
        <v>92</v>
      </c>
      <c r="F23" s="31" t="s">
        <v>79</v>
      </c>
      <c r="G23" s="33"/>
      <c r="H23" s="34">
        <v>44169</v>
      </c>
      <c r="I23" s="21">
        <f t="shared" si="0"/>
        <v>7500</v>
      </c>
      <c r="J23" s="35" t="s">
        <v>93</v>
      </c>
      <c r="K23" s="31" t="s">
        <v>51</v>
      </c>
      <c r="L23" s="36" t="s">
        <v>41</v>
      </c>
      <c r="M23" s="37" t="s">
        <v>90</v>
      </c>
      <c r="N23" s="38">
        <v>3750</v>
      </c>
      <c r="O23" s="31">
        <v>2</v>
      </c>
      <c r="P23" s="31">
        <v>2</v>
      </c>
      <c r="Q23" s="26">
        <f t="shared" si="1"/>
        <v>0</v>
      </c>
      <c r="R23" s="26">
        <f t="shared" si="2"/>
        <v>0</v>
      </c>
      <c r="S23" s="39" t="s">
        <v>53</v>
      </c>
      <c r="T23" s="33" t="s">
        <v>54</v>
      </c>
      <c r="U23" s="19" t="s">
        <v>45</v>
      </c>
      <c r="V23" s="40"/>
      <c r="W23" s="40"/>
      <c r="X23" s="48" t="s">
        <v>355</v>
      </c>
      <c r="Y23" s="33" t="s">
        <v>82</v>
      </c>
      <c r="Z23" s="39">
        <v>3006</v>
      </c>
      <c r="AA23" s="39">
        <v>2300</v>
      </c>
      <c r="AB23" s="33"/>
      <c r="AC23" s="33"/>
    </row>
    <row r="24" spans="1:29" ht="31.5" x14ac:dyDescent="0.25">
      <c r="A24" s="29">
        <v>44207</v>
      </c>
      <c r="B24" s="30" t="s">
        <v>94</v>
      </c>
      <c r="C24" s="31"/>
      <c r="D24" s="31"/>
      <c r="E24" s="32"/>
      <c r="F24" s="31" t="s">
        <v>79</v>
      </c>
      <c r="G24" s="33"/>
      <c r="H24" s="34">
        <v>44169</v>
      </c>
      <c r="I24" s="21">
        <f t="shared" si="0"/>
        <v>80000</v>
      </c>
      <c r="J24" s="35" t="s">
        <v>95</v>
      </c>
      <c r="K24" s="31" t="s">
        <v>51</v>
      </c>
      <c r="L24" s="36" t="s">
        <v>41</v>
      </c>
      <c r="M24" s="37" t="s">
        <v>96</v>
      </c>
      <c r="N24" s="38">
        <v>400</v>
      </c>
      <c r="O24" s="31">
        <v>200</v>
      </c>
      <c r="P24" s="31">
        <v>200</v>
      </c>
      <c r="Q24" s="26">
        <f t="shared" si="1"/>
        <v>0</v>
      </c>
      <c r="R24" s="26">
        <f t="shared" si="2"/>
        <v>0</v>
      </c>
      <c r="S24" s="39" t="s">
        <v>53</v>
      </c>
      <c r="T24" s="33" t="s">
        <v>54</v>
      </c>
      <c r="U24" s="19" t="s">
        <v>45</v>
      </c>
      <c r="V24" s="40"/>
      <c r="W24" s="40"/>
      <c r="X24" s="48" t="s">
        <v>356</v>
      </c>
      <c r="Y24" s="33" t="s">
        <v>82</v>
      </c>
      <c r="Z24" s="39">
        <v>3006</v>
      </c>
      <c r="AA24" s="39">
        <v>2300</v>
      </c>
      <c r="AB24" s="33"/>
      <c r="AC24" s="33"/>
    </row>
    <row r="25" spans="1:29" ht="31.5" x14ac:dyDescent="0.25">
      <c r="A25" s="29">
        <v>44207</v>
      </c>
      <c r="B25" s="30" t="s">
        <v>94</v>
      </c>
      <c r="C25" s="31"/>
      <c r="D25" s="31"/>
      <c r="E25" s="32"/>
      <c r="F25" s="31" t="s">
        <v>79</v>
      </c>
      <c r="G25" s="33"/>
      <c r="H25" s="34">
        <v>44169</v>
      </c>
      <c r="I25" s="21">
        <f t="shared" si="0"/>
        <v>98000</v>
      </c>
      <c r="J25" s="35" t="s">
        <v>97</v>
      </c>
      <c r="K25" s="31" t="s">
        <v>51</v>
      </c>
      <c r="L25" s="36" t="s">
        <v>41</v>
      </c>
      <c r="M25" s="37" t="s">
        <v>96</v>
      </c>
      <c r="N25" s="38">
        <v>980</v>
      </c>
      <c r="O25" s="31">
        <v>100</v>
      </c>
      <c r="P25" s="31">
        <v>100</v>
      </c>
      <c r="Q25" s="26">
        <f t="shared" si="1"/>
        <v>0</v>
      </c>
      <c r="R25" s="26">
        <f t="shared" si="2"/>
        <v>0</v>
      </c>
      <c r="S25" s="39" t="s">
        <v>53</v>
      </c>
      <c r="T25" s="33" t="s">
        <v>54</v>
      </c>
      <c r="U25" s="19" t="s">
        <v>45</v>
      </c>
      <c r="V25" s="40"/>
      <c r="W25" s="40"/>
      <c r="X25" s="48" t="s">
        <v>357</v>
      </c>
      <c r="Y25" s="33" t="s">
        <v>82</v>
      </c>
      <c r="Z25" s="39">
        <v>3006</v>
      </c>
      <c r="AA25" s="39">
        <v>2300</v>
      </c>
      <c r="AB25" s="33"/>
      <c r="AC25" s="33"/>
    </row>
    <row r="26" spans="1:29" ht="31.5" x14ac:dyDescent="0.25">
      <c r="A26" s="29">
        <v>44207</v>
      </c>
      <c r="B26" s="30" t="s">
        <v>94</v>
      </c>
      <c r="C26" s="31"/>
      <c r="D26" s="31"/>
      <c r="E26" s="32"/>
      <c r="F26" s="31" t="s">
        <v>79</v>
      </c>
      <c r="G26" s="33"/>
      <c r="H26" s="34">
        <v>44169</v>
      </c>
      <c r="I26" s="21">
        <f t="shared" si="0"/>
        <v>99600</v>
      </c>
      <c r="J26" s="35" t="s">
        <v>98</v>
      </c>
      <c r="K26" s="31" t="s">
        <v>51</v>
      </c>
      <c r="L26" s="36" t="s">
        <v>41</v>
      </c>
      <c r="M26" s="37" t="s">
        <v>90</v>
      </c>
      <c r="N26" s="38">
        <v>24900</v>
      </c>
      <c r="O26" s="31">
        <v>4</v>
      </c>
      <c r="P26" s="31">
        <v>4</v>
      </c>
      <c r="Q26" s="26">
        <f t="shared" si="1"/>
        <v>0</v>
      </c>
      <c r="R26" s="26">
        <f t="shared" si="2"/>
        <v>0</v>
      </c>
      <c r="S26" s="39" t="s">
        <v>53</v>
      </c>
      <c r="T26" s="33" t="s">
        <v>54</v>
      </c>
      <c r="U26" s="19" t="s">
        <v>45</v>
      </c>
      <c r="V26" s="40"/>
      <c r="W26" s="40"/>
      <c r="X26" s="48" t="s">
        <v>358</v>
      </c>
      <c r="Y26" s="33" t="s">
        <v>82</v>
      </c>
      <c r="Z26" s="39">
        <v>3006</v>
      </c>
      <c r="AA26" s="39">
        <v>2300</v>
      </c>
      <c r="AB26" s="33"/>
      <c r="AC26" s="33"/>
    </row>
    <row r="27" spans="1:29" ht="31.5" x14ac:dyDescent="0.25">
      <c r="A27" s="29">
        <v>44207</v>
      </c>
      <c r="B27" s="30" t="s">
        <v>94</v>
      </c>
      <c r="C27" s="31"/>
      <c r="D27" s="31"/>
      <c r="E27" s="32"/>
      <c r="F27" s="31" t="s">
        <v>79</v>
      </c>
      <c r="G27" s="33"/>
      <c r="H27" s="34">
        <v>44169</v>
      </c>
      <c r="I27" s="21">
        <f t="shared" si="0"/>
        <v>2800</v>
      </c>
      <c r="J27" s="35" t="s">
        <v>99</v>
      </c>
      <c r="K27" s="31" t="s">
        <v>51</v>
      </c>
      <c r="L27" s="36" t="s">
        <v>41</v>
      </c>
      <c r="M27" s="37" t="s">
        <v>86</v>
      </c>
      <c r="N27" s="38">
        <v>100</v>
      </c>
      <c r="O27" s="31">
        <v>28</v>
      </c>
      <c r="P27" s="31">
        <v>28</v>
      </c>
      <c r="Q27" s="26">
        <f t="shared" si="1"/>
        <v>0</v>
      </c>
      <c r="R27" s="26">
        <f t="shared" si="2"/>
        <v>0</v>
      </c>
      <c r="S27" s="39" t="s">
        <v>53</v>
      </c>
      <c r="T27" s="33" t="s">
        <v>54</v>
      </c>
      <c r="U27" s="19" t="s">
        <v>45</v>
      </c>
      <c r="V27" s="40"/>
      <c r="W27" s="40"/>
      <c r="X27" s="48" t="s">
        <v>359</v>
      </c>
      <c r="Y27" s="33" t="s">
        <v>82</v>
      </c>
      <c r="Z27" s="39">
        <v>3006</v>
      </c>
      <c r="AA27" s="39">
        <v>2300</v>
      </c>
      <c r="AB27" s="33"/>
      <c r="AC27" s="33"/>
    </row>
    <row r="28" spans="1:29" ht="31.5" x14ac:dyDescent="0.25">
      <c r="A28" s="29">
        <v>44207</v>
      </c>
      <c r="B28" s="30" t="s">
        <v>94</v>
      </c>
      <c r="C28" s="31"/>
      <c r="D28" s="31"/>
      <c r="E28" s="32"/>
      <c r="F28" s="31" t="s">
        <v>79</v>
      </c>
      <c r="G28" s="33"/>
      <c r="H28" s="34">
        <v>44169</v>
      </c>
      <c r="I28" s="21">
        <f t="shared" si="0"/>
        <v>6500</v>
      </c>
      <c r="J28" s="35" t="s">
        <v>100</v>
      </c>
      <c r="K28" s="31" t="s">
        <v>51</v>
      </c>
      <c r="L28" s="36" t="s">
        <v>41</v>
      </c>
      <c r="M28" s="37" t="s">
        <v>86</v>
      </c>
      <c r="N28" s="38">
        <v>100</v>
      </c>
      <c r="O28" s="31">
        <v>65</v>
      </c>
      <c r="P28" s="31">
        <v>65</v>
      </c>
      <c r="Q28" s="26">
        <f t="shared" si="1"/>
        <v>0</v>
      </c>
      <c r="R28" s="26">
        <f t="shared" si="2"/>
        <v>0</v>
      </c>
      <c r="S28" s="39" t="s">
        <v>53</v>
      </c>
      <c r="T28" s="33" t="s">
        <v>54</v>
      </c>
      <c r="U28" s="19" t="s">
        <v>45</v>
      </c>
      <c r="V28" s="40"/>
      <c r="W28" s="40"/>
      <c r="X28" s="40"/>
      <c r="Y28" s="33" t="s">
        <v>82</v>
      </c>
      <c r="Z28" s="39">
        <v>3006</v>
      </c>
      <c r="AA28" s="39">
        <v>2300</v>
      </c>
      <c r="AB28" s="33"/>
      <c r="AC28" s="33"/>
    </row>
    <row r="29" spans="1:29" ht="31.5" x14ac:dyDescent="0.25">
      <c r="A29" s="29">
        <v>44207</v>
      </c>
      <c r="B29" s="30" t="s">
        <v>94</v>
      </c>
      <c r="C29" s="31"/>
      <c r="D29" s="31"/>
      <c r="E29" s="32"/>
      <c r="F29" s="31" t="s">
        <v>79</v>
      </c>
      <c r="G29" s="33"/>
      <c r="H29" s="34">
        <v>44169</v>
      </c>
      <c r="I29" s="21">
        <f t="shared" si="0"/>
        <v>269100</v>
      </c>
      <c r="J29" s="35" t="s">
        <v>101</v>
      </c>
      <c r="K29" s="31" t="s">
        <v>51</v>
      </c>
      <c r="L29" s="36" t="s">
        <v>41</v>
      </c>
      <c r="M29" s="37" t="s">
        <v>90</v>
      </c>
      <c r="N29" s="38">
        <v>14950</v>
      </c>
      <c r="O29" s="31">
        <v>18</v>
      </c>
      <c r="P29" s="31">
        <v>18</v>
      </c>
      <c r="Q29" s="26">
        <f t="shared" si="1"/>
        <v>0</v>
      </c>
      <c r="R29" s="26">
        <f t="shared" si="2"/>
        <v>0</v>
      </c>
      <c r="S29" s="39" t="s">
        <v>53</v>
      </c>
      <c r="T29" s="33" t="s">
        <v>54</v>
      </c>
      <c r="U29" s="19" t="s">
        <v>45</v>
      </c>
      <c r="V29" s="40"/>
      <c r="W29" s="40"/>
      <c r="X29" s="40"/>
      <c r="Y29" s="33" t="s">
        <v>82</v>
      </c>
      <c r="Z29" s="39">
        <v>3006</v>
      </c>
      <c r="AA29" s="39">
        <v>2300</v>
      </c>
      <c r="AB29" s="33"/>
      <c r="AC29" s="33"/>
    </row>
    <row r="30" spans="1:29" ht="31.5" x14ac:dyDescent="0.25">
      <c r="A30" s="29">
        <v>44207</v>
      </c>
      <c r="B30" s="30" t="s">
        <v>94</v>
      </c>
      <c r="C30" s="31"/>
      <c r="D30" s="31"/>
      <c r="E30" s="32"/>
      <c r="F30" s="31" t="s">
        <v>79</v>
      </c>
      <c r="G30" s="33"/>
      <c r="H30" s="34">
        <v>44169</v>
      </c>
      <c r="I30" s="21">
        <f t="shared" si="0"/>
        <v>74000</v>
      </c>
      <c r="J30" s="35" t="s">
        <v>102</v>
      </c>
      <c r="K30" s="31" t="s">
        <v>51</v>
      </c>
      <c r="L30" s="36" t="s">
        <v>41</v>
      </c>
      <c r="M30" s="37" t="s">
        <v>96</v>
      </c>
      <c r="N30" s="38">
        <v>1480</v>
      </c>
      <c r="O30" s="31">
        <v>50</v>
      </c>
      <c r="P30" s="31">
        <v>50</v>
      </c>
      <c r="Q30" s="26">
        <f t="shared" si="1"/>
        <v>0</v>
      </c>
      <c r="R30" s="26">
        <f t="shared" si="2"/>
        <v>0</v>
      </c>
      <c r="S30" s="39" t="s">
        <v>53</v>
      </c>
      <c r="T30" s="33" t="s">
        <v>54</v>
      </c>
      <c r="U30" s="19" t="s">
        <v>45</v>
      </c>
      <c r="V30" s="40"/>
      <c r="W30" s="40"/>
      <c r="X30" s="40"/>
      <c r="Y30" s="33" t="s">
        <v>82</v>
      </c>
      <c r="Z30" s="39">
        <v>3006</v>
      </c>
      <c r="AA30" s="39">
        <v>2300</v>
      </c>
      <c r="AB30" s="33"/>
      <c r="AC30" s="33"/>
    </row>
    <row r="31" spans="1:29" ht="31.5" x14ac:dyDescent="0.25">
      <c r="A31" s="29">
        <v>44207</v>
      </c>
      <c r="B31" s="30" t="s">
        <v>103</v>
      </c>
      <c r="C31" s="31"/>
      <c r="D31" s="31"/>
      <c r="E31" s="32"/>
      <c r="F31" s="31" t="s">
        <v>79</v>
      </c>
      <c r="G31" s="33"/>
      <c r="H31" s="34">
        <v>44169</v>
      </c>
      <c r="I31" s="21">
        <f t="shared" si="0"/>
        <v>555</v>
      </c>
      <c r="J31" s="35" t="s">
        <v>104</v>
      </c>
      <c r="K31" s="31" t="s">
        <v>51</v>
      </c>
      <c r="L31" s="36" t="s">
        <v>41</v>
      </c>
      <c r="M31" s="37" t="s">
        <v>105</v>
      </c>
      <c r="N31" s="38">
        <v>555</v>
      </c>
      <c r="O31" s="31">
        <v>1</v>
      </c>
      <c r="P31" s="31">
        <v>1</v>
      </c>
      <c r="Q31" s="26">
        <f t="shared" si="1"/>
        <v>0</v>
      </c>
      <c r="R31" s="26">
        <f t="shared" si="2"/>
        <v>0</v>
      </c>
      <c r="S31" s="39" t="s">
        <v>53</v>
      </c>
      <c r="T31" s="33" t="s">
        <v>54</v>
      </c>
      <c r="U31" s="19" t="s">
        <v>45</v>
      </c>
      <c r="V31" s="40"/>
      <c r="W31" s="40"/>
      <c r="X31" s="40"/>
      <c r="Y31" s="33" t="s">
        <v>82</v>
      </c>
      <c r="Z31" s="39">
        <v>3006</v>
      </c>
      <c r="AA31" s="39">
        <v>2300</v>
      </c>
      <c r="AB31" s="33"/>
      <c r="AC31" s="33"/>
    </row>
    <row r="32" spans="1:29" ht="31.5" x14ac:dyDescent="0.25">
      <c r="A32" s="29">
        <v>44207</v>
      </c>
      <c r="B32" s="30" t="s">
        <v>106</v>
      </c>
      <c r="C32" s="31"/>
      <c r="D32" s="31"/>
      <c r="E32" s="32"/>
      <c r="F32" s="31" t="s">
        <v>79</v>
      </c>
      <c r="G32" s="33"/>
      <c r="H32" s="34">
        <v>44169</v>
      </c>
      <c r="I32" s="21">
        <f t="shared" si="0"/>
        <v>11700</v>
      </c>
      <c r="J32" s="35" t="s">
        <v>107</v>
      </c>
      <c r="K32" s="31" t="s">
        <v>51</v>
      </c>
      <c r="L32" s="36" t="s">
        <v>41</v>
      </c>
      <c r="M32" s="37" t="s">
        <v>108</v>
      </c>
      <c r="N32" s="38">
        <v>1950</v>
      </c>
      <c r="O32" s="31">
        <v>6</v>
      </c>
      <c r="P32" s="31">
        <v>6</v>
      </c>
      <c r="Q32" s="26">
        <f t="shared" si="1"/>
        <v>0</v>
      </c>
      <c r="R32" s="26">
        <f t="shared" si="2"/>
        <v>0</v>
      </c>
      <c r="S32" s="39" t="s">
        <v>53</v>
      </c>
      <c r="T32" s="33" t="s">
        <v>54</v>
      </c>
      <c r="U32" s="19" t="s">
        <v>45</v>
      </c>
      <c r="V32" s="40"/>
      <c r="W32" s="40"/>
      <c r="X32" s="40"/>
      <c r="Y32" s="33" t="s">
        <v>82</v>
      </c>
      <c r="Z32" s="39">
        <v>3006</v>
      </c>
      <c r="AA32" s="39">
        <v>2300</v>
      </c>
      <c r="AB32" s="33"/>
      <c r="AC32" s="33"/>
    </row>
    <row r="33" spans="1:29" ht="63" x14ac:dyDescent="0.25">
      <c r="A33" s="29">
        <v>44208</v>
      </c>
      <c r="B33" s="30" t="s">
        <v>109</v>
      </c>
      <c r="C33" s="31"/>
      <c r="D33" s="31"/>
      <c r="E33" s="32" t="s">
        <v>110</v>
      </c>
      <c r="F33" s="31" t="s">
        <v>111</v>
      </c>
      <c r="G33" s="33"/>
      <c r="H33" s="34">
        <v>44204</v>
      </c>
      <c r="I33" s="21">
        <f t="shared" si="0"/>
        <v>11399.75</v>
      </c>
      <c r="J33" s="35" t="s">
        <v>112</v>
      </c>
      <c r="K33" s="31" t="s">
        <v>113</v>
      </c>
      <c r="L33" s="36" t="s">
        <v>114</v>
      </c>
      <c r="M33" s="37" t="s">
        <v>115</v>
      </c>
      <c r="N33" s="38">
        <v>11399.75</v>
      </c>
      <c r="O33" s="31">
        <v>1</v>
      </c>
      <c r="P33" s="31">
        <v>1</v>
      </c>
      <c r="Q33" s="26">
        <f t="shared" si="1"/>
        <v>0</v>
      </c>
      <c r="R33" s="26">
        <f t="shared" si="2"/>
        <v>0</v>
      </c>
      <c r="S33" s="39" t="s">
        <v>43</v>
      </c>
      <c r="T33" s="33" t="s">
        <v>116</v>
      </c>
      <c r="U33" s="19" t="s">
        <v>45</v>
      </c>
      <c r="V33" s="40"/>
      <c r="W33" s="40"/>
      <c r="X33" s="40"/>
      <c r="Y33" s="33" t="s">
        <v>117</v>
      </c>
      <c r="Z33" s="39">
        <v>2549</v>
      </c>
      <c r="AA33" s="39">
        <v>41</v>
      </c>
      <c r="AB33" s="33"/>
      <c r="AC33" s="33"/>
    </row>
    <row r="34" spans="1:29" ht="31.5" x14ac:dyDescent="0.25">
      <c r="A34" s="29">
        <v>44208</v>
      </c>
      <c r="B34" s="30" t="s">
        <v>118</v>
      </c>
      <c r="C34" s="31" t="s">
        <v>119</v>
      </c>
      <c r="D34" s="31" t="s">
        <v>120</v>
      </c>
      <c r="E34" s="32"/>
      <c r="F34" s="31" t="s">
        <v>121</v>
      </c>
      <c r="G34" s="33"/>
      <c r="H34" s="34">
        <v>44204</v>
      </c>
      <c r="I34" s="21">
        <f t="shared" si="0"/>
        <v>6300</v>
      </c>
      <c r="J34" s="35" t="s">
        <v>122</v>
      </c>
      <c r="K34" s="31" t="s">
        <v>51</v>
      </c>
      <c r="L34" s="36" t="s">
        <v>123</v>
      </c>
      <c r="M34" s="37" t="s">
        <v>105</v>
      </c>
      <c r="N34" s="38">
        <v>6300</v>
      </c>
      <c r="O34" s="31">
        <v>1</v>
      </c>
      <c r="P34" s="31">
        <v>1</v>
      </c>
      <c r="Q34" s="26">
        <f t="shared" si="1"/>
        <v>0</v>
      </c>
      <c r="R34" s="26">
        <f t="shared" si="2"/>
        <v>0</v>
      </c>
      <c r="S34" s="39" t="s">
        <v>124</v>
      </c>
      <c r="T34" s="33" t="s">
        <v>125</v>
      </c>
      <c r="U34" s="19" t="s">
        <v>45</v>
      </c>
      <c r="V34" s="40"/>
      <c r="W34" s="40"/>
      <c r="X34" s="40"/>
      <c r="Y34" s="33" t="s">
        <v>126</v>
      </c>
      <c r="Z34" s="39">
        <v>2996</v>
      </c>
      <c r="AA34" s="39">
        <v>26</v>
      </c>
      <c r="AB34" s="33"/>
      <c r="AC34" s="33"/>
    </row>
    <row r="35" spans="1:29" ht="47.25" x14ac:dyDescent="0.25">
      <c r="A35" s="29">
        <v>44208</v>
      </c>
      <c r="B35" s="30" t="s">
        <v>127</v>
      </c>
      <c r="C35" s="31"/>
      <c r="D35" s="31"/>
      <c r="E35" s="32"/>
      <c r="F35" s="31" t="s">
        <v>128</v>
      </c>
      <c r="G35" s="33"/>
      <c r="H35" s="34">
        <v>44162</v>
      </c>
      <c r="I35" s="21">
        <f t="shared" si="0"/>
        <v>111500</v>
      </c>
      <c r="J35" s="35" t="s">
        <v>129</v>
      </c>
      <c r="K35" s="31" t="s">
        <v>51</v>
      </c>
      <c r="L35" s="36" t="s">
        <v>41</v>
      </c>
      <c r="M35" s="37" t="s">
        <v>130</v>
      </c>
      <c r="N35" s="38">
        <v>111500</v>
      </c>
      <c r="O35" s="31">
        <v>1</v>
      </c>
      <c r="P35" s="31">
        <v>1</v>
      </c>
      <c r="Q35" s="26">
        <f t="shared" si="1"/>
        <v>0</v>
      </c>
      <c r="R35" s="26">
        <f t="shared" si="2"/>
        <v>0</v>
      </c>
      <c r="S35" s="39" t="s">
        <v>53</v>
      </c>
      <c r="T35" s="33" t="s">
        <v>54</v>
      </c>
      <c r="U35" s="19" t="s">
        <v>45</v>
      </c>
      <c r="V35" s="40"/>
      <c r="W35" s="40"/>
      <c r="X35" s="40"/>
      <c r="Y35" s="33" t="s">
        <v>55</v>
      </c>
      <c r="Z35" s="39">
        <v>2905</v>
      </c>
      <c r="AA35" s="39">
        <v>4</v>
      </c>
      <c r="AB35" s="33"/>
      <c r="AC35" s="33"/>
    </row>
    <row r="36" spans="1:29" ht="31.5" x14ac:dyDescent="0.25">
      <c r="A36" s="29">
        <v>44208</v>
      </c>
      <c r="B36" s="30" t="s">
        <v>131</v>
      </c>
      <c r="C36" s="31"/>
      <c r="D36" s="31"/>
      <c r="E36" s="32" t="s">
        <v>132</v>
      </c>
      <c r="F36" s="31" t="s">
        <v>133</v>
      </c>
      <c r="G36" s="33"/>
      <c r="H36" s="34">
        <v>44173</v>
      </c>
      <c r="I36" s="21">
        <f t="shared" si="0"/>
        <v>950</v>
      </c>
      <c r="J36" s="35" t="s">
        <v>134</v>
      </c>
      <c r="K36" s="31" t="s">
        <v>113</v>
      </c>
      <c r="L36" s="36" t="s">
        <v>41</v>
      </c>
      <c r="M36" s="37" t="s">
        <v>52</v>
      </c>
      <c r="N36" s="38">
        <v>950</v>
      </c>
      <c r="O36" s="31">
        <v>1</v>
      </c>
      <c r="P36" s="31">
        <v>1</v>
      </c>
      <c r="Q36" s="26">
        <f t="shared" si="1"/>
        <v>0</v>
      </c>
      <c r="R36" s="26">
        <f t="shared" si="2"/>
        <v>0</v>
      </c>
      <c r="S36" s="39" t="s">
        <v>135</v>
      </c>
      <c r="T36" s="33"/>
      <c r="U36" s="19" t="s">
        <v>45</v>
      </c>
      <c r="V36" s="40"/>
      <c r="W36" s="40"/>
      <c r="X36" s="40"/>
      <c r="Y36" s="33"/>
      <c r="Z36" s="39"/>
      <c r="AA36" s="39"/>
      <c r="AB36" s="33"/>
      <c r="AC36" s="33"/>
    </row>
    <row r="37" spans="1:29" ht="31.5" x14ac:dyDescent="0.25">
      <c r="A37" s="29">
        <v>44208</v>
      </c>
      <c r="B37" s="30" t="s">
        <v>136</v>
      </c>
      <c r="C37" s="31"/>
      <c r="D37" s="31"/>
      <c r="E37" s="32" t="s">
        <v>132</v>
      </c>
      <c r="F37" s="31" t="s">
        <v>133</v>
      </c>
      <c r="G37" s="33"/>
      <c r="H37" s="34">
        <v>44173</v>
      </c>
      <c r="I37" s="21">
        <f t="shared" si="0"/>
        <v>155</v>
      </c>
      <c r="J37" s="35" t="s">
        <v>137</v>
      </c>
      <c r="K37" s="31" t="s">
        <v>113</v>
      </c>
      <c r="L37" s="36" t="s">
        <v>41</v>
      </c>
      <c r="M37" s="37" t="s">
        <v>52</v>
      </c>
      <c r="N37" s="38">
        <v>155</v>
      </c>
      <c r="O37" s="31">
        <v>1</v>
      </c>
      <c r="P37" s="31">
        <v>1</v>
      </c>
      <c r="Q37" s="26">
        <f t="shared" si="1"/>
        <v>0</v>
      </c>
      <c r="R37" s="26">
        <f t="shared" si="2"/>
        <v>0</v>
      </c>
      <c r="S37" s="39" t="s">
        <v>135</v>
      </c>
      <c r="T37" s="33"/>
      <c r="U37" s="19" t="s">
        <v>45</v>
      </c>
      <c r="V37" s="40"/>
      <c r="W37" s="40"/>
      <c r="X37" s="40"/>
      <c r="Y37" s="33"/>
      <c r="Z37" s="39"/>
      <c r="AA37" s="39"/>
      <c r="AB37" s="33"/>
      <c r="AC37" s="33"/>
    </row>
    <row r="38" spans="1:29" ht="31.5" x14ac:dyDescent="0.25">
      <c r="A38" s="29">
        <v>44208</v>
      </c>
      <c r="B38" s="30" t="s">
        <v>138</v>
      </c>
      <c r="C38" s="31"/>
      <c r="D38" s="31"/>
      <c r="E38" s="32" t="s">
        <v>139</v>
      </c>
      <c r="F38" s="31" t="s">
        <v>140</v>
      </c>
      <c r="G38" s="33"/>
      <c r="H38" s="34">
        <v>44203</v>
      </c>
      <c r="I38" s="21">
        <f t="shared" si="0"/>
        <v>2600</v>
      </c>
      <c r="J38" s="35" t="s">
        <v>141</v>
      </c>
      <c r="K38" s="31" t="s">
        <v>51</v>
      </c>
      <c r="L38" s="36" t="s">
        <v>114</v>
      </c>
      <c r="M38" s="37" t="s">
        <v>86</v>
      </c>
      <c r="N38" s="38">
        <v>650</v>
      </c>
      <c r="O38" s="31">
        <v>4</v>
      </c>
      <c r="P38" s="31">
        <v>4</v>
      </c>
      <c r="Q38" s="26">
        <f t="shared" si="1"/>
        <v>0</v>
      </c>
      <c r="R38" s="26">
        <f t="shared" si="2"/>
        <v>0</v>
      </c>
      <c r="S38" s="39" t="s">
        <v>142</v>
      </c>
      <c r="T38" s="33" t="s">
        <v>143</v>
      </c>
      <c r="U38" s="19" t="s">
        <v>45</v>
      </c>
      <c r="V38" s="40"/>
      <c r="W38" s="40"/>
      <c r="X38" s="40"/>
      <c r="Y38" s="33" t="s">
        <v>144</v>
      </c>
      <c r="Z38" s="39">
        <v>2800</v>
      </c>
      <c r="AA38" s="39">
        <v>12</v>
      </c>
      <c r="AB38" s="33"/>
      <c r="AC38" s="33"/>
    </row>
    <row r="39" spans="1:29" ht="31.5" x14ac:dyDescent="0.25">
      <c r="A39" s="29">
        <v>44209</v>
      </c>
      <c r="B39" s="30" t="s">
        <v>145</v>
      </c>
      <c r="C39" s="31" t="s">
        <v>146</v>
      </c>
      <c r="D39" s="31"/>
      <c r="E39" s="32" t="s">
        <v>147</v>
      </c>
      <c r="F39" s="31" t="s">
        <v>148</v>
      </c>
      <c r="G39" s="33"/>
      <c r="H39" s="34">
        <v>44201</v>
      </c>
      <c r="I39" s="21">
        <f t="shared" si="0"/>
        <v>16245</v>
      </c>
      <c r="J39" s="35" t="s">
        <v>149</v>
      </c>
      <c r="K39" s="31" t="s">
        <v>51</v>
      </c>
      <c r="L39" s="36" t="s">
        <v>150</v>
      </c>
      <c r="M39" s="37" t="s">
        <v>52</v>
      </c>
      <c r="N39" s="38">
        <v>285</v>
      </c>
      <c r="O39" s="31">
        <v>57</v>
      </c>
      <c r="P39" s="31">
        <v>57</v>
      </c>
      <c r="Q39" s="26">
        <f t="shared" si="1"/>
        <v>0</v>
      </c>
      <c r="R39" s="26">
        <f t="shared" si="2"/>
        <v>0</v>
      </c>
      <c r="S39" s="39" t="s">
        <v>135</v>
      </c>
      <c r="T39" s="33" t="s">
        <v>151</v>
      </c>
      <c r="U39" s="19" t="s">
        <v>45</v>
      </c>
      <c r="V39" s="40"/>
      <c r="W39" s="40"/>
      <c r="X39" s="40"/>
      <c r="Y39" s="33" t="s">
        <v>152</v>
      </c>
      <c r="Z39" s="39">
        <v>2846</v>
      </c>
      <c r="AA39" s="39">
        <v>10</v>
      </c>
      <c r="AB39" s="33"/>
      <c r="AC39" s="33"/>
    </row>
    <row r="40" spans="1:29" ht="31.5" x14ac:dyDescent="0.25">
      <c r="A40" s="29">
        <v>44209</v>
      </c>
      <c r="B40" s="30" t="s">
        <v>153</v>
      </c>
      <c r="C40" s="31"/>
      <c r="D40" s="31"/>
      <c r="E40" s="32"/>
      <c r="F40" s="31" t="s">
        <v>154</v>
      </c>
      <c r="G40" s="33"/>
      <c r="H40" s="34">
        <v>44162</v>
      </c>
      <c r="I40" s="21">
        <f t="shared" si="0"/>
        <v>720</v>
      </c>
      <c r="J40" s="35" t="s">
        <v>155</v>
      </c>
      <c r="K40" s="31" t="s">
        <v>40</v>
      </c>
      <c r="L40" s="36" t="s">
        <v>123</v>
      </c>
      <c r="M40" s="37" t="s">
        <v>52</v>
      </c>
      <c r="N40" s="38">
        <v>120</v>
      </c>
      <c r="O40" s="31">
        <v>6</v>
      </c>
      <c r="P40" s="31">
        <v>6</v>
      </c>
      <c r="Q40" s="26">
        <f t="shared" si="1"/>
        <v>0</v>
      </c>
      <c r="R40" s="26">
        <f t="shared" si="2"/>
        <v>0</v>
      </c>
      <c r="S40" s="39" t="s">
        <v>156</v>
      </c>
      <c r="T40" s="33" t="s">
        <v>157</v>
      </c>
      <c r="U40" s="19" t="s">
        <v>45</v>
      </c>
      <c r="V40" s="40"/>
      <c r="W40" s="40"/>
      <c r="X40" s="40"/>
      <c r="Y40" s="33" t="s">
        <v>158</v>
      </c>
      <c r="Z40" s="39">
        <v>2671</v>
      </c>
      <c r="AA40" s="39">
        <v>24</v>
      </c>
      <c r="AB40" s="33"/>
      <c r="AC40" s="33"/>
    </row>
    <row r="41" spans="1:29" ht="31.5" x14ac:dyDescent="0.25">
      <c r="A41" s="29">
        <v>44209</v>
      </c>
      <c r="B41" s="30" t="s">
        <v>159</v>
      </c>
      <c r="C41" s="31"/>
      <c r="D41" s="31"/>
      <c r="E41" s="32" t="s">
        <v>160</v>
      </c>
      <c r="F41" s="31" t="s">
        <v>154</v>
      </c>
      <c r="G41" s="33"/>
      <c r="H41" s="34">
        <v>44162</v>
      </c>
      <c r="I41" s="21">
        <f t="shared" si="0"/>
        <v>470</v>
      </c>
      <c r="J41" s="35" t="s">
        <v>161</v>
      </c>
      <c r="K41" s="31" t="s">
        <v>40</v>
      </c>
      <c r="L41" s="36" t="s">
        <v>150</v>
      </c>
      <c r="M41" s="37" t="s">
        <v>52</v>
      </c>
      <c r="N41" s="38">
        <v>47</v>
      </c>
      <c r="O41" s="31">
        <v>10</v>
      </c>
      <c r="P41" s="31">
        <v>10</v>
      </c>
      <c r="Q41" s="26">
        <f t="shared" si="1"/>
        <v>0</v>
      </c>
      <c r="R41" s="26">
        <f t="shared" si="2"/>
        <v>0</v>
      </c>
      <c r="S41" s="39" t="s">
        <v>156</v>
      </c>
      <c r="T41" s="33" t="s">
        <v>157</v>
      </c>
      <c r="U41" s="19" t="s">
        <v>45</v>
      </c>
      <c r="V41" s="40"/>
      <c r="W41" s="40"/>
      <c r="X41" s="40"/>
      <c r="Y41" s="33" t="s">
        <v>158</v>
      </c>
      <c r="Z41" s="39">
        <v>2671</v>
      </c>
      <c r="AA41" s="39">
        <v>24</v>
      </c>
      <c r="AB41" s="33"/>
      <c r="AC41" s="33"/>
    </row>
    <row r="42" spans="1:29" ht="31.5" x14ac:dyDescent="0.25">
      <c r="A42" s="29">
        <v>44209</v>
      </c>
      <c r="B42" s="30" t="s">
        <v>162</v>
      </c>
      <c r="C42" s="31"/>
      <c r="D42" s="31"/>
      <c r="E42" s="32" t="s">
        <v>163</v>
      </c>
      <c r="F42" s="31" t="s">
        <v>154</v>
      </c>
      <c r="G42" s="33"/>
      <c r="H42" s="34">
        <v>44162</v>
      </c>
      <c r="I42" s="21">
        <f t="shared" si="0"/>
        <v>300</v>
      </c>
      <c r="J42" s="35" t="s">
        <v>164</v>
      </c>
      <c r="K42" s="31" t="s">
        <v>40</v>
      </c>
      <c r="L42" s="36" t="s">
        <v>114</v>
      </c>
      <c r="M42" s="37" t="s">
        <v>52</v>
      </c>
      <c r="N42" s="38">
        <v>25</v>
      </c>
      <c r="O42" s="31">
        <v>12</v>
      </c>
      <c r="P42" s="31">
        <v>12</v>
      </c>
      <c r="Q42" s="26">
        <f t="shared" si="1"/>
        <v>0</v>
      </c>
      <c r="R42" s="26">
        <f t="shared" si="2"/>
        <v>0</v>
      </c>
      <c r="S42" s="39" t="s">
        <v>156</v>
      </c>
      <c r="T42" s="33" t="s">
        <v>157</v>
      </c>
      <c r="U42" s="19" t="s">
        <v>45</v>
      </c>
      <c r="V42" s="40"/>
      <c r="W42" s="40"/>
      <c r="X42" s="40"/>
      <c r="Y42" s="33" t="s">
        <v>158</v>
      </c>
      <c r="Z42" s="39">
        <v>2671</v>
      </c>
      <c r="AA42" s="39">
        <v>24</v>
      </c>
      <c r="AB42" s="33"/>
      <c r="AC42" s="33"/>
    </row>
    <row r="43" spans="1:29" ht="31.5" x14ac:dyDescent="0.25">
      <c r="A43" s="29">
        <v>44209</v>
      </c>
      <c r="B43" s="30" t="s">
        <v>165</v>
      </c>
      <c r="C43" s="31"/>
      <c r="D43" s="31"/>
      <c r="E43" s="32" t="s">
        <v>166</v>
      </c>
      <c r="F43" s="31" t="s">
        <v>154</v>
      </c>
      <c r="G43" s="33"/>
      <c r="H43" s="34">
        <v>44162</v>
      </c>
      <c r="I43" s="21">
        <f t="shared" si="0"/>
        <v>540</v>
      </c>
      <c r="J43" s="35" t="s">
        <v>167</v>
      </c>
      <c r="K43" s="31" t="s">
        <v>40</v>
      </c>
      <c r="L43" s="36" t="s">
        <v>150</v>
      </c>
      <c r="M43" s="37" t="s">
        <v>52</v>
      </c>
      <c r="N43" s="38">
        <v>90</v>
      </c>
      <c r="O43" s="31">
        <v>6</v>
      </c>
      <c r="P43" s="31">
        <v>6</v>
      </c>
      <c r="Q43" s="26">
        <f t="shared" si="1"/>
        <v>0</v>
      </c>
      <c r="R43" s="26">
        <f t="shared" si="2"/>
        <v>0</v>
      </c>
      <c r="S43" s="39" t="s">
        <v>156</v>
      </c>
      <c r="T43" s="33" t="s">
        <v>157</v>
      </c>
      <c r="U43" s="19" t="s">
        <v>45</v>
      </c>
      <c r="V43" s="40"/>
      <c r="W43" s="40"/>
      <c r="X43" s="40"/>
      <c r="Y43" s="33" t="s">
        <v>158</v>
      </c>
      <c r="Z43" s="39">
        <v>2671</v>
      </c>
      <c r="AA43" s="39">
        <v>24</v>
      </c>
      <c r="AB43" s="33"/>
      <c r="AC43" s="33"/>
    </row>
    <row r="44" spans="1:29" ht="31.5" x14ac:dyDescent="0.25">
      <c r="A44" s="29">
        <v>44209</v>
      </c>
      <c r="B44" s="30" t="s">
        <v>168</v>
      </c>
      <c r="C44" s="31"/>
      <c r="D44" s="31"/>
      <c r="E44" s="32"/>
      <c r="F44" s="31" t="s">
        <v>169</v>
      </c>
      <c r="G44" s="33"/>
      <c r="H44" s="34">
        <v>44204</v>
      </c>
      <c r="I44" s="21">
        <f t="shared" si="0"/>
        <v>780</v>
      </c>
      <c r="J44" s="35" t="s">
        <v>170</v>
      </c>
      <c r="K44" s="31" t="s">
        <v>51</v>
      </c>
      <c r="L44" s="36" t="s">
        <v>123</v>
      </c>
      <c r="M44" s="37" t="s">
        <v>86</v>
      </c>
      <c r="N44" s="38">
        <v>130</v>
      </c>
      <c r="O44" s="31">
        <v>6</v>
      </c>
      <c r="P44" s="31">
        <v>6</v>
      </c>
      <c r="Q44" s="26">
        <f t="shared" si="1"/>
        <v>0</v>
      </c>
      <c r="R44" s="26">
        <f t="shared" si="2"/>
        <v>0</v>
      </c>
      <c r="S44" s="39" t="s">
        <v>156</v>
      </c>
      <c r="T44" s="33" t="s">
        <v>157</v>
      </c>
      <c r="U44" s="19" t="s">
        <v>45</v>
      </c>
      <c r="V44" s="40"/>
      <c r="W44" s="40"/>
      <c r="X44" s="40"/>
      <c r="Y44" s="33" t="s">
        <v>158</v>
      </c>
      <c r="Z44" s="39">
        <v>2671</v>
      </c>
      <c r="AA44" s="39">
        <v>24</v>
      </c>
      <c r="AB44" s="33"/>
      <c r="AC44" s="33"/>
    </row>
    <row r="45" spans="1:29" ht="47.25" x14ac:dyDescent="0.25">
      <c r="A45" s="29">
        <v>44209</v>
      </c>
      <c r="B45" s="30" t="s">
        <v>171</v>
      </c>
      <c r="C45" s="31"/>
      <c r="D45" s="31"/>
      <c r="E45" s="32" t="s">
        <v>172</v>
      </c>
      <c r="F45" s="31" t="s">
        <v>173</v>
      </c>
      <c r="G45" s="33"/>
      <c r="H45" s="34">
        <v>44193</v>
      </c>
      <c r="I45" s="21">
        <f t="shared" si="0"/>
        <v>5500</v>
      </c>
      <c r="J45" s="35" t="s">
        <v>174</v>
      </c>
      <c r="K45" s="31" t="s">
        <v>51</v>
      </c>
      <c r="L45" s="36" t="s">
        <v>123</v>
      </c>
      <c r="M45" s="37" t="s">
        <v>115</v>
      </c>
      <c r="N45" s="38">
        <v>5500</v>
      </c>
      <c r="O45" s="31">
        <v>1</v>
      </c>
      <c r="P45" s="31">
        <v>1</v>
      </c>
      <c r="Q45" s="26">
        <f t="shared" si="1"/>
        <v>0</v>
      </c>
      <c r="R45" s="26">
        <f t="shared" si="2"/>
        <v>0</v>
      </c>
      <c r="S45" s="39" t="s">
        <v>175</v>
      </c>
      <c r="T45" s="33" t="s">
        <v>176</v>
      </c>
      <c r="U45" s="19" t="s">
        <v>45</v>
      </c>
      <c r="V45" s="40"/>
      <c r="W45" s="40"/>
      <c r="X45" s="40"/>
      <c r="Y45" s="33" t="s">
        <v>177</v>
      </c>
      <c r="Z45" s="39">
        <v>2746</v>
      </c>
      <c r="AA45" s="39">
        <v>2301</v>
      </c>
      <c r="AB45" s="33"/>
      <c r="AC45" s="33"/>
    </row>
    <row r="46" spans="1:29" ht="47.25" x14ac:dyDescent="0.25">
      <c r="A46" s="29">
        <v>44209</v>
      </c>
      <c r="B46" s="30" t="s">
        <v>178</v>
      </c>
      <c r="C46" s="31"/>
      <c r="D46" s="31"/>
      <c r="E46" s="32" t="s">
        <v>179</v>
      </c>
      <c r="F46" s="31" t="s">
        <v>173</v>
      </c>
      <c r="G46" s="33"/>
      <c r="H46" s="34">
        <v>44193</v>
      </c>
      <c r="I46" s="21">
        <f t="shared" si="0"/>
        <v>11500</v>
      </c>
      <c r="J46" s="35" t="s">
        <v>180</v>
      </c>
      <c r="K46" s="31" t="s">
        <v>51</v>
      </c>
      <c r="L46" s="36" t="s">
        <v>123</v>
      </c>
      <c r="M46" s="37" t="s">
        <v>115</v>
      </c>
      <c r="N46" s="38">
        <v>11500</v>
      </c>
      <c r="O46" s="31">
        <v>1</v>
      </c>
      <c r="P46" s="31">
        <v>1</v>
      </c>
      <c r="Q46" s="26">
        <f t="shared" si="1"/>
        <v>0</v>
      </c>
      <c r="R46" s="26">
        <f t="shared" si="2"/>
        <v>0</v>
      </c>
      <c r="S46" s="39" t="s">
        <v>175</v>
      </c>
      <c r="T46" s="33" t="s">
        <v>176</v>
      </c>
      <c r="U46" s="19" t="s">
        <v>45</v>
      </c>
      <c r="V46" s="40"/>
      <c r="W46" s="40"/>
      <c r="X46" s="40"/>
      <c r="Y46" s="33" t="s">
        <v>177</v>
      </c>
      <c r="Z46" s="39">
        <v>2746</v>
      </c>
      <c r="AA46" s="39">
        <v>2301</v>
      </c>
      <c r="AB46" s="33"/>
      <c r="AC46" s="33"/>
    </row>
    <row r="47" spans="1:29" ht="31.5" x14ac:dyDescent="0.25">
      <c r="A47" s="29">
        <v>44209</v>
      </c>
      <c r="B47" s="30" t="s">
        <v>181</v>
      </c>
      <c r="C47" s="31" t="s">
        <v>182</v>
      </c>
      <c r="D47" s="31"/>
      <c r="E47" s="32"/>
      <c r="F47" s="31" t="s">
        <v>183</v>
      </c>
      <c r="G47" s="33"/>
      <c r="H47" s="34">
        <v>44193</v>
      </c>
      <c r="I47" s="21">
        <f t="shared" si="0"/>
        <v>320</v>
      </c>
      <c r="J47" s="35" t="s">
        <v>184</v>
      </c>
      <c r="K47" s="31" t="s">
        <v>40</v>
      </c>
      <c r="L47" s="36"/>
      <c r="M47" s="37" t="s">
        <v>52</v>
      </c>
      <c r="N47" s="38">
        <v>320</v>
      </c>
      <c r="O47" s="31">
        <v>1</v>
      </c>
      <c r="P47" s="31">
        <v>1</v>
      </c>
      <c r="Q47" s="26">
        <f t="shared" si="1"/>
        <v>0</v>
      </c>
      <c r="R47" s="26">
        <f t="shared" si="2"/>
        <v>0</v>
      </c>
      <c r="S47" s="39" t="s">
        <v>43</v>
      </c>
      <c r="T47" s="33" t="s">
        <v>185</v>
      </c>
      <c r="U47" s="19" t="s">
        <v>45</v>
      </c>
      <c r="V47" s="40"/>
      <c r="W47" s="40"/>
      <c r="X47" s="40"/>
      <c r="Y47" s="33" t="s">
        <v>158</v>
      </c>
      <c r="Z47" s="39">
        <v>1987</v>
      </c>
      <c r="AA47" s="39">
        <v>23</v>
      </c>
      <c r="AB47" s="33"/>
      <c r="AC47" s="33"/>
    </row>
    <row r="48" spans="1:29" ht="31.5" x14ac:dyDescent="0.25">
      <c r="A48" s="29">
        <v>44209</v>
      </c>
      <c r="B48" s="30" t="s">
        <v>186</v>
      </c>
      <c r="C48" s="31"/>
      <c r="D48" s="31"/>
      <c r="E48" s="32"/>
      <c r="F48" s="31" t="s">
        <v>183</v>
      </c>
      <c r="G48" s="33"/>
      <c r="H48" s="34">
        <v>44193</v>
      </c>
      <c r="I48" s="21">
        <f t="shared" si="0"/>
        <v>390</v>
      </c>
      <c r="J48" s="31" t="s">
        <v>187</v>
      </c>
      <c r="K48" s="31" t="s">
        <v>40</v>
      </c>
      <c r="L48" s="36"/>
      <c r="M48" s="37" t="s">
        <v>52</v>
      </c>
      <c r="N48" s="38">
        <v>130</v>
      </c>
      <c r="O48" s="31">
        <v>3</v>
      </c>
      <c r="P48" s="31">
        <v>3</v>
      </c>
      <c r="Q48" s="26">
        <f t="shared" si="1"/>
        <v>0</v>
      </c>
      <c r="R48" s="26">
        <f t="shared" si="2"/>
        <v>0</v>
      </c>
      <c r="S48" s="39" t="s">
        <v>43</v>
      </c>
      <c r="T48" s="33" t="s">
        <v>185</v>
      </c>
      <c r="U48" s="19" t="s">
        <v>45</v>
      </c>
      <c r="V48" s="40"/>
      <c r="W48" s="40"/>
      <c r="X48" s="40"/>
      <c r="Y48" s="33" t="s">
        <v>158</v>
      </c>
      <c r="Z48" s="39">
        <v>1987</v>
      </c>
      <c r="AA48" s="39">
        <v>23</v>
      </c>
      <c r="AB48" s="33"/>
      <c r="AC48" s="33"/>
    </row>
    <row r="49" spans="1:29" ht="31.5" x14ac:dyDescent="0.25">
      <c r="A49" s="29">
        <v>44209</v>
      </c>
      <c r="B49" s="30" t="s">
        <v>159</v>
      </c>
      <c r="C49" s="31"/>
      <c r="D49" s="31"/>
      <c r="E49" s="32"/>
      <c r="F49" s="31" t="s">
        <v>183</v>
      </c>
      <c r="G49" s="33"/>
      <c r="H49" s="34">
        <v>44193</v>
      </c>
      <c r="I49" s="21">
        <f t="shared" si="0"/>
        <v>540</v>
      </c>
      <c r="J49" s="31" t="s">
        <v>188</v>
      </c>
      <c r="K49" s="31" t="s">
        <v>40</v>
      </c>
      <c r="L49" s="36"/>
      <c r="M49" s="37" t="s">
        <v>52</v>
      </c>
      <c r="N49" s="38">
        <v>45</v>
      </c>
      <c r="O49" s="31">
        <v>12</v>
      </c>
      <c r="P49" s="31">
        <v>12</v>
      </c>
      <c r="Q49" s="26">
        <f t="shared" si="1"/>
        <v>0</v>
      </c>
      <c r="R49" s="26">
        <f t="shared" si="2"/>
        <v>0</v>
      </c>
      <c r="S49" s="39" t="s">
        <v>43</v>
      </c>
      <c r="T49" s="33" t="s">
        <v>185</v>
      </c>
      <c r="U49" s="19" t="s">
        <v>45</v>
      </c>
      <c r="V49" s="40"/>
      <c r="W49" s="40"/>
      <c r="X49" s="40"/>
      <c r="Y49" s="33" t="s">
        <v>158</v>
      </c>
      <c r="Z49" s="39">
        <v>1987</v>
      </c>
      <c r="AA49" s="39">
        <v>23</v>
      </c>
      <c r="AB49" s="33"/>
      <c r="AC49" s="33"/>
    </row>
    <row r="50" spans="1:29" ht="31.5" x14ac:dyDescent="0.25">
      <c r="A50" s="29">
        <v>44209</v>
      </c>
      <c r="B50" s="30" t="s">
        <v>189</v>
      </c>
      <c r="C50" s="31"/>
      <c r="D50" s="31"/>
      <c r="E50" s="32" t="s">
        <v>190</v>
      </c>
      <c r="F50" s="31" t="s">
        <v>191</v>
      </c>
      <c r="G50" s="33"/>
      <c r="H50" s="34">
        <v>44194</v>
      </c>
      <c r="I50" s="21">
        <f t="shared" si="0"/>
        <v>18000</v>
      </c>
      <c r="J50" s="31" t="s">
        <v>192</v>
      </c>
      <c r="K50" s="31" t="s">
        <v>72</v>
      </c>
      <c r="L50" s="36" t="s">
        <v>41</v>
      </c>
      <c r="M50" s="37" t="s">
        <v>52</v>
      </c>
      <c r="N50" s="38">
        <v>18000</v>
      </c>
      <c r="O50" s="31">
        <v>1</v>
      </c>
      <c r="P50" s="31">
        <v>1</v>
      </c>
      <c r="Q50" s="26">
        <f t="shared" si="1"/>
        <v>0</v>
      </c>
      <c r="R50" s="26">
        <f t="shared" si="2"/>
        <v>0</v>
      </c>
      <c r="S50" s="39" t="s">
        <v>135</v>
      </c>
      <c r="T50" s="30" t="s">
        <v>193</v>
      </c>
      <c r="U50" s="19" t="s">
        <v>45</v>
      </c>
      <c r="V50" s="33"/>
      <c r="W50" s="33"/>
      <c r="X50" s="33"/>
      <c r="Y50" s="30" t="s">
        <v>46</v>
      </c>
      <c r="Z50" s="31">
        <v>3158</v>
      </c>
      <c r="AA50" s="31">
        <v>2378</v>
      </c>
      <c r="AB50" s="33"/>
      <c r="AC50" s="33"/>
    </row>
    <row r="51" spans="1:29" ht="31.5" x14ac:dyDescent="0.25">
      <c r="A51" s="29">
        <v>44209</v>
      </c>
      <c r="B51" s="30" t="s">
        <v>189</v>
      </c>
      <c r="C51" s="31"/>
      <c r="D51" s="31"/>
      <c r="E51" s="32" t="s">
        <v>194</v>
      </c>
      <c r="F51" s="31" t="s">
        <v>191</v>
      </c>
      <c r="G51" s="33"/>
      <c r="H51" s="34">
        <v>44194</v>
      </c>
      <c r="I51" s="21">
        <f t="shared" si="0"/>
        <v>18000</v>
      </c>
      <c r="J51" s="31" t="s">
        <v>195</v>
      </c>
      <c r="K51" s="31" t="s">
        <v>72</v>
      </c>
      <c r="L51" s="36" t="s">
        <v>41</v>
      </c>
      <c r="M51" s="37" t="s">
        <v>52</v>
      </c>
      <c r="N51" s="38">
        <v>18000</v>
      </c>
      <c r="O51" s="31">
        <v>1</v>
      </c>
      <c r="P51" s="31">
        <v>1</v>
      </c>
      <c r="Q51" s="26">
        <f t="shared" si="1"/>
        <v>0</v>
      </c>
      <c r="R51" s="26">
        <f t="shared" si="2"/>
        <v>0</v>
      </c>
      <c r="S51" s="39" t="s">
        <v>135</v>
      </c>
      <c r="T51" s="30" t="s">
        <v>193</v>
      </c>
      <c r="U51" s="19" t="s">
        <v>45</v>
      </c>
      <c r="V51" s="33"/>
      <c r="W51" s="33"/>
      <c r="X51" s="33"/>
      <c r="Y51" s="30" t="s">
        <v>46</v>
      </c>
      <c r="Z51" s="31">
        <v>3158</v>
      </c>
      <c r="AA51" s="31">
        <v>2378</v>
      </c>
      <c r="AB51" s="33"/>
      <c r="AC51" s="33"/>
    </row>
    <row r="52" spans="1:29" ht="31.5" x14ac:dyDescent="0.25">
      <c r="A52" s="29">
        <v>44209</v>
      </c>
      <c r="B52" s="30" t="s">
        <v>189</v>
      </c>
      <c r="C52" s="31"/>
      <c r="D52" s="31"/>
      <c r="E52" s="32" t="s">
        <v>196</v>
      </c>
      <c r="F52" s="31" t="s">
        <v>191</v>
      </c>
      <c r="G52" s="33"/>
      <c r="H52" s="34">
        <v>44194</v>
      </c>
      <c r="I52" s="21">
        <f t="shared" si="0"/>
        <v>18000</v>
      </c>
      <c r="J52" s="31" t="s">
        <v>197</v>
      </c>
      <c r="K52" s="31" t="s">
        <v>72</v>
      </c>
      <c r="L52" s="36" t="s">
        <v>41</v>
      </c>
      <c r="M52" s="37" t="s">
        <v>52</v>
      </c>
      <c r="N52" s="38">
        <v>18000</v>
      </c>
      <c r="O52" s="31">
        <v>1</v>
      </c>
      <c r="P52" s="31">
        <v>1</v>
      </c>
      <c r="Q52" s="26">
        <f t="shared" si="1"/>
        <v>0</v>
      </c>
      <c r="R52" s="26">
        <f t="shared" si="2"/>
        <v>0</v>
      </c>
      <c r="S52" s="39" t="s">
        <v>135</v>
      </c>
      <c r="T52" s="30" t="s">
        <v>193</v>
      </c>
      <c r="U52" s="19" t="s">
        <v>45</v>
      </c>
      <c r="V52" s="33"/>
      <c r="W52" s="33"/>
      <c r="X52" s="33"/>
      <c r="Y52" s="30" t="s">
        <v>46</v>
      </c>
      <c r="Z52" s="31">
        <v>3158</v>
      </c>
      <c r="AA52" s="31">
        <v>2378</v>
      </c>
      <c r="AB52" s="33"/>
      <c r="AC52" s="33"/>
    </row>
    <row r="53" spans="1:29" ht="31.5" x14ac:dyDescent="0.25">
      <c r="A53" s="29">
        <v>44209</v>
      </c>
      <c r="B53" s="30" t="s">
        <v>189</v>
      </c>
      <c r="C53" s="31"/>
      <c r="D53" s="31"/>
      <c r="E53" s="32" t="s">
        <v>198</v>
      </c>
      <c r="F53" s="31" t="s">
        <v>191</v>
      </c>
      <c r="G53" s="33"/>
      <c r="H53" s="34">
        <v>44194</v>
      </c>
      <c r="I53" s="21">
        <f t="shared" si="0"/>
        <v>18000</v>
      </c>
      <c r="J53" s="31" t="s">
        <v>199</v>
      </c>
      <c r="K53" s="31" t="s">
        <v>72</v>
      </c>
      <c r="L53" s="36" t="s">
        <v>41</v>
      </c>
      <c r="M53" s="37" t="s">
        <v>52</v>
      </c>
      <c r="N53" s="38">
        <v>9000</v>
      </c>
      <c r="O53" s="31">
        <v>2</v>
      </c>
      <c r="P53" s="31">
        <v>2</v>
      </c>
      <c r="Q53" s="26">
        <f t="shared" si="1"/>
        <v>0</v>
      </c>
      <c r="R53" s="26">
        <f t="shared" si="2"/>
        <v>0</v>
      </c>
      <c r="S53" s="39" t="s">
        <v>135</v>
      </c>
      <c r="T53" s="30" t="s">
        <v>193</v>
      </c>
      <c r="U53" s="19" t="s">
        <v>45</v>
      </c>
      <c r="V53" s="33"/>
      <c r="W53" s="33"/>
      <c r="X53" s="33"/>
      <c r="Y53" s="30" t="s">
        <v>46</v>
      </c>
      <c r="Z53" s="31">
        <v>3158</v>
      </c>
      <c r="AA53" s="31">
        <v>2378</v>
      </c>
      <c r="AB53" s="33"/>
      <c r="AC53" s="33"/>
    </row>
    <row r="54" spans="1:29" ht="31.5" x14ac:dyDescent="0.25">
      <c r="A54" s="29">
        <v>44209</v>
      </c>
      <c r="B54" s="30" t="s">
        <v>159</v>
      </c>
      <c r="C54" s="31"/>
      <c r="D54" s="31"/>
      <c r="E54" s="32" t="s">
        <v>200</v>
      </c>
      <c r="F54" s="31" t="s">
        <v>201</v>
      </c>
      <c r="G54" s="33"/>
      <c r="H54" s="34">
        <v>44130</v>
      </c>
      <c r="I54" s="21">
        <f t="shared" si="0"/>
        <v>900</v>
      </c>
      <c r="J54" s="31" t="s">
        <v>202</v>
      </c>
      <c r="K54" s="31" t="s">
        <v>40</v>
      </c>
      <c r="L54" s="36" t="s">
        <v>150</v>
      </c>
      <c r="M54" s="37" t="s">
        <v>52</v>
      </c>
      <c r="N54" s="38">
        <v>45</v>
      </c>
      <c r="O54" s="31">
        <v>20</v>
      </c>
      <c r="P54" s="31">
        <v>20</v>
      </c>
      <c r="Q54" s="26">
        <f t="shared" si="1"/>
        <v>0</v>
      </c>
      <c r="R54" s="26">
        <f t="shared" si="2"/>
        <v>0</v>
      </c>
      <c r="S54" s="39" t="s">
        <v>203</v>
      </c>
      <c r="T54" s="30" t="s">
        <v>204</v>
      </c>
      <c r="U54" s="19" t="s">
        <v>45</v>
      </c>
      <c r="V54" s="33"/>
      <c r="W54" s="33"/>
      <c r="X54" s="33"/>
      <c r="Y54" s="30" t="s">
        <v>158</v>
      </c>
      <c r="Z54" s="31">
        <v>2569</v>
      </c>
      <c r="AA54" s="31">
        <v>2309</v>
      </c>
      <c r="AB54" s="33"/>
      <c r="AC54" s="33"/>
    </row>
    <row r="55" spans="1:29" ht="31.5" x14ac:dyDescent="0.25">
      <c r="A55" s="29">
        <v>44209</v>
      </c>
      <c r="B55" s="30" t="s">
        <v>205</v>
      </c>
      <c r="C55" s="31"/>
      <c r="D55" s="31"/>
      <c r="E55" s="32"/>
      <c r="F55" s="31" t="s">
        <v>206</v>
      </c>
      <c r="G55" s="33"/>
      <c r="H55" s="34">
        <v>44130</v>
      </c>
      <c r="I55" s="21">
        <f t="shared" si="0"/>
        <v>4200</v>
      </c>
      <c r="J55" s="31" t="s">
        <v>207</v>
      </c>
      <c r="K55" s="31" t="s">
        <v>40</v>
      </c>
      <c r="L55" s="36" t="s">
        <v>150</v>
      </c>
      <c r="M55" s="37" t="s">
        <v>52</v>
      </c>
      <c r="N55" s="38">
        <v>840</v>
      </c>
      <c r="O55" s="31">
        <v>5</v>
      </c>
      <c r="P55" s="31">
        <v>5</v>
      </c>
      <c r="Q55" s="26">
        <f t="shared" si="1"/>
        <v>0</v>
      </c>
      <c r="R55" s="26">
        <f t="shared" si="2"/>
        <v>0</v>
      </c>
      <c r="S55" s="39" t="s">
        <v>203</v>
      </c>
      <c r="T55" s="30" t="s">
        <v>204</v>
      </c>
      <c r="U55" s="19" t="s">
        <v>45</v>
      </c>
      <c r="V55" s="33"/>
      <c r="W55" s="33"/>
      <c r="X55" s="33"/>
      <c r="Y55" s="30" t="s">
        <v>158</v>
      </c>
      <c r="Z55" s="31">
        <v>2569</v>
      </c>
      <c r="AA55" s="31">
        <v>2309</v>
      </c>
      <c r="AB55" s="33"/>
      <c r="AC55" s="33"/>
    </row>
    <row r="56" spans="1:29" ht="31.5" x14ac:dyDescent="0.25">
      <c r="A56" s="29">
        <v>44209</v>
      </c>
      <c r="B56" s="30" t="s">
        <v>208</v>
      </c>
      <c r="C56" s="31"/>
      <c r="D56" s="31"/>
      <c r="E56" s="32"/>
      <c r="F56" s="31" t="s">
        <v>206</v>
      </c>
      <c r="G56" s="33"/>
      <c r="H56" s="34">
        <v>44130</v>
      </c>
      <c r="I56" s="21">
        <f t="shared" si="0"/>
        <v>1400</v>
      </c>
      <c r="J56" s="31" t="s">
        <v>209</v>
      </c>
      <c r="K56" s="31" t="s">
        <v>40</v>
      </c>
      <c r="L56" s="36" t="s">
        <v>150</v>
      </c>
      <c r="M56" s="37" t="s">
        <v>52</v>
      </c>
      <c r="N56" s="38">
        <v>40</v>
      </c>
      <c r="O56" s="31">
        <v>35</v>
      </c>
      <c r="P56" s="31">
        <v>35</v>
      </c>
      <c r="Q56" s="26">
        <f t="shared" si="1"/>
        <v>0</v>
      </c>
      <c r="R56" s="26">
        <f t="shared" si="2"/>
        <v>0</v>
      </c>
      <c r="S56" s="39" t="s">
        <v>203</v>
      </c>
      <c r="T56" s="30" t="s">
        <v>204</v>
      </c>
      <c r="U56" s="19" t="s">
        <v>45</v>
      </c>
      <c r="V56" s="33"/>
      <c r="W56" s="33"/>
      <c r="X56" s="33"/>
      <c r="Y56" s="30" t="s">
        <v>158</v>
      </c>
      <c r="Z56" s="31">
        <v>2569</v>
      </c>
      <c r="AA56" s="31">
        <v>2309</v>
      </c>
      <c r="AB56" s="33"/>
      <c r="AC56" s="33"/>
    </row>
    <row r="57" spans="1:29" ht="31.5" x14ac:dyDescent="0.25">
      <c r="A57" s="29">
        <v>44209</v>
      </c>
      <c r="B57" s="30" t="s">
        <v>153</v>
      </c>
      <c r="C57" s="31"/>
      <c r="D57" s="31"/>
      <c r="E57" s="32"/>
      <c r="F57" s="31" t="s">
        <v>206</v>
      </c>
      <c r="G57" s="33"/>
      <c r="H57" s="34">
        <v>44130</v>
      </c>
      <c r="I57" s="21">
        <f t="shared" si="0"/>
        <v>5750</v>
      </c>
      <c r="J57" s="31" t="s">
        <v>210</v>
      </c>
      <c r="K57" s="31" t="s">
        <v>40</v>
      </c>
      <c r="L57" s="36" t="s">
        <v>150</v>
      </c>
      <c r="M57" s="37" t="s">
        <v>52</v>
      </c>
      <c r="N57" s="38">
        <v>115</v>
      </c>
      <c r="O57" s="31">
        <v>50</v>
      </c>
      <c r="P57" s="31">
        <v>50</v>
      </c>
      <c r="Q57" s="26">
        <f t="shared" si="1"/>
        <v>0</v>
      </c>
      <c r="R57" s="26">
        <f t="shared" si="2"/>
        <v>0</v>
      </c>
      <c r="S57" s="39" t="s">
        <v>203</v>
      </c>
      <c r="T57" s="30" t="s">
        <v>204</v>
      </c>
      <c r="U57" s="19" t="s">
        <v>45</v>
      </c>
      <c r="V57" s="33"/>
      <c r="W57" s="33"/>
      <c r="X57" s="33"/>
      <c r="Y57" s="30" t="s">
        <v>158</v>
      </c>
      <c r="Z57" s="31">
        <v>2569</v>
      </c>
      <c r="AA57" s="31">
        <v>2309</v>
      </c>
      <c r="AB57" s="33"/>
      <c r="AC57" s="33"/>
    </row>
    <row r="58" spans="1:29" ht="31.5" x14ac:dyDescent="0.25">
      <c r="A58" s="29">
        <v>44209</v>
      </c>
      <c r="B58" s="30" t="s">
        <v>211</v>
      </c>
      <c r="C58" s="31"/>
      <c r="D58" s="31"/>
      <c r="E58" s="32"/>
      <c r="F58" s="31" t="s">
        <v>206</v>
      </c>
      <c r="G58" s="33"/>
      <c r="H58" s="34">
        <v>44130</v>
      </c>
      <c r="I58" s="21">
        <f t="shared" si="0"/>
        <v>16380</v>
      </c>
      <c r="J58" s="31" t="s">
        <v>212</v>
      </c>
      <c r="K58" s="31" t="s">
        <v>40</v>
      </c>
      <c r="L58" s="36" t="s">
        <v>150</v>
      </c>
      <c r="M58" s="37" t="s">
        <v>52</v>
      </c>
      <c r="N58" s="38">
        <v>420</v>
      </c>
      <c r="O58" s="31">
        <v>39</v>
      </c>
      <c r="P58" s="31">
        <v>39</v>
      </c>
      <c r="Q58" s="26">
        <f t="shared" si="1"/>
        <v>0</v>
      </c>
      <c r="R58" s="26">
        <f t="shared" si="2"/>
        <v>0</v>
      </c>
      <c r="S58" s="39" t="s">
        <v>203</v>
      </c>
      <c r="T58" s="30" t="s">
        <v>204</v>
      </c>
      <c r="U58" s="19" t="s">
        <v>45</v>
      </c>
      <c r="V58" s="33"/>
      <c r="W58" s="33"/>
      <c r="X58" s="33"/>
      <c r="Y58" s="30" t="s">
        <v>158</v>
      </c>
      <c r="Z58" s="31">
        <v>2569</v>
      </c>
      <c r="AA58" s="31">
        <v>2309</v>
      </c>
      <c r="AB58" s="33"/>
      <c r="AC58" s="33"/>
    </row>
    <row r="59" spans="1:29" ht="31.5" x14ac:dyDescent="0.25">
      <c r="A59" s="29">
        <v>44209</v>
      </c>
      <c r="B59" s="30" t="s">
        <v>213</v>
      </c>
      <c r="C59" s="31"/>
      <c r="D59" s="31"/>
      <c r="E59" s="32"/>
      <c r="F59" s="31" t="s">
        <v>206</v>
      </c>
      <c r="G59" s="33"/>
      <c r="H59" s="34">
        <v>44130</v>
      </c>
      <c r="I59" s="21">
        <f t="shared" si="0"/>
        <v>3600</v>
      </c>
      <c r="J59" s="31" t="s">
        <v>214</v>
      </c>
      <c r="K59" s="31" t="s">
        <v>40</v>
      </c>
      <c r="L59" s="36" t="s">
        <v>150</v>
      </c>
      <c r="M59" s="37" t="s">
        <v>52</v>
      </c>
      <c r="N59" s="38">
        <v>360</v>
      </c>
      <c r="O59" s="31">
        <v>10</v>
      </c>
      <c r="P59" s="31">
        <v>10</v>
      </c>
      <c r="Q59" s="26">
        <f t="shared" si="1"/>
        <v>0</v>
      </c>
      <c r="R59" s="26">
        <f t="shared" si="2"/>
        <v>0</v>
      </c>
      <c r="S59" s="39" t="s">
        <v>203</v>
      </c>
      <c r="T59" s="30" t="s">
        <v>204</v>
      </c>
      <c r="U59" s="19" t="s">
        <v>45</v>
      </c>
      <c r="V59" s="33"/>
      <c r="W59" s="33"/>
      <c r="X59" s="33"/>
      <c r="Y59" s="30" t="s">
        <v>158</v>
      </c>
      <c r="Z59" s="31">
        <v>2569</v>
      </c>
      <c r="AA59" s="31">
        <v>2309</v>
      </c>
      <c r="AB59" s="33"/>
      <c r="AC59" s="33"/>
    </row>
    <row r="60" spans="1:29" ht="31.5" x14ac:dyDescent="0.25">
      <c r="A60" s="29">
        <v>44209</v>
      </c>
      <c r="B60" s="30" t="s">
        <v>165</v>
      </c>
      <c r="C60" s="31"/>
      <c r="D60" s="31"/>
      <c r="E60" s="32"/>
      <c r="F60" s="31" t="s">
        <v>215</v>
      </c>
      <c r="G60" s="33"/>
      <c r="H60" s="34">
        <v>44159</v>
      </c>
      <c r="I60" s="21">
        <f t="shared" si="0"/>
        <v>2070</v>
      </c>
      <c r="J60" s="31" t="s">
        <v>216</v>
      </c>
      <c r="K60" s="31" t="s">
        <v>40</v>
      </c>
      <c r="L60" s="36" t="s">
        <v>150</v>
      </c>
      <c r="M60" s="37" t="s">
        <v>52</v>
      </c>
      <c r="N60" s="38">
        <v>90</v>
      </c>
      <c r="O60" s="31">
        <v>23</v>
      </c>
      <c r="P60" s="31">
        <v>23</v>
      </c>
      <c r="Q60" s="26">
        <f t="shared" si="1"/>
        <v>0</v>
      </c>
      <c r="R60" s="26">
        <f t="shared" si="2"/>
        <v>0</v>
      </c>
      <c r="S60" s="39" t="s">
        <v>203</v>
      </c>
      <c r="T60" s="30" t="s">
        <v>204</v>
      </c>
      <c r="U60" s="19" t="s">
        <v>45</v>
      </c>
      <c r="V60" s="33"/>
      <c r="W60" s="33"/>
      <c r="X60" s="33"/>
      <c r="Y60" s="30" t="s">
        <v>158</v>
      </c>
      <c r="Z60" s="31">
        <v>2569</v>
      </c>
      <c r="AA60" s="31">
        <v>2309</v>
      </c>
      <c r="AB60" s="33"/>
      <c r="AC60" s="33"/>
    </row>
    <row r="61" spans="1:29" ht="31.5" x14ac:dyDescent="0.25">
      <c r="A61" s="29">
        <v>44209</v>
      </c>
      <c r="B61" s="30" t="s">
        <v>217</v>
      </c>
      <c r="C61" s="31"/>
      <c r="D61" s="31"/>
      <c r="E61" s="32"/>
      <c r="F61" s="31" t="s">
        <v>218</v>
      </c>
      <c r="G61" s="33"/>
      <c r="H61" s="34">
        <v>44194</v>
      </c>
      <c r="I61" s="21">
        <f t="shared" si="0"/>
        <v>32400</v>
      </c>
      <c r="J61" s="31" t="s">
        <v>219</v>
      </c>
      <c r="K61" s="31" t="s">
        <v>40</v>
      </c>
      <c r="L61" s="36" t="s">
        <v>114</v>
      </c>
      <c r="M61" s="37" t="s">
        <v>220</v>
      </c>
      <c r="N61" s="38">
        <v>900</v>
      </c>
      <c r="O61" s="31">
        <v>36</v>
      </c>
      <c r="P61" s="31">
        <v>36</v>
      </c>
      <c r="Q61" s="26">
        <f t="shared" si="1"/>
        <v>0</v>
      </c>
      <c r="R61" s="26">
        <f t="shared" si="2"/>
        <v>0</v>
      </c>
      <c r="S61" s="39" t="s">
        <v>203</v>
      </c>
      <c r="T61" s="30" t="s">
        <v>204</v>
      </c>
      <c r="U61" s="19" t="s">
        <v>45</v>
      </c>
      <c r="V61" s="33"/>
      <c r="W61" s="33"/>
      <c r="X61" s="33"/>
      <c r="Y61" s="30" t="s">
        <v>158</v>
      </c>
      <c r="Z61" s="31">
        <v>2569</v>
      </c>
      <c r="AA61" s="31">
        <v>2309</v>
      </c>
      <c r="AB61" s="33"/>
      <c r="AC61" s="33"/>
    </row>
    <row r="62" spans="1:29" ht="31.5" x14ac:dyDescent="0.25">
      <c r="A62" s="29">
        <v>44209</v>
      </c>
      <c r="B62" s="30" t="s">
        <v>186</v>
      </c>
      <c r="C62" s="31"/>
      <c r="D62" s="31"/>
      <c r="E62" s="32"/>
      <c r="F62" s="31" t="s">
        <v>218</v>
      </c>
      <c r="G62" s="33"/>
      <c r="H62" s="34">
        <v>44194</v>
      </c>
      <c r="I62" s="21">
        <f t="shared" si="0"/>
        <v>2080</v>
      </c>
      <c r="J62" s="31" t="s">
        <v>221</v>
      </c>
      <c r="K62" s="31" t="s">
        <v>40</v>
      </c>
      <c r="L62" s="36" t="s">
        <v>123</v>
      </c>
      <c r="M62" s="37" t="s">
        <v>52</v>
      </c>
      <c r="N62" s="38">
        <v>130</v>
      </c>
      <c r="O62" s="31">
        <v>16</v>
      </c>
      <c r="P62" s="31">
        <v>16</v>
      </c>
      <c r="Q62" s="26">
        <f t="shared" si="1"/>
        <v>0</v>
      </c>
      <c r="R62" s="26">
        <f t="shared" si="2"/>
        <v>0</v>
      </c>
      <c r="S62" s="39" t="s">
        <v>203</v>
      </c>
      <c r="T62" s="30" t="s">
        <v>204</v>
      </c>
      <c r="U62" s="19" t="s">
        <v>45</v>
      </c>
      <c r="V62" s="33"/>
      <c r="W62" s="33"/>
      <c r="X62" s="33"/>
      <c r="Y62" s="30" t="s">
        <v>158</v>
      </c>
      <c r="Z62" s="31">
        <v>2569</v>
      </c>
      <c r="AA62" s="31">
        <v>2309</v>
      </c>
      <c r="AB62" s="33"/>
      <c r="AC62" s="33"/>
    </row>
    <row r="63" spans="1:29" ht="47.25" x14ac:dyDescent="0.25">
      <c r="A63" s="29">
        <v>44209</v>
      </c>
      <c r="B63" s="30" t="s">
        <v>222</v>
      </c>
      <c r="C63" s="41"/>
      <c r="D63" s="31"/>
      <c r="E63" s="32" t="s">
        <v>223</v>
      </c>
      <c r="F63" s="31" t="s">
        <v>224</v>
      </c>
      <c r="G63" s="33"/>
      <c r="H63" s="34">
        <v>44204</v>
      </c>
      <c r="I63" s="21">
        <f t="shared" si="0"/>
        <v>516</v>
      </c>
      <c r="J63" s="31" t="s">
        <v>225</v>
      </c>
      <c r="K63" s="31" t="s">
        <v>51</v>
      </c>
      <c r="L63" s="36" t="s">
        <v>150</v>
      </c>
      <c r="M63" s="37" t="s">
        <v>52</v>
      </c>
      <c r="N63" s="38">
        <v>129</v>
      </c>
      <c r="O63" s="31">
        <v>4</v>
      </c>
      <c r="P63" s="31">
        <v>4</v>
      </c>
      <c r="Q63" s="26">
        <f t="shared" si="1"/>
        <v>0</v>
      </c>
      <c r="R63" s="26">
        <f t="shared" si="2"/>
        <v>0</v>
      </c>
      <c r="S63" s="39" t="s">
        <v>226</v>
      </c>
      <c r="T63" s="33" t="s">
        <v>227</v>
      </c>
      <c r="U63" s="19" t="s">
        <v>45</v>
      </c>
      <c r="V63" s="40"/>
      <c r="W63" s="40"/>
      <c r="X63" s="40"/>
      <c r="Y63" s="33" t="s">
        <v>228</v>
      </c>
      <c r="Z63" s="39">
        <v>2966</v>
      </c>
      <c r="AA63" s="39">
        <v>30</v>
      </c>
      <c r="AB63" s="33"/>
      <c r="AC63" s="33"/>
    </row>
    <row r="64" spans="1:29" ht="31.5" x14ac:dyDescent="0.25">
      <c r="A64" s="29">
        <v>44210</v>
      </c>
      <c r="B64" s="30" t="s">
        <v>229</v>
      </c>
      <c r="C64" s="41"/>
      <c r="D64" s="31"/>
      <c r="E64" s="32" t="s">
        <v>230</v>
      </c>
      <c r="F64" s="31" t="s">
        <v>231</v>
      </c>
      <c r="G64" s="33"/>
      <c r="H64" s="34">
        <v>44067</v>
      </c>
      <c r="I64" s="21">
        <f t="shared" si="0"/>
        <v>2250</v>
      </c>
      <c r="J64" s="31" t="s">
        <v>232</v>
      </c>
      <c r="K64" s="31" t="s">
        <v>40</v>
      </c>
      <c r="L64" s="36" t="s">
        <v>150</v>
      </c>
      <c r="M64" s="37" t="s">
        <v>52</v>
      </c>
      <c r="N64" s="38">
        <v>450</v>
      </c>
      <c r="O64" s="31">
        <v>5</v>
      </c>
      <c r="P64" s="31">
        <v>5</v>
      </c>
      <c r="Q64" s="26">
        <f t="shared" si="1"/>
        <v>0</v>
      </c>
      <c r="R64" s="26">
        <f t="shared" si="2"/>
        <v>0</v>
      </c>
      <c r="S64" s="39" t="s">
        <v>233</v>
      </c>
      <c r="T64" s="33" t="s">
        <v>234</v>
      </c>
      <c r="U64" s="19" t="s">
        <v>45</v>
      </c>
      <c r="V64" s="40"/>
      <c r="W64" s="40"/>
      <c r="X64" s="40"/>
      <c r="Y64" s="33" t="s">
        <v>158</v>
      </c>
      <c r="Z64" s="39">
        <v>1644</v>
      </c>
      <c r="AA64" s="39">
        <v>1296</v>
      </c>
      <c r="AB64" s="33"/>
      <c r="AC64" s="33"/>
    </row>
    <row r="65" spans="1:29" ht="31.5" x14ac:dyDescent="0.25">
      <c r="A65" s="29">
        <v>44210</v>
      </c>
      <c r="B65" s="30" t="s">
        <v>235</v>
      </c>
      <c r="C65" s="41"/>
      <c r="D65" s="31"/>
      <c r="E65" s="32" t="s">
        <v>236</v>
      </c>
      <c r="F65" s="31" t="s">
        <v>237</v>
      </c>
      <c r="G65" s="33"/>
      <c r="H65" s="34">
        <v>44203</v>
      </c>
      <c r="I65" s="21">
        <f t="shared" si="0"/>
        <v>3000</v>
      </c>
      <c r="J65" s="31" t="s">
        <v>238</v>
      </c>
      <c r="K65" s="31" t="s">
        <v>51</v>
      </c>
      <c r="L65" s="36" t="s">
        <v>41</v>
      </c>
      <c r="M65" s="37" t="s">
        <v>52</v>
      </c>
      <c r="N65" s="38">
        <v>1500</v>
      </c>
      <c r="O65" s="31">
        <v>2</v>
      </c>
      <c r="P65" s="31">
        <v>2</v>
      </c>
      <c r="Q65" s="26">
        <f t="shared" si="1"/>
        <v>0</v>
      </c>
      <c r="R65" s="26">
        <f t="shared" si="2"/>
        <v>0</v>
      </c>
      <c r="S65" s="39" t="s">
        <v>53</v>
      </c>
      <c r="T65" s="33" t="s">
        <v>239</v>
      </c>
      <c r="U65" s="19" t="s">
        <v>45</v>
      </c>
      <c r="V65" s="40"/>
      <c r="W65" s="40"/>
      <c r="X65" s="40"/>
      <c r="Y65" s="33" t="s">
        <v>240</v>
      </c>
      <c r="Z65" s="39">
        <v>3033</v>
      </c>
      <c r="AA65" s="39">
        <v>19</v>
      </c>
      <c r="AB65" s="33"/>
      <c r="AC65" s="33"/>
    </row>
    <row r="66" spans="1:29" ht="31.5" x14ac:dyDescent="0.25">
      <c r="A66" s="29">
        <v>44210</v>
      </c>
      <c r="B66" s="30" t="s">
        <v>241</v>
      </c>
      <c r="C66" s="41"/>
      <c r="D66" s="31"/>
      <c r="E66" s="32" t="s">
        <v>242</v>
      </c>
      <c r="F66" s="31" t="s">
        <v>243</v>
      </c>
      <c r="G66" s="33"/>
      <c r="H66" s="34">
        <v>44893</v>
      </c>
      <c r="I66" s="21">
        <f t="shared" si="0"/>
        <v>186760</v>
      </c>
      <c r="J66" s="31" t="s">
        <v>244</v>
      </c>
      <c r="K66" s="31" t="s">
        <v>51</v>
      </c>
      <c r="L66" s="36" t="s">
        <v>114</v>
      </c>
      <c r="M66" s="37" t="s">
        <v>52</v>
      </c>
      <c r="N66" s="38">
        <v>3220</v>
      </c>
      <c r="O66" s="31">
        <v>58</v>
      </c>
      <c r="P66" s="31">
        <v>58</v>
      </c>
      <c r="Q66" s="26">
        <f t="shared" si="1"/>
        <v>0</v>
      </c>
      <c r="R66" s="26">
        <f t="shared" si="2"/>
        <v>0</v>
      </c>
      <c r="S66" s="39" t="s">
        <v>245</v>
      </c>
      <c r="T66" s="33" t="s">
        <v>246</v>
      </c>
      <c r="U66" s="19" t="s">
        <v>45</v>
      </c>
      <c r="V66" s="40"/>
      <c r="W66" s="40"/>
      <c r="X66" s="40"/>
      <c r="Y66" s="33" t="s">
        <v>247</v>
      </c>
      <c r="Z66" s="39">
        <v>1866</v>
      </c>
      <c r="AA66" s="39">
        <v>222</v>
      </c>
      <c r="AB66" s="33"/>
      <c r="AC66" s="33"/>
    </row>
    <row r="67" spans="1:29" ht="31.5" x14ac:dyDescent="0.25">
      <c r="A67" s="29">
        <v>44210</v>
      </c>
      <c r="B67" s="30" t="s">
        <v>241</v>
      </c>
      <c r="C67" s="41"/>
      <c r="D67" s="31"/>
      <c r="E67" s="32" t="s">
        <v>242</v>
      </c>
      <c r="F67" s="31" t="s">
        <v>243</v>
      </c>
      <c r="G67" s="33"/>
      <c r="H67" s="34">
        <v>44893</v>
      </c>
      <c r="I67" s="21">
        <f t="shared" si="0"/>
        <v>457240</v>
      </c>
      <c r="J67" s="31" t="s">
        <v>248</v>
      </c>
      <c r="K67" s="31" t="s">
        <v>51</v>
      </c>
      <c r="L67" s="36" t="s">
        <v>114</v>
      </c>
      <c r="M67" s="37" t="s">
        <v>52</v>
      </c>
      <c r="N67" s="38">
        <v>3220</v>
      </c>
      <c r="O67" s="31">
        <v>142</v>
      </c>
      <c r="P67" s="31">
        <v>142</v>
      </c>
      <c r="Q67" s="26">
        <f t="shared" si="1"/>
        <v>0</v>
      </c>
      <c r="R67" s="26">
        <f t="shared" si="2"/>
        <v>0</v>
      </c>
      <c r="S67" s="39" t="s">
        <v>245</v>
      </c>
      <c r="T67" s="33" t="s">
        <v>246</v>
      </c>
      <c r="U67" s="19" t="s">
        <v>45</v>
      </c>
      <c r="V67" s="40"/>
      <c r="W67" s="40"/>
      <c r="X67" s="40"/>
      <c r="Y67" s="33" t="s">
        <v>247</v>
      </c>
      <c r="Z67" s="39">
        <v>1866</v>
      </c>
      <c r="AA67" s="39">
        <v>222</v>
      </c>
      <c r="AB67" s="33"/>
      <c r="AC67" s="33"/>
    </row>
    <row r="68" spans="1:29" ht="31.5" x14ac:dyDescent="0.25">
      <c r="A68" s="29">
        <v>44210</v>
      </c>
      <c r="B68" s="30" t="s">
        <v>249</v>
      </c>
      <c r="C68" s="41"/>
      <c r="D68" s="31"/>
      <c r="E68" s="32" t="s">
        <v>250</v>
      </c>
      <c r="F68" s="31" t="s">
        <v>243</v>
      </c>
      <c r="G68" s="33"/>
      <c r="H68" s="34">
        <v>44893</v>
      </c>
      <c r="I68" s="21">
        <f t="shared" si="0"/>
        <v>111000</v>
      </c>
      <c r="J68" s="31" t="s">
        <v>251</v>
      </c>
      <c r="K68" s="31" t="s">
        <v>51</v>
      </c>
      <c r="L68" s="36" t="s">
        <v>114</v>
      </c>
      <c r="M68" s="37" t="s">
        <v>52</v>
      </c>
      <c r="N68" s="38">
        <v>740</v>
      </c>
      <c r="O68" s="31">
        <v>150</v>
      </c>
      <c r="P68" s="31">
        <v>150</v>
      </c>
      <c r="Q68" s="26">
        <f t="shared" si="1"/>
        <v>0</v>
      </c>
      <c r="R68" s="26">
        <f t="shared" si="2"/>
        <v>0</v>
      </c>
      <c r="S68" s="39" t="s">
        <v>245</v>
      </c>
      <c r="T68" s="33" t="s">
        <v>246</v>
      </c>
      <c r="U68" s="19" t="s">
        <v>45</v>
      </c>
      <c r="V68" s="40"/>
      <c r="W68" s="40"/>
      <c r="X68" s="40"/>
      <c r="Y68" s="33" t="s">
        <v>247</v>
      </c>
      <c r="Z68" s="39">
        <v>1866</v>
      </c>
      <c r="AA68" s="39">
        <v>222</v>
      </c>
      <c r="AB68" s="33"/>
      <c r="AC68" s="33"/>
    </row>
    <row r="69" spans="1:29" ht="31.5" x14ac:dyDescent="0.25">
      <c r="A69" s="29">
        <v>44210</v>
      </c>
      <c r="B69" s="30" t="s">
        <v>252</v>
      </c>
      <c r="C69" s="41"/>
      <c r="D69" s="31"/>
      <c r="E69" s="32" t="s">
        <v>253</v>
      </c>
      <c r="F69" s="31" t="s">
        <v>243</v>
      </c>
      <c r="G69" s="33"/>
      <c r="H69" s="34">
        <v>44893</v>
      </c>
      <c r="I69" s="21">
        <f t="shared" si="0"/>
        <v>195000</v>
      </c>
      <c r="J69" s="31" t="s">
        <v>254</v>
      </c>
      <c r="K69" s="31" t="s">
        <v>51</v>
      </c>
      <c r="L69" s="36" t="s">
        <v>114</v>
      </c>
      <c r="M69" s="37" t="s">
        <v>52</v>
      </c>
      <c r="N69" s="38">
        <v>780</v>
      </c>
      <c r="O69" s="31">
        <v>250</v>
      </c>
      <c r="P69" s="31">
        <v>250</v>
      </c>
      <c r="Q69" s="26">
        <f t="shared" si="1"/>
        <v>0</v>
      </c>
      <c r="R69" s="26">
        <f t="shared" si="2"/>
        <v>0</v>
      </c>
      <c r="S69" s="39" t="s">
        <v>245</v>
      </c>
      <c r="T69" s="33" t="s">
        <v>246</v>
      </c>
      <c r="U69" s="19" t="s">
        <v>45</v>
      </c>
      <c r="V69" s="40"/>
      <c r="W69" s="40"/>
      <c r="X69" s="40"/>
      <c r="Y69" s="33" t="s">
        <v>247</v>
      </c>
      <c r="Z69" s="39">
        <v>1866</v>
      </c>
      <c r="AA69" s="39">
        <v>222</v>
      </c>
      <c r="AB69" s="33"/>
      <c r="AC69" s="33"/>
    </row>
    <row r="70" spans="1:29" ht="31.5" x14ac:dyDescent="0.25">
      <c r="A70" s="29">
        <v>44210</v>
      </c>
      <c r="B70" s="30" t="s">
        <v>131</v>
      </c>
      <c r="C70" s="41" t="s">
        <v>255</v>
      </c>
      <c r="D70" s="31" t="s">
        <v>256</v>
      </c>
      <c r="E70" s="32" t="s">
        <v>257</v>
      </c>
      <c r="F70" s="31" t="s">
        <v>258</v>
      </c>
      <c r="G70" s="33"/>
      <c r="H70" s="34">
        <v>44188</v>
      </c>
      <c r="I70" s="21">
        <f t="shared" si="0"/>
        <v>19860</v>
      </c>
      <c r="J70" s="31" t="s">
        <v>259</v>
      </c>
      <c r="K70" s="31" t="s">
        <v>113</v>
      </c>
      <c r="L70" s="36" t="s">
        <v>41</v>
      </c>
      <c r="M70" s="37" t="s">
        <v>52</v>
      </c>
      <c r="N70" s="38">
        <v>4965</v>
      </c>
      <c r="O70" s="31">
        <v>4</v>
      </c>
      <c r="P70" s="31">
        <v>4</v>
      </c>
      <c r="Q70" s="26">
        <f t="shared" si="1"/>
        <v>0</v>
      </c>
      <c r="R70" s="26">
        <f t="shared" si="2"/>
        <v>0</v>
      </c>
      <c r="S70" s="39" t="s">
        <v>142</v>
      </c>
      <c r="T70" s="33"/>
      <c r="U70" s="19" t="s">
        <v>45</v>
      </c>
      <c r="V70" s="40"/>
      <c r="W70" s="40"/>
      <c r="X70" s="40"/>
      <c r="Y70" s="33" t="s">
        <v>260</v>
      </c>
      <c r="Z70" s="39">
        <v>2992</v>
      </c>
      <c r="AA70" s="39">
        <v>2384</v>
      </c>
      <c r="AB70" s="33"/>
      <c r="AC70" s="33"/>
    </row>
    <row r="71" spans="1:29" ht="31.5" x14ac:dyDescent="0.25">
      <c r="A71" s="29">
        <v>44210</v>
      </c>
      <c r="B71" s="30" t="s">
        <v>213</v>
      </c>
      <c r="C71" s="41"/>
      <c r="D71" s="31"/>
      <c r="E71" s="32"/>
      <c r="F71" s="31" t="s">
        <v>261</v>
      </c>
      <c r="G71" s="33"/>
      <c r="H71" s="34">
        <v>44158</v>
      </c>
      <c r="I71" s="21">
        <f t="shared" si="0"/>
        <v>839.25</v>
      </c>
      <c r="J71" s="31" t="s">
        <v>262</v>
      </c>
      <c r="K71" s="31" t="s">
        <v>40</v>
      </c>
      <c r="L71" s="36" t="s">
        <v>123</v>
      </c>
      <c r="M71" s="37" t="s">
        <v>86</v>
      </c>
      <c r="N71" s="38">
        <v>279.75</v>
      </c>
      <c r="O71" s="31">
        <v>3</v>
      </c>
      <c r="P71" s="31">
        <v>3</v>
      </c>
      <c r="Q71" s="26">
        <f t="shared" si="1"/>
        <v>0</v>
      </c>
      <c r="R71" s="26">
        <f t="shared" si="2"/>
        <v>0</v>
      </c>
      <c r="S71" s="39" t="s">
        <v>233</v>
      </c>
      <c r="T71" s="33" t="s">
        <v>234</v>
      </c>
      <c r="U71" s="19" t="s">
        <v>45</v>
      </c>
      <c r="V71" s="40"/>
      <c r="W71" s="40"/>
      <c r="X71" s="40"/>
      <c r="Y71" s="33" t="s">
        <v>228</v>
      </c>
      <c r="Z71" s="39">
        <v>2642</v>
      </c>
      <c r="AA71" s="39">
        <v>11</v>
      </c>
      <c r="AB71" s="33"/>
      <c r="AC71" s="33"/>
    </row>
    <row r="72" spans="1:29" ht="31.5" x14ac:dyDescent="0.25">
      <c r="A72" s="29">
        <v>44210</v>
      </c>
      <c r="B72" s="30" t="s">
        <v>263</v>
      </c>
      <c r="C72" s="41"/>
      <c r="D72" s="31"/>
      <c r="E72" s="32"/>
      <c r="F72" s="31" t="s">
        <v>261</v>
      </c>
      <c r="G72" s="33"/>
      <c r="H72" s="34">
        <v>44158</v>
      </c>
      <c r="I72" s="21">
        <f t="shared" ref="I72:I100" si="3">N72*O72</f>
        <v>592.5</v>
      </c>
      <c r="J72" s="31" t="s">
        <v>264</v>
      </c>
      <c r="K72" s="31" t="s">
        <v>40</v>
      </c>
      <c r="L72" s="36" t="s">
        <v>150</v>
      </c>
      <c r="M72" s="37" t="s">
        <v>265</v>
      </c>
      <c r="N72" s="38">
        <v>39.5</v>
      </c>
      <c r="O72" s="31">
        <v>15</v>
      </c>
      <c r="P72" s="31">
        <v>15</v>
      </c>
      <c r="Q72" s="26">
        <f t="shared" ref="Q72:Q100" si="4">O72-P72</f>
        <v>0</v>
      </c>
      <c r="R72" s="26">
        <f t="shared" ref="R72:R100" si="5">N72*Q72</f>
        <v>0</v>
      </c>
      <c r="S72" s="39" t="s">
        <v>233</v>
      </c>
      <c r="T72" s="33" t="s">
        <v>234</v>
      </c>
      <c r="U72" s="19" t="s">
        <v>45</v>
      </c>
      <c r="V72" s="40"/>
      <c r="W72" s="40"/>
      <c r="X72" s="40"/>
      <c r="Y72" s="33" t="s">
        <v>228</v>
      </c>
      <c r="Z72" s="39">
        <v>2642</v>
      </c>
      <c r="AA72" s="39">
        <v>11</v>
      </c>
      <c r="AB72" s="33"/>
      <c r="AC72" s="33"/>
    </row>
    <row r="73" spans="1:29" ht="31.5" x14ac:dyDescent="0.25">
      <c r="A73" s="29">
        <v>44210</v>
      </c>
      <c r="B73" s="30" t="s">
        <v>162</v>
      </c>
      <c r="C73" s="41"/>
      <c r="D73" s="31"/>
      <c r="E73" s="32"/>
      <c r="F73" s="31" t="s">
        <v>261</v>
      </c>
      <c r="G73" s="33"/>
      <c r="H73" s="34">
        <v>44158</v>
      </c>
      <c r="I73" s="21">
        <f t="shared" si="3"/>
        <v>562.5</v>
      </c>
      <c r="J73" s="31" t="s">
        <v>266</v>
      </c>
      <c r="K73" s="31" t="s">
        <v>40</v>
      </c>
      <c r="L73" s="36" t="s">
        <v>114</v>
      </c>
      <c r="M73" s="37" t="s">
        <v>86</v>
      </c>
      <c r="N73" s="38">
        <v>37.5</v>
      </c>
      <c r="O73" s="31">
        <v>15</v>
      </c>
      <c r="P73" s="31">
        <v>15</v>
      </c>
      <c r="Q73" s="26">
        <f t="shared" si="4"/>
        <v>0</v>
      </c>
      <c r="R73" s="26">
        <f t="shared" si="5"/>
        <v>0</v>
      </c>
      <c r="S73" s="39" t="s">
        <v>233</v>
      </c>
      <c r="T73" s="33" t="s">
        <v>234</v>
      </c>
      <c r="U73" s="19" t="s">
        <v>45</v>
      </c>
      <c r="V73" s="40"/>
      <c r="W73" s="40"/>
      <c r="X73" s="40"/>
      <c r="Y73" s="33" t="s">
        <v>228</v>
      </c>
      <c r="Z73" s="39">
        <v>2642</v>
      </c>
      <c r="AA73" s="39">
        <v>11</v>
      </c>
      <c r="AB73" s="33"/>
      <c r="AC73" s="33"/>
    </row>
    <row r="74" spans="1:29" ht="31.5" x14ac:dyDescent="0.25">
      <c r="A74" s="29">
        <v>44210</v>
      </c>
      <c r="B74" s="30" t="s">
        <v>165</v>
      </c>
      <c r="C74" s="41"/>
      <c r="D74" s="31"/>
      <c r="E74" s="32"/>
      <c r="F74" s="31" t="s">
        <v>261</v>
      </c>
      <c r="G74" s="33"/>
      <c r="H74" s="34">
        <v>44158</v>
      </c>
      <c r="I74" s="21">
        <f t="shared" si="3"/>
        <v>495</v>
      </c>
      <c r="J74" s="31" t="s">
        <v>267</v>
      </c>
      <c r="K74" s="31" t="s">
        <v>40</v>
      </c>
      <c r="L74" s="36" t="s">
        <v>150</v>
      </c>
      <c r="M74" s="37" t="s">
        <v>86</v>
      </c>
      <c r="N74" s="38">
        <v>99</v>
      </c>
      <c r="O74" s="31">
        <v>5</v>
      </c>
      <c r="P74" s="31">
        <v>5</v>
      </c>
      <c r="Q74" s="26">
        <f t="shared" si="4"/>
        <v>0</v>
      </c>
      <c r="R74" s="26">
        <f t="shared" si="5"/>
        <v>0</v>
      </c>
      <c r="S74" s="39" t="s">
        <v>233</v>
      </c>
      <c r="T74" s="33" t="s">
        <v>234</v>
      </c>
      <c r="U74" s="19" t="s">
        <v>45</v>
      </c>
      <c r="V74" s="40"/>
      <c r="W74" s="40"/>
      <c r="X74" s="40"/>
      <c r="Y74" s="33" t="s">
        <v>228</v>
      </c>
      <c r="Z74" s="39">
        <v>2642</v>
      </c>
      <c r="AA74" s="39">
        <v>11</v>
      </c>
      <c r="AB74" s="33"/>
      <c r="AC74" s="33"/>
    </row>
    <row r="75" spans="1:29" ht="31.5" x14ac:dyDescent="0.25">
      <c r="A75" s="29">
        <v>44210</v>
      </c>
      <c r="B75" s="30" t="s">
        <v>213</v>
      </c>
      <c r="C75" s="41"/>
      <c r="D75" s="31"/>
      <c r="E75" s="32" t="s">
        <v>268</v>
      </c>
      <c r="F75" s="31" t="s">
        <v>269</v>
      </c>
      <c r="G75" s="33"/>
      <c r="H75" s="34">
        <v>44201</v>
      </c>
      <c r="I75" s="21">
        <f t="shared" si="3"/>
        <v>839.25</v>
      </c>
      <c r="J75" s="31" t="s">
        <v>270</v>
      </c>
      <c r="K75" s="31" t="s">
        <v>40</v>
      </c>
      <c r="L75" s="36" t="s">
        <v>123</v>
      </c>
      <c r="M75" s="37" t="s">
        <v>52</v>
      </c>
      <c r="N75" s="38">
        <v>279.75</v>
      </c>
      <c r="O75" s="31">
        <v>3</v>
      </c>
      <c r="P75" s="31">
        <v>3</v>
      </c>
      <c r="Q75" s="26">
        <f t="shared" si="4"/>
        <v>0</v>
      </c>
      <c r="R75" s="26">
        <f t="shared" si="5"/>
        <v>0</v>
      </c>
      <c r="S75" s="39" t="s">
        <v>233</v>
      </c>
      <c r="T75" s="33" t="s">
        <v>234</v>
      </c>
      <c r="U75" s="19" t="s">
        <v>45</v>
      </c>
      <c r="V75" s="40"/>
      <c r="W75" s="40"/>
      <c r="X75" s="40"/>
      <c r="Y75" s="33" t="s">
        <v>228</v>
      </c>
      <c r="Z75" s="39">
        <v>2642</v>
      </c>
      <c r="AA75" s="39">
        <v>11</v>
      </c>
      <c r="AB75" s="33"/>
      <c r="AC75" s="33"/>
    </row>
    <row r="76" spans="1:29" ht="31.5" x14ac:dyDescent="0.25">
      <c r="A76" s="29">
        <v>44210</v>
      </c>
      <c r="B76" s="30" t="s">
        <v>189</v>
      </c>
      <c r="C76" s="41" t="s">
        <v>271</v>
      </c>
      <c r="D76" s="31"/>
      <c r="E76" s="32" t="s">
        <v>272</v>
      </c>
      <c r="F76" s="31" t="s">
        <v>273</v>
      </c>
      <c r="G76" s="33"/>
      <c r="H76" s="34">
        <v>44201</v>
      </c>
      <c r="I76" s="21">
        <f t="shared" si="3"/>
        <v>1200</v>
      </c>
      <c r="J76" s="31" t="s">
        <v>274</v>
      </c>
      <c r="K76" s="31" t="s">
        <v>40</v>
      </c>
      <c r="L76" s="36" t="s">
        <v>41</v>
      </c>
      <c r="M76" s="37" t="s">
        <v>275</v>
      </c>
      <c r="N76" s="38">
        <v>600</v>
      </c>
      <c r="O76" s="31">
        <v>2</v>
      </c>
      <c r="P76" s="31">
        <v>2</v>
      </c>
      <c r="Q76" s="26">
        <f t="shared" si="4"/>
        <v>0</v>
      </c>
      <c r="R76" s="26">
        <f t="shared" si="5"/>
        <v>0</v>
      </c>
      <c r="S76" s="39" t="s">
        <v>276</v>
      </c>
      <c r="T76" s="33" t="s">
        <v>277</v>
      </c>
      <c r="U76" s="19" t="s">
        <v>45</v>
      </c>
      <c r="V76" s="40"/>
      <c r="W76" s="40"/>
      <c r="X76" s="40"/>
      <c r="Y76" s="33" t="s">
        <v>278</v>
      </c>
      <c r="Z76" s="39">
        <v>3101</v>
      </c>
      <c r="AA76" s="39">
        <v>46</v>
      </c>
      <c r="AB76" s="33"/>
      <c r="AC76" s="33"/>
    </row>
    <row r="77" spans="1:29" ht="31.5" x14ac:dyDescent="0.25">
      <c r="A77" s="29">
        <v>44210</v>
      </c>
      <c r="B77" s="30" t="s">
        <v>189</v>
      </c>
      <c r="C77" s="41" t="s">
        <v>271</v>
      </c>
      <c r="D77" s="31"/>
      <c r="E77" s="32" t="s">
        <v>279</v>
      </c>
      <c r="F77" s="31" t="s">
        <v>273</v>
      </c>
      <c r="G77" s="33"/>
      <c r="H77" s="34">
        <v>44201</v>
      </c>
      <c r="I77" s="21">
        <f t="shared" si="3"/>
        <v>3600</v>
      </c>
      <c r="J77" s="31" t="s">
        <v>280</v>
      </c>
      <c r="K77" s="31" t="s">
        <v>40</v>
      </c>
      <c r="L77" s="36" t="s">
        <v>41</v>
      </c>
      <c r="M77" s="37" t="s">
        <v>275</v>
      </c>
      <c r="N77" s="38">
        <v>1800</v>
      </c>
      <c r="O77" s="31">
        <v>2</v>
      </c>
      <c r="P77" s="31">
        <v>2</v>
      </c>
      <c r="Q77" s="26">
        <f t="shared" si="4"/>
        <v>0</v>
      </c>
      <c r="R77" s="26">
        <f t="shared" si="5"/>
        <v>0</v>
      </c>
      <c r="S77" s="39" t="s">
        <v>276</v>
      </c>
      <c r="T77" s="33" t="s">
        <v>277</v>
      </c>
      <c r="U77" s="19" t="s">
        <v>45</v>
      </c>
      <c r="V77" s="40"/>
      <c r="W77" s="40"/>
      <c r="X77" s="40"/>
      <c r="Y77" s="33" t="s">
        <v>278</v>
      </c>
      <c r="Z77" s="39">
        <v>3101</v>
      </c>
      <c r="AA77" s="39">
        <v>46</v>
      </c>
      <c r="AB77" s="33"/>
      <c r="AC77" s="33"/>
    </row>
    <row r="78" spans="1:29" ht="31.5" x14ac:dyDescent="0.25">
      <c r="A78" s="29">
        <v>44210</v>
      </c>
      <c r="B78" s="30" t="s">
        <v>189</v>
      </c>
      <c r="C78" s="41"/>
      <c r="D78" s="31"/>
      <c r="E78" s="32"/>
      <c r="F78" s="31" t="s">
        <v>273</v>
      </c>
      <c r="G78" s="33"/>
      <c r="H78" s="34">
        <v>44201</v>
      </c>
      <c r="I78" s="21">
        <f t="shared" si="3"/>
        <v>1800</v>
      </c>
      <c r="J78" s="31" t="s">
        <v>281</v>
      </c>
      <c r="K78" s="31" t="s">
        <v>40</v>
      </c>
      <c r="L78" s="36" t="s">
        <v>41</v>
      </c>
      <c r="M78" s="37" t="s">
        <v>275</v>
      </c>
      <c r="N78" s="38">
        <v>1800</v>
      </c>
      <c r="O78" s="31">
        <v>1</v>
      </c>
      <c r="P78" s="31">
        <v>1</v>
      </c>
      <c r="Q78" s="26">
        <f t="shared" si="4"/>
        <v>0</v>
      </c>
      <c r="R78" s="26">
        <f t="shared" si="5"/>
        <v>0</v>
      </c>
      <c r="S78" s="39" t="s">
        <v>276</v>
      </c>
      <c r="T78" s="33" t="s">
        <v>277</v>
      </c>
      <c r="U78" s="19" t="s">
        <v>45</v>
      </c>
      <c r="V78" s="40"/>
      <c r="W78" s="40"/>
      <c r="X78" s="40"/>
      <c r="Y78" s="33" t="s">
        <v>278</v>
      </c>
      <c r="Z78" s="39">
        <v>3101</v>
      </c>
      <c r="AA78" s="39">
        <v>46</v>
      </c>
      <c r="AB78" s="33"/>
      <c r="AC78" s="33"/>
    </row>
    <row r="79" spans="1:29" ht="31.5" x14ac:dyDescent="0.25">
      <c r="A79" s="29">
        <v>44210</v>
      </c>
      <c r="B79" s="30" t="s">
        <v>189</v>
      </c>
      <c r="C79" s="41"/>
      <c r="D79" s="31"/>
      <c r="E79" s="32"/>
      <c r="F79" s="31" t="s">
        <v>273</v>
      </c>
      <c r="G79" s="33"/>
      <c r="H79" s="34">
        <v>44201</v>
      </c>
      <c r="I79" s="21">
        <f t="shared" si="3"/>
        <v>1800</v>
      </c>
      <c r="J79" s="31" t="s">
        <v>282</v>
      </c>
      <c r="K79" s="31" t="s">
        <v>40</v>
      </c>
      <c r="L79" s="36" t="s">
        <v>41</v>
      </c>
      <c r="M79" s="37" t="s">
        <v>275</v>
      </c>
      <c r="N79" s="38">
        <v>1800</v>
      </c>
      <c r="O79" s="31">
        <v>1</v>
      </c>
      <c r="P79" s="31">
        <v>1</v>
      </c>
      <c r="Q79" s="26">
        <f t="shared" si="4"/>
        <v>0</v>
      </c>
      <c r="R79" s="26">
        <f t="shared" si="5"/>
        <v>0</v>
      </c>
      <c r="S79" s="39" t="s">
        <v>276</v>
      </c>
      <c r="T79" s="33" t="s">
        <v>277</v>
      </c>
      <c r="U79" s="19" t="s">
        <v>45</v>
      </c>
      <c r="V79" s="40"/>
      <c r="W79" s="40"/>
      <c r="X79" s="40"/>
      <c r="Y79" s="33" t="s">
        <v>278</v>
      </c>
      <c r="Z79" s="39">
        <v>3101</v>
      </c>
      <c r="AA79" s="39">
        <v>46</v>
      </c>
      <c r="AB79" s="33"/>
      <c r="AC79" s="33"/>
    </row>
    <row r="80" spans="1:29" ht="31.5" x14ac:dyDescent="0.25">
      <c r="A80" s="29">
        <v>44210</v>
      </c>
      <c r="B80" s="30" t="s">
        <v>189</v>
      </c>
      <c r="C80" s="41"/>
      <c r="D80" s="31"/>
      <c r="E80" s="32"/>
      <c r="F80" s="31" t="s">
        <v>273</v>
      </c>
      <c r="G80" s="33"/>
      <c r="H80" s="34">
        <v>44201</v>
      </c>
      <c r="I80" s="21">
        <f t="shared" si="3"/>
        <v>1800</v>
      </c>
      <c r="J80" s="31" t="s">
        <v>283</v>
      </c>
      <c r="K80" s="31" t="s">
        <v>40</v>
      </c>
      <c r="L80" s="36" t="s">
        <v>41</v>
      </c>
      <c r="M80" s="37" t="s">
        <v>275</v>
      </c>
      <c r="N80" s="38">
        <v>1800</v>
      </c>
      <c r="O80" s="31">
        <v>1</v>
      </c>
      <c r="P80" s="31">
        <v>1</v>
      </c>
      <c r="Q80" s="26">
        <f t="shared" si="4"/>
        <v>0</v>
      </c>
      <c r="R80" s="26">
        <f t="shared" si="5"/>
        <v>0</v>
      </c>
      <c r="S80" s="39" t="s">
        <v>276</v>
      </c>
      <c r="T80" s="33" t="s">
        <v>277</v>
      </c>
      <c r="U80" s="19" t="s">
        <v>45</v>
      </c>
      <c r="V80" s="40"/>
      <c r="W80" s="40"/>
      <c r="X80" s="40"/>
      <c r="Y80" s="33" t="s">
        <v>278</v>
      </c>
      <c r="Z80" s="39">
        <v>3101</v>
      </c>
      <c r="AA80" s="39">
        <v>46</v>
      </c>
      <c r="AB80" s="33"/>
      <c r="AC80" s="33"/>
    </row>
    <row r="81" spans="1:29" ht="31.5" x14ac:dyDescent="0.25">
      <c r="A81" s="29">
        <v>44210</v>
      </c>
      <c r="B81" s="30" t="s">
        <v>189</v>
      </c>
      <c r="C81" s="41"/>
      <c r="D81" s="31"/>
      <c r="E81" s="32"/>
      <c r="F81" s="31" t="s">
        <v>273</v>
      </c>
      <c r="G81" s="33"/>
      <c r="H81" s="34">
        <v>44201</v>
      </c>
      <c r="I81" s="21">
        <f t="shared" si="3"/>
        <v>1700</v>
      </c>
      <c r="J81" s="31" t="s">
        <v>284</v>
      </c>
      <c r="K81" s="31" t="s">
        <v>40</v>
      </c>
      <c r="L81" s="36" t="s">
        <v>41</v>
      </c>
      <c r="M81" s="37" t="s">
        <v>275</v>
      </c>
      <c r="N81" s="38">
        <v>1700</v>
      </c>
      <c r="O81" s="31">
        <v>1</v>
      </c>
      <c r="P81" s="31">
        <v>1</v>
      </c>
      <c r="Q81" s="26">
        <f t="shared" si="4"/>
        <v>0</v>
      </c>
      <c r="R81" s="26">
        <f t="shared" si="5"/>
        <v>0</v>
      </c>
      <c r="S81" s="39" t="s">
        <v>276</v>
      </c>
      <c r="T81" s="33" t="s">
        <v>277</v>
      </c>
      <c r="U81" s="19" t="s">
        <v>45</v>
      </c>
      <c r="V81" s="40"/>
      <c r="W81" s="40"/>
      <c r="X81" s="40"/>
      <c r="Y81" s="33" t="s">
        <v>278</v>
      </c>
      <c r="Z81" s="39">
        <v>3101</v>
      </c>
      <c r="AA81" s="39">
        <v>46</v>
      </c>
      <c r="AB81" s="33"/>
      <c r="AC81" s="33"/>
    </row>
    <row r="82" spans="1:29" ht="31.5" x14ac:dyDescent="0.25">
      <c r="A82" s="29">
        <v>44210</v>
      </c>
      <c r="B82" s="30" t="s">
        <v>189</v>
      </c>
      <c r="C82" s="41"/>
      <c r="D82" s="31"/>
      <c r="E82" s="32"/>
      <c r="F82" s="31" t="s">
        <v>273</v>
      </c>
      <c r="G82" s="33"/>
      <c r="H82" s="34">
        <v>44201</v>
      </c>
      <c r="I82" s="21">
        <f t="shared" si="3"/>
        <v>1200</v>
      </c>
      <c r="J82" s="31" t="s">
        <v>285</v>
      </c>
      <c r="K82" s="31" t="s">
        <v>40</v>
      </c>
      <c r="L82" s="36" t="s">
        <v>41</v>
      </c>
      <c r="M82" s="37" t="s">
        <v>275</v>
      </c>
      <c r="N82" s="38">
        <v>600</v>
      </c>
      <c r="O82" s="31">
        <v>2</v>
      </c>
      <c r="P82" s="31">
        <v>2</v>
      </c>
      <c r="Q82" s="26">
        <f t="shared" si="4"/>
        <v>0</v>
      </c>
      <c r="R82" s="26">
        <f t="shared" si="5"/>
        <v>0</v>
      </c>
      <c r="S82" s="39" t="s">
        <v>276</v>
      </c>
      <c r="T82" s="33" t="s">
        <v>277</v>
      </c>
      <c r="U82" s="19" t="s">
        <v>45</v>
      </c>
      <c r="V82" s="40"/>
      <c r="W82" s="40"/>
      <c r="X82" s="40"/>
      <c r="Y82" s="33" t="s">
        <v>278</v>
      </c>
      <c r="Z82" s="39">
        <v>3101</v>
      </c>
      <c r="AA82" s="39">
        <v>46</v>
      </c>
      <c r="AB82" s="33"/>
      <c r="AC82" s="33"/>
    </row>
    <row r="83" spans="1:29" ht="31.5" x14ac:dyDescent="0.25">
      <c r="A83" s="29">
        <v>44210</v>
      </c>
      <c r="B83" s="30" t="s">
        <v>286</v>
      </c>
      <c r="C83" s="41" t="s">
        <v>287</v>
      </c>
      <c r="D83" s="31">
        <v>23001038</v>
      </c>
      <c r="E83" s="32"/>
      <c r="F83" s="31" t="s">
        <v>288</v>
      </c>
      <c r="G83" s="33"/>
      <c r="H83" s="34">
        <v>44204</v>
      </c>
      <c r="I83" s="21">
        <f t="shared" si="3"/>
        <v>4895</v>
      </c>
      <c r="J83" s="31" t="s">
        <v>289</v>
      </c>
      <c r="K83" s="31" t="s">
        <v>290</v>
      </c>
      <c r="L83" s="36" t="s">
        <v>123</v>
      </c>
      <c r="M83" s="37" t="s">
        <v>115</v>
      </c>
      <c r="N83" s="38">
        <v>4895</v>
      </c>
      <c r="O83" s="31">
        <v>1</v>
      </c>
      <c r="P83" s="31">
        <v>1</v>
      </c>
      <c r="Q83" s="26">
        <f t="shared" si="4"/>
        <v>0</v>
      </c>
      <c r="R83" s="26">
        <f t="shared" si="5"/>
        <v>0</v>
      </c>
      <c r="S83" s="39" t="s">
        <v>245</v>
      </c>
      <c r="T83" s="33" t="s">
        <v>291</v>
      </c>
      <c r="U83" s="19" t="s">
        <v>45</v>
      </c>
      <c r="V83" s="40"/>
      <c r="W83" s="40"/>
      <c r="X83" s="40"/>
      <c r="Y83" s="33" t="s">
        <v>292</v>
      </c>
      <c r="Z83" s="39">
        <v>2950</v>
      </c>
      <c r="AA83" s="39">
        <v>27</v>
      </c>
      <c r="AB83" s="33"/>
      <c r="AC83" s="33"/>
    </row>
    <row r="84" spans="1:29" ht="47.25" x14ac:dyDescent="0.25">
      <c r="A84" s="29">
        <v>44210</v>
      </c>
      <c r="B84" s="30" t="s">
        <v>293</v>
      </c>
      <c r="C84" s="41"/>
      <c r="D84" s="31"/>
      <c r="E84" s="32"/>
      <c r="F84" s="31" t="s">
        <v>294</v>
      </c>
      <c r="G84" s="33"/>
      <c r="H84" s="34">
        <v>44204</v>
      </c>
      <c r="I84" s="21">
        <f t="shared" si="3"/>
        <v>6500</v>
      </c>
      <c r="J84" s="31" t="s">
        <v>295</v>
      </c>
      <c r="K84" s="31" t="s">
        <v>290</v>
      </c>
      <c r="L84" s="36" t="s">
        <v>123</v>
      </c>
      <c r="M84" s="37" t="s">
        <v>115</v>
      </c>
      <c r="N84" s="38">
        <v>6500</v>
      </c>
      <c r="O84" s="31">
        <v>1</v>
      </c>
      <c r="P84" s="31">
        <v>1</v>
      </c>
      <c r="Q84" s="26">
        <f t="shared" si="4"/>
        <v>0</v>
      </c>
      <c r="R84" s="26">
        <f t="shared" si="5"/>
        <v>0</v>
      </c>
      <c r="S84" s="39" t="s">
        <v>245</v>
      </c>
      <c r="T84" s="33" t="s">
        <v>291</v>
      </c>
      <c r="U84" s="19" t="s">
        <v>45</v>
      </c>
      <c r="V84" s="40"/>
      <c r="W84" s="40"/>
      <c r="X84" s="40"/>
      <c r="Y84" s="33" t="s">
        <v>292</v>
      </c>
      <c r="Z84" s="39">
        <v>2950</v>
      </c>
      <c r="AA84" s="39">
        <v>27</v>
      </c>
      <c r="AB84" s="33"/>
      <c r="AC84" s="33"/>
    </row>
    <row r="85" spans="1:29" ht="31.5" x14ac:dyDescent="0.25">
      <c r="A85" s="29">
        <v>44210</v>
      </c>
      <c r="B85" s="30" t="s">
        <v>296</v>
      </c>
      <c r="C85" s="41" t="s">
        <v>297</v>
      </c>
      <c r="D85" s="31"/>
      <c r="E85" s="32"/>
      <c r="F85" s="31" t="s">
        <v>298</v>
      </c>
      <c r="G85" s="33"/>
      <c r="H85" s="34">
        <v>44204</v>
      </c>
      <c r="I85" s="21">
        <f t="shared" si="3"/>
        <v>8750</v>
      </c>
      <c r="J85" s="31" t="s">
        <v>299</v>
      </c>
      <c r="K85" s="31" t="s">
        <v>290</v>
      </c>
      <c r="L85" s="36" t="s">
        <v>123</v>
      </c>
      <c r="M85" s="37" t="s">
        <v>52</v>
      </c>
      <c r="N85" s="38">
        <v>8750</v>
      </c>
      <c r="O85" s="31">
        <v>1</v>
      </c>
      <c r="P85" s="31">
        <v>1</v>
      </c>
      <c r="Q85" s="26">
        <f t="shared" si="4"/>
        <v>0</v>
      </c>
      <c r="R85" s="26">
        <f t="shared" si="5"/>
        <v>0</v>
      </c>
      <c r="S85" s="39" t="s">
        <v>245</v>
      </c>
      <c r="T85" s="33" t="s">
        <v>291</v>
      </c>
      <c r="U85" s="19" t="s">
        <v>45</v>
      </c>
      <c r="V85" s="40"/>
      <c r="W85" s="40"/>
      <c r="X85" s="40"/>
      <c r="Y85" s="33" t="s">
        <v>292</v>
      </c>
      <c r="Z85" s="39">
        <v>2950</v>
      </c>
      <c r="AA85" s="39">
        <v>27</v>
      </c>
      <c r="AB85" s="33"/>
      <c r="AC85" s="33"/>
    </row>
    <row r="86" spans="1:29" ht="31.5" x14ac:dyDescent="0.25">
      <c r="A86" s="29">
        <v>44210</v>
      </c>
      <c r="B86" s="30" t="s">
        <v>300</v>
      </c>
      <c r="C86" s="41" t="s">
        <v>301</v>
      </c>
      <c r="D86" s="31">
        <v>29002404</v>
      </c>
      <c r="E86" s="32"/>
      <c r="F86" s="31" t="s">
        <v>302</v>
      </c>
      <c r="G86" s="33"/>
      <c r="H86" s="34">
        <v>44204</v>
      </c>
      <c r="I86" s="21">
        <f t="shared" si="3"/>
        <v>69995</v>
      </c>
      <c r="J86" s="31" t="s">
        <v>303</v>
      </c>
      <c r="K86" s="31" t="s">
        <v>290</v>
      </c>
      <c r="L86" s="36" t="s">
        <v>123</v>
      </c>
      <c r="M86" s="37" t="s">
        <v>52</v>
      </c>
      <c r="N86" s="38">
        <v>69995</v>
      </c>
      <c r="O86" s="31">
        <v>1</v>
      </c>
      <c r="P86" s="31">
        <v>1</v>
      </c>
      <c r="Q86" s="26">
        <f t="shared" si="4"/>
        <v>0</v>
      </c>
      <c r="R86" s="26">
        <f t="shared" si="5"/>
        <v>0</v>
      </c>
      <c r="S86" s="39" t="s">
        <v>245</v>
      </c>
      <c r="T86" s="33" t="s">
        <v>291</v>
      </c>
      <c r="U86" s="19" t="s">
        <v>45</v>
      </c>
      <c r="V86" s="40"/>
      <c r="W86" s="40"/>
      <c r="X86" s="40"/>
      <c r="Y86" s="33" t="s">
        <v>292</v>
      </c>
      <c r="Z86" s="39">
        <v>2950</v>
      </c>
      <c r="AA86" s="39">
        <v>27</v>
      </c>
      <c r="AB86" s="33"/>
      <c r="AC86" s="33"/>
    </row>
    <row r="87" spans="1:29" ht="31.5" x14ac:dyDescent="0.25">
      <c r="A87" s="29">
        <v>44210</v>
      </c>
      <c r="B87" s="30" t="s">
        <v>304</v>
      </c>
      <c r="C87" s="41"/>
      <c r="D87" s="31"/>
      <c r="E87" s="32" t="s">
        <v>305</v>
      </c>
      <c r="F87" s="31" t="s">
        <v>306</v>
      </c>
      <c r="G87" s="33"/>
      <c r="H87" s="34">
        <v>44204</v>
      </c>
      <c r="I87" s="21">
        <f t="shared" si="3"/>
        <v>2000</v>
      </c>
      <c r="J87" s="31" t="s">
        <v>307</v>
      </c>
      <c r="K87" s="31" t="s">
        <v>290</v>
      </c>
      <c r="L87" s="36" t="s">
        <v>123</v>
      </c>
      <c r="M87" s="37" t="s">
        <v>115</v>
      </c>
      <c r="N87" s="38">
        <v>2000</v>
      </c>
      <c r="O87" s="31">
        <v>1</v>
      </c>
      <c r="P87" s="31">
        <v>1</v>
      </c>
      <c r="Q87" s="26">
        <f t="shared" si="4"/>
        <v>0</v>
      </c>
      <c r="R87" s="26">
        <f t="shared" si="5"/>
        <v>0</v>
      </c>
      <c r="S87" s="39" t="s">
        <v>245</v>
      </c>
      <c r="T87" s="33" t="s">
        <v>308</v>
      </c>
      <c r="U87" s="19" t="s">
        <v>45</v>
      </c>
      <c r="V87" s="40"/>
      <c r="W87" s="40"/>
      <c r="X87" s="40"/>
      <c r="Y87" s="33" t="s">
        <v>292</v>
      </c>
      <c r="Z87" s="39">
        <v>2950</v>
      </c>
      <c r="AA87" s="39">
        <v>27</v>
      </c>
      <c r="AB87" s="33"/>
      <c r="AC87" s="33"/>
    </row>
    <row r="88" spans="1:29" ht="31.5" x14ac:dyDescent="0.25">
      <c r="A88" s="29">
        <v>44211</v>
      </c>
      <c r="B88" s="30" t="s">
        <v>309</v>
      </c>
      <c r="C88" s="41"/>
      <c r="D88" s="31"/>
      <c r="E88" s="32" t="s">
        <v>310</v>
      </c>
      <c r="F88" s="31" t="s">
        <v>311</v>
      </c>
      <c r="G88" s="33"/>
      <c r="H88" s="34">
        <v>44204</v>
      </c>
      <c r="I88" s="21">
        <f t="shared" si="3"/>
        <v>270</v>
      </c>
      <c r="J88" s="31" t="s">
        <v>312</v>
      </c>
      <c r="K88" s="31" t="s">
        <v>51</v>
      </c>
      <c r="L88" s="36" t="s">
        <v>41</v>
      </c>
      <c r="M88" s="37" t="s">
        <v>52</v>
      </c>
      <c r="N88" s="38">
        <v>45</v>
      </c>
      <c r="O88" s="31">
        <v>6</v>
      </c>
      <c r="P88" s="31">
        <v>6</v>
      </c>
      <c r="Q88" s="26">
        <f t="shared" si="4"/>
        <v>0</v>
      </c>
      <c r="R88" s="26">
        <f t="shared" si="5"/>
        <v>0</v>
      </c>
      <c r="S88" s="39" t="s">
        <v>313</v>
      </c>
      <c r="T88" s="33" t="s">
        <v>314</v>
      </c>
      <c r="U88" s="19" t="s">
        <v>45</v>
      </c>
      <c r="V88" s="40"/>
      <c r="W88" s="40"/>
      <c r="X88" s="40"/>
      <c r="Y88" s="33" t="s">
        <v>228</v>
      </c>
      <c r="Z88" s="39">
        <v>2620</v>
      </c>
      <c r="AA88" s="39">
        <v>22</v>
      </c>
      <c r="AB88" s="33"/>
      <c r="AC88" s="33"/>
    </row>
    <row r="89" spans="1:29" ht="31.5" x14ac:dyDescent="0.25">
      <c r="A89" s="29">
        <v>44211</v>
      </c>
      <c r="B89" s="30" t="s">
        <v>309</v>
      </c>
      <c r="C89" s="41"/>
      <c r="D89" s="31"/>
      <c r="E89" s="32" t="s">
        <v>315</v>
      </c>
      <c r="F89" s="31" t="s">
        <v>311</v>
      </c>
      <c r="G89" s="33"/>
      <c r="H89" s="34">
        <v>44204</v>
      </c>
      <c r="I89" s="21">
        <f t="shared" si="3"/>
        <v>570</v>
      </c>
      <c r="J89" s="31" t="s">
        <v>316</v>
      </c>
      <c r="K89" s="31" t="s">
        <v>51</v>
      </c>
      <c r="L89" s="36" t="s">
        <v>41</v>
      </c>
      <c r="M89" s="37" t="s">
        <v>52</v>
      </c>
      <c r="N89" s="38">
        <v>95</v>
      </c>
      <c r="O89" s="31">
        <v>6</v>
      </c>
      <c r="P89" s="31">
        <v>6</v>
      </c>
      <c r="Q89" s="26">
        <f t="shared" si="4"/>
        <v>0</v>
      </c>
      <c r="R89" s="26">
        <f t="shared" si="5"/>
        <v>0</v>
      </c>
      <c r="S89" s="39" t="s">
        <v>313</v>
      </c>
      <c r="T89" s="33" t="s">
        <v>314</v>
      </c>
      <c r="U89" s="19" t="s">
        <v>45</v>
      </c>
      <c r="V89" s="40"/>
      <c r="W89" s="40"/>
      <c r="X89" s="40"/>
      <c r="Y89" s="33" t="s">
        <v>228</v>
      </c>
      <c r="Z89" s="39">
        <v>2620</v>
      </c>
      <c r="AA89" s="39">
        <v>22</v>
      </c>
      <c r="AB89" s="33"/>
      <c r="AC89" s="33"/>
    </row>
    <row r="90" spans="1:29" ht="31.5" x14ac:dyDescent="0.25">
      <c r="A90" s="29">
        <v>44211</v>
      </c>
      <c r="B90" s="30" t="s">
        <v>317</v>
      </c>
      <c r="C90" s="41"/>
      <c r="D90" s="31"/>
      <c r="E90" s="32"/>
      <c r="F90" s="31" t="s">
        <v>311</v>
      </c>
      <c r="G90" s="33"/>
      <c r="H90" s="34">
        <v>44204</v>
      </c>
      <c r="I90" s="21">
        <f t="shared" si="3"/>
        <v>392</v>
      </c>
      <c r="J90" s="31" t="s">
        <v>318</v>
      </c>
      <c r="K90" s="31" t="s">
        <v>51</v>
      </c>
      <c r="L90" s="36" t="s">
        <v>41</v>
      </c>
      <c r="M90" s="37" t="s">
        <v>52</v>
      </c>
      <c r="N90" s="38">
        <v>49</v>
      </c>
      <c r="O90" s="31">
        <v>8</v>
      </c>
      <c r="P90" s="31">
        <v>8</v>
      </c>
      <c r="Q90" s="26">
        <f t="shared" si="4"/>
        <v>0</v>
      </c>
      <c r="R90" s="26">
        <f t="shared" si="5"/>
        <v>0</v>
      </c>
      <c r="S90" s="39" t="s">
        <v>313</v>
      </c>
      <c r="T90" s="33" t="s">
        <v>314</v>
      </c>
      <c r="U90" s="19" t="s">
        <v>45</v>
      </c>
      <c r="V90" s="40"/>
      <c r="W90" s="40"/>
      <c r="X90" s="40"/>
      <c r="Y90" s="33" t="s">
        <v>228</v>
      </c>
      <c r="Z90" s="39">
        <v>2620</v>
      </c>
      <c r="AA90" s="39">
        <v>22</v>
      </c>
      <c r="AB90" s="33"/>
      <c r="AC90" s="33"/>
    </row>
    <row r="91" spans="1:29" ht="31.5" x14ac:dyDescent="0.25">
      <c r="A91" s="29">
        <v>44211</v>
      </c>
      <c r="B91" s="30" t="s">
        <v>319</v>
      </c>
      <c r="C91" s="41"/>
      <c r="D91" s="31"/>
      <c r="E91" s="32"/>
      <c r="F91" s="31" t="s">
        <v>311</v>
      </c>
      <c r="G91" s="33"/>
      <c r="H91" s="34">
        <v>44204</v>
      </c>
      <c r="I91" s="21">
        <f t="shared" si="3"/>
        <v>225</v>
      </c>
      <c r="J91" s="31" t="s">
        <v>320</v>
      </c>
      <c r="K91" s="31" t="s">
        <v>51</v>
      </c>
      <c r="L91" s="36" t="s">
        <v>41</v>
      </c>
      <c r="M91" s="37" t="s">
        <v>52</v>
      </c>
      <c r="N91" s="38">
        <v>45</v>
      </c>
      <c r="O91" s="31">
        <v>5</v>
      </c>
      <c r="P91" s="31">
        <v>5</v>
      </c>
      <c r="Q91" s="26">
        <f t="shared" si="4"/>
        <v>0</v>
      </c>
      <c r="R91" s="26">
        <f t="shared" si="5"/>
        <v>0</v>
      </c>
      <c r="S91" s="39" t="s">
        <v>313</v>
      </c>
      <c r="T91" s="33" t="s">
        <v>314</v>
      </c>
      <c r="U91" s="19" t="s">
        <v>45</v>
      </c>
      <c r="V91" s="40"/>
      <c r="W91" s="40"/>
      <c r="X91" s="40"/>
      <c r="Y91" s="33" t="s">
        <v>228</v>
      </c>
      <c r="Z91" s="39">
        <v>2620</v>
      </c>
      <c r="AA91" s="39">
        <v>22</v>
      </c>
      <c r="AB91" s="33"/>
      <c r="AC91" s="33"/>
    </row>
    <row r="92" spans="1:29" ht="31.5" x14ac:dyDescent="0.25">
      <c r="A92" s="29">
        <v>44211</v>
      </c>
      <c r="B92" s="30" t="s">
        <v>321</v>
      </c>
      <c r="C92" s="41" t="s">
        <v>322</v>
      </c>
      <c r="D92" s="31" t="s">
        <v>323</v>
      </c>
      <c r="E92" s="32" t="s">
        <v>324</v>
      </c>
      <c r="F92" s="31" t="s">
        <v>325</v>
      </c>
      <c r="G92" s="33"/>
      <c r="H92" s="34">
        <v>44209</v>
      </c>
      <c r="I92" s="21">
        <f t="shared" si="3"/>
        <v>6200</v>
      </c>
      <c r="J92" s="31" t="s">
        <v>326</v>
      </c>
      <c r="K92" s="31" t="s">
        <v>113</v>
      </c>
      <c r="L92" s="36" t="s">
        <v>114</v>
      </c>
      <c r="M92" s="37" t="s">
        <v>105</v>
      </c>
      <c r="N92" s="38">
        <v>6200</v>
      </c>
      <c r="O92" s="31">
        <v>1</v>
      </c>
      <c r="P92" s="31">
        <v>1</v>
      </c>
      <c r="Q92" s="26">
        <f t="shared" si="4"/>
        <v>0</v>
      </c>
      <c r="R92" s="26">
        <f t="shared" si="5"/>
        <v>0</v>
      </c>
      <c r="S92" s="39" t="s">
        <v>327</v>
      </c>
      <c r="T92" s="33" t="s">
        <v>328</v>
      </c>
      <c r="U92" s="19" t="s">
        <v>45</v>
      </c>
      <c r="V92" s="40"/>
      <c r="W92" s="40"/>
      <c r="X92" s="40"/>
      <c r="Y92" s="33" t="s">
        <v>329</v>
      </c>
      <c r="Z92" s="39">
        <v>3063</v>
      </c>
      <c r="AA92" s="39">
        <v>61</v>
      </c>
      <c r="AB92" s="33"/>
      <c r="AC92" s="33"/>
    </row>
    <row r="93" spans="1:29" ht="31.5" x14ac:dyDescent="0.25">
      <c r="A93" s="29">
        <v>44211</v>
      </c>
      <c r="B93" s="30" t="s">
        <v>321</v>
      </c>
      <c r="C93" s="31" t="s">
        <v>330</v>
      </c>
      <c r="D93" s="31">
        <v>404407</v>
      </c>
      <c r="E93" s="32" t="s">
        <v>331</v>
      </c>
      <c r="F93" s="31" t="s">
        <v>332</v>
      </c>
      <c r="G93" s="33"/>
      <c r="H93" s="34">
        <v>44207</v>
      </c>
      <c r="I93" s="21">
        <f t="shared" si="3"/>
        <v>0</v>
      </c>
      <c r="J93" s="31" t="s">
        <v>333</v>
      </c>
      <c r="K93" s="31" t="s">
        <v>113</v>
      </c>
      <c r="L93" s="36" t="s">
        <v>114</v>
      </c>
      <c r="M93" s="37" t="s">
        <v>52</v>
      </c>
      <c r="N93" s="38"/>
      <c r="O93" s="31">
        <v>2</v>
      </c>
      <c r="P93" s="31">
        <v>2</v>
      </c>
      <c r="Q93" s="26">
        <f t="shared" si="4"/>
        <v>0</v>
      </c>
      <c r="R93" s="26">
        <f t="shared" si="5"/>
        <v>0</v>
      </c>
      <c r="S93" s="39" t="s">
        <v>135</v>
      </c>
      <c r="T93" s="30" t="s">
        <v>334</v>
      </c>
      <c r="U93" s="19" t="s">
        <v>45</v>
      </c>
      <c r="V93" s="33"/>
      <c r="W93" s="33"/>
      <c r="X93" s="33"/>
      <c r="Y93" s="30" t="s">
        <v>335</v>
      </c>
      <c r="Z93" s="31">
        <v>1992</v>
      </c>
      <c r="AA93" s="31"/>
      <c r="AB93" s="33"/>
      <c r="AC93" s="33"/>
    </row>
    <row r="94" spans="1:29" ht="31.5" x14ac:dyDescent="0.25">
      <c r="A94" s="29">
        <v>44211</v>
      </c>
      <c r="B94" s="30" t="s">
        <v>321</v>
      </c>
      <c r="C94" s="41" t="s">
        <v>330</v>
      </c>
      <c r="D94" s="31">
        <v>404429</v>
      </c>
      <c r="E94" s="32" t="s">
        <v>331</v>
      </c>
      <c r="F94" s="31" t="s">
        <v>332</v>
      </c>
      <c r="G94" s="33"/>
      <c r="H94" s="34">
        <v>44207</v>
      </c>
      <c r="I94" s="21">
        <f t="shared" si="3"/>
        <v>0</v>
      </c>
      <c r="J94" s="31" t="s">
        <v>336</v>
      </c>
      <c r="K94" s="31" t="s">
        <v>113</v>
      </c>
      <c r="L94" s="36" t="s">
        <v>114</v>
      </c>
      <c r="M94" s="37" t="s">
        <v>52</v>
      </c>
      <c r="N94" s="38"/>
      <c r="O94" s="31">
        <v>2</v>
      </c>
      <c r="P94" s="31">
        <v>2</v>
      </c>
      <c r="Q94" s="26">
        <f t="shared" si="4"/>
        <v>0</v>
      </c>
      <c r="R94" s="26">
        <f t="shared" si="5"/>
        <v>0</v>
      </c>
      <c r="S94" s="39" t="s">
        <v>135</v>
      </c>
      <c r="T94" s="33" t="s">
        <v>334</v>
      </c>
      <c r="U94" s="19" t="s">
        <v>45</v>
      </c>
      <c r="V94" s="40"/>
      <c r="W94" s="40"/>
      <c r="X94" s="40"/>
      <c r="Y94" s="33" t="s">
        <v>335</v>
      </c>
      <c r="Z94" s="39">
        <v>1992</v>
      </c>
      <c r="AA94" s="39"/>
      <c r="AB94" s="33"/>
      <c r="AC94" s="33"/>
    </row>
    <row r="95" spans="1:29" ht="31.5" x14ac:dyDescent="0.25">
      <c r="A95" s="29">
        <v>44211</v>
      </c>
      <c r="B95" s="30" t="s">
        <v>205</v>
      </c>
      <c r="C95" s="41"/>
      <c r="D95" s="31"/>
      <c r="E95" s="32"/>
      <c r="F95" s="31" t="s">
        <v>337</v>
      </c>
      <c r="G95" s="33"/>
      <c r="H95" s="34">
        <v>44210</v>
      </c>
      <c r="I95" s="21">
        <f t="shared" si="3"/>
        <v>1950</v>
      </c>
      <c r="J95" s="31" t="s">
        <v>338</v>
      </c>
      <c r="K95" s="31" t="s">
        <v>40</v>
      </c>
      <c r="L95" s="36" t="s">
        <v>150</v>
      </c>
      <c r="M95" s="37" t="s">
        <v>52</v>
      </c>
      <c r="N95" s="38">
        <v>650</v>
      </c>
      <c r="O95" s="31">
        <v>3</v>
      </c>
      <c r="P95" s="31">
        <v>3</v>
      </c>
      <c r="Q95" s="26">
        <f t="shared" si="4"/>
        <v>0</v>
      </c>
      <c r="R95" s="26">
        <f t="shared" si="5"/>
        <v>0</v>
      </c>
      <c r="S95" s="39" t="s">
        <v>276</v>
      </c>
      <c r="T95" s="33" t="s">
        <v>277</v>
      </c>
      <c r="U95" s="19" t="s">
        <v>45</v>
      </c>
      <c r="V95" s="40"/>
      <c r="W95" s="40"/>
      <c r="X95" s="40"/>
      <c r="Y95" s="33" t="s">
        <v>335</v>
      </c>
      <c r="Z95" s="39">
        <v>1992</v>
      </c>
      <c r="AA95" s="39"/>
      <c r="AB95" s="33"/>
      <c r="AC95" s="33"/>
    </row>
    <row r="96" spans="1:29" ht="31.5" x14ac:dyDescent="0.25">
      <c r="A96" s="29">
        <v>44211</v>
      </c>
      <c r="B96" s="30" t="s">
        <v>153</v>
      </c>
      <c r="C96" s="41"/>
      <c r="D96" s="31"/>
      <c r="E96" s="32"/>
      <c r="F96" s="31" t="s">
        <v>337</v>
      </c>
      <c r="G96" s="33"/>
      <c r="H96" s="34">
        <v>44210</v>
      </c>
      <c r="I96" s="21">
        <f t="shared" si="3"/>
        <v>315</v>
      </c>
      <c r="J96" s="31" t="s">
        <v>339</v>
      </c>
      <c r="K96" s="31" t="s">
        <v>40</v>
      </c>
      <c r="L96" s="36" t="s">
        <v>123</v>
      </c>
      <c r="M96" s="37" t="s">
        <v>52</v>
      </c>
      <c r="N96" s="38">
        <v>105</v>
      </c>
      <c r="O96" s="31">
        <v>3</v>
      </c>
      <c r="P96" s="31">
        <v>3</v>
      </c>
      <c r="Q96" s="26">
        <f t="shared" si="4"/>
        <v>0</v>
      </c>
      <c r="R96" s="26">
        <f t="shared" si="5"/>
        <v>0</v>
      </c>
      <c r="S96" s="39" t="s">
        <v>276</v>
      </c>
      <c r="T96" s="33" t="s">
        <v>277</v>
      </c>
      <c r="U96" s="19" t="s">
        <v>45</v>
      </c>
      <c r="V96" s="40"/>
      <c r="W96" s="40"/>
      <c r="X96" s="40"/>
      <c r="Y96" s="33" t="s">
        <v>335</v>
      </c>
      <c r="Z96" s="39">
        <v>1992</v>
      </c>
      <c r="AA96" s="39"/>
      <c r="AB96" s="33"/>
      <c r="AC96" s="33"/>
    </row>
    <row r="97" spans="1:29" ht="31.5" x14ac:dyDescent="0.25">
      <c r="A97" s="29">
        <v>44211</v>
      </c>
      <c r="B97" s="30" t="s">
        <v>186</v>
      </c>
      <c r="C97" s="41"/>
      <c r="D97" s="31"/>
      <c r="E97" s="32"/>
      <c r="F97" s="31" t="s">
        <v>337</v>
      </c>
      <c r="G97" s="33"/>
      <c r="H97" s="34">
        <v>44210</v>
      </c>
      <c r="I97" s="21">
        <f t="shared" si="3"/>
        <v>390</v>
      </c>
      <c r="J97" s="31" t="s">
        <v>340</v>
      </c>
      <c r="K97" s="31" t="s">
        <v>40</v>
      </c>
      <c r="L97" s="36" t="s">
        <v>123</v>
      </c>
      <c r="M97" s="37" t="s">
        <v>52</v>
      </c>
      <c r="N97" s="38">
        <v>130</v>
      </c>
      <c r="O97" s="31">
        <v>3</v>
      </c>
      <c r="P97" s="31">
        <v>3</v>
      </c>
      <c r="Q97" s="26">
        <f t="shared" si="4"/>
        <v>0</v>
      </c>
      <c r="R97" s="26">
        <f t="shared" si="5"/>
        <v>0</v>
      </c>
      <c r="S97" s="39" t="s">
        <v>276</v>
      </c>
      <c r="T97" s="33" t="s">
        <v>277</v>
      </c>
      <c r="U97" s="19" t="s">
        <v>45</v>
      </c>
      <c r="V97" s="40"/>
      <c r="W97" s="40"/>
      <c r="X97" s="40"/>
      <c r="Y97" s="33" t="s">
        <v>335</v>
      </c>
      <c r="Z97" s="39">
        <v>1992</v>
      </c>
      <c r="AA97" s="39"/>
      <c r="AB97" s="33"/>
      <c r="AC97" s="33"/>
    </row>
    <row r="98" spans="1:29" ht="31.5" x14ac:dyDescent="0.25">
      <c r="A98" s="29">
        <v>44211</v>
      </c>
      <c r="B98" s="30" t="s">
        <v>162</v>
      </c>
      <c r="C98" s="41"/>
      <c r="D98" s="31"/>
      <c r="E98" s="32"/>
      <c r="F98" s="31" t="s">
        <v>337</v>
      </c>
      <c r="G98" s="33"/>
      <c r="H98" s="34">
        <v>44210</v>
      </c>
      <c r="I98" s="21">
        <f t="shared" si="3"/>
        <v>75</v>
      </c>
      <c r="J98" s="31" t="s">
        <v>341</v>
      </c>
      <c r="K98" s="31" t="s">
        <v>40</v>
      </c>
      <c r="L98" s="36" t="s">
        <v>114</v>
      </c>
      <c r="M98" s="37" t="s">
        <v>52</v>
      </c>
      <c r="N98" s="38">
        <v>25</v>
      </c>
      <c r="O98" s="31">
        <v>3</v>
      </c>
      <c r="P98" s="31">
        <v>3</v>
      </c>
      <c r="Q98" s="26">
        <f t="shared" si="4"/>
        <v>0</v>
      </c>
      <c r="R98" s="26">
        <f t="shared" si="5"/>
        <v>0</v>
      </c>
      <c r="S98" s="39" t="s">
        <v>276</v>
      </c>
      <c r="T98" s="33" t="s">
        <v>277</v>
      </c>
      <c r="U98" s="19" t="s">
        <v>45</v>
      </c>
      <c r="V98" s="40"/>
      <c r="W98" s="40"/>
      <c r="X98" s="40"/>
      <c r="Y98" s="33" t="s">
        <v>335</v>
      </c>
      <c r="Z98" s="39">
        <v>1992</v>
      </c>
      <c r="AA98" s="39"/>
      <c r="AB98" s="33"/>
      <c r="AC98" s="33"/>
    </row>
    <row r="99" spans="1:29" ht="31.5" x14ac:dyDescent="0.25">
      <c r="A99" s="29">
        <v>44211</v>
      </c>
      <c r="B99" s="30" t="s">
        <v>342</v>
      </c>
      <c r="C99" s="41"/>
      <c r="D99" s="31"/>
      <c r="E99" s="32" t="s">
        <v>343</v>
      </c>
      <c r="F99" s="31" t="s">
        <v>337</v>
      </c>
      <c r="G99" s="33"/>
      <c r="H99" s="34">
        <v>44210</v>
      </c>
      <c r="I99" s="21">
        <f t="shared" si="3"/>
        <v>1000</v>
      </c>
      <c r="J99" s="31" t="s">
        <v>344</v>
      </c>
      <c r="K99" s="31" t="s">
        <v>40</v>
      </c>
      <c r="L99" s="36" t="s">
        <v>114</v>
      </c>
      <c r="M99" s="37" t="s">
        <v>52</v>
      </c>
      <c r="N99" s="38">
        <v>1000</v>
      </c>
      <c r="O99" s="31">
        <v>1</v>
      </c>
      <c r="P99" s="31">
        <v>1</v>
      </c>
      <c r="Q99" s="26">
        <f t="shared" si="4"/>
        <v>0</v>
      </c>
      <c r="R99" s="26">
        <f t="shared" si="5"/>
        <v>0</v>
      </c>
      <c r="S99" s="39" t="s">
        <v>276</v>
      </c>
      <c r="T99" s="33" t="s">
        <v>277</v>
      </c>
      <c r="U99" s="19" t="s">
        <v>45</v>
      </c>
      <c r="V99" s="40"/>
      <c r="W99" s="40"/>
      <c r="X99" s="40"/>
      <c r="Y99" s="33" t="s">
        <v>335</v>
      </c>
      <c r="Z99" s="39">
        <v>1992</v>
      </c>
      <c r="AA99" s="39"/>
      <c r="AB99" s="33"/>
      <c r="AC99" s="33"/>
    </row>
    <row r="100" spans="1:29" ht="31.5" x14ac:dyDescent="0.25">
      <c r="A100" s="29">
        <v>44215</v>
      </c>
      <c r="B100" s="30" t="s">
        <v>186</v>
      </c>
      <c r="C100" s="41"/>
      <c r="D100" s="31"/>
      <c r="E100" s="32"/>
      <c r="F100" s="31" t="s">
        <v>345</v>
      </c>
      <c r="G100" s="33"/>
      <c r="H100" s="34">
        <v>44183</v>
      </c>
      <c r="I100" s="21">
        <f t="shared" si="3"/>
        <v>800</v>
      </c>
      <c r="J100" s="31" t="s">
        <v>346</v>
      </c>
      <c r="K100" s="31" t="s">
        <v>40</v>
      </c>
      <c r="L100" s="36" t="s">
        <v>123</v>
      </c>
      <c r="M100" s="37" t="s">
        <v>52</v>
      </c>
      <c r="N100" s="38">
        <v>160</v>
      </c>
      <c r="O100" s="31">
        <v>5</v>
      </c>
      <c r="P100" s="31">
        <v>5</v>
      </c>
      <c r="Q100" s="26">
        <f t="shared" si="4"/>
        <v>0</v>
      </c>
      <c r="R100" s="26">
        <f t="shared" si="5"/>
        <v>0</v>
      </c>
      <c r="S100" s="39" t="s">
        <v>73</v>
      </c>
      <c r="T100" s="33" t="s">
        <v>347</v>
      </c>
      <c r="U100" s="19" t="s">
        <v>45</v>
      </c>
      <c r="V100" s="40"/>
      <c r="W100" s="40"/>
      <c r="X100" s="40"/>
      <c r="Y100" s="33" t="s">
        <v>348</v>
      </c>
      <c r="Z100" s="39">
        <v>2857</v>
      </c>
      <c r="AA100" s="39">
        <v>37</v>
      </c>
      <c r="AB100" s="33"/>
      <c r="AC100" s="33"/>
    </row>
  </sheetData>
  <autoFilter ref="A7:AC100" xr:uid="{00000000-0009-0000-0000-000001000000}"/>
  <mergeCells count="25">
    <mergeCell ref="W6:W7"/>
    <mergeCell ref="X6:X7"/>
    <mergeCell ref="Y6:AC6"/>
    <mergeCell ref="P6:P7"/>
    <mergeCell ref="Q6:R6"/>
    <mergeCell ref="S6:S7"/>
    <mergeCell ref="T6:T7"/>
    <mergeCell ref="U6:U7"/>
    <mergeCell ref="V6:V7"/>
    <mergeCell ref="O6:O7"/>
    <mergeCell ref="A1:X1"/>
    <mergeCell ref="A2:X2"/>
    <mergeCell ref="A3:X3"/>
    <mergeCell ref="A4:X4"/>
    <mergeCell ref="A6:A7"/>
    <mergeCell ref="B6:B7"/>
    <mergeCell ref="C6:F6"/>
    <mergeCell ref="G6:G7"/>
    <mergeCell ref="H6:H7"/>
    <mergeCell ref="I6:I7"/>
    <mergeCell ref="J6:J7"/>
    <mergeCell ref="K6:K7"/>
    <mergeCell ref="L6:L7"/>
    <mergeCell ref="M6:M7"/>
    <mergeCell ref="N6:N7"/>
  </mergeCells>
  <phoneticPr fontId="9" type="noConversion"/>
  <conditionalFormatting sqref="D8:D100">
    <cfRule type="expression" dxfId="0" priority="3">
      <formula>COUNTIF($D$48:$D$2997, D8)&gt;1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2024-02-16T07:35:58Z</dcterms:created>
  <dcterms:modified xsi:type="dcterms:W3CDTF">2024-03-22T01:47:55Z</dcterms:modified>
</cp:coreProperties>
</file>