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filterPrivacy="1" defaultThemeVersion="124226"/>
  <xr:revisionPtr revIDLastSave="0" documentId="13_ncr:1_{651F2FE0-F7D5-41A4-949C-B3B23398239E}" xr6:coauthVersionLast="43" xr6:coauthVersionMax="43" xr10:uidLastSave="{00000000-0000-0000-0000-000000000000}"/>
  <bookViews>
    <workbookView xWindow="-110" yWindow="-110" windowWidth="19420" windowHeight="10420" activeTab="2" xr2:uid="{00000000-000D-0000-FFFF-FFFF00000000}"/>
  </bookViews>
  <sheets>
    <sheet name="aspen" sheetId="1" r:id="rId1"/>
    <sheet name="pyomo" sheetId="2" r:id="rId2"/>
    <sheet name="pyomo2" sheetId="6" r:id="rId3"/>
    <sheet name="Sheet3" sheetId="3" r:id="rId4"/>
    <sheet name="与原始数据范围是否一致" sheetId="4" r:id="rId5"/>
    <sheet name="Sheet2" sheetId="5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C3" i="3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C34" i="3"/>
  <c r="D34" i="3"/>
  <c r="E34" i="3"/>
  <c r="C35" i="3"/>
  <c r="D35" i="3"/>
  <c r="E35" i="3"/>
  <c r="C36" i="3"/>
  <c r="D36" i="3"/>
  <c r="E36" i="3"/>
  <c r="C37" i="3"/>
  <c r="D37" i="3"/>
  <c r="E37" i="3"/>
  <c r="C38" i="3"/>
  <c r="D38" i="3"/>
  <c r="E38" i="3"/>
  <c r="C39" i="3"/>
  <c r="D39" i="3"/>
  <c r="E39" i="3"/>
  <c r="C40" i="3"/>
  <c r="D40" i="3"/>
  <c r="E40" i="3"/>
  <c r="C41" i="3"/>
  <c r="D41" i="3"/>
  <c r="E41" i="3"/>
  <c r="C42" i="3"/>
  <c r="D42" i="3"/>
  <c r="E42" i="3"/>
  <c r="E1" i="3"/>
  <c r="F5" i="5" l="1"/>
  <c r="G5" i="5"/>
  <c r="H5" i="5"/>
  <c r="G4" i="5"/>
  <c r="H4" i="5"/>
  <c r="F4" i="5"/>
  <c r="W3" i="4"/>
  <c r="V3" i="4"/>
  <c r="U3" i="4"/>
  <c r="U4" i="4"/>
  <c r="V4" i="4"/>
  <c r="W4" i="4"/>
  <c r="U5" i="4"/>
  <c r="V5" i="4"/>
  <c r="W5" i="4"/>
  <c r="U6" i="4"/>
  <c r="V6" i="4"/>
  <c r="W6" i="4"/>
  <c r="U7" i="4"/>
  <c r="V7" i="4"/>
  <c r="W7" i="4"/>
  <c r="U8" i="4"/>
  <c r="V8" i="4"/>
  <c r="W8" i="4"/>
  <c r="U9" i="4"/>
  <c r="V9" i="4"/>
  <c r="W9" i="4"/>
  <c r="U10" i="4"/>
  <c r="V10" i="4"/>
  <c r="W10" i="4"/>
  <c r="U11" i="4"/>
  <c r="V11" i="4"/>
  <c r="W11" i="4"/>
  <c r="U12" i="4"/>
  <c r="V12" i="4"/>
  <c r="W12" i="4"/>
  <c r="U13" i="4"/>
  <c r="V13" i="4"/>
  <c r="W13" i="4"/>
  <c r="U14" i="4"/>
  <c r="V14" i="4"/>
  <c r="W14" i="4"/>
  <c r="U15" i="4"/>
  <c r="V15" i="4"/>
  <c r="W15" i="4"/>
  <c r="U16" i="4"/>
  <c r="V16" i="4"/>
  <c r="W16" i="4"/>
  <c r="U17" i="4"/>
  <c r="V17" i="4"/>
  <c r="W17" i="4"/>
  <c r="U18" i="4"/>
  <c r="V18" i="4"/>
  <c r="W18" i="4"/>
  <c r="U19" i="4"/>
  <c r="V19" i="4"/>
  <c r="W19" i="4"/>
  <c r="U20" i="4"/>
  <c r="V20" i="4"/>
  <c r="W20" i="4"/>
  <c r="U21" i="4"/>
  <c r="V21" i="4"/>
  <c r="W21" i="4"/>
  <c r="U22" i="4"/>
  <c r="V22" i="4"/>
  <c r="W22" i="4"/>
  <c r="U23" i="4"/>
  <c r="V23" i="4"/>
  <c r="W23" i="4"/>
  <c r="U24" i="4"/>
  <c r="V24" i="4"/>
  <c r="W24" i="4"/>
  <c r="U25" i="4"/>
  <c r="V25" i="4"/>
  <c r="W25" i="4"/>
  <c r="U26" i="4"/>
  <c r="V26" i="4"/>
  <c r="W26" i="4"/>
  <c r="U27" i="4"/>
  <c r="V27" i="4"/>
  <c r="W27" i="4"/>
  <c r="U28" i="4"/>
  <c r="V28" i="4"/>
  <c r="W28" i="4"/>
  <c r="U29" i="4"/>
  <c r="V29" i="4"/>
  <c r="W29" i="4"/>
  <c r="U30" i="4"/>
  <c r="V30" i="4"/>
  <c r="W30" i="4"/>
  <c r="U31" i="4"/>
  <c r="V31" i="4"/>
  <c r="W31" i="4"/>
  <c r="U32" i="4"/>
  <c r="V32" i="4"/>
  <c r="W32" i="4"/>
  <c r="U33" i="4"/>
  <c r="V33" i="4"/>
  <c r="W33" i="4"/>
  <c r="U34" i="4"/>
  <c r="V34" i="4"/>
  <c r="W34" i="4"/>
  <c r="U35" i="4"/>
  <c r="V35" i="4"/>
  <c r="W35" i="4"/>
  <c r="U36" i="4"/>
  <c r="V36" i="4"/>
  <c r="W36" i="4"/>
  <c r="U37" i="4"/>
  <c r="V37" i="4"/>
  <c r="W37" i="4"/>
  <c r="U38" i="4"/>
  <c r="V38" i="4"/>
  <c r="W38" i="4"/>
  <c r="U39" i="4"/>
  <c r="V39" i="4"/>
  <c r="W39" i="4"/>
  <c r="U40" i="4"/>
  <c r="V40" i="4"/>
  <c r="W40" i="4"/>
  <c r="U41" i="4"/>
  <c r="V41" i="4"/>
  <c r="W41" i="4"/>
  <c r="U42" i="4"/>
  <c r="V42" i="4"/>
  <c r="W42" i="4"/>
  <c r="U43" i="4"/>
  <c r="V43" i="4"/>
  <c r="W43" i="4"/>
  <c r="U44" i="4"/>
  <c r="V44" i="4"/>
  <c r="W44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S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3" i="4"/>
  <c r="R3" i="4"/>
  <c r="I5" i="5" l="1"/>
  <c r="I4" i="5"/>
  <c r="D1" i="3"/>
  <c r="C1" i="3"/>
</calcChain>
</file>

<file path=xl/sharedStrings.xml><?xml version="1.0" encoding="utf-8"?>
<sst xmlns="http://schemas.openxmlformats.org/spreadsheetml/2006/main" count="252" uniqueCount="169">
  <si>
    <t>Condenser</t>
  </si>
  <si>
    <t xml:space="preserve"> </t>
  </si>
  <si>
    <t>T</t>
    <phoneticPr fontId="1" type="noConversion"/>
  </si>
  <si>
    <t>P</t>
    <phoneticPr fontId="1" type="noConversion"/>
  </si>
  <si>
    <t>L</t>
    <phoneticPr fontId="1" type="noConversion"/>
  </si>
  <si>
    <t>V</t>
    <phoneticPr fontId="1" type="noConversion"/>
  </si>
  <si>
    <t>y_N2</t>
    <phoneticPr fontId="1" type="noConversion"/>
  </si>
  <si>
    <t>y_O2</t>
    <phoneticPr fontId="1" type="noConversion"/>
  </si>
  <si>
    <t>y_Ar</t>
    <phoneticPr fontId="1" type="noConversion"/>
  </si>
  <si>
    <t>x_N2</t>
    <phoneticPr fontId="1" type="noConversion"/>
  </si>
  <si>
    <t>x_O2</t>
    <phoneticPr fontId="1" type="noConversion"/>
  </si>
  <si>
    <t>x_Ar</t>
    <phoneticPr fontId="1" type="noConversion"/>
  </si>
  <si>
    <t>Stream Name</t>
  </si>
  <si>
    <t>Vapour Phase</t>
  </si>
  <si>
    <t>Liquid Phase</t>
  </si>
  <si>
    <t>Vapour / Phase Fraction</t>
  </si>
  <si>
    <t>Temperature [C]</t>
  </si>
  <si>
    <t>Pressure [kPa]</t>
  </si>
  <si>
    <t>Molar Flow [kgmole/h]</t>
  </si>
  <si>
    <t>FEED1</t>
    <phoneticPr fontId="1" type="noConversion"/>
  </si>
  <si>
    <t>FEED2</t>
    <phoneticPr fontId="1" type="noConversion"/>
  </si>
  <si>
    <t>(1, 'Oxygen')</t>
  </si>
  <si>
    <t>(1, 'Nitrogen')</t>
  </si>
  <si>
    <t>(1, 'Argon')</t>
  </si>
  <si>
    <t>(2, 'Oxygen')</t>
  </si>
  <si>
    <t>(2, 'Nitrogen')</t>
  </si>
  <si>
    <t>(2, 'Argon')</t>
  </si>
  <si>
    <t>(3, 'Oxygen')</t>
  </si>
  <si>
    <t>(3, 'Nitrogen')</t>
  </si>
  <si>
    <t>(3, 'Argon')</t>
  </si>
  <si>
    <t>(4, 'Oxygen')</t>
  </si>
  <si>
    <t>(4, 'Nitrogen')</t>
  </si>
  <si>
    <t>(4, 'Argon')</t>
  </si>
  <si>
    <t>(5, 'Oxygen')</t>
  </si>
  <si>
    <t>(5, 'Nitrogen')</t>
  </si>
  <si>
    <t>(5, 'Argon')</t>
  </si>
  <si>
    <t>(6, 'Oxygen')</t>
  </si>
  <si>
    <t>(6, 'Nitrogen')</t>
  </si>
  <si>
    <t>(6, 'Argon')</t>
  </si>
  <si>
    <t>(7, 'Oxygen')</t>
  </si>
  <si>
    <t>(7, 'Nitrogen')</t>
  </si>
  <si>
    <t>(7, 'Argon')</t>
  </si>
  <si>
    <t>(8, 'Oxygen')</t>
  </si>
  <si>
    <t>(8, 'Nitrogen')</t>
  </si>
  <si>
    <t>(8, 'Argon')</t>
  </si>
  <si>
    <t>(9, 'Oxygen')</t>
  </si>
  <si>
    <t>(9, 'Nitrogen')</t>
  </si>
  <si>
    <t>(9, 'Argon')</t>
  </si>
  <si>
    <t>(10, 'Oxygen')</t>
  </si>
  <si>
    <t>(10, 'Nitrogen')</t>
  </si>
  <si>
    <t>(10, 'Argon')</t>
  </si>
  <si>
    <t>(11, 'Oxygen')</t>
  </si>
  <si>
    <t>(11, 'Nitrogen')</t>
  </si>
  <si>
    <t>(11, 'Argon')</t>
  </si>
  <si>
    <t>(12, 'Oxygen')</t>
  </si>
  <si>
    <t>(12, 'Nitrogen')</t>
  </si>
  <si>
    <t>(12, 'Argon')</t>
  </si>
  <si>
    <t>(13, 'Oxygen')</t>
  </si>
  <si>
    <t>(13, 'Nitrogen')</t>
  </si>
  <si>
    <t>(13, 'Argon')</t>
  </si>
  <si>
    <t>(14, 'Oxygen')</t>
  </si>
  <si>
    <t>(14, 'Nitrogen')</t>
  </si>
  <si>
    <t>(14, 'Argon')</t>
  </si>
  <si>
    <t>(15, 'Oxygen')</t>
  </si>
  <si>
    <t>(15, 'Nitrogen')</t>
  </si>
  <si>
    <t>(15, 'Argon')</t>
  </si>
  <si>
    <t>(16, 'Oxygen')</t>
  </si>
  <si>
    <t>(16, 'Nitrogen')</t>
  </si>
  <si>
    <t>(16, 'Argon')</t>
  </si>
  <si>
    <t>(17, 'Oxygen')</t>
  </si>
  <si>
    <t>(17, 'Nitrogen')</t>
  </si>
  <si>
    <t>(17, 'Argon')</t>
  </si>
  <si>
    <t>(18, 'Oxygen')</t>
  </si>
  <si>
    <t>(18, 'Nitrogen')</t>
  </si>
  <si>
    <t>(18, 'Argon')</t>
  </si>
  <si>
    <t>(19, 'Oxygen')</t>
  </si>
  <si>
    <t>(19, 'Nitrogen')</t>
  </si>
  <si>
    <t>(19, 'Argon')</t>
  </si>
  <si>
    <t>(20, 'Oxygen')</t>
  </si>
  <si>
    <t>(20, 'Nitrogen')</t>
  </si>
  <si>
    <t>(20, 'Argon')</t>
  </si>
  <si>
    <t>(21, 'Oxygen')</t>
  </si>
  <si>
    <t>(21, 'Nitrogen')</t>
  </si>
  <si>
    <t>(21, 'Argon')</t>
  </si>
  <si>
    <t>(22, 'Oxygen')</t>
  </si>
  <si>
    <t>(22, 'Nitrogen')</t>
  </si>
  <si>
    <t>(22, 'Argon')</t>
  </si>
  <si>
    <t>(23, 'Oxygen')</t>
  </si>
  <si>
    <t>(23, 'Nitrogen')</t>
  </si>
  <si>
    <t>(23, 'Argon')</t>
  </si>
  <si>
    <t>(24, 'Oxygen')</t>
  </si>
  <si>
    <t>(24, 'Nitrogen')</t>
  </si>
  <si>
    <t>(24, 'Argon')</t>
  </si>
  <si>
    <t>(25, 'Oxygen')</t>
  </si>
  <si>
    <t>(25, 'Nitrogen')</t>
  </si>
  <si>
    <t>(25, 'Argon')</t>
  </si>
  <si>
    <t>(26, 'Oxygen')</t>
  </si>
  <si>
    <t>(26, 'Nitrogen')</t>
  </si>
  <si>
    <t>(26, 'Argon')</t>
  </si>
  <si>
    <t>(27, 'Oxygen')</t>
  </si>
  <si>
    <t>(27, 'Nitrogen')</t>
  </si>
  <si>
    <t>(27, 'Argon')</t>
  </si>
  <si>
    <t>(28, 'Oxygen')</t>
  </si>
  <si>
    <t>(28, 'Nitrogen')</t>
  </si>
  <si>
    <t>(28, 'Argon')</t>
  </si>
  <si>
    <t>(29, 'Oxygen')</t>
  </si>
  <si>
    <t>(29, 'Nitrogen')</t>
  </si>
  <si>
    <t>(29, 'Argon')</t>
  </si>
  <si>
    <t>(30, 'Oxygen')</t>
  </si>
  <si>
    <t>(30, 'Nitrogen')</t>
  </si>
  <si>
    <t>(30, 'Argon')</t>
  </si>
  <si>
    <t>(31, 'Oxygen')</t>
  </si>
  <si>
    <t>(31, 'Nitrogen')</t>
  </si>
  <si>
    <t>(31, 'Argon')</t>
  </si>
  <si>
    <t>(32, 'Oxygen')</t>
  </si>
  <si>
    <t>(32, 'Nitrogen')</t>
  </si>
  <si>
    <t>(32, 'Argon')</t>
  </si>
  <si>
    <t>(33, 'Oxygen')</t>
  </si>
  <si>
    <t>(33, 'Nitrogen')</t>
  </si>
  <si>
    <t>(33, 'Argon')</t>
  </si>
  <si>
    <t>(34, 'Oxygen')</t>
  </si>
  <si>
    <t>(34, 'Nitrogen')</t>
  </si>
  <si>
    <t>(34, 'Argon')</t>
  </si>
  <si>
    <t>(35, 'Oxygen')</t>
  </si>
  <si>
    <t>(35, 'Nitrogen')</t>
  </si>
  <si>
    <t>(35, 'Argon')</t>
  </si>
  <si>
    <t>(36, 'Oxygen')</t>
  </si>
  <si>
    <t>(36, 'Nitrogen')</t>
  </si>
  <si>
    <t>(36, 'Argon')</t>
  </si>
  <si>
    <t>(37, 'Oxygen')</t>
  </si>
  <si>
    <t>(37, 'Nitrogen')</t>
  </si>
  <si>
    <t>(37, 'Argon')</t>
  </si>
  <si>
    <t>(38, 'Oxygen')</t>
  </si>
  <si>
    <t>(38, 'Nitrogen')</t>
  </si>
  <si>
    <t>(38, 'Argon')</t>
  </si>
  <si>
    <t>(39, 'Oxygen')</t>
  </si>
  <si>
    <t>(39, 'Nitrogen')</t>
  </si>
  <si>
    <t>(39, 'Argon')</t>
  </si>
  <si>
    <t>(40, 'Oxygen')</t>
  </si>
  <si>
    <t>(40, 'Nitrogen')</t>
  </si>
  <si>
    <t>(40, 'Argon')</t>
  </si>
  <si>
    <t>(41, 'Oxygen')</t>
  </si>
  <si>
    <t>(41, 'Nitrogen')</t>
  </si>
  <si>
    <t>(41, 'Argon')</t>
  </si>
  <si>
    <t>(42, 'Oxygen')</t>
  </si>
  <si>
    <t>(42, 'Nitrogen')</t>
  </si>
  <si>
    <t>(42, 'Argon')</t>
  </si>
  <si>
    <t>aspen</t>
    <phoneticPr fontId="1" type="noConversion"/>
  </si>
  <si>
    <t>pyomo</t>
    <phoneticPr fontId="1" type="noConversion"/>
  </si>
  <si>
    <t>原始数据</t>
    <phoneticPr fontId="1" type="noConversion"/>
  </si>
  <si>
    <t>P_min</t>
    <phoneticPr fontId="1" type="noConversion"/>
  </si>
  <si>
    <t>P_max</t>
    <phoneticPr fontId="1" type="noConversion"/>
  </si>
  <si>
    <t>T_min</t>
    <phoneticPr fontId="1" type="noConversion"/>
  </si>
  <si>
    <t>T_max</t>
    <phoneticPr fontId="1" type="noConversion"/>
  </si>
  <si>
    <t>x_N2_min</t>
    <phoneticPr fontId="1" type="noConversion"/>
  </si>
  <si>
    <t>x_N2_max</t>
    <phoneticPr fontId="1" type="noConversion"/>
  </si>
  <si>
    <t>place</t>
  </si>
  <si>
    <t>T</t>
  </si>
  <si>
    <t>P</t>
  </si>
  <si>
    <t>L</t>
  </si>
  <si>
    <t>V</t>
  </si>
  <si>
    <t>y_N2</t>
  </si>
  <si>
    <t>y_O2</t>
  </si>
  <si>
    <t>y_Ar</t>
  </si>
  <si>
    <t>x_N2</t>
  </si>
  <si>
    <t>x_O2</t>
  </si>
  <si>
    <t>x_Ar</t>
  </si>
  <si>
    <t>HL</t>
  </si>
  <si>
    <t>HV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</si>
</sst>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E+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topLeftCell="A13" workbookViewId="0">
      <selection activeCell="E19" sqref="E19"/>
    </sheetView>
  </sheetViews>
  <sheetFormatPr defaultRowHeight="14" x14ac:dyDescent="0.25"/>
  <cols>
    <col min="1" max="1" width="9.26953125" customWidth="1"/>
    <col min="2" max="2" width="13.90625" customWidth="1"/>
    <col min="7" max="7" width="22.90625" customWidth="1"/>
    <col min="8" max="8" width="19.90625" customWidth="1"/>
  </cols>
  <sheetData>
    <row r="1" spans="1:12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2" x14ac:dyDescent="0.25">
      <c r="A2">
        <v>1</v>
      </c>
      <c r="B2">
        <v>-173.72169047704401</v>
      </c>
      <c r="C2">
        <v>564</v>
      </c>
      <c r="D2">
        <v>2184</v>
      </c>
      <c r="E2">
        <v>3278.9666639090601</v>
      </c>
      <c r="F2">
        <v>0.80584357245911697</v>
      </c>
      <c r="G2">
        <v>0.184828981906871</v>
      </c>
      <c r="H2" s="1">
        <v>9.3274456340120999E-3</v>
      </c>
      <c r="I2">
        <v>0.626811716941851</v>
      </c>
      <c r="J2">
        <v>0.35967463233248298</v>
      </c>
      <c r="K2" s="1">
        <v>1.35136507256658E-2</v>
      </c>
      <c r="L2" t="s">
        <v>1</v>
      </c>
    </row>
    <row r="3" spans="1:12" x14ac:dyDescent="0.25">
      <c r="A3">
        <v>2</v>
      </c>
      <c r="B3">
        <v>-174.13534079418201</v>
      </c>
      <c r="C3">
        <v>563.38048780487804</v>
      </c>
      <c r="D3">
        <v>2136.6866202513602</v>
      </c>
      <c r="E3">
        <v>3299.86671456564</v>
      </c>
      <c r="F3">
        <v>0.82754615490510797</v>
      </c>
      <c r="G3">
        <v>0.163327794855713</v>
      </c>
      <c r="H3" s="1">
        <v>9.1260502391784896E-3</v>
      </c>
      <c r="I3">
        <v>0.66113031029909597</v>
      </c>
      <c r="J3">
        <v>0.325249589302328</v>
      </c>
      <c r="K3" s="1">
        <v>1.36201003985754E-2</v>
      </c>
      <c r="L3" t="s">
        <v>1</v>
      </c>
    </row>
    <row r="4" spans="1:12" x14ac:dyDescent="0.25">
      <c r="A4">
        <v>3</v>
      </c>
      <c r="B4">
        <v>-174.54012546318</v>
      </c>
      <c r="C4">
        <v>562.76097560975597</v>
      </c>
      <c r="D4">
        <v>2157.5866709079301</v>
      </c>
      <c r="E4">
        <v>3320.4469714880602</v>
      </c>
      <c r="F4">
        <v>0.84846263048618797</v>
      </c>
      <c r="G4">
        <v>0.14289841648257001</v>
      </c>
      <c r="H4" s="1">
        <v>8.6389530312415905E-3</v>
      </c>
      <c r="I4">
        <v>0.69572458405406701</v>
      </c>
      <c r="J4">
        <v>0.29100491664198802</v>
      </c>
      <c r="K4" s="1">
        <v>1.3270499303945299E-2</v>
      </c>
      <c r="L4" t="s">
        <v>1</v>
      </c>
    </row>
    <row r="5" spans="1:12" x14ac:dyDescent="0.25">
      <c r="A5">
        <v>4</v>
      </c>
      <c r="B5">
        <v>-174.91788680392401</v>
      </c>
      <c r="C5">
        <v>562.14146341463402</v>
      </c>
      <c r="D5">
        <v>2178.1669278303498</v>
      </c>
      <c r="E5">
        <v>3446.4897006477299</v>
      </c>
      <c r="F5">
        <v>0.86766943729960799</v>
      </c>
      <c r="G5">
        <v>0.124414529240083</v>
      </c>
      <c r="H5" s="1">
        <v>7.9160334603088304E-3</v>
      </c>
      <c r="I5">
        <v>0.728855639746532</v>
      </c>
      <c r="J5">
        <v>0.25865556149492802</v>
      </c>
      <c r="K5" s="1">
        <v>1.2488798758539799E-2</v>
      </c>
      <c r="L5" t="s">
        <v>1</v>
      </c>
    </row>
    <row r="6" spans="1:12" x14ac:dyDescent="0.25">
      <c r="A6">
        <v>5</v>
      </c>
      <c r="B6">
        <v>-175.08730532857101</v>
      </c>
      <c r="C6">
        <v>561.52195121951195</v>
      </c>
      <c r="D6">
        <v>1028.2214353428401</v>
      </c>
      <c r="E6">
        <v>3455.0490688633199</v>
      </c>
      <c r="F6">
        <v>0.87540798300195999</v>
      </c>
      <c r="G6">
        <v>0.116118951761147</v>
      </c>
      <c r="H6" s="1">
        <v>8.4730652368931597E-3</v>
      </c>
      <c r="I6">
        <v>0.74296387121974194</v>
      </c>
      <c r="J6">
        <v>0.243510034028776</v>
      </c>
      <c r="K6" s="1">
        <v>1.35260947514819E-2</v>
      </c>
      <c r="L6" t="s">
        <v>1</v>
      </c>
    </row>
    <row r="7" spans="1:12" x14ac:dyDescent="0.25">
      <c r="A7">
        <v>6</v>
      </c>
      <c r="B7">
        <v>-175.39106928920901</v>
      </c>
      <c r="C7">
        <v>560.90243902438999</v>
      </c>
      <c r="D7">
        <v>1036.7808035584301</v>
      </c>
      <c r="E7">
        <v>3471.0428316127</v>
      </c>
      <c r="F7">
        <v>0.88974486863860602</v>
      </c>
      <c r="G7">
        <v>0.100855570131169</v>
      </c>
      <c r="H7" s="1">
        <v>9.3995612302248399E-3</v>
      </c>
      <c r="I7">
        <v>0.76978193718551702</v>
      </c>
      <c r="J7">
        <v>0.214881987077366</v>
      </c>
      <c r="K7" s="1">
        <v>1.5336075737116499E-2</v>
      </c>
      <c r="L7" t="s">
        <v>1</v>
      </c>
    </row>
    <row r="8" spans="1:12" x14ac:dyDescent="0.25">
      <c r="A8">
        <v>7</v>
      </c>
      <c r="B8">
        <v>-175.694417373134</v>
      </c>
      <c r="C8">
        <v>560.28292682926804</v>
      </c>
      <c r="D8">
        <v>1882.6196683257399</v>
      </c>
      <c r="E8">
        <v>3487.08403625447</v>
      </c>
      <c r="F8">
        <v>0.90391591135350902</v>
      </c>
      <c r="G8" s="1">
        <v>8.5896366987122302E-2</v>
      </c>
      <c r="H8" s="1">
        <v>1.01877216593683E-2</v>
      </c>
      <c r="I8">
        <v>0.79711263116441999</v>
      </c>
      <c r="J8">
        <v>0.18590138899582101</v>
      </c>
      <c r="K8" s="1">
        <v>1.6985979839758299E-2</v>
      </c>
      <c r="L8" t="s">
        <v>1</v>
      </c>
    </row>
    <row r="9" spans="1:12" x14ac:dyDescent="0.25">
      <c r="A9">
        <v>8</v>
      </c>
      <c r="B9">
        <v>-175.98670987319599</v>
      </c>
      <c r="C9">
        <v>559.66341463414699</v>
      </c>
      <c r="D9">
        <v>1898.6608729675099</v>
      </c>
      <c r="E9">
        <v>3502.56155411604</v>
      </c>
      <c r="F9">
        <v>0.91741892090036803</v>
      </c>
      <c r="G9" s="1">
        <v>7.1789290560039798E-2</v>
      </c>
      <c r="H9" s="1">
        <v>1.07917885395924E-2</v>
      </c>
      <c r="I9">
        <v>0.82392181559050004</v>
      </c>
      <c r="J9">
        <v>0.15770876301129499</v>
      </c>
      <c r="K9" s="1">
        <v>1.8369421398205001E-2</v>
      </c>
      <c r="L9" t="s">
        <v>1</v>
      </c>
    </row>
    <row r="10" spans="1:12" x14ac:dyDescent="0.25">
      <c r="A10">
        <v>9</v>
      </c>
      <c r="B10">
        <v>-176.259087294176</v>
      </c>
      <c r="C10">
        <v>559.04390243902503</v>
      </c>
      <c r="D10">
        <v>1914.13839082909</v>
      </c>
      <c r="E10">
        <v>3516.9587467087599</v>
      </c>
      <c r="F10">
        <v>0.92985603167768105</v>
      </c>
      <c r="G10" s="1">
        <v>5.8957162168570498E-2</v>
      </c>
      <c r="H10" s="1">
        <v>1.11868061537481E-2</v>
      </c>
      <c r="I10">
        <v>0.84927694789556796</v>
      </c>
      <c r="J10">
        <v>0.13131444302968701</v>
      </c>
      <c r="K10" s="1">
        <v>1.9408609074745099E-2</v>
      </c>
      <c r="L10" t="s">
        <v>1</v>
      </c>
    </row>
    <row r="11" spans="1:12" x14ac:dyDescent="0.25">
      <c r="A11">
        <v>10</v>
      </c>
      <c r="B11">
        <v>-176.50542405465799</v>
      </c>
      <c r="C11">
        <v>558.42439024390296</v>
      </c>
      <c r="D11">
        <v>1928.5355834218001</v>
      </c>
      <c r="E11">
        <v>3529.9109114010198</v>
      </c>
      <c r="F11">
        <v>0.94097013858184897</v>
      </c>
      <c r="G11" s="1">
        <v>4.7660205526883201E-2</v>
      </c>
      <c r="H11" s="1">
        <v>1.13696558912683E-2</v>
      </c>
      <c r="I11">
        <v>0.87246649079303695</v>
      </c>
      <c r="J11">
        <v>0.10746885694623599</v>
      </c>
      <c r="K11" s="1">
        <v>2.0064652260726901E-2</v>
      </c>
      <c r="L11" t="s">
        <v>1</v>
      </c>
    </row>
    <row r="12" spans="1:12" x14ac:dyDescent="0.25">
      <c r="A12">
        <v>11</v>
      </c>
      <c r="B12">
        <v>-176.722584594441</v>
      </c>
      <c r="C12">
        <v>557.80487804878101</v>
      </c>
      <c r="D12">
        <v>1941.48774811406</v>
      </c>
      <c r="E12">
        <v>3541.2236469097502</v>
      </c>
      <c r="F12">
        <v>0.95064761564375999</v>
      </c>
      <c r="G12" s="1">
        <v>3.7996983583955299E-2</v>
      </c>
      <c r="H12" s="1">
        <v>1.1355400772285E-2</v>
      </c>
      <c r="I12">
        <v>0.89305643582641603</v>
      </c>
      <c r="J12" s="1">
        <v>8.6605690534434399E-2</v>
      </c>
      <c r="K12" s="1">
        <v>2.03378736391489E-2</v>
      </c>
      <c r="L12" t="s">
        <v>1</v>
      </c>
    </row>
    <row r="13" spans="1:12" x14ac:dyDescent="0.25">
      <c r="A13">
        <v>12</v>
      </c>
      <c r="B13">
        <v>-176.91009167422001</v>
      </c>
      <c r="C13">
        <v>557.18536585365905</v>
      </c>
      <c r="D13">
        <v>1952.8004836227899</v>
      </c>
      <c r="E13">
        <v>3550.8565175854901</v>
      </c>
      <c r="F13">
        <v>0.95889572592454997</v>
      </c>
      <c r="G13" s="1">
        <v>2.9933153717044199E-2</v>
      </c>
      <c r="H13" s="1">
        <v>1.11711203584056E-2</v>
      </c>
      <c r="I13">
        <v>0.91088321636674097</v>
      </c>
      <c r="J13" s="1">
        <v>6.8856713969003502E-2</v>
      </c>
      <c r="K13" s="1">
        <v>2.0260069664255601E-2</v>
      </c>
      <c r="L13" t="s">
        <v>1</v>
      </c>
    </row>
    <row r="14" spans="1:12" x14ac:dyDescent="0.25">
      <c r="A14">
        <v>13</v>
      </c>
      <c r="B14">
        <v>-177.06946002455001</v>
      </c>
      <c r="C14">
        <v>556.56585365853698</v>
      </c>
      <c r="D14">
        <v>1962.43335429853</v>
      </c>
      <c r="E14">
        <v>3558.8861891531501</v>
      </c>
      <c r="F14">
        <v>0.96580781294965801</v>
      </c>
      <c r="G14" s="1">
        <v>2.3342670044712702E-2</v>
      </c>
      <c r="H14" s="1">
        <v>1.0849517005629101E-2</v>
      </c>
      <c r="I14">
        <v>0.92600266049922597</v>
      </c>
      <c r="J14" s="1">
        <v>5.4114419374316401E-2</v>
      </c>
      <c r="K14" s="1">
        <v>1.9882920126457301E-2</v>
      </c>
      <c r="L14" t="s">
        <v>1</v>
      </c>
    </row>
    <row r="15" spans="1:12" x14ac:dyDescent="0.25">
      <c r="A15">
        <v>14</v>
      </c>
      <c r="B15">
        <v>-177.20345016625299</v>
      </c>
      <c r="C15">
        <v>555.94634146341502</v>
      </c>
      <c r="D15">
        <v>1970.46302586619</v>
      </c>
      <c r="E15">
        <v>3565.4638775657199</v>
      </c>
      <c r="F15">
        <v>0.97152773599347997</v>
      </c>
      <c r="G15" s="1">
        <v>1.8048478770050599E-2</v>
      </c>
      <c r="H15" s="1">
        <v>1.0423785236469699E-2</v>
      </c>
      <c r="I15">
        <v>0.93862073616860897</v>
      </c>
      <c r="J15" s="1">
        <v>4.2112697630655498E-2</v>
      </c>
      <c r="K15" s="1">
        <v>1.92665662007355E-2</v>
      </c>
      <c r="L15" t="s">
        <v>1</v>
      </c>
    </row>
    <row r="16" spans="1:12" x14ac:dyDescent="0.25">
      <c r="A16">
        <v>15</v>
      </c>
      <c r="B16">
        <v>-177.31541532693299</v>
      </c>
      <c r="C16">
        <v>555.32682926829295</v>
      </c>
      <c r="D16">
        <v>1977.0407142787701</v>
      </c>
      <c r="E16">
        <v>3570.7774779452602</v>
      </c>
      <c r="F16">
        <v>0.976220453218825</v>
      </c>
      <c r="G16" s="1">
        <v>1.3855268824573001E-2</v>
      </c>
      <c r="H16" s="1">
        <v>9.9242779566018607E-3</v>
      </c>
      <c r="I16">
        <v>0.94902669643363102</v>
      </c>
      <c r="J16" s="1">
        <v>3.2502520659354099E-2</v>
      </c>
      <c r="K16" s="1">
        <v>1.8470782907014899E-2</v>
      </c>
      <c r="L16" t="s">
        <v>1</v>
      </c>
    </row>
    <row r="17" spans="1:12" x14ac:dyDescent="0.25">
      <c r="A17">
        <v>16</v>
      </c>
      <c r="B17">
        <v>-177.40881799252699</v>
      </c>
      <c r="C17">
        <v>554.707317073171</v>
      </c>
      <c r="D17">
        <v>1982.3543146582999</v>
      </c>
      <c r="E17">
        <v>3575.0231706886598</v>
      </c>
      <c r="F17">
        <v>0.98005121388090499</v>
      </c>
      <c r="G17" s="1">
        <v>1.05719590530863E-2</v>
      </c>
      <c r="H17" s="1">
        <v>9.3768270660088606E-3</v>
      </c>
      <c r="I17">
        <v>0.95753991245469505</v>
      </c>
      <c r="J17" s="1">
        <v>2.4910627260282099E-2</v>
      </c>
      <c r="K17" s="1">
        <v>1.75494602850228E-2</v>
      </c>
      <c r="L17" t="s">
        <v>1</v>
      </c>
    </row>
    <row r="18" spans="1:12" x14ac:dyDescent="0.25">
      <c r="A18">
        <v>17</v>
      </c>
      <c r="B18">
        <v>-177.48692167859201</v>
      </c>
      <c r="C18">
        <v>554.08780487804904</v>
      </c>
      <c r="D18">
        <v>1986.6000074017099</v>
      </c>
      <c r="E18">
        <v>3578.3870851638799</v>
      </c>
      <c r="F18">
        <v>0.98317290087915099</v>
      </c>
      <c r="G18" s="1">
        <v>8.02482387289216E-3</v>
      </c>
      <c r="H18" s="1">
        <v>8.8022752479568894E-3</v>
      </c>
      <c r="I18">
        <v>0.964473552801691</v>
      </c>
      <c r="J18" s="1">
        <v>1.8978458670333601E-2</v>
      </c>
      <c r="K18" s="1">
        <v>1.6547988527975399E-2</v>
      </c>
      <c r="L18" t="s">
        <v>1</v>
      </c>
    </row>
    <row r="19" spans="1:12" x14ac:dyDescent="0.25">
      <c r="A19">
        <v>18</v>
      </c>
      <c r="B19">
        <v>-177.55262670162199</v>
      </c>
      <c r="C19">
        <v>553.46829268292697</v>
      </c>
      <c r="D19">
        <v>1989.96392187692</v>
      </c>
      <c r="E19">
        <v>3581.0353493903699</v>
      </c>
      <c r="F19">
        <v>0.98571973899285503</v>
      </c>
      <c r="G19" s="1">
        <v>6.0635159961759102E-3</v>
      </c>
      <c r="H19" s="1">
        <v>8.2167450109685795E-3</v>
      </c>
      <c r="I19">
        <v>0.97011335673716004</v>
      </c>
      <c r="J19" s="1">
        <v>1.4383946037110599E-2</v>
      </c>
      <c r="K19" s="1">
        <v>1.55026972257297E-2</v>
      </c>
      <c r="L19" t="s">
        <v>1</v>
      </c>
    </row>
    <row r="20" spans="1:12" x14ac:dyDescent="0.25">
      <c r="A20">
        <v>19</v>
      </c>
      <c r="B20">
        <v>-177.60840803579899</v>
      </c>
      <c r="C20">
        <v>552.84878048780502</v>
      </c>
      <c r="D20">
        <v>1992.6121861034201</v>
      </c>
      <c r="E20">
        <v>3583.1101478834098</v>
      </c>
      <c r="F20">
        <v>0.98780534484645399</v>
      </c>
      <c r="G20" s="1">
        <v>4.5623859578711899E-3</v>
      </c>
      <c r="H20" s="1">
        <v>7.6322691956749802E-3</v>
      </c>
      <c r="I20">
        <v>0.97470777932564101</v>
      </c>
      <c r="J20" s="1">
        <v>1.0850717884438499E-2</v>
      </c>
      <c r="K20" s="1">
        <v>1.44415027899207E-2</v>
      </c>
      <c r="L20" t="s">
        <v>1</v>
      </c>
    </row>
    <row r="21" spans="1:12" x14ac:dyDescent="0.25">
      <c r="A21">
        <v>20</v>
      </c>
      <c r="B21">
        <v>-177.656317063931</v>
      </c>
      <c r="C21">
        <v>552.22926829268295</v>
      </c>
      <c r="D21">
        <v>1994.68698459646</v>
      </c>
      <c r="E21">
        <v>3584.7295781019998</v>
      </c>
      <c r="F21">
        <v>0.98952339517420695</v>
      </c>
      <c r="G21" s="1">
        <v>3.4190704376491198E-3</v>
      </c>
      <c r="H21" s="1">
        <v>7.0575343881433801E-3</v>
      </c>
      <c r="I21">
        <v>0.97846566372240096</v>
      </c>
      <c r="J21" s="1">
        <v>8.14921795266043E-3</v>
      </c>
      <c r="K21" s="1">
        <v>1.33851183249383E-2</v>
      </c>
      <c r="L21" t="s">
        <v>1</v>
      </c>
    </row>
    <row r="22" spans="1:12" x14ac:dyDescent="0.25">
      <c r="A22">
        <v>21</v>
      </c>
      <c r="B22">
        <v>-177.698018165082</v>
      </c>
      <c r="C22">
        <v>551.60975609756099</v>
      </c>
      <c r="D22">
        <v>1996.3064148150399</v>
      </c>
      <c r="E22">
        <v>3585.9896062623998</v>
      </c>
      <c r="F22">
        <v>0.990949654760925</v>
      </c>
      <c r="G22" s="1">
        <v>2.5517485869478202E-3</v>
      </c>
      <c r="H22" s="1">
        <v>6.4985966521269103E-3</v>
      </c>
      <c r="I22">
        <v>0.98155831059394005</v>
      </c>
      <c r="J22" s="1">
        <v>6.0932782651927902E-3</v>
      </c>
      <c r="K22" s="1">
        <v>1.2348411140867099E-2</v>
      </c>
      <c r="L22" t="s">
        <v>1</v>
      </c>
    </row>
    <row r="23" spans="1:12" x14ac:dyDescent="0.25">
      <c r="A23">
        <v>22</v>
      </c>
      <c r="B23">
        <v>-177.734840535827</v>
      </c>
      <c r="C23">
        <v>550.99024390243903</v>
      </c>
      <c r="D23">
        <v>1997.5664429754499</v>
      </c>
      <c r="E23">
        <v>3539.6751590887402</v>
      </c>
      <c r="F23">
        <v>0.99214454096583604</v>
      </c>
      <c r="G23" s="1">
        <v>1.89595488926841E-3</v>
      </c>
      <c r="H23" s="1">
        <v>5.9595041448951497E-3</v>
      </c>
      <c r="I23">
        <v>0.98412372627895695</v>
      </c>
      <c r="J23" s="1">
        <v>4.5345933313235501E-3</v>
      </c>
      <c r="K23" s="1">
        <v>1.1341680389719199E-2</v>
      </c>
      <c r="L23" t="s">
        <v>1</v>
      </c>
    </row>
    <row r="24" spans="1:12" x14ac:dyDescent="0.25">
      <c r="A24">
        <v>23</v>
      </c>
      <c r="B24">
        <v>-177.76783329999799</v>
      </c>
      <c r="C24">
        <v>550.37073170731696</v>
      </c>
      <c r="D24">
        <v>1998.5437593680299</v>
      </c>
      <c r="E24">
        <v>3540.4154001031702</v>
      </c>
      <c r="F24">
        <v>0.99315573782038302</v>
      </c>
      <c r="G24" s="1">
        <v>1.40145547511888E-3</v>
      </c>
      <c r="H24" s="1">
        <v>5.4428067044982901E-3</v>
      </c>
      <c r="I24">
        <v>0.98627163440707899</v>
      </c>
      <c r="J24" s="1">
        <v>3.3566115346784098E-3</v>
      </c>
      <c r="K24" s="1">
        <v>1.03717540582428E-2</v>
      </c>
      <c r="L24" t="s">
        <v>1</v>
      </c>
    </row>
    <row r="25" spans="1:12" x14ac:dyDescent="0.25">
      <c r="A25">
        <v>24</v>
      </c>
      <c r="B25">
        <v>-177.79761658254901</v>
      </c>
      <c r="C25">
        <v>549.75121951219501</v>
      </c>
      <c r="D25">
        <v>1999.2840003824699</v>
      </c>
      <c r="E25">
        <v>3540.97188327297</v>
      </c>
      <c r="F25">
        <v>0.99400923063368496</v>
      </c>
      <c r="G25" s="1">
        <v>1.0343334049596801E-3</v>
      </c>
      <c r="H25" s="1">
        <v>4.9564359613551304E-3</v>
      </c>
      <c r="I25">
        <v>0.98806447838622102</v>
      </c>
      <c r="J25" s="1">
        <v>2.48039055815942E-3</v>
      </c>
      <c r="K25" s="1">
        <v>9.4551310556197504E-3</v>
      </c>
      <c r="L25" t="s">
        <v>1</v>
      </c>
    </row>
    <row r="26" spans="1:12" x14ac:dyDescent="0.25">
      <c r="A26">
        <v>25</v>
      </c>
      <c r="B26">
        <v>-177.82489441730101</v>
      </c>
      <c r="C26">
        <v>549.13170731707305</v>
      </c>
      <c r="D26">
        <v>1999.8404835522599</v>
      </c>
      <c r="E26">
        <v>3541.3847776939801</v>
      </c>
      <c r="F26">
        <v>0.99473740359444696</v>
      </c>
      <c r="G26" s="1">
        <v>7.6229874264612397E-4</v>
      </c>
      <c r="H26" s="1">
        <v>4.5002976629069597E-3</v>
      </c>
      <c r="I26">
        <v>0.98957711265857795</v>
      </c>
      <c r="J26" s="1">
        <v>1.8300540197833501E-3</v>
      </c>
      <c r="K26" s="1">
        <v>8.5928333216392198E-3</v>
      </c>
      <c r="L26" t="s">
        <v>1</v>
      </c>
    </row>
    <row r="27" spans="1:12" x14ac:dyDescent="0.25">
      <c r="A27">
        <v>26</v>
      </c>
      <c r="B27">
        <v>-177.85020617669801</v>
      </c>
      <c r="C27">
        <v>548.51219512195098</v>
      </c>
      <c r="D27">
        <v>2000.2533779732701</v>
      </c>
      <c r="E27">
        <v>3541.6848667665899</v>
      </c>
      <c r="F27">
        <v>0.99536520215336899</v>
      </c>
      <c r="G27" s="1">
        <v>5.6105182931090697E-4</v>
      </c>
      <c r="H27" s="1">
        <v>4.0737460173203401E-3</v>
      </c>
      <c r="I27">
        <v>0.990867234532122</v>
      </c>
      <c r="J27" s="1">
        <v>1.3482610772805599E-3</v>
      </c>
      <c r="K27" s="1">
        <v>7.7845043905972397E-3</v>
      </c>
      <c r="L27" t="s">
        <v>1</v>
      </c>
    </row>
    <row r="28" spans="1:12" x14ac:dyDescent="0.25">
      <c r="A28">
        <v>27</v>
      </c>
      <c r="B28">
        <v>-177.87396436254099</v>
      </c>
      <c r="C28">
        <v>547.89268292682902</v>
      </c>
      <c r="D28">
        <v>2000.5534670458901</v>
      </c>
      <c r="E28">
        <v>3541.8956978245401</v>
      </c>
      <c r="F28">
        <v>0.99591184122366005</v>
      </c>
      <c r="G28" s="1">
        <v>4.1238261199567E-4</v>
      </c>
      <c r="H28" s="1">
        <v>3.6757761643439902E-3</v>
      </c>
      <c r="I28">
        <v>0.99197923982845704</v>
      </c>
      <c r="J28" s="1">
        <v>9.9189520149661E-4</v>
      </c>
      <c r="K28" s="1">
        <v>7.0288649700463203E-3</v>
      </c>
      <c r="L28" t="s">
        <v>1</v>
      </c>
    </row>
    <row r="29" spans="1:12" x14ac:dyDescent="0.25">
      <c r="A29">
        <v>28</v>
      </c>
      <c r="B29">
        <v>-177.89648443028099</v>
      </c>
      <c r="C29">
        <v>547.27317073170695</v>
      </c>
      <c r="D29">
        <v>2000.76429810383</v>
      </c>
      <c r="E29">
        <v>3542.0352807505101</v>
      </c>
      <c r="F29">
        <v>0.99639214884194105</v>
      </c>
      <c r="G29" s="1">
        <v>3.0269059773315197E-4</v>
      </c>
      <c r="H29" s="1">
        <v>3.3051605603256601E-3</v>
      </c>
      <c r="I29">
        <v>0.99294729610534205</v>
      </c>
      <c r="J29" s="1">
        <v>7.2866494650311998E-4</v>
      </c>
      <c r="K29" s="1">
        <v>6.3240389481543698E-3</v>
      </c>
      <c r="L29" t="s">
        <v>1</v>
      </c>
    </row>
    <row r="30" spans="1:12" x14ac:dyDescent="0.25">
      <c r="A30">
        <v>29</v>
      </c>
      <c r="B30">
        <v>-177.918007992486</v>
      </c>
      <c r="C30">
        <v>546.653658536585</v>
      </c>
      <c r="D30">
        <v>2000.90388102981</v>
      </c>
      <c r="E30">
        <v>3542.1174106460498</v>
      </c>
      <c r="F30">
        <v>0.99681760936805897</v>
      </c>
      <c r="G30" s="1">
        <v>2.21846033767278E-4</v>
      </c>
      <c r="H30" s="1">
        <v>2.9605445981733102E-3</v>
      </c>
      <c r="I30">
        <v>0.99379775191462905</v>
      </c>
      <c r="J30" s="1">
        <v>5.3446414763809805E-4</v>
      </c>
      <c r="K30" s="1">
        <v>5.6677839377328402E-3</v>
      </c>
      <c r="L30" t="s">
        <v>1</v>
      </c>
    </row>
    <row r="31" spans="1:12" x14ac:dyDescent="0.25">
      <c r="A31">
        <v>30</v>
      </c>
      <c r="B31">
        <v>-177.93872068100299</v>
      </c>
      <c r="C31">
        <v>546.03414634146395</v>
      </c>
      <c r="D31">
        <v>2000.98601092534</v>
      </c>
      <c r="E31">
        <v>3542.1526866427098</v>
      </c>
      <c r="F31">
        <v>0.99719716557474103</v>
      </c>
      <c r="G31" s="1">
        <v>1.62321463915986E-4</v>
      </c>
      <c r="H31" s="1">
        <v>2.6405129613427001E-3</v>
      </c>
      <c r="I31">
        <v>0.99455100266522201</v>
      </c>
      <c r="J31" s="1">
        <v>3.9134471973934003E-4</v>
      </c>
      <c r="K31" s="1">
        <v>5.0576526150390901E-3</v>
      </c>
      <c r="L31" t="s">
        <v>1</v>
      </c>
    </row>
    <row r="32" spans="1:12" x14ac:dyDescent="0.25">
      <c r="A32">
        <v>31</v>
      </c>
      <c r="B32">
        <v>-177.958765788021</v>
      </c>
      <c r="C32">
        <v>545.414634146342</v>
      </c>
      <c r="D32">
        <v>2001.0212869220099</v>
      </c>
      <c r="E32">
        <v>3542.1492902499099</v>
      </c>
      <c r="F32">
        <v>0.99753783085497705</v>
      </c>
      <c r="G32" s="1">
        <v>1.18533990828599E-4</v>
      </c>
      <c r="H32" s="1">
        <v>2.3436351541940102E-3</v>
      </c>
      <c r="I32">
        <v>0.99522292255074596</v>
      </c>
      <c r="J32" s="1">
        <v>2.8597298000166798E-4</v>
      </c>
      <c r="K32" s="1">
        <v>4.49110446925227E-3</v>
      </c>
      <c r="L32" t="s">
        <v>1</v>
      </c>
    </row>
    <row r="33" spans="1:12" x14ac:dyDescent="0.25">
      <c r="A33">
        <v>32</v>
      </c>
      <c r="B33">
        <v>-177.97825462044699</v>
      </c>
      <c r="C33">
        <v>544.79512195122004</v>
      </c>
      <c r="D33">
        <v>2001.0178905292</v>
      </c>
      <c r="E33">
        <v>3542.11357630362</v>
      </c>
      <c r="F33">
        <v>0.99784515391976902</v>
      </c>
      <c r="G33" s="1">
        <v>8.6349768510862298E-5</v>
      </c>
      <c r="H33" s="1">
        <v>2.06849631171968E-3</v>
      </c>
      <c r="I33">
        <v>0.99582595592741296</v>
      </c>
      <c r="J33" s="1">
        <v>2.08461755597679E-4</v>
      </c>
      <c r="K33" s="1">
        <v>3.9655823169896199E-3</v>
      </c>
      <c r="L33" t="s">
        <v>1</v>
      </c>
    </row>
    <row r="34" spans="1:12" x14ac:dyDescent="0.25">
      <c r="A34">
        <v>33</v>
      </c>
      <c r="B34">
        <v>-177.99727432312901</v>
      </c>
      <c r="C34">
        <v>544.17560975609797</v>
      </c>
      <c r="D34">
        <v>2000.9821765829099</v>
      </c>
      <c r="E34">
        <v>3542.0505194760399</v>
      </c>
      <c r="F34">
        <v>0.99812357006705299</v>
      </c>
      <c r="G34" s="1">
        <v>6.2712280551728203E-5</v>
      </c>
      <c r="H34" s="1">
        <v>1.81371765239544E-3</v>
      </c>
      <c r="I34">
        <v>0.99636994481199204</v>
      </c>
      <c r="J34" s="1">
        <v>1.51491253574647E-4</v>
      </c>
      <c r="K34" s="1">
        <v>3.4785639344335401E-3</v>
      </c>
      <c r="L34" t="s">
        <v>1</v>
      </c>
    </row>
    <row r="35" spans="1:12" x14ac:dyDescent="0.25">
      <c r="A35">
        <v>34</v>
      </c>
      <c r="B35">
        <v>-178.01589376896001</v>
      </c>
      <c r="C35">
        <v>543.55609756097601</v>
      </c>
      <c r="D35">
        <v>2000.91911975533</v>
      </c>
      <c r="E35">
        <v>3541.96405038997</v>
      </c>
      <c r="F35">
        <v>0.99837666590598395</v>
      </c>
      <c r="G35" s="1">
        <v>4.5364423660301199E-5</v>
      </c>
      <c r="H35" s="1">
        <v>1.57796967035612E-3</v>
      </c>
      <c r="I35">
        <v>0.996862753855283</v>
      </c>
      <c r="J35" s="1">
        <v>1.09649947715366E-4</v>
      </c>
      <c r="K35" s="1">
        <v>3.0275961970018502E-3</v>
      </c>
      <c r="L35" t="s">
        <v>1</v>
      </c>
    </row>
    <row r="36" spans="1:12" x14ac:dyDescent="0.25">
      <c r="A36">
        <v>35</v>
      </c>
      <c r="B36">
        <v>-178.034167982067</v>
      </c>
      <c r="C36">
        <v>542.93658536585394</v>
      </c>
      <c r="D36">
        <v>2000.8326506692599</v>
      </c>
      <c r="E36">
        <v>3541.8573078679101</v>
      </c>
      <c r="F36">
        <v>0.99860737844823499</v>
      </c>
      <c r="G36" s="1">
        <v>3.2641299517445E-5</v>
      </c>
      <c r="H36" s="1">
        <v>1.3599802522475299E-3</v>
      </c>
      <c r="I36">
        <v>0.99731074101746298</v>
      </c>
      <c r="J36" s="1">
        <v>7.8942018802364902E-5</v>
      </c>
      <c r="K36" s="1">
        <v>2.6103169637348199E-3</v>
      </c>
      <c r="L36" t="s">
        <v>1</v>
      </c>
    </row>
    <row r="37" spans="1:12" x14ac:dyDescent="0.25">
      <c r="A37">
        <v>36</v>
      </c>
      <c r="B37">
        <v>-178.05214145347901</v>
      </c>
      <c r="C37">
        <v>542.31707317073199</v>
      </c>
      <c r="D37">
        <v>2000.7259081472</v>
      </c>
      <c r="E37">
        <v>3541.7328277462998</v>
      </c>
      <c r="F37">
        <v>0.998818144662871</v>
      </c>
      <c r="G37" s="1">
        <v>2.3316080955146099E-5</v>
      </c>
      <c r="H37" s="1">
        <v>1.15853925617367E-3</v>
      </c>
      <c r="I37">
        <v>0.99771911135992297</v>
      </c>
      <c r="J37" s="1">
        <v>5.6420240140127298E-5</v>
      </c>
      <c r="K37" s="1">
        <v>2.22446839993683E-3</v>
      </c>
      <c r="L37" t="s">
        <v>1</v>
      </c>
    </row>
    <row r="38" spans="1:12" x14ac:dyDescent="0.25">
      <c r="A38">
        <v>37</v>
      </c>
      <c r="B38">
        <v>-178.06985062398201</v>
      </c>
      <c r="C38">
        <v>541.69756097561003</v>
      </c>
      <c r="D38">
        <v>2000.6014280255999</v>
      </c>
      <c r="E38">
        <v>3541.5926838542</v>
      </c>
      <c r="F38">
        <v>0.99901101378603496</v>
      </c>
      <c r="G38" s="1">
        <v>1.6485581409412201E-5</v>
      </c>
      <c r="H38" s="1">
        <v>9.7250063255521302E-4</v>
      </c>
      <c r="I38">
        <v>0.99809218269702504</v>
      </c>
      <c r="J38" s="1">
        <v>3.9912967756954597E-5</v>
      </c>
      <c r="K38" s="1">
        <v>1.8679043352180799E-3</v>
      </c>
      <c r="L38" t="s">
        <v>1</v>
      </c>
    </row>
    <row r="39" spans="1:12" x14ac:dyDescent="0.25">
      <c r="A39">
        <v>38</v>
      </c>
      <c r="B39">
        <v>-178.087325742741</v>
      </c>
      <c r="C39">
        <v>541.07804878048796</v>
      </c>
      <c r="D39">
        <v>2000.4612841334999</v>
      </c>
      <c r="E39">
        <v>3541.4385930527301</v>
      </c>
      <c r="F39">
        <v>0.99918773171208897</v>
      </c>
      <c r="G39" s="1">
        <v>1.14854427864334E-5</v>
      </c>
      <c r="H39" s="1">
        <v>8.0078284512481897E-4</v>
      </c>
      <c r="I39">
        <v>0.998433585023489</v>
      </c>
      <c r="J39" s="1">
        <v>2.7821495926043799E-5</v>
      </c>
      <c r="K39" s="1">
        <v>1.5385934805850199E-3</v>
      </c>
      <c r="L39" t="s">
        <v>1</v>
      </c>
    </row>
    <row r="40" spans="1:12" x14ac:dyDescent="0.25">
      <c r="A40">
        <v>39</v>
      </c>
      <c r="B40">
        <v>-178.10459225925899</v>
      </c>
      <c r="C40">
        <v>540.45853658536601</v>
      </c>
      <c r="D40">
        <v>2000.30719333202</v>
      </c>
      <c r="E40">
        <v>3541.2719937290999</v>
      </c>
      <c r="F40">
        <v>0.99934980450764999</v>
      </c>
      <c r="G40" s="1">
        <v>7.8273673743916598E-6</v>
      </c>
      <c r="H40" s="1">
        <v>6.4236812497603195E-4</v>
      </c>
      <c r="I40">
        <v>0.99874641032803901</v>
      </c>
      <c r="J40" s="1">
        <v>1.8969886938734599E-5</v>
      </c>
      <c r="K40" s="1">
        <v>1.2346197850217401E-3</v>
      </c>
      <c r="L40" t="s">
        <v>1</v>
      </c>
    </row>
    <row r="41" spans="1:12" x14ac:dyDescent="0.25">
      <c r="A41">
        <v>40</v>
      </c>
      <c r="B41">
        <v>-178.12167186718699</v>
      </c>
      <c r="C41">
        <v>539.83902439024405</v>
      </c>
      <c r="D41">
        <v>2000.1405940083901</v>
      </c>
      <c r="E41">
        <v>3541.0941064486901</v>
      </c>
      <c r="F41">
        <v>0.99949854634280599</v>
      </c>
      <c r="G41" s="1">
        <v>5.1527242398952403E-6</v>
      </c>
      <c r="H41" s="1">
        <v>4.9630093295407996E-4</v>
      </c>
      <c r="I41">
        <v>0.99903332532278499</v>
      </c>
      <c r="J41" s="1">
        <v>1.2493845632897901E-5</v>
      </c>
      <c r="K41" s="1">
        <v>9.5418083158173197E-4</v>
      </c>
      <c r="L41" t="s">
        <v>1</v>
      </c>
    </row>
    <row r="42" spans="1:12" x14ac:dyDescent="0.25">
      <c r="A42">
        <v>41</v>
      </c>
      <c r="B42">
        <v>-178.13858328880701</v>
      </c>
      <c r="C42">
        <v>539.21951219512198</v>
      </c>
      <c r="D42">
        <v>1999.96270672798</v>
      </c>
      <c r="E42">
        <v>3540.9059891110001</v>
      </c>
      <c r="F42">
        <v>0.99963511580642295</v>
      </c>
      <c r="G42" s="1">
        <v>3.19829814133502E-6</v>
      </c>
      <c r="H42" s="1">
        <v>3.6168589543530901E-4</v>
      </c>
      <c r="I42">
        <v>0.99929665650214305</v>
      </c>
      <c r="J42" s="1">
        <v>7.7585908696797892E-6</v>
      </c>
      <c r="K42" s="1">
        <v>6.95584906987618E-4</v>
      </c>
      <c r="L42" t="s">
        <v>1</v>
      </c>
    </row>
    <row r="43" spans="1:12" x14ac:dyDescent="0.25">
      <c r="A43">
        <v>42</v>
      </c>
      <c r="B43">
        <v>-178.15534286658601</v>
      </c>
      <c r="C43">
        <v>538.6</v>
      </c>
      <c r="D43">
        <v>1999.77458939029</v>
      </c>
      <c r="E43">
        <v>3541.0948459471801</v>
      </c>
      <c r="F43">
        <v>0.99976054356899902</v>
      </c>
      <c r="G43" s="1">
        <v>1.77102941699404E-6</v>
      </c>
      <c r="H43" s="1">
        <v>2.37685401584393E-4</v>
      </c>
      <c r="I43">
        <v>0.99953845458040502</v>
      </c>
      <c r="J43" s="1">
        <v>4.2982264337641604E-6</v>
      </c>
      <c r="K43" s="1">
        <v>4.5724719316093401E-4</v>
      </c>
      <c r="L43" t="s">
        <v>1</v>
      </c>
    </row>
    <row r="44" spans="1:12" x14ac:dyDescent="0.25">
      <c r="L44" t="s">
        <v>1</v>
      </c>
    </row>
  </sheetData>
  <sortState ref="A2:L44">
    <sortCondition ref="A2:A44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5E1E-79E3-418A-A8C7-297B6BBCAF72}">
  <dimension ref="A1:K126"/>
  <sheetViews>
    <sheetView workbookViewId="0">
      <selection activeCell="I8" sqref="I8"/>
    </sheetView>
  </sheetViews>
  <sheetFormatPr defaultRowHeight="14" x14ac:dyDescent="0.25"/>
  <cols>
    <col min="1" max="1" width="8.36328125" customWidth="1"/>
    <col min="2" max="2" width="8.7265625" customWidth="1"/>
  </cols>
  <sheetData>
    <row r="1" spans="1:11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5">
      <c r="A2" s="2">
        <v>1</v>
      </c>
      <c r="B2">
        <v>-173.518103960037</v>
      </c>
      <c r="C2">
        <v>564</v>
      </c>
      <c r="D2" s="2">
        <v>2040.67401960594</v>
      </c>
      <c r="E2">
        <v>3469.2613324583499</v>
      </c>
      <c r="F2">
        <v>0.79429698690991202</v>
      </c>
      <c r="G2">
        <v>0.196128920933719</v>
      </c>
      <c r="H2">
        <v>9.5740921563782291E-3</v>
      </c>
      <c r="I2">
        <v>0.60853726602732205</v>
      </c>
      <c r="J2">
        <v>0.377344701702029</v>
      </c>
      <c r="K2">
        <v>1.41180322707843E-2</v>
      </c>
    </row>
    <row r="3" spans="1:11" x14ac:dyDescent="0.25">
      <c r="A3" s="2">
        <v>2</v>
      </c>
      <c r="B3">
        <v>-173.91207494830701</v>
      </c>
      <c r="C3">
        <v>563.38048780487804</v>
      </c>
      <c r="D3" s="2">
        <v>2183.93535207479</v>
      </c>
      <c r="E3">
        <v>3490.34767947608</v>
      </c>
      <c r="F3">
        <v>0.81510223615293198</v>
      </c>
      <c r="G3">
        <v>0.17546048051065199</v>
      </c>
      <c r="H3">
        <v>9.4372833364233296E-3</v>
      </c>
      <c r="I3">
        <v>0.64066860339644305</v>
      </c>
      <c r="J3">
        <v>0.34509401116833699</v>
      </c>
      <c r="K3">
        <v>1.42373854352126E-2</v>
      </c>
    </row>
    <row r="4" spans="1:11" x14ac:dyDescent="0.25">
      <c r="A4" s="2">
        <v>3</v>
      </c>
      <c r="B4">
        <v>-174.32064248998299</v>
      </c>
      <c r="C4">
        <v>562.76097560975597</v>
      </c>
      <c r="D4" s="2">
        <v>2205.02169909743</v>
      </c>
      <c r="E4">
        <v>3512.36479145766</v>
      </c>
      <c r="F4">
        <v>0.83638340424988999</v>
      </c>
      <c r="G4">
        <v>0.15456626407082599</v>
      </c>
      <c r="H4">
        <v>9.05033167928866E-3</v>
      </c>
      <c r="I4">
        <v>0.67507053914987902</v>
      </c>
      <c r="J4">
        <v>0.310953225755839</v>
      </c>
      <c r="K4">
        <v>1.39762350942756E-2</v>
      </c>
    </row>
    <row r="5" spans="1:11" x14ac:dyDescent="0.25">
      <c r="A5" s="2">
        <v>4</v>
      </c>
      <c r="B5">
        <v>-174.723572077461</v>
      </c>
      <c r="C5">
        <v>562.14146341463402</v>
      </c>
      <c r="D5" s="2">
        <v>2227.0388110792701</v>
      </c>
      <c r="E5">
        <v>3749.0367654746201</v>
      </c>
      <c r="F5">
        <v>0.85721740020391901</v>
      </c>
      <c r="G5">
        <v>0.13468386991991099</v>
      </c>
      <c r="H5">
        <v>8.0987298761744202E-3</v>
      </c>
      <c r="I5">
        <v>0.71001843440579204</v>
      </c>
      <c r="J5">
        <v>0.27666048297385898</v>
      </c>
      <c r="K5">
        <v>1.3321082620344499E-2</v>
      </c>
    </row>
    <row r="6" spans="1:11" x14ac:dyDescent="0.25">
      <c r="A6" s="2">
        <v>5</v>
      </c>
      <c r="B6">
        <v>-174.89781912355701</v>
      </c>
      <c r="C6">
        <v>561.52195121951195</v>
      </c>
      <c r="D6" s="2">
        <v>1187.7107851124699</v>
      </c>
      <c r="E6">
        <v>3758.9011508409799</v>
      </c>
      <c r="F6">
        <v>0.86524778036543304</v>
      </c>
      <c r="G6">
        <v>0.12610674428610899</v>
      </c>
      <c r="H6">
        <v>8.6454753484586592E-3</v>
      </c>
      <c r="I6">
        <v>0.72448894877752401</v>
      </c>
      <c r="J6">
        <v>0.26172475077672702</v>
      </c>
      <c r="K6">
        <v>1.3786300445746601E-2</v>
      </c>
    </row>
    <row r="7" spans="1:11" x14ac:dyDescent="0.25">
      <c r="A7" s="2">
        <v>6</v>
      </c>
      <c r="B7">
        <v>-175.199477440187</v>
      </c>
      <c r="C7">
        <v>560.90243902438999</v>
      </c>
      <c r="D7" s="2">
        <v>1197.5751704976999</v>
      </c>
      <c r="E7">
        <v>3776.2272419200499</v>
      </c>
      <c r="F7">
        <v>0.87963100240075598</v>
      </c>
      <c r="G7">
        <v>0.110842334226567</v>
      </c>
      <c r="H7">
        <v>9.5266633726766199E-3</v>
      </c>
      <c r="I7">
        <v>0.75078766530403496</v>
      </c>
      <c r="J7">
        <v>0.23375677970870201</v>
      </c>
      <c r="K7">
        <v>1.5455554987309E-2</v>
      </c>
    </row>
    <row r="8" spans="1:11" x14ac:dyDescent="0.25">
      <c r="A8" s="2">
        <v>7</v>
      </c>
      <c r="B8">
        <v>-175.50838919873399</v>
      </c>
      <c r="C8">
        <v>560.28292682926804</v>
      </c>
      <c r="D8" s="2">
        <v>2044.70126156895</v>
      </c>
      <c r="E8">
        <v>3793.9866992216398</v>
      </c>
      <c r="F8">
        <v>0.89420657608936904</v>
      </c>
      <c r="G8">
        <v>9.5474697754233298E-2</v>
      </c>
      <c r="H8">
        <v>1.0318726156397199E-2</v>
      </c>
      <c r="I8">
        <v>0.77832100835143503</v>
      </c>
      <c r="J8">
        <v>0.20465373343590401</v>
      </c>
      <c r="K8">
        <v>1.7025258212658798E-2</v>
      </c>
    </row>
    <row r="9" spans="1:11" x14ac:dyDescent="0.25">
      <c r="A9" s="2">
        <v>8</v>
      </c>
      <c r="B9">
        <v>-175.81289578753399</v>
      </c>
      <c r="C9">
        <v>559.66341463414597</v>
      </c>
      <c r="D9" s="2">
        <v>2062.46071887071</v>
      </c>
      <c r="E9">
        <v>3811.601470522</v>
      </c>
      <c r="F9">
        <v>0.90840073160718704</v>
      </c>
      <c r="G9">
        <v>8.0622114227186598E-2</v>
      </c>
      <c r="H9">
        <v>1.09771541656265E-2</v>
      </c>
      <c r="I9">
        <v>0.80600577478346302</v>
      </c>
      <c r="J9">
        <v>0.175576501845112</v>
      </c>
      <c r="K9">
        <v>1.8417723371423299E-2</v>
      </c>
    </row>
    <row r="10" spans="1:11" x14ac:dyDescent="0.25">
      <c r="A10" s="2">
        <v>9</v>
      </c>
      <c r="B10">
        <v>-176.102224505831</v>
      </c>
      <c r="C10">
        <v>559.04390243902401</v>
      </c>
      <c r="D10" s="2">
        <v>2080.0754901712198</v>
      </c>
      <c r="E10">
        <v>3828.3282416194102</v>
      </c>
      <c r="F10">
        <v>0.92171337291884503</v>
      </c>
      <c r="G10">
        <v>6.6813600233799106E-2</v>
      </c>
      <c r="H10">
        <v>1.1473026847355501E-2</v>
      </c>
      <c r="I10">
        <v>0.83276254457679399</v>
      </c>
      <c r="J10">
        <v>0.147681791050329</v>
      </c>
      <c r="K10">
        <v>1.9555664372875599E-2</v>
      </c>
    </row>
    <row r="11" spans="1:11" x14ac:dyDescent="0.25">
      <c r="A11" s="2">
        <v>10</v>
      </c>
      <c r="B11">
        <v>-176.36796018388799</v>
      </c>
      <c r="C11">
        <v>558.42439024390205</v>
      </c>
      <c r="D11" s="2">
        <v>2096.80226126876</v>
      </c>
      <c r="E11">
        <v>3843.6572698494801</v>
      </c>
      <c r="F11">
        <v>0.93377697357108003</v>
      </c>
      <c r="G11">
        <v>5.4428675341659599E-2</v>
      </c>
      <c r="H11">
        <v>1.1794351087259699E-2</v>
      </c>
      <c r="I11">
        <v>0.85767206721033495</v>
      </c>
      <c r="J11">
        <v>0.121935340373119</v>
      </c>
      <c r="K11">
        <v>2.03925924165443E-2</v>
      </c>
    </row>
    <row r="12" spans="1:11" x14ac:dyDescent="0.25">
      <c r="A12" s="2">
        <v>11</v>
      </c>
      <c r="B12">
        <v>-176.60485877221299</v>
      </c>
      <c r="C12">
        <v>557.80487804877998</v>
      </c>
      <c r="D12" s="2">
        <v>2112.1312894989801</v>
      </c>
      <c r="E12">
        <v>3857.1957753932402</v>
      </c>
      <c r="F12">
        <v>0.94441143818764295</v>
      </c>
      <c r="G12">
        <v>4.3669797708585201E-2</v>
      </c>
      <c r="H12">
        <v>1.19187641037718E-2</v>
      </c>
      <c r="I12">
        <v>0.88009019888031703</v>
      </c>
      <c r="J12">
        <v>9.8997197479830795E-2</v>
      </c>
      <c r="K12">
        <v>2.0912603639851101E-2</v>
      </c>
    </row>
    <row r="13" spans="1:11" x14ac:dyDescent="0.25">
      <c r="A13" s="2">
        <v>12</v>
      </c>
      <c r="B13">
        <v>-176.811224668389</v>
      </c>
      <c r="C13">
        <v>557.18536585365803</v>
      </c>
      <c r="D13" s="2">
        <v>2125.6697950428702</v>
      </c>
      <c r="E13">
        <v>3868.89578443246</v>
      </c>
      <c r="F13">
        <v>0.95352298513948197</v>
      </c>
      <c r="G13">
        <v>3.4580166155201403E-2</v>
      </c>
      <c r="H13">
        <v>1.18968487053168E-2</v>
      </c>
      <c r="I13">
        <v>0.89972920901634201</v>
      </c>
      <c r="J13">
        <v>7.9190504715465196E-2</v>
      </c>
      <c r="K13">
        <v>2.1080286268192399E-2</v>
      </c>
    </row>
    <row r="14" spans="1:11" x14ac:dyDescent="0.25">
      <c r="A14" s="2">
        <v>13</v>
      </c>
      <c r="B14">
        <v>-176.98710910706899</v>
      </c>
      <c r="C14">
        <v>556.56585365853596</v>
      </c>
      <c r="D14" s="2">
        <v>2137.3698040822501</v>
      </c>
      <c r="E14">
        <v>3878.7012520898302</v>
      </c>
      <c r="F14">
        <v>0.96117415621174196</v>
      </c>
      <c r="G14">
        <v>2.70873300150677E-2</v>
      </c>
      <c r="H14">
        <v>1.17385137731899E-2</v>
      </c>
      <c r="I14">
        <v>0.91646679364872297</v>
      </c>
      <c r="J14">
        <v>6.2542739948228093E-2</v>
      </c>
      <c r="K14">
        <v>2.0990466403048601E-2</v>
      </c>
    </row>
    <row r="15" spans="1:11" x14ac:dyDescent="0.25">
      <c r="A15" s="2">
        <v>14</v>
      </c>
      <c r="B15">
        <v>-177.13491394989299</v>
      </c>
      <c r="C15">
        <v>555.946341463414</v>
      </c>
      <c r="D15" s="2">
        <v>2147.1752717397899</v>
      </c>
      <c r="E15">
        <v>3886.75885538283</v>
      </c>
      <c r="F15">
        <v>0.96750061217021499</v>
      </c>
      <c r="G15">
        <v>2.1011635285304399E-2</v>
      </c>
      <c r="H15">
        <v>1.14877525444803E-2</v>
      </c>
      <c r="I15">
        <v>0.93045724912274697</v>
      </c>
      <c r="J15">
        <v>4.8879831590371098E-2</v>
      </c>
      <c r="K15">
        <v>2.0662919286881201E-2</v>
      </c>
    </row>
    <row r="16" spans="1:11" x14ac:dyDescent="0.25">
      <c r="A16" s="2">
        <v>15</v>
      </c>
      <c r="B16">
        <v>-177.25801474222601</v>
      </c>
      <c r="C16">
        <v>555.32682926829204</v>
      </c>
      <c r="D16" s="2">
        <v>2155.2328750329798</v>
      </c>
      <c r="E16">
        <v>3893.2671565740002</v>
      </c>
      <c r="F16">
        <v>0.97267496407464904</v>
      </c>
      <c r="G16">
        <v>1.61739535980607E-2</v>
      </c>
      <c r="H16">
        <v>1.11510823272896E-2</v>
      </c>
      <c r="I16">
        <v>0.94198125361396801</v>
      </c>
      <c r="J16">
        <v>3.7841416281911303E-2</v>
      </c>
      <c r="K16">
        <v>2.01773301041199E-2</v>
      </c>
    </row>
    <row r="17" spans="1:11" x14ac:dyDescent="0.25">
      <c r="A17" s="2">
        <v>16</v>
      </c>
      <c r="B17">
        <v>-177.36013336200699</v>
      </c>
      <c r="C17">
        <v>554.70731707316997</v>
      </c>
      <c r="D17" s="2">
        <v>2161.7411762243401</v>
      </c>
      <c r="E17">
        <v>3898.4579724616901</v>
      </c>
      <c r="F17">
        <v>0.97687974509052899</v>
      </c>
      <c r="G17">
        <v>1.23704963256142E-2</v>
      </c>
      <c r="H17">
        <v>1.07497585838571E-2</v>
      </c>
      <c r="I17">
        <v>0.95137702319080197</v>
      </c>
      <c r="J17">
        <v>2.9078146803750801E-2</v>
      </c>
      <c r="K17">
        <v>1.9544830005446299E-2</v>
      </c>
    </row>
    <row r="18" spans="1:11" x14ac:dyDescent="0.25">
      <c r="A18" s="2">
        <v>17</v>
      </c>
      <c r="B18">
        <v>-177.444917353991</v>
      </c>
      <c r="C18">
        <v>554.08780487804802</v>
      </c>
      <c r="D18" s="2">
        <v>2166.9319921122201</v>
      </c>
      <c r="E18">
        <v>3902.5596276867</v>
      </c>
      <c r="F18">
        <v>0.98028727226578405</v>
      </c>
      <c r="G18">
        <v>9.4102594414507707E-3</v>
      </c>
      <c r="H18">
        <v>1.03024682927647E-2</v>
      </c>
      <c r="I18">
        <v>0.95899272862805396</v>
      </c>
      <c r="J18">
        <v>2.22045570244996E-2</v>
      </c>
      <c r="K18">
        <v>1.8802714347445501E-2</v>
      </c>
    </row>
    <row r="19" spans="1:11" x14ac:dyDescent="0.25">
      <c r="A19" s="2">
        <v>18</v>
      </c>
      <c r="B19">
        <v>-177.51565620052</v>
      </c>
      <c r="C19">
        <v>553.46829268292595</v>
      </c>
      <c r="D19" s="2">
        <v>2171.03364733743</v>
      </c>
      <c r="E19">
        <v>3905.7744368970598</v>
      </c>
      <c r="F19">
        <v>0.98305148227799199</v>
      </c>
      <c r="G19">
        <v>7.1254575846241E-3</v>
      </c>
      <c r="H19">
        <v>9.8230601373840397E-3</v>
      </c>
      <c r="I19">
        <v>0.96515175079373305</v>
      </c>
      <c r="J19">
        <v>1.6864779412265898E-2</v>
      </c>
      <c r="K19">
        <v>1.7983469794000902E-2</v>
      </c>
    </row>
    <row r="20" spans="1:11" x14ac:dyDescent="0.25">
      <c r="A20" s="2">
        <v>19</v>
      </c>
      <c r="B20">
        <v>-177.57520486372101</v>
      </c>
      <c r="C20">
        <v>552.84878048780399</v>
      </c>
      <c r="D20" s="2">
        <v>2174.2484565479899</v>
      </c>
      <c r="E20">
        <v>3908.2832147336599</v>
      </c>
      <c r="F20">
        <v>0.98530343951231303</v>
      </c>
      <c r="G20">
        <v>5.3728963627655002E-3</v>
      </c>
      <c r="H20">
        <v>9.3236641249215095E-3</v>
      </c>
      <c r="I20">
        <v>0.97013969896757601</v>
      </c>
      <c r="J20">
        <v>1.27493870285491E-2</v>
      </c>
      <c r="K20">
        <v>1.71109140038741E-2</v>
      </c>
    </row>
    <row r="21" spans="1:11" x14ac:dyDescent="0.25">
      <c r="A21" s="2">
        <v>20</v>
      </c>
      <c r="B21">
        <v>-177.62592977236699</v>
      </c>
      <c r="C21">
        <v>552.22926829268295</v>
      </c>
      <c r="D21" s="2">
        <v>2176.7572343847801</v>
      </c>
      <c r="E21">
        <v>3910.2340545401798</v>
      </c>
      <c r="F21">
        <v>0.98715149886241005</v>
      </c>
      <c r="G21">
        <v>4.0356383686107802E-3</v>
      </c>
      <c r="H21">
        <v>8.8128627689789494E-3</v>
      </c>
      <c r="I21">
        <v>0.97419788208374303</v>
      </c>
      <c r="J21">
        <v>9.5962495613645098E-3</v>
      </c>
      <c r="K21">
        <v>1.62058683548921E-2</v>
      </c>
    </row>
    <row r="22" spans="1:11" x14ac:dyDescent="0.25">
      <c r="A22" s="2">
        <v>21</v>
      </c>
      <c r="B22">
        <v>-177.669759149013</v>
      </c>
      <c r="C22">
        <v>551.60975609756099</v>
      </c>
      <c r="D22" s="2">
        <v>2178.7080741914901</v>
      </c>
      <c r="E22">
        <v>3911.7482255007999</v>
      </c>
      <c r="F22">
        <v>0.98868309032352797</v>
      </c>
      <c r="G22">
        <v>3.0193648019132E-3</v>
      </c>
      <c r="H22">
        <v>8.2975448745589396E-3</v>
      </c>
      <c r="I22">
        <v>0.97752462872613</v>
      </c>
      <c r="J22">
        <v>7.1924255268308599E-3</v>
      </c>
      <c r="K22">
        <v>1.5282945747038401E-2</v>
      </c>
    </row>
    <row r="23" spans="1:11" x14ac:dyDescent="0.25">
      <c r="A23" s="2">
        <v>22</v>
      </c>
      <c r="B23">
        <v>-177.708226973069</v>
      </c>
      <c r="C23">
        <v>550.99024390243903</v>
      </c>
      <c r="D23" s="2">
        <v>2180.2222451522998</v>
      </c>
      <c r="E23">
        <v>3865.6331441357702</v>
      </c>
      <c r="F23">
        <v>0.98996766734805697</v>
      </c>
      <c r="G23">
        <v>2.2496320903790299E-3</v>
      </c>
      <c r="H23">
        <v>7.7827005615662796E-3</v>
      </c>
      <c r="I23">
        <v>0.98027929143158299</v>
      </c>
      <c r="J23">
        <v>5.3668381375589803E-3</v>
      </c>
      <c r="K23">
        <v>1.4353870430857001E-2</v>
      </c>
    </row>
    <row r="24" spans="1:11" x14ac:dyDescent="0.25">
      <c r="A24" s="2">
        <v>23</v>
      </c>
      <c r="B24">
        <v>-177.74254569214901</v>
      </c>
      <c r="C24">
        <v>550.37073170731696</v>
      </c>
      <c r="D24" s="2">
        <v>2181.3971637874902</v>
      </c>
      <c r="E24">
        <v>3866.5287976311301</v>
      </c>
      <c r="F24">
        <v>0.99105976961029496</v>
      </c>
      <c r="G24">
        <v>1.6681069134965999E-3</v>
      </c>
      <c r="H24">
        <v>7.2721234762076498E-3</v>
      </c>
      <c r="I24">
        <v>0.98258805254735704</v>
      </c>
      <c r="J24">
        <v>3.98485090371544E-3</v>
      </c>
      <c r="K24">
        <v>1.3427096548926799E-2</v>
      </c>
    </row>
    <row r="25" spans="1:11" x14ac:dyDescent="0.25">
      <c r="A25" s="2">
        <v>24</v>
      </c>
      <c r="B25">
        <v>-177.773455688529</v>
      </c>
      <c r="C25">
        <v>549.75121951219501</v>
      </c>
      <c r="D25" s="2">
        <v>2182.2928172830302</v>
      </c>
      <c r="E25">
        <v>3867.2106571505701</v>
      </c>
      <c r="F25">
        <v>0.99199030641372099</v>
      </c>
      <c r="G25">
        <v>1.23511909753777E-3</v>
      </c>
      <c r="H25">
        <v>6.7745744887409099E-3</v>
      </c>
      <c r="I25">
        <v>0.98452603923311</v>
      </c>
      <c r="J25">
        <v>2.9538077823026299E-3</v>
      </c>
      <c r="K25">
        <v>1.25201529845869E-2</v>
      </c>
    </row>
    <row r="26" spans="1:11" x14ac:dyDescent="0.25">
      <c r="A26" s="2">
        <v>25</v>
      </c>
      <c r="B26">
        <v>-177.801747112405</v>
      </c>
      <c r="C26">
        <v>549.13170731707305</v>
      </c>
      <c r="D26" s="2">
        <v>2182.9746768026698</v>
      </c>
      <c r="E26">
        <v>3867.7281794810101</v>
      </c>
      <c r="F26">
        <v>0.99279501230155498</v>
      </c>
      <c r="G26">
        <v>9.1328503944086302E-4</v>
      </c>
      <c r="H26">
        <v>6.2917026590033603E-3</v>
      </c>
      <c r="I26">
        <v>0.98617655628526402</v>
      </c>
      <c r="J26">
        <v>2.1863541870506E-3</v>
      </c>
      <c r="K26">
        <v>1.1637089527684601E-2</v>
      </c>
    </row>
    <row r="27" spans="1:11" x14ac:dyDescent="0.25">
      <c r="A27" s="2">
        <v>26</v>
      </c>
      <c r="B27">
        <v>-177.828022648185</v>
      </c>
      <c r="C27">
        <v>548.51219512195098</v>
      </c>
      <c r="D27" s="2">
        <v>2183.4921991332999</v>
      </c>
      <c r="E27">
        <v>3868.11883569375</v>
      </c>
      <c r="F27">
        <v>0.99350091894303405</v>
      </c>
      <c r="G27">
        <v>6.7438013306355099E-4</v>
      </c>
      <c r="H27">
        <v>5.8247009239020403E-3</v>
      </c>
      <c r="I27">
        <v>0.98760334974217301</v>
      </c>
      <c r="J27">
        <v>1.6160480774967401E-3</v>
      </c>
      <c r="K27">
        <v>1.07806021803298E-2</v>
      </c>
    </row>
    <row r="28" spans="1:11" x14ac:dyDescent="0.25">
      <c r="A28" s="2">
        <v>27</v>
      </c>
      <c r="B28">
        <v>-177.85273387945699</v>
      </c>
      <c r="C28">
        <v>547.89268292682902</v>
      </c>
      <c r="D28" s="2">
        <v>2183.8828553462199</v>
      </c>
      <c r="E28">
        <v>3868.4113733791301</v>
      </c>
      <c r="F28">
        <v>0.99412866081678197</v>
      </c>
      <c r="G28">
        <v>4.9738282890922304E-4</v>
      </c>
      <c r="H28">
        <v>5.3739563543086901E-3</v>
      </c>
      <c r="I28">
        <v>0.98885458852696695</v>
      </c>
      <c r="J28">
        <v>1.1927712039190299E-3</v>
      </c>
      <c r="K28">
        <v>9.9526402691141307E-3</v>
      </c>
    </row>
    <row r="29" spans="1:11" x14ac:dyDescent="0.25">
      <c r="A29" s="2">
        <v>28</v>
      </c>
      <c r="B29">
        <v>-177.876225016257</v>
      </c>
      <c r="C29">
        <v>547.27317073170695</v>
      </c>
      <c r="D29" s="2">
        <v>2184.1753930318</v>
      </c>
      <c r="E29">
        <v>3868.6265217362202</v>
      </c>
      <c r="F29">
        <v>0.99469377053196995</v>
      </c>
      <c r="G29">
        <v>3.6634588647778302E-4</v>
      </c>
      <c r="H29">
        <v>4.93988358155187E-3</v>
      </c>
      <c r="I29">
        <v>0.98996700973500695</v>
      </c>
      <c r="J29">
        <v>8.7922036193504801E-4</v>
      </c>
      <c r="K29">
        <v>9.1537699030575896E-3</v>
      </c>
    </row>
    <row r="30" spans="1:11" x14ac:dyDescent="0.25">
      <c r="A30" s="2">
        <v>29</v>
      </c>
      <c r="B30">
        <v>-177.89875300896901</v>
      </c>
      <c r="C30">
        <v>546.653658536585</v>
      </c>
      <c r="D30" s="2">
        <v>2184.3905413890802</v>
      </c>
      <c r="E30">
        <v>3868.78087962778</v>
      </c>
      <c r="F30">
        <v>0.99520809017261802</v>
      </c>
      <c r="G30">
        <v>2.6945932139278001E-4</v>
      </c>
      <c r="H30">
        <v>4.5224505059885799E-3</v>
      </c>
      <c r="I30">
        <v>0.99096824727080002</v>
      </c>
      <c r="J30">
        <v>6.4711207679963505E-4</v>
      </c>
      <c r="K30">
        <v>8.3846406524002697E-3</v>
      </c>
    </row>
    <row r="31" spans="1:11" x14ac:dyDescent="0.25">
      <c r="A31" s="2">
        <v>30</v>
      </c>
      <c r="B31">
        <v>-177.920514939687</v>
      </c>
      <c r="C31">
        <v>546.03414634146304</v>
      </c>
      <c r="D31" s="2">
        <v>2184.5448992808201</v>
      </c>
      <c r="E31">
        <v>3868.8868246109</v>
      </c>
      <c r="F31">
        <v>0.99568049778517798</v>
      </c>
      <c r="G31">
        <v>1.97852794378592E-4</v>
      </c>
      <c r="H31">
        <v>4.12164942044237E-3</v>
      </c>
      <c r="I31">
        <v>0.99187935926258497</v>
      </c>
      <c r="J31">
        <v>4.7550826625730801E-4</v>
      </c>
      <c r="K31">
        <v>7.6451324711573699E-3</v>
      </c>
    </row>
    <row r="32" spans="1:11" x14ac:dyDescent="0.25">
      <c r="A32" s="2">
        <v>31</v>
      </c>
      <c r="B32">
        <v>-177.94165724857899</v>
      </c>
      <c r="C32">
        <v>545.41463414634097</v>
      </c>
      <c r="D32" s="2">
        <v>2184.6508442641298</v>
      </c>
      <c r="E32">
        <v>3868.9528657290198</v>
      </c>
      <c r="F32">
        <v>0.99611776665400298</v>
      </c>
      <c r="G32">
        <v>1.4491739450184701E-4</v>
      </c>
      <c r="H32">
        <v>3.7373159514946198E-3</v>
      </c>
      <c r="I32">
        <v>0.99271612649884999</v>
      </c>
      <c r="J32">
        <v>3.4868736967680201E-4</v>
      </c>
      <c r="K32">
        <v>6.9351861314726699E-3</v>
      </c>
    </row>
    <row r="33" spans="1:11" x14ac:dyDescent="0.25">
      <c r="A33" s="2">
        <v>32</v>
      </c>
      <c r="B33">
        <v>-177.96228839508899</v>
      </c>
      <c r="C33">
        <v>544.79512195121902</v>
      </c>
      <c r="D33" s="2">
        <v>2184.7168853824301</v>
      </c>
      <c r="E33">
        <v>3868.9866308043302</v>
      </c>
      <c r="F33">
        <v>0.99652501286395301</v>
      </c>
      <c r="G33">
        <v>1.0598659098844201E-4</v>
      </c>
      <c r="H33">
        <v>3.3690005450579602E-3</v>
      </c>
      <c r="I33">
        <v>0.99349058309947202</v>
      </c>
      <c r="J33">
        <v>2.5493859623535001E-4</v>
      </c>
      <c r="K33">
        <v>6.2544783042917697E-3</v>
      </c>
    </row>
    <row r="34" spans="1:11" x14ac:dyDescent="0.25">
      <c r="A34" s="2">
        <v>33</v>
      </c>
      <c r="B34">
        <v>-177.98249418867201</v>
      </c>
      <c r="C34">
        <v>544.17560975609695</v>
      </c>
      <c r="D34" s="2">
        <v>2184.7506504579301</v>
      </c>
      <c r="E34">
        <v>3868.99369659582</v>
      </c>
      <c r="F34">
        <v>0.99690631489844495</v>
      </c>
      <c r="G34">
        <v>7.7318654634400203E-5</v>
      </c>
      <c r="H34">
        <v>3.0163664469202E-3</v>
      </c>
      <c r="I34">
        <v>0.99421181819667803</v>
      </c>
      <c r="J34">
        <v>1.8599412738620701E-4</v>
      </c>
      <c r="K34">
        <v>5.6021876759350404E-3</v>
      </c>
    </row>
    <row r="35" spans="1:11" x14ac:dyDescent="0.25">
      <c r="A35" s="2">
        <v>34</v>
      </c>
      <c r="B35">
        <v>-178.00234034759001</v>
      </c>
      <c r="C35">
        <v>543.55609756097499</v>
      </c>
      <c r="D35" s="2">
        <v>2184.75771624961</v>
      </c>
      <c r="E35">
        <v>3868.9765451141202</v>
      </c>
      <c r="F35">
        <v>0.99726468646702304</v>
      </c>
      <c r="G35">
        <v>5.6008878327596198E-5</v>
      </c>
      <c r="H35">
        <v>2.6793046546483199E-3</v>
      </c>
      <c r="I35">
        <v>0.99488707454231295</v>
      </c>
      <c r="J35">
        <v>1.3522573805997801E-4</v>
      </c>
      <c r="K35">
        <v>4.9776997196270701E-3</v>
      </c>
    </row>
    <row r="36" spans="1:11" x14ac:dyDescent="0.25">
      <c r="A36" s="2">
        <v>35</v>
      </c>
      <c r="B36">
        <v>-178.02187457034401</v>
      </c>
      <c r="C36">
        <v>542.93658536585303</v>
      </c>
      <c r="D36" s="2">
        <v>2184.7405647680998</v>
      </c>
      <c r="E36">
        <v>3868.9392985814002</v>
      </c>
      <c r="F36">
        <v>0.99760245597045905</v>
      </c>
      <c r="G36">
        <v>4.04636312668055E-5</v>
      </c>
      <c r="H36">
        <v>2.3570803982740098E-3</v>
      </c>
      <c r="I36">
        <v>0.99552170209574298</v>
      </c>
      <c r="J36">
        <v>9.7488519830451497E-5</v>
      </c>
      <c r="K36">
        <v>4.3808093844264796E-3</v>
      </c>
    </row>
    <row r="37" spans="1:11" x14ac:dyDescent="0.25">
      <c r="A37" s="2">
        <v>36</v>
      </c>
      <c r="B37">
        <v>-178.04113455553099</v>
      </c>
      <c r="C37">
        <v>542.31707317073096</v>
      </c>
      <c r="D37" s="2">
        <v>2184.7033182355699</v>
      </c>
      <c r="E37">
        <v>3868.8846328249801</v>
      </c>
      <c r="F37">
        <v>0.99792166558339901</v>
      </c>
      <c r="G37">
        <v>2.89097488677625E-5</v>
      </c>
      <c r="H37">
        <v>2.0494246677325799E-3</v>
      </c>
      <c r="I37">
        <v>0.99611983584414499</v>
      </c>
      <c r="J37">
        <v>6.9959806101953999E-5</v>
      </c>
      <c r="K37">
        <v>3.8102043497531598E-3</v>
      </c>
    </row>
    <row r="38" spans="1:11" x14ac:dyDescent="0.25">
      <c r="A38" s="2">
        <v>37</v>
      </c>
      <c r="B38">
        <v>-178.06015118367699</v>
      </c>
      <c r="C38">
        <v>541.69756097560901</v>
      </c>
      <c r="D38" s="2">
        <v>2184.6486524793399</v>
      </c>
      <c r="E38">
        <v>3868.8135111840202</v>
      </c>
      <c r="F38">
        <v>0.99822381209074396</v>
      </c>
      <c r="G38">
        <v>2.0483806400460699E-5</v>
      </c>
      <c r="H38">
        <v>1.75570410285516E-3</v>
      </c>
      <c r="I38">
        <v>0.99668510024746504</v>
      </c>
      <c r="J38">
        <v>4.9499296115678102E-5</v>
      </c>
      <c r="K38">
        <v>3.2654004564189698E-3</v>
      </c>
    </row>
    <row r="39" spans="1:11" x14ac:dyDescent="0.25">
      <c r="A39" s="2">
        <v>38</v>
      </c>
      <c r="B39">
        <v>-178.07894843474199</v>
      </c>
      <c r="C39">
        <v>541.07804878048705</v>
      </c>
      <c r="D39" s="2">
        <v>2184.5775308385601</v>
      </c>
      <c r="E39">
        <v>3868.7095586933601</v>
      </c>
      <c r="F39">
        <v>0.99851406897977402</v>
      </c>
      <c r="G39">
        <v>1.4301356261043301E-5</v>
      </c>
      <c r="H39">
        <v>1.47162966396399E-3</v>
      </c>
      <c r="I39">
        <v>0.99722015131634101</v>
      </c>
      <c r="J39">
        <v>3.45779050570376E-5</v>
      </c>
      <c r="K39">
        <v>2.74527077860195E-3</v>
      </c>
    </row>
    <row r="40" spans="1:11" x14ac:dyDescent="0.25">
      <c r="A40" s="2">
        <v>39</v>
      </c>
      <c r="B40">
        <v>-178.097602068843</v>
      </c>
      <c r="C40">
        <v>540.45853658536498</v>
      </c>
      <c r="D40" s="2">
        <v>2184.4735783480901</v>
      </c>
      <c r="E40">
        <v>3868.6321527784498</v>
      </c>
      <c r="F40">
        <v>0.99878849701279404</v>
      </c>
      <c r="G40">
        <v>9.7645354725324307E-6</v>
      </c>
      <c r="H40">
        <v>1.20173845173237E-3</v>
      </c>
      <c r="I40">
        <v>0.99773414941582705</v>
      </c>
      <c r="J40">
        <v>2.3629437195069501E-5</v>
      </c>
      <c r="K40">
        <v>2.2422211469771899E-3</v>
      </c>
    </row>
    <row r="41" spans="1:11" x14ac:dyDescent="0.25">
      <c r="A41" s="2">
        <v>40</v>
      </c>
      <c r="B41">
        <v>-178.11604919173499</v>
      </c>
      <c r="C41">
        <v>539.83902439024303</v>
      </c>
      <c r="D41" s="2">
        <v>2184.3961724333699</v>
      </c>
      <c r="E41">
        <v>3868.5243997898601</v>
      </c>
      <c r="F41">
        <v>0.99904808548532797</v>
      </c>
      <c r="G41">
        <v>6.36367984167488E-6</v>
      </c>
      <c r="H41">
        <v>9.4555083482948199E-4</v>
      </c>
      <c r="I41">
        <v>0.99822014218343502</v>
      </c>
      <c r="J41">
        <v>1.5594919976902001E-5</v>
      </c>
      <c r="K41">
        <v>1.7642628965879601E-3</v>
      </c>
    </row>
    <row r="42" spans="1:11" x14ac:dyDescent="0.25">
      <c r="A42" s="2">
        <v>41</v>
      </c>
      <c r="B42">
        <v>-178.13431252129001</v>
      </c>
      <c r="C42">
        <v>539.21951219512198</v>
      </c>
      <c r="D42" s="2">
        <v>2184.2884194449598</v>
      </c>
      <c r="E42">
        <v>3868.4091974737498</v>
      </c>
      <c r="F42">
        <v>0.999293815785539</v>
      </c>
      <c r="G42">
        <v>3.96494313005413E-6</v>
      </c>
      <c r="H42">
        <v>7.0221927133004396E-4</v>
      </c>
      <c r="I42">
        <v>0.99867986311074497</v>
      </c>
      <c r="J42">
        <v>9.5720593683195197E-6</v>
      </c>
      <c r="K42">
        <v>1.31056482988639E-3</v>
      </c>
    </row>
    <row r="43" spans="1:11" x14ac:dyDescent="0.25">
      <c r="A43" s="2">
        <v>42</v>
      </c>
      <c r="B43">
        <v>-178.152405747449</v>
      </c>
      <c r="C43">
        <v>538.6</v>
      </c>
      <c r="D43" s="2">
        <v>2184.17321712905</v>
      </c>
      <c r="E43">
        <v>3868.6941089798001</v>
      </c>
      <c r="F43">
        <v>0.99952563369026104</v>
      </c>
      <c r="G43">
        <v>2.2027270638379901E-6</v>
      </c>
      <c r="H43">
        <v>4.7216358277018698E-4</v>
      </c>
      <c r="I43">
        <v>0.99911505887530405</v>
      </c>
      <c r="J43">
        <v>5.3238040540182199E-6</v>
      </c>
      <c r="K43">
        <v>8.7961732064151103E-4</v>
      </c>
    </row>
    <row r="44" spans="1:11" x14ac:dyDescent="0.25">
      <c r="A44" s="2"/>
      <c r="B44" s="2"/>
    </row>
    <row r="45" spans="1:11" x14ac:dyDescent="0.25">
      <c r="A45" s="2"/>
      <c r="B45" s="2"/>
    </row>
    <row r="46" spans="1:11" x14ac:dyDescent="0.25">
      <c r="A46" s="2"/>
      <c r="B46" s="2"/>
    </row>
    <row r="47" spans="1:11" x14ac:dyDescent="0.25">
      <c r="A47" s="2"/>
      <c r="B47" s="2"/>
    </row>
    <row r="48" spans="1:11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  <row r="58" spans="1:2" x14ac:dyDescent="0.25">
      <c r="A58" s="2"/>
      <c r="B58" s="2"/>
    </row>
    <row r="59" spans="1:2" x14ac:dyDescent="0.25">
      <c r="A59" s="2"/>
      <c r="B59" s="2"/>
    </row>
    <row r="60" spans="1:2" x14ac:dyDescent="0.25">
      <c r="A60" s="2"/>
      <c r="B60" s="2"/>
    </row>
    <row r="61" spans="1:2" x14ac:dyDescent="0.25">
      <c r="A61" s="2"/>
      <c r="B61" s="2"/>
    </row>
    <row r="62" spans="1:2" x14ac:dyDescent="0.25">
      <c r="A62" s="2"/>
      <c r="B62" s="2"/>
    </row>
    <row r="63" spans="1:2" x14ac:dyDescent="0.25">
      <c r="A63" s="2"/>
      <c r="B63" s="2"/>
    </row>
    <row r="64" spans="1:2" x14ac:dyDescent="0.25">
      <c r="A64" s="2"/>
      <c r="B64" s="2"/>
    </row>
    <row r="65" spans="1:2" x14ac:dyDescent="0.25">
      <c r="A65" s="2"/>
      <c r="B65" s="2"/>
    </row>
    <row r="66" spans="1:2" x14ac:dyDescent="0.25">
      <c r="A66" s="2"/>
      <c r="B66" s="2"/>
    </row>
    <row r="67" spans="1:2" x14ac:dyDescent="0.25">
      <c r="A67" s="2"/>
      <c r="B67" s="2"/>
    </row>
    <row r="68" spans="1:2" x14ac:dyDescent="0.25">
      <c r="A68" s="2"/>
      <c r="B68" s="2"/>
    </row>
    <row r="69" spans="1:2" x14ac:dyDescent="0.25">
      <c r="A69" s="2"/>
      <c r="B69" s="2"/>
    </row>
    <row r="70" spans="1:2" x14ac:dyDescent="0.25">
      <c r="A70" s="2"/>
      <c r="B70" s="2"/>
    </row>
    <row r="71" spans="1:2" x14ac:dyDescent="0.25">
      <c r="A71" s="2"/>
      <c r="B71" s="2"/>
    </row>
    <row r="72" spans="1:2" x14ac:dyDescent="0.25">
      <c r="A72" s="2"/>
      <c r="B72" s="2"/>
    </row>
    <row r="73" spans="1:2" x14ac:dyDescent="0.25">
      <c r="A73" s="2"/>
      <c r="B73" s="2"/>
    </row>
    <row r="74" spans="1:2" x14ac:dyDescent="0.25">
      <c r="A74" s="2"/>
      <c r="B74" s="2"/>
    </row>
    <row r="75" spans="1:2" x14ac:dyDescent="0.25">
      <c r="A75" s="2"/>
      <c r="B75" s="2"/>
    </row>
    <row r="76" spans="1:2" x14ac:dyDescent="0.25">
      <c r="A76" s="2"/>
      <c r="B76" s="2"/>
    </row>
    <row r="77" spans="1:2" x14ac:dyDescent="0.25">
      <c r="A77" s="2"/>
      <c r="B77" s="2"/>
    </row>
    <row r="78" spans="1:2" x14ac:dyDescent="0.25">
      <c r="A78" s="2"/>
      <c r="B78" s="2"/>
    </row>
    <row r="79" spans="1:2" x14ac:dyDescent="0.25">
      <c r="A79" s="2"/>
      <c r="B79" s="2"/>
    </row>
    <row r="80" spans="1:2" x14ac:dyDescent="0.25">
      <c r="A80" s="2"/>
      <c r="B80" s="2"/>
    </row>
    <row r="81" spans="1:2" x14ac:dyDescent="0.25">
      <c r="A81" s="2"/>
      <c r="B81" s="2"/>
    </row>
    <row r="82" spans="1:2" x14ac:dyDescent="0.25">
      <c r="A82" s="2"/>
      <c r="B82" s="2"/>
    </row>
    <row r="83" spans="1:2" x14ac:dyDescent="0.25">
      <c r="A83" s="2"/>
      <c r="B83" s="2"/>
    </row>
    <row r="84" spans="1:2" x14ac:dyDescent="0.25">
      <c r="A84" s="2"/>
      <c r="B84" s="2"/>
    </row>
    <row r="85" spans="1:2" x14ac:dyDescent="0.25">
      <c r="A85" s="2"/>
      <c r="B85" s="2"/>
    </row>
    <row r="86" spans="1:2" x14ac:dyDescent="0.25">
      <c r="A86" s="2"/>
      <c r="B86" s="2"/>
    </row>
    <row r="87" spans="1:2" x14ac:dyDescent="0.25">
      <c r="A87" s="2"/>
      <c r="B87" s="2"/>
    </row>
    <row r="88" spans="1:2" x14ac:dyDescent="0.25">
      <c r="A88" s="2"/>
      <c r="B88" s="2"/>
    </row>
    <row r="89" spans="1:2" x14ac:dyDescent="0.25">
      <c r="A89" s="2"/>
      <c r="B89" s="2"/>
    </row>
    <row r="90" spans="1:2" x14ac:dyDescent="0.25">
      <c r="A90" s="2"/>
      <c r="B90" s="2"/>
    </row>
    <row r="91" spans="1:2" x14ac:dyDescent="0.25">
      <c r="A91" s="2"/>
      <c r="B91" s="2"/>
    </row>
    <row r="92" spans="1:2" x14ac:dyDescent="0.25">
      <c r="A92" s="2"/>
      <c r="B92" s="2"/>
    </row>
    <row r="93" spans="1:2" x14ac:dyDescent="0.25">
      <c r="A93" s="2"/>
      <c r="B93" s="2"/>
    </row>
    <row r="94" spans="1:2" x14ac:dyDescent="0.25">
      <c r="A94" s="2"/>
      <c r="B94" s="2"/>
    </row>
    <row r="95" spans="1:2" x14ac:dyDescent="0.25">
      <c r="A95" s="2"/>
      <c r="B95" s="2"/>
    </row>
    <row r="96" spans="1:2" x14ac:dyDescent="0.25">
      <c r="A96" s="2"/>
      <c r="B96" s="2"/>
    </row>
    <row r="97" spans="1:2" x14ac:dyDescent="0.25">
      <c r="A97" s="2"/>
      <c r="B97" s="2"/>
    </row>
    <row r="98" spans="1:2" x14ac:dyDescent="0.25">
      <c r="A98" s="2"/>
      <c r="B98" s="2"/>
    </row>
    <row r="99" spans="1:2" x14ac:dyDescent="0.25">
      <c r="A99" s="2"/>
      <c r="B99" s="2"/>
    </row>
    <row r="100" spans="1:2" x14ac:dyDescent="0.25">
      <c r="A100" s="2"/>
      <c r="B100" s="2"/>
    </row>
    <row r="101" spans="1:2" x14ac:dyDescent="0.25">
      <c r="A101" s="2"/>
      <c r="B101" s="2"/>
    </row>
    <row r="102" spans="1:2" x14ac:dyDescent="0.25">
      <c r="A102" s="2"/>
      <c r="B102" s="2"/>
    </row>
    <row r="103" spans="1:2" x14ac:dyDescent="0.25">
      <c r="A103" s="2"/>
      <c r="B103" s="2"/>
    </row>
    <row r="104" spans="1:2" x14ac:dyDescent="0.25">
      <c r="A104" s="2"/>
      <c r="B104" s="2"/>
    </row>
    <row r="105" spans="1:2" x14ac:dyDescent="0.25">
      <c r="A105" s="2"/>
      <c r="B105" s="2"/>
    </row>
    <row r="106" spans="1:2" x14ac:dyDescent="0.25">
      <c r="A106" s="2"/>
      <c r="B106" s="2"/>
    </row>
    <row r="107" spans="1:2" x14ac:dyDescent="0.25">
      <c r="A107" s="2"/>
      <c r="B107" s="2"/>
    </row>
    <row r="108" spans="1:2" x14ac:dyDescent="0.25">
      <c r="A108" s="2"/>
      <c r="B108" s="2"/>
    </row>
    <row r="109" spans="1:2" x14ac:dyDescent="0.25">
      <c r="A109" s="2"/>
      <c r="B109" s="2"/>
    </row>
    <row r="110" spans="1:2" x14ac:dyDescent="0.25">
      <c r="A110" s="2"/>
      <c r="B110" s="2"/>
    </row>
    <row r="111" spans="1:2" x14ac:dyDescent="0.25">
      <c r="A111" s="2"/>
      <c r="B111" s="2"/>
    </row>
    <row r="112" spans="1:2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</sheetData>
  <sortState ref="A1:C126">
    <sortCondition ref="B1:B126"/>
    <sortCondition ref="C1:C126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C2B69-B3DF-4215-985E-2246EF009D32}">
  <dimension ref="A1:K43"/>
  <sheetViews>
    <sheetView tabSelected="1" workbookViewId="0">
      <selection activeCell="J17" sqref="J17"/>
    </sheetView>
  </sheetViews>
  <sheetFormatPr defaultRowHeight="14" x14ac:dyDescent="0.25"/>
  <sheetData>
    <row r="1" spans="1:11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5">
      <c r="A2" s="2">
        <v>1</v>
      </c>
      <c r="B2">
        <v>-173.679623525388</v>
      </c>
      <c r="C2">
        <v>564</v>
      </c>
      <c r="D2" s="2">
        <v>2137.65401950866</v>
      </c>
      <c r="E2">
        <v>3285.14578951669</v>
      </c>
      <c r="F2">
        <v>0.80331303205954196</v>
      </c>
      <c r="G2">
        <v>0.18746517781803801</v>
      </c>
      <c r="H2">
        <v>9.2217901224198005E-3</v>
      </c>
      <c r="I2">
        <v>0.62222613258328596</v>
      </c>
      <c r="J2">
        <v>0.364046182868415</v>
      </c>
      <c r="K2">
        <v>1.3727684548454499E-2</v>
      </c>
    </row>
    <row r="3" spans="1:11" x14ac:dyDescent="0.25">
      <c r="A3" s="2">
        <v>2</v>
      </c>
      <c r="B3">
        <v>-174.062222862021</v>
      </c>
      <c r="C3">
        <v>563.38048780487804</v>
      </c>
      <c r="D3" s="2">
        <v>2096.7998090259298</v>
      </c>
      <c r="E3">
        <v>3304.06167866332</v>
      </c>
      <c r="F3">
        <v>0.82337168023604301</v>
      </c>
      <c r="G3">
        <v>0.16762861467985099</v>
      </c>
      <c r="H3">
        <v>8.9997050841051501E-3</v>
      </c>
      <c r="I3">
        <v>0.65377410489711196</v>
      </c>
      <c r="J3">
        <v>0.332534475959047</v>
      </c>
      <c r="K3">
        <v>1.36914191438402E-2</v>
      </c>
    </row>
    <row r="4" spans="1:11" x14ac:dyDescent="0.25">
      <c r="A4" s="2">
        <v>3</v>
      </c>
      <c r="B4">
        <v>-174.44689765855901</v>
      </c>
      <c r="C4">
        <v>562.76097560975597</v>
      </c>
      <c r="D4" s="2">
        <v>2115.7156981727999</v>
      </c>
      <c r="E4">
        <v>3323.2635178849</v>
      </c>
      <c r="F4">
        <v>0.84325565489909304</v>
      </c>
      <c r="G4">
        <v>0.148187993968903</v>
      </c>
      <c r="H4">
        <v>8.5563511320029591E-3</v>
      </c>
      <c r="I4">
        <v>0.68643618354722702</v>
      </c>
      <c r="J4">
        <v>0.30025918352611197</v>
      </c>
      <c r="K4">
        <v>1.3304632926659701E-2</v>
      </c>
    </row>
    <row r="5" spans="1:11" x14ac:dyDescent="0.25">
      <c r="A5" s="2">
        <v>4</v>
      </c>
      <c r="B5">
        <v>-174.81641198015799</v>
      </c>
      <c r="C5">
        <v>562.14146341463402</v>
      </c>
      <c r="D5" s="2">
        <v>2134.91753739463</v>
      </c>
      <c r="E5">
        <v>3556.6147316984402</v>
      </c>
      <c r="F5">
        <v>0.86207358859586103</v>
      </c>
      <c r="G5">
        <v>0.13000177311755301</v>
      </c>
      <c r="H5">
        <v>7.9246382865848994E-3</v>
      </c>
      <c r="I5">
        <v>0.71861967531017901</v>
      </c>
      <c r="J5">
        <v>0.26880454640016499</v>
      </c>
      <c r="K5">
        <v>1.2575778289654199E-2</v>
      </c>
    </row>
    <row r="6" spans="1:11" x14ac:dyDescent="0.25">
      <c r="A6" s="2">
        <v>5</v>
      </c>
      <c r="B6">
        <v>-174.993831572971</v>
      </c>
      <c r="C6">
        <v>561.52195121951195</v>
      </c>
      <c r="D6" s="2">
        <v>1092.2687512084101</v>
      </c>
      <c r="E6">
        <v>3565.5464703877901</v>
      </c>
      <c r="F6">
        <v>0.87028416325760405</v>
      </c>
      <c r="G6">
        <v>0.121302386337184</v>
      </c>
      <c r="H6">
        <v>8.4134504052108903E-3</v>
      </c>
      <c r="I6">
        <v>0.73341420550778902</v>
      </c>
      <c r="J6">
        <v>0.25309888908454797</v>
      </c>
      <c r="K6">
        <v>1.34869054076625E-2</v>
      </c>
    </row>
    <row r="7" spans="1:11" x14ac:dyDescent="0.25">
      <c r="A7" s="2">
        <v>6</v>
      </c>
      <c r="B7">
        <v>-175.307443905215</v>
      </c>
      <c r="C7">
        <v>560.90243902438999</v>
      </c>
      <c r="D7" s="2">
        <v>1101.2004898979301</v>
      </c>
      <c r="E7">
        <v>3582.2423167318798</v>
      </c>
      <c r="F7">
        <v>0.88523697956138703</v>
      </c>
      <c r="G7">
        <v>0.10555385153803</v>
      </c>
      <c r="H7">
        <v>9.2091689005819096E-3</v>
      </c>
      <c r="I7">
        <v>0.76104254183143405</v>
      </c>
      <c r="J7">
        <v>0.22393295663436499</v>
      </c>
      <c r="K7">
        <v>1.50245015342603E-2</v>
      </c>
    </row>
    <row r="8" spans="1:11" x14ac:dyDescent="0.25">
      <c r="A8" s="2">
        <v>7</v>
      </c>
      <c r="B8">
        <v>-175.62332778688</v>
      </c>
      <c r="C8">
        <v>560.28292682926804</v>
      </c>
      <c r="D8" s="2">
        <v>1947.6963362425499</v>
      </c>
      <c r="E8">
        <v>3599.0901269434398</v>
      </c>
      <c r="F8">
        <v>0.90012107448166301</v>
      </c>
      <c r="G8">
        <v>8.9982743690218803E-2</v>
      </c>
      <c r="H8">
        <v>9.8961818281181699E-3</v>
      </c>
      <c r="I8">
        <v>0.78948049266212095</v>
      </c>
      <c r="J8">
        <v>0.194088174912359</v>
      </c>
      <c r="K8">
        <v>1.6431332425518599E-2</v>
      </c>
    </row>
    <row r="9" spans="1:11" x14ac:dyDescent="0.25">
      <c r="A9" s="2">
        <v>8</v>
      </c>
      <c r="B9">
        <v>-175.92942380590199</v>
      </c>
      <c r="C9">
        <v>559.66341463414597</v>
      </c>
      <c r="D9" s="2">
        <v>1964.5441464543501</v>
      </c>
      <c r="E9">
        <v>3615.4529214808799</v>
      </c>
      <c r="F9">
        <v>0.91435657635165901</v>
      </c>
      <c r="G9">
        <v>7.5203191462395805E-2</v>
      </c>
      <c r="H9">
        <v>1.0440232185944901E-2</v>
      </c>
      <c r="I9">
        <v>0.81756969915480504</v>
      </c>
      <c r="J9">
        <v>0.164802281743784</v>
      </c>
      <c r="K9">
        <v>1.762801910141E-2</v>
      </c>
    </row>
    <row r="10" spans="1:11" x14ac:dyDescent="0.25">
      <c r="A10" s="2">
        <v>9</v>
      </c>
      <c r="B10">
        <v>-176.21540051792999</v>
      </c>
      <c r="C10">
        <v>559.04390243902401</v>
      </c>
      <c r="D10" s="2">
        <v>1980.9069409920401</v>
      </c>
      <c r="E10">
        <v>3630.7273138730302</v>
      </c>
      <c r="F10">
        <v>0.92747468722885995</v>
      </c>
      <c r="G10">
        <v>6.1703942551791603E-2</v>
      </c>
      <c r="H10">
        <v>1.08213702193485E-2</v>
      </c>
      <c r="I10">
        <v>0.84423352516538597</v>
      </c>
      <c r="J10">
        <v>0.13720934899279</v>
      </c>
      <c r="K10">
        <v>1.8557125841823102E-2</v>
      </c>
    </row>
    <row r="11" spans="1:11" x14ac:dyDescent="0.25">
      <c r="A11" s="2">
        <v>10</v>
      </c>
      <c r="B11">
        <v>-176.473924101672</v>
      </c>
      <c r="C11">
        <v>558.42439024390205</v>
      </c>
      <c r="D11" s="2">
        <v>1996.18133338443</v>
      </c>
      <c r="E11">
        <v>3644.4200607620201</v>
      </c>
      <c r="F11">
        <v>0.93916732804049796</v>
      </c>
      <c r="G11">
        <v>4.9797050368835201E-2</v>
      </c>
      <c r="H11">
        <v>1.10356215906666E-2</v>
      </c>
      <c r="I11">
        <v>0.86862979100218296</v>
      </c>
      <c r="J11">
        <v>0.11218196431497</v>
      </c>
      <c r="K11">
        <v>1.9188244682846099E-2</v>
      </c>
    </row>
    <row r="12" spans="1:11" x14ac:dyDescent="0.25">
      <c r="A12" s="2">
        <v>11</v>
      </c>
      <c r="B12">
        <v>-176.70109377405001</v>
      </c>
      <c r="C12">
        <v>557.80487804877998</v>
      </c>
      <c r="D12" s="2">
        <v>2009.87408027365</v>
      </c>
      <c r="E12">
        <v>3656.2920065390199</v>
      </c>
      <c r="F12">
        <v>0.94929371705881904</v>
      </c>
      <c r="G12">
        <v>3.9611667690755602E-2</v>
      </c>
      <c r="H12">
        <v>1.1094615250425301E-2</v>
      </c>
      <c r="I12">
        <v>0.89023245926532102</v>
      </c>
      <c r="J12">
        <v>9.0247804388745495E-2</v>
      </c>
      <c r="K12">
        <v>1.9519736345933E-2</v>
      </c>
    </row>
    <row r="13" spans="1:11" x14ac:dyDescent="0.25">
      <c r="A13" s="2">
        <v>12</v>
      </c>
      <c r="B13">
        <v>-176.896146581339</v>
      </c>
      <c r="C13">
        <v>557.18536585365803</v>
      </c>
      <c r="D13" s="2">
        <v>2021.7460260508999</v>
      </c>
      <c r="E13">
        <v>3666.2848298731001</v>
      </c>
      <c r="F13">
        <v>0.95786156373222497</v>
      </c>
      <c r="G13">
        <v>3.11247452114915E-2</v>
      </c>
      <c r="H13">
        <v>1.10136910562833E-2</v>
      </c>
      <c r="I13">
        <v>0.90883320676119606</v>
      </c>
      <c r="J13">
        <v>7.1590187684345705E-2</v>
      </c>
      <c r="K13">
        <v>1.9576605554458001E-2</v>
      </c>
    </row>
    <row r="14" spans="1:11" x14ac:dyDescent="0.25">
      <c r="A14" s="2">
        <v>13</v>
      </c>
      <c r="B14">
        <v>-177.060743789312</v>
      </c>
      <c r="C14">
        <v>556.56585365853596</v>
      </c>
      <c r="D14" s="2">
        <v>2031.73884938522</v>
      </c>
      <c r="E14">
        <v>3674.4891067697999</v>
      </c>
      <c r="F14">
        <v>0.96497686352023304</v>
      </c>
      <c r="G14">
        <v>2.4206674948349601E-2</v>
      </c>
      <c r="H14">
        <v>1.08164615314169E-2</v>
      </c>
      <c r="I14">
        <v>0.92449293636881102</v>
      </c>
      <c r="J14">
        <v>5.6118203748881802E-2</v>
      </c>
      <c r="K14">
        <v>1.93888598823065E-2</v>
      </c>
    </row>
    <row r="15" spans="1:11" x14ac:dyDescent="0.25">
      <c r="A15" s="2">
        <v>14</v>
      </c>
      <c r="B15">
        <v>-177.19797246660599</v>
      </c>
      <c r="C15">
        <v>555.946341463414</v>
      </c>
      <c r="D15" s="2">
        <v>2039.9431262821599</v>
      </c>
      <c r="E15">
        <v>3681.0705770253899</v>
      </c>
      <c r="F15">
        <v>0.97080513879754904</v>
      </c>
      <c r="G15">
        <v>1.8665485651008201E-2</v>
      </c>
      <c r="H15">
        <v>1.05293755514428E-2</v>
      </c>
      <c r="I15">
        <v>0.93744371753543998</v>
      </c>
      <c r="J15">
        <v>4.3556369673213698E-2</v>
      </c>
      <c r="K15">
        <v>1.8999912791345899E-2</v>
      </c>
    </row>
    <row r="16" spans="1:11" x14ac:dyDescent="0.25">
      <c r="A16" s="2">
        <v>15</v>
      </c>
      <c r="B16">
        <v>-177.31160079075801</v>
      </c>
      <c r="C16">
        <v>555.32682926829204</v>
      </c>
      <c r="D16" s="2">
        <v>2046.52459653799</v>
      </c>
      <c r="E16">
        <v>3686.2500317029899</v>
      </c>
      <c r="F16">
        <v>0.975534808100466</v>
      </c>
      <c r="G16">
        <v>1.42921931384633E-2</v>
      </c>
      <c r="H16">
        <v>1.0172998761070501E-2</v>
      </c>
      <c r="I16">
        <v>0.94801554318362802</v>
      </c>
      <c r="J16">
        <v>3.3527241091469699E-2</v>
      </c>
      <c r="K16">
        <v>1.8457215724901999E-2</v>
      </c>
    </row>
    <row r="17" spans="1:11" x14ac:dyDescent="0.25">
      <c r="A17" s="2">
        <v>16</v>
      </c>
      <c r="B17">
        <v>-177.405508629129</v>
      </c>
      <c r="C17">
        <v>554.70731707316997</v>
      </c>
      <c r="D17" s="2">
        <v>2051.7040512158301</v>
      </c>
      <c r="E17">
        <v>3690.25489332796</v>
      </c>
      <c r="F17">
        <v>0.97935331372296297</v>
      </c>
      <c r="G17">
        <v>1.08799451813413E-2</v>
      </c>
      <c r="H17">
        <v>9.7667410956949405E-3</v>
      </c>
      <c r="I17">
        <v>0.95657076404254104</v>
      </c>
      <c r="J17">
        <v>2.5632327864549598E-2</v>
      </c>
      <c r="K17">
        <v>1.7796908092908698E-2</v>
      </c>
    </row>
    <row r="18" spans="1:11" x14ac:dyDescent="0.25">
      <c r="A18" s="2">
        <v>17</v>
      </c>
      <c r="B18">
        <v>-177.48333537919899</v>
      </c>
      <c r="C18">
        <v>554.08780487804802</v>
      </c>
      <c r="D18" s="2">
        <v>2055.7089128410398</v>
      </c>
      <c r="E18">
        <v>3693.3000613602399</v>
      </c>
      <c r="F18">
        <v>0.98243179641420597</v>
      </c>
      <c r="G18">
        <v>8.2417363526434296E-3</v>
      </c>
      <c r="H18">
        <v>9.3264672331502298E-3</v>
      </c>
      <c r="I18">
        <v>0.96346240484940804</v>
      </c>
      <c r="J18">
        <v>1.9484823073193699E-2</v>
      </c>
      <c r="K18">
        <v>1.7052772077397901E-2</v>
      </c>
    </row>
    <row r="19" spans="1:11" x14ac:dyDescent="0.25">
      <c r="A19" s="2">
        <v>18</v>
      </c>
      <c r="B19">
        <v>-177.54827249370001</v>
      </c>
      <c r="C19">
        <v>553.46829268292595</v>
      </c>
      <c r="D19" s="2">
        <v>2058.7540808735598</v>
      </c>
      <c r="E19">
        <v>3695.5759086196699</v>
      </c>
      <c r="F19">
        <v>0.98491946633106997</v>
      </c>
      <c r="G19">
        <v>6.2171298903297197E-3</v>
      </c>
      <c r="H19">
        <v>8.8634037785998796E-3</v>
      </c>
      <c r="I19">
        <v>0.969008550892831</v>
      </c>
      <c r="J19">
        <v>1.4739282933809401E-2</v>
      </c>
      <c r="K19">
        <v>1.62521661733592E-2</v>
      </c>
    </row>
    <row r="20" spans="1:11" x14ac:dyDescent="0.25">
      <c r="A20" s="2">
        <v>19</v>
      </c>
      <c r="B20">
        <v>-177.60302970064299</v>
      </c>
      <c r="C20">
        <v>552.84878048780399</v>
      </c>
      <c r="D20" s="2">
        <v>2061.02992813323</v>
      </c>
      <c r="E20">
        <v>3697.2412620872901</v>
      </c>
      <c r="F20">
        <v>0.98693971633340505</v>
      </c>
      <c r="G20">
        <v>4.6720570831848699E-3</v>
      </c>
      <c r="H20">
        <v>8.3882265834097705E-3</v>
      </c>
      <c r="I20">
        <v>0.97348394552142603</v>
      </c>
      <c r="J20">
        <v>1.110184216319E-2</v>
      </c>
      <c r="K20">
        <v>1.5414212315383501E-2</v>
      </c>
    </row>
    <row r="21" spans="1:11" x14ac:dyDescent="0.25">
      <c r="A21" s="2">
        <v>20</v>
      </c>
      <c r="B21">
        <v>-177.64981388178299</v>
      </c>
      <c r="C21">
        <v>552.22926829268295</v>
      </c>
      <c r="D21" s="2">
        <v>2062.6952816010898</v>
      </c>
      <c r="E21">
        <v>3698.4306286807901</v>
      </c>
      <c r="F21">
        <v>0.98859433915192296</v>
      </c>
      <c r="G21">
        <v>3.4981286726066402E-3</v>
      </c>
      <c r="H21">
        <v>7.9075321754700501E-3</v>
      </c>
      <c r="I21">
        <v>0.977114339171541</v>
      </c>
      <c r="J21">
        <v>8.3284602880435502E-3</v>
      </c>
      <c r="K21">
        <v>1.45572005404152E-2</v>
      </c>
    </row>
    <row r="22" spans="1:11" x14ac:dyDescent="0.25">
      <c r="A22" s="2">
        <v>21</v>
      </c>
      <c r="B22">
        <v>-177.69040950826101</v>
      </c>
      <c r="C22">
        <v>551.60975609756099</v>
      </c>
      <c r="D22" s="2">
        <v>2063.8846481948299</v>
      </c>
      <c r="E22">
        <v>3699.24750385264</v>
      </c>
      <c r="F22">
        <v>0.98996328431688396</v>
      </c>
      <c r="G22">
        <v>2.6093644197065099E-3</v>
      </c>
      <c r="H22">
        <v>7.4273512634092801E-3</v>
      </c>
      <c r="I22">
        <v>0.98008504477347202</v>
      </c>
      <c r="J22">
        <v>6.2227022956568602E-3</v>
      </c>
      <c r="K22">
        <v>1.36922529308707E-2</v>
      </c>
    </row>
    <row r="23" spans="1:11" x14ac:dyDescent="0.25">
      <c r="A23" s="2">
        <v>22</v>
      </c>
      <c r="B23">
        <v>-177.72620889953299</v>
      </c>
      <c r="C23">
        <v>550.99024390243903</v>
      </c>
      <c r="D23" s="2">
        <v>2064.7015233669299</v>
      </c>
      <c r="E23">
        <v>3652.4876952463601</v>
      </c>
      <c r="F23">
        <v>0.99111029163979403</v>
      </c>
      <c r="G23">
        <v>1.93850790956997E-3</v>
      </c>
      <c r="H23">
        <v>6.9512004506384201E-3</v>
      </c>
      <c r="I23">
        <v>0.98254109857018601</v>
      </c>
      <c r="J23">
        <v>4.6292591062748996E-3</v>
      </c>
      <c r="K23">
        <v>1.28296423235387E-2</v>
      </c>
    </row>
    <row r="24" spans="1:11" x14ac:dyDescent="0.25">
      <c r="A24" s="2">
        <v>23</v>
      </c>
      <c r="B24">
        <v>-177.758311277361</v>
      </c>
      <c r="C24">
        <v>550.37073170731696</v>
      </c>
      <c r="D24" s="2">
        <v>2065.2317147609201</v>
      </c>
      <c r="E24">
        <v>3652.7811608832098</v>
      </c>
      <c r="F24">
        <v>0.99208486922248496</v>
      </c>
      <c r="G24">
        <v>1.43330928406887E-3</v>
      </c>
      <c r="H24">
        <v>6.4818214934455696E-3</v>
      </c>
      <c r="I24">
        <v>0.98459782046636302</v>
      </c>
      <c r="J24">
        <v>3.4269287014782302E-3</v>
      </c>
      <c r="K24">
        <v>1.1975250832158399E-2</v>
      </c>
    </row>
    <row r="25" spans="1:11" x14ac:dyDescent="0.25">
      <c r="A25" s="2">
        <v>24</v>
      </c>
      <c r="B25">
        <v>-177.78737773761699</v>
      </c>
      <c r="C25">
        <v>549.75121951219501</v>
      </c>
      <c r="D25" s="2">
        <v>2065.525180398</v>
      </c>
      <c r="E25">
        <v>3652.89466967409</v>
      </c>
      <c r="F25">
        <v>0.99291455757587399</v>
      </c>
      <c r="G25">
        <v>1.05841333752172E-3</v>
      </c>
      <c r="H25">
        <v>6.0270290866041003E-3</v>
      </c>
      <c r="I25">
        <v>0.98632223896003701</v>
      </c>
      <c r="J25">
        <v>2.5332979486211902E-3</v>
      </c>
      <c r="K25">
        <v>1.1144463091340999E-2</v>
      </c>
    </row>
    <row r="26" spans="1:11" x14ac:dyDescent="0.25">
      <c r="A26" s="2">
        <v>25</v>
      </c>
      <c r="B26">
        <v>-177.81411885903799</v>
      </c>
      <c r="C26">
        <v>549.13170731707305</v>
      </c>
      <c r="D26" s="2">
        <v>2065.6386891891202</v>
      </c>
      <c r="E26">
        <v>3652.8702388543802</v>
      </c>
      <c r="F26">
        <v>0.99363140566568897</v>
      </c>
      <c r="G26">
        <v>7.8068922423321597E-4</v>
      </c>
      <c r="H26">
        <v>5.5879051100774998E-3</v>
      </c>
      <c r="I26">
        <v>0.98778978422266595</v>
      </c>
      <c r="J26">
        <v>1.8702680246128699E-3</v>
      </c>
      <c r="K26">
        <v>1.0339947752720799E-2</v>
      </c>
    </row>
    <row r="27" spans="1:11" x14ac:dyDescent="0.25">
      <c r="A27" s="2">
        <v>26</v>
      </c>
      <c r="B27">
        <v>-177.839069906449</v>
      </c>
      <c r="C27">
        <v>548.51219512195098</v>
      </c>
      <c r="D27" s="2">
        <v>2065.6142583696501</v>
      </c>
      <c r="E27">
        <v>3652.7391118916198</v>
      </c>
      <c r="F27">
        <v>0.99425984640864495</v>
      </c>
      <c r="G27">
        <v>5.7522059889875805E-4</v>
      </c>
      <c r="H27">
        <v>5.1649329924552401E-3</v>
      </c>
      <c r="I27">
        <v>0.98905741095398103</v>
      </c>
      <c r="J27">
        <v>1.37914519779681E-3</v>
      </c>
      <c r="K27">
        <v>9.5634438482217095E-3</v>
      </c>
    </row>
    <row r="28" spans="1:11" x14ac:dyDescent="0.25">
      <c r="A28" s="2">
        <v>27</v>
      </c>
      <c r="B28">
        <v>-177.86263638862101</v>
      </c>
      <c r="C28">
        <v>547.89268292682902</v>
      </c>
      <c r="D28" s="2">
        <v>2065.4831314071298</v>
      </c>
      <c r="E28">
        <v>3652.5255530873101</v>
      </c>
      <c r="F28">
        <v>0.99481821887026101</v>
      </c>
      <c r="G28">
        <v>4.23385766117018E-4</v>
      </c>
      <c r="H28">
        <v>4.7583953636213504E-3</v>
      </c>
      <c r="I28">
        <v>0.99016849739773705</v>
      </c>
      <c r="J28">
        <v>1.0158186720004101E-3</v>
      </c>
      <c r="K28">
        <v>8.8156839302619208E-3</v>
      </c>
    </row>
    <row r="29" spans="1:11" x14ac:dyDescent="0.25">
      <c r="A29" s="2">
        <v>28</v>
      </c>
      <c r="B29">
        <v>-177.88512145989799</v>
      </c>
      <c r="C29">
        <v>547.27317073170695</v>
      </c>
      <c r="D29" s="2">
        <v>2065.2695726030702</v>
      </c>
      <c r="E29">
        <v>3652.2475730973101</v>
      </c>
      <c r="F29">
        <v>0.99532053672842402</v>
      </c>
      <c r="G29">
        <v>3.1130469231373898E-4</v>
      </c>
      <c r="H29">
        <v>4.3681585792619496E-3</v>
      </c>
      <c r="I29">
        <v>0.99115558207059296</v>
      </c>
      <c r="J29">
        <v>7.4733724940288402E-4</v>
      </c>
      <c r="K29">
        <v>8.0970806800037595E-3</v>
      </c>
    </row>
    <row r="30" spans="1:11" x14ac:dyDescent="0.25">
      <c r="A30" s="2">
        <v>29</v>
      </c>
      <c r="B30">
        <v>-177.906753836196</v>
      </c>
      <c r="C30">
        <v>546.653658536585</v>
      </c>
      <c r="D30" s="2">
        <v>2064.9915926133099</v>
      </c>
      <c r="E30">
        <v>3651.9188620662298</v>
      </c>
      <c r="F30">
        <v>0.99577711090784304</v>
      </c>
      <c r="G30">
        <v>2.2848634558688701E-4</v>
      </c>
      <c r="H30">
        <v>3.9944027465699198E-3</v>
      </c>
      <c r="I30">
        <v>0.99204351354937403</v>
      </c>
      <c r="J30">
        <v>5.4914865670572805E-4</v>
      </c>
      <c r="K30">
        <v>7.4073377939196496E-3</v>
      </c>
    </row>
    <row r="31" spans="1:11" x14ac:dyDescent="0.25">
      <c r="A31" s="2">
        <v>30</v>
      </c>
      <c r="B31">
        <v>-177.927706421957</v>
      </c>
      <c r="C31">
        <v>546.03414634146304</v>
      </c>
      <c r="D31" s="2">
        <v>2064.6628815824602</v>
      </c>
      <c r="E31">
        <v>3651.54896504013</v>
      </c>
      <c r="F31">
        <v>0.99619601859024198</v>
      </c>
      <c r="G31">
        <v>1.67499903553763E-4</v>
      </c>
      <c r="H31">
        <v>3.63648150620405E-3</v>
      </c>
      <c r="I31">
        <v>0.99285056765917101</v>
      </c>
      <c r="J31">
        <v>4.0269971183791399E-4</v>
      </c>
      <c r="K31">
        <v>6.7467326289903304E-3</v>
      </c>
    </row>
    <row r="32" spans="1:11" x14ac:dyDescent="0.25">
      <c r="A32" s="2">
        <v>31</v>
      </c>
      <c r="B32">
        <v>-177.948108771124</v>
      </c>
      <c r="C32">
        <v>545.41463414634097</v>
      </c>
      <c r="D32" s="2">
        <v>2064.2929845566</v>
      </c>
      <c r="E32">
        <v>3651.1461394148801</v>
      </c>
      <c r="F32">
        <v>0.996583303196798</v>
      </c>
      <c r="G32">
        <v>1.22486634968031E-4</v>
      </c>
      <c r="H32">
        <v>3.2942101682336398E-3</v>
      </c>
      <c r="I32">
        <v>0.993591053339133</v>
      </c>
      <c r="J32">
        <v>2.94851388048474E-4</v>
      </c>
      <c r="K32">
        <v>6.1140952728182202E-3</v>
      </c>
    </row>
    <row r="33" spans="1:11" x14ac:dyDescent="0.25">
      <c r="A33" s="2">
        <v>32</v>
      </c>
      <c r="B33">
        <v>-177.96805780797399</v>
      </c>
      <c r="C33">
        <v>544.79512195121902</v>
      </c>
      <c r="D33" s="2">
        <v>2063.8901589316001</v>
      </c>
      <c r="E33">
        <v>3650.71613588327</v>
      </c>
      <c r="F33">
        <v>0.99694360335770205</v>
      </c>
      <c r="G33">
        <v>8.9384254198467502E-5</v>
      </c>
      <c r="H33">
        <v>2.9670123880982799E-3</v>
      </c>
      <c r="I33">
        <v>0.99427567472901301</v>
      </c>
      <c r="J33">
        <v>2.1524505794409199E-4</v>
      </c>
      <c r="K33">
        <v>5.5090802130421902E-3</v>
      </c>
    </row>
    <row r="34" spans="1:11" x14ac:dyDescent="0.25">
      <c r="A34" s="2">
        <v>33</v>
      </c>
      <c r="B34">
        <v>-177.98762991217001</v>
      </c>
      <c r="C34">
        <v>544.17560975609695</v>
      </c>
      <c r="D34" s="2">
        <v>2063.4601554002202</v>
      </c>
      <c r="E34">
        <v>3650.26257673902</v>
      </c>
      <c r="F34">
        <v>0.99728049034566202</v>
      </c>
      <c r="G34">
        <v>6.5095067821201494E-5</v>
      </c>
      <c r="H34">
        <v>2.6544145865165102E-3</v>
      </c>
      <c r="I34">
        <v>0.99491264429645998</v>
      </c>
      <c r="J34">
        <v>1.56698975162146E-4</v>
      </c>
      <c r="K34">
        <v>4.9306567283778696E-3</v>
      </c>
    </row>
    <row r="35" spans="1:11" x14ac:dyDescent="0.25">
      <c r="A35" s="2">
        <v>34</v>
      </c>
      <c r="B35">
        <v>-178.006880723969</v>
      </c>
      <c r="C35">
        <v>543.55609756097499</v>
      </c>
      <c r="D35" s="2">
        <v>2063.0065962562198</v>
      </c>
      <c r="E35">
        <v>3649.79028880327</v>
      </c>
      <c r="F35">
        <v>0.99759674998813297</v>
      </c>
      <c r="G35">
        <v>4.72261014518365E-5</v>
      </c>
      <c r="H35">
        <v>2.3560239104147901E-3</v>
      </c>
      <c r="I35">
        <v>0.99550828214209497</v>
      </c>
      <c r="J35">
        <v>1.13736738919612E-4</v>
      </c>
      <c r="K35">
        <v>4.3779811189853801E-3</v>
      </c>
    </row>
    <row r="36" spans="1:11" x14ac:dyDescent="0.25">
      <c r="A36" s="2">
        <v>35</v>
      </c>
      <c r="B36">
        <v>-178.02585541350001</v>
      </c>
      <c r="C36">
        <v>542.93658536585303</v>
      </c>
      <c r="D36" s="2">
        <v>2062.5343083207099</v>
      </c>
      <c r="E36">
        <v>3649.30066012916</v>
      </c>
      <c r="F36">
        <v>0.99789460117485895</v>
      </c>
      <c r="G36">
        <v>3.4125186276430603E-5</v>
      </c>
      <c r="H36">
        <v>2.0712736388635001E-3</v>
      </c>
      <c r="I36">
        <v>0.996067518599139</v>
      </c>
      <c r="J36">
        <v>8.2127564370855898E-5</v>
      </c>
      <c r="K36">
        <v>3.8503538364894098E-3</v>
      </c>
    </row>
    <row r="37" spans="1:11" x14ac:dyDescent="0.25">
      <c r="A37" s="2">
        <v>36</v>
      </c>
      <c r="B37">
        <v>-178.044588463363</v>
      </c>
      <c r="C37">
        <v>542.31707317073096</v>
      </c>
      <c r="D37" s="2">
        <v>2062.04467964683</v>
      </c>
      <c r="E37">
        <v>3648.7963720951798</v>
      </c>
      <c r="F37">
        <v>0.99817571694665097</v>
      </c>
      <c r="G37">
        <v>2.44643299411775E-5</v>
      </c>
      <c r="H37">
        <v>1.79981872340759E-3</v>
      </c>
      <c r="I37">
        <v>0.99659427720304705</v>
      </c>
      <c r="J37">
        <v>5.8950525567745401E-5</v>
      </c>
      <c r="K37">
        <v>3.3467722713850399E-3</v>
      </c>
    </row>
    <row r="38" spans="1:11" x14ac:dyDescent="0.25">
      <c r="A38" s="2">
        <v>37</v>
      </c>
      <c r="B38">
        <v>-178.06310538424299</v>
      </c>
      <c r="C38">
        <v>541.69756097560901</v>
      </c>
      <c r="D38" s="2">
        <v>2061.5403916130999</v>
      </c>
      <c r="E38">
        <v>3648.2783735885901</v>
      </c>
      <c r="F38">
        <v>0.99844150559391498</v>
      </c>
      <c r="G38">
        <v>1.7335839809545001E-5</v>
      </c>
      <c r="H38">
        <v>1.54115856627436E-3</v>
      </c>
      <c r="I38">
        <v>0.99709151629399195</v>
      </c>
      <c r="J38">
        <v>4.1857492376549203E-5</v>
      </c>
      <c r="K38">
        <v>2.8666262136313701E-3</v>
      </c>
    </row>
    <row r="39" spans="1:11" x14ac:dyDescent="0.25">
      <c r="A39" s="2">
        <v>38</v>
      </c>
      <c r="B39">
        <v>-178.08142787735801</v>
      </c>
      <c r="C39">
        <v>541.07804878048705</v>
      </c>
      <c r="D39" s="2">
        <v>2061.0223931067499</v>
      </c>
      <c r="E39">
        <v>3647.73386292134</v>
      </c>
      <c r="F39">
        <v>0.99869629817142702</v>
      </c>
      <c r="G39">
        <v>1.21461178334866E-5</v>
      </c>
      <c r="H39">
        <v>1.2915557107388499E-3</v>
      </c>
      <c r="I39">
        <v>0.99756172436282398</v>
      </c>
      <c r="J39">
        <v>2.92435068365254E-5</v>
      </c>
      <c r="K39">
        <v>2.4090321303388302E-3</v>
      </c>
    </row>
    <row r="40" spans="1:11" x14ac:dyDescent="0.25">
      <c r="A40" s="2">
        <v>39</v>
      </c>
      <c r="B40">
        <v>-178.099619740929</v>
      </c>
      <c r="C40">
        <v>540.45853658536498</v>
      </c>
      <c r="D40" s="2">
        <v>2060.4778824397399</v>
      </c>
      <c r="E40">
        <v>3647.2094976122098</v>
      </c>
      <c r="F40">
        <v>0.99893722284945097</v>
      </c>
      <c r="G40">
        <v>8.2815618758015205E-6</v>
      </c>
      <c r="H40">
        <v>1.05449558867274E-3</v>
      </c>
      <c r="I40">
        <v>0.99801255980760195</v>
      </c>
      <c r="J40">
        <v>2.00591128599631E-5</v>
      </c>
      <c r="K40">
        <v>1.9673810795373301E-3</v>
      </c>
    </row>
    <row r="41" spans="1:11" x14ac:dyDescent="0.25">
      <c r="A41" s="2">
        <v>40</v>
      </c>
      <c r="B41">
        <v>-178.11763255606601</v>
      </c>
      <c r="C41">
        <v>539.83902439024303</v>
      </c>
      <c r="D41" s="2">
        <v>2059.9535171308498</v>
      </c>
      <c r="E41">
        <v>3646.66077258633</v>
      </c>
      <c r="F41">
        <v>0.99916498389358199</v>
      </c>
      <c r="G41">
        <v>5.4838099144683398E-6</v>
      </c>
      <c r="H41">
        <v>8.2953229650322802E-4</v>
      </c>
      <c r="I41">
        <v>0.99843895013037198</v>
      </c>
      <c r="J41">
        <v>1.3218814917121999E-5</v>
      </c>
      <c r="K41">
        <v>1.54783105471093E-3</v>
      </c>
    </row>
    <row r="42" spans="1:11" x14ac:dyDescent="0.25">
      <c r="A42" s="2">
        <v>41</v>
      </c>
      <c r="B42">
        <v>-178.13548626869601</v>
      </c>
      <c r="C42">
        <v>539.21951219512198</v>
      </c>
      <c r="D42" s="2">
        <v>2059.4047921052202</v>
      </c>
      <c r="E42">
        <v>3646.1057162105799</v>
      </c>
      <c r="F42">
        <v>0.99938052357031204</v>
      </c>
      <c r="G42">
        <v>3.3750622483299798E-6</v>
      </c>
      <c r="H42">
        <v>6.1610136743904802E-4</v>
      </c>
      <c r="I42">
        <v>0.99884212188828303</v>
      </c>
      <c r="J42">
        <v>8.2660523100444798E-6</v>
      </c>
      <c r="K42">
        <v>1.14961205940653E-3</v>
      </c>
    </row>
    <row r="43" spans="1:11" x14ac:dyDescent="0.25">
      <c r="A43" s="2">
        <v>42</v>
      </c>
      <c r="B43">
        <v>-178.15319160331001</v>
      </c>
      <c r="C43">
        <v>538.6</v>
      </c>
      <c r="D43" s="2">
        <v>2058.8497357297001</v>
      </c>
      <c r="E43">
        <v>3645.9308153909401</v>
      </c>
      <c r="F43">
        <v>0.99958388517326502</v>
      </c>
      <c r="G43">
        <v>1.8739551918413599E-6</v>
      </c>
      <c r="H43">
        <v>4.1424087165968699E-4</v>
      </c>
      <c r="I43">
        <v>0.99922374334758002</v>
      </c>
      <c r="J43">
        <v>4.5323303208440502E-6</v>
      </c>
      <c r="K43">
        <v>7.7172432209913404E-4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06919-F922-4B76-8DCF-585474889EAE}">
  <dimension ref="A1:U126"/>
  <sheetViews>
    <sheetView topLeftCell="A39" workbookViewId="0">
      <selection activeCell="C1" sqref="C1:E42"/>
    </sheetView>
  </sheetViews>
  <sheetFormatPr defaultRowHeight="14" x14ac:dyDescent="0.25"/>
  <cols>
    <col min="1" max="1" width="18.90625" customWidth="1"/>
  </cols>
  <sheetData>
    <row r="1" spans="1:21" x14ac:dyDescent="0.25">
      <c r="A1" t="s">
        <v>23</v>
      </c>
      <c r="B1">
        <v>9.2217901224198005E-3</v>
      </c>
      <c r="C1">
        <f>INDEX($B:$B,ROW()*3-1)</f>
        <v>0.80331303205954196</v>
      </c>
      <c r="D1">
        <f>INDEX($B:$B,ROW()*3)</f>
        <v>0.18746517781803801</v>
      </c>
      <c r="E1">
        <f>INDEX($B:$B,ROW()*3-2)</f>
        <v>9.2217901224198005E-3</v>
      </c>
      <c r="H1">
        <v>1</v>
      </c>
      <c r="I1">
        <v>-173.518103960037</v>
      </c>
      <c r="K1" t="s">
        <v>0</v>
      </c>
      <c r="L1">
        <v>-178.15700808906399</v>
      </c>
      <c r="M1">
        <v>538.6</v>
      </c>
      <c r="N1">
        <v>1999.9634462264701</v>
      </c>
      <c r="P1">
        <v>0.99987572587602902</v>
      </c>
      <c r="Q1" s="1">
        <v>7.2963868651400904E-7</v>
      </c>
      <c r="R1" s="1">
        <v>1.2354448528480199E-4</v>
      </c>
      <c r="S1">
        <v>0.99976054356886401</v>
      </c>
      <c r="T1" s="1">
        <v>1.77102941820908E-6</v>
      </c>
      <c r="U1" s="1">
        <v>2.3768540171756699E-4</v>
      </c>
    </row>
    <row r="2" spans="1:21" x14ac:dyDescent="0.25">
      <c r="A2" t="s">
        <v>22</v>
      </c>
      <c r="B2">
        <v>0.80331303205954196</v>
      </c>
      <c r="C2">
        <f t="shared" ref="C2:C42" si="0">INDEX($B:$B,ROW()*3-1)</f>
        <v>0.82337168023604301</v>
      </c>
      <c r="D2">
        <f t="shared" ref="D2:D42" si="1">INDEX($B:$B,ROW()*3)</f>
        <v>0.16762861467985099</v>
      </c>
      <c r="E2">
        <f t="shared" ref="E2:E42" si="2">INDEX($B:$B,ROW()*3-2)</f>
        <v>8.9997050841051501E-3</v>
      </c>
      <c r="H2">
        <v>2</v>
      </c>
      <c r="I2">
        <v>-173.91207494830701</v>
      </c>
    </row>
    <row r="3" spans="1:21" x14ac:dyDescent="0.25">
      <c r="A3" t="s">
        <v>21</v>
      </c>
      <c r="B3">
        <v>0.18746517781803801</v>
      </c>
      <c r="C3">
        <f t="shared" si="0"/>
        <v>0.84325565489909304</v>
      </c>
      <c r="D3">
        <f t="shared" si="1"/>
        <v>0.148187993968903</v>
      </c>
      <c r="E3">
        <f t="shared" si="2"/>
        <v>8.5563511320029591E-3</v>
      </c>
      <c r="H3">
        <v>3</v>
      </c>
      <c r="I3">
        <v>-174.32064248998299</v>
      </c>
      <c r="K3" t="s">
        <v>12</v>
      </c>
      <c r="L3" t="s">
        <v>19</v>
      </c>
      <c r="M3" t="s">
        <v>13</v>
      </c>
      <c r="N3" t="s">
        <v>14</v>
      </c>
    </row>
    <row r="4" spans="1:21" x14ac:dyDescent="0.25">
      <c r="A4" t="s">
        <v>26</v>
      </c>
      <c r="B4">
        <v>8.9997050841051501E-3</v>
      </c>
      <c r="C4">
        <f t="shared" si="0"/>
        <v>0.86207358859586103</v>
      </c>
      <c r="D4">
        <f t="shared" si="1"/>
        <v>0.13000177311755301</v>
      </c>
      <c r="E4">
        <f t="shared" si="2"/>
        <v>7.9246382865848994E-3</v>
      </c>
      <c r="H4">
        <v>4</v>
      </c>
      <c r="I4">
        <v>-174.723572077461</v>
      </c>
      <c r="K4" t="s">
        <v>15</v>
      </c>
      <c r="L4">
        <v>0.98</v>
      </c>
      <c r="M4">
        <v>0.98</v>
      </c>
      <c r="N4" s="1">
        <v>0.02</v>
      </c>
    </row>
    <row r="5" spans="1:21" x14ac:dyDescent="0.25">
      <c r="A5" t="s">
        <v>25</v>
      </c>
      <c r="B5">
        <v>0.82337168023604301</v>
      </c>
      <c r="C5">
        <f t="shared" si="0"/>
        <v>0.87028416325760405</v>
      </c>
      <c r="D5">
        <f t="shared" si="1"/>
        <v>0.121302386337184</v>
      </c>
      <c r="E5">
        <f t="shared" si="2"/>
        <v>8.4134504052108903E-3</v>
      </c>
      <c r="H5">
        <v>5</v>
      </c>
      <c r="I5">
        <v>-174.89781912355701</v>
      </c>
      <c r="K5" t="s">
        <v>16</v>
      </c>
      <c r="L5">
        <v>-173.34478862281199</v>
      </c>
      <c r="M5">
        <v>-173.34478862281199</v>
      </c>
      <c r="N5">
        <v>-173.34478862281199</v>
      </c>
    </row>
    <row r="6" spans="1:21" x14ac:dyDescent="0.25">
      <c r="A6" t="s">
        <v>24</v>
      </c>
      <c r="B6">
        <v>0.16762861467985099</v>
      </c>
      <c r="C6">
        <f t="shared" si="0"/>
        <v>0.88523697956138703</v>
      </c>
      <c r="D6">
        <f t="shared" si="1"/>
        <v>0.10555385153803</v>
      </c>
      <c r="E6">
        <f t="shared" si="2"/>
        <v>9.2091689005819096E-3</v>
      </c>
      <c r="H6">
        <v>6</v>
      </c>
      <c r="I6">
        <v>-175.199477440187</v>
      </c>
      <c r="K6" t="s">
        <v>17</v>
      </c>
      <c r="L6">
        <v>564</v>
      </c>
      <c r="M6">
        <v>564</v>
      </c>
      <c r="N6">
        <v>564</v>
      </c>
    </row>
    <row r="7" spans="1:21" x14ac:dyDescent="0.25">
      <c r="A7" t="s">
        <v>29</v>
      </c>
      <c r="B7">
        <v>8.5563511320029591E-3</v>
      </c>
      <c r="C7">
        <f t="shared" si="0"/>
        <v>0.90012107448166301</v>
      </c>
      <c r="D7">
        <f t="shared" si="1"/>
        <v>8.9982743690218803E-2</v>
      </c>
      <c r="E7">
        <f t="shared" si="2"/>
        <v>9.8961818281181699E-3</v>
      </c>
      <c r="H7">
        <v>7</v>
      </c>
      <c r="I7">
        <v>-175.50838919873399</v>
      </c>
      <c r="K7" t="s">
        <v>18</v>
      </c>
      <c r="L7">
        <v>3326</v>
      </c>
      <c r="M7">
        <v>3259.48</v>
      </c>
      <c r="N7">
        <v>66.520000000000095</v>
      </c>
    </row>
    <row r="8" spans="1:21" x14ac:dyDescent="0.25">
      <c r="A8" t="s">
        <v>28</v>
      </c>
      <c r="B8">
        <v>0.84325565489909304</v>
      </c>
      <c r="C8">
        <f t="shared" si="0"/>
        <v>0.91435657635165901</v>
      </c>
      <c r="D8">
        <f t="shared" si="1"/>
        <v>7.5203191462395805E-2</v>
      </c>
      <c r="E8">
        <f t="shared" si="2"/>
        <v>1.0440232185944901E-2</v>
      </c>
      <c r="H8">
        <v>8</v>
      </c>
      <c r="I8">
        <v>-175.81289578753399</v>
      </c>
    </row>
    <row r="9" spans="1:21" x14ac:dyDescent="0.25">
      <c r="A9" t="s">
        <v>27</v>
      </c>
      <c r="B9">
        <v>0.148187993968903</v>
      </c>
      <c r="C9">
        <f t="shared" si="0"/>
        <v>0.92747468722885995</v>
      </c>
      <c r="D9">
        <f t="shared" si="1"/>
        <v>6.1703942551791603E-2</v>
      </c>
      <c r="E9">
        <f t="shared" si="2"/>
        <v>1.08213702193485E-2</v>
      </c>
      <c r="H9">
        <v>9</v>
      </c>
      <c r="I9">
        <v>-176.102224505831</v>
      </c>
      <c r="K9" t="s">
        <v>12</v>
      </c>
      <c r="L9" t="s">
        <v>20</v>
      </c>
      <c r="M9" t="s">
        <v>13</v>
      </c>
      <c r="N9" t="s">
        <v>14</v>
      </c>
    </row>
    <row r="10" spans="1:21" x14ac:dyDescent="0.25">
      <c r="A10" t="s">
        <v>32</v>
      </c>
      <c r="B10">
        <v>7.9246382865848994E-3</v>
      </c>
      <c r="C10">
        <f t="shared" si="0"/>
        <v>0.93916732804049796</v>
      </c>
      <c r="D10">
        <f t="shared" si="1"/>
        <v>4.9797050368835201E-2</v>
      </c>
      <c r="E10">
        <f t="shared" si="2"/>
        <v>1.10356215906666E-2</v>
      </c>
      <c r="H10">
        <v>10</v>
      </c>
      <c r="I10">
        <v>-176.36796018388799</v>
      </c>
      <c r="K10" t="s">
        <v>15</v>
      </c>
      <c r="L10" s="1">
        <v>8.4072500720047405E-2</v>
      </c>
      <c r="M10" s="1">
        <v>8.4072500720047405E-2</v>
      </c>
      <c r="N10">
        <v>0.91592749927995298</v>
      </c>
    </row>
    <row r="11" spans="1:21" x14ac:dyDescent="0.25">
      <c r="A11" t="s">
        <v>31</v>
      </c>
      <c r="B11">
        <v>0.86207358859586103</v>
      </c>
      <c r="C11">
        <f t="shared" si="0"/>
        <v>0.94929371705881904</v>
      </c>
      <c r="D11">
        <f t="shared" si="1"/>
        <v>3.9611667690755602E-2</v>
      </c>
      <c r="E11">
        <f t="shared" si="2"/>
        <v>1.1094615250425301E-2</v>
      </c>
      <c r="H11">
        <v>11</v>
      </c>
      <c r="I11">
        <v>-176.60485877221299</v>
      </c>
      <c r="K11" t="s">
        <v>16</v>
      </c>
      <c r="L11">
        <v>-175.36028561190901</v>
      </c>
      <c r="M11">
        <v>-175.36028561190901</v>
      </c>
      <c r="N11">
        <v>-175.36028561190901</v>
      </c>
    </row>
    <row r="12" spans="1:21" x14ac:dyDescent="0.25">
      <c r="A12" t="s">
        <v>30</v>
      </c>
      <c r="B12">
        <v>0.13000177311755301</v>
      </c>
      <c r="C12">
        <f t="shared" si="0"/>
        <v>0.95786156373222497</v>
      </c>
      <c r="D12">
        <f t="shared" si="1"/>
        <v>3.11247452114915E-2</v>
      </c>
      <c r="E12">
        <f t="shared" si="2"/>
        <v>1.10136910562833E-2</v>
      </c>
      <c r="H12">
        <v>12</v>
      </c>
      <c r="I12">
        <v>-176.811224668389</v>
      </c>
      <c r="K12" t="s">
        <v>17</v>
      </c>
      <c r="L12">
        <v>562.29999999999995</v>
      </c>
      <c r="M12">
        <v>562.29999999999995</v>
      </c>
      <c r="N12">
        <v>562.29999999999995</v>
      </c>
    </row>
    <row r="13" spans="1:21" x14ac:dyDescent="0.25">
      <c r="A13" t="s">
        <v>35</v>
      </c>
      <c r="B13">
        <v>8.4134504052108903E-3</v>
      </c>
      <c r="C13">
        <f t="shared" si="0"/>
        <v>0.96497686352023304</v>
      </c>
      <c r="D13">
        <f t="shared" si="1"/>
        <v>2.4206674948349601E-2</v>
      </c>
      <c r="E13">
        <f t="shared" si="2"/>
        <v>1.08164615314169E-2</v>
      </c>
      <c r="H13">
        <v>13</v>
      </c>
      <c r="I13">
        <v>-176.98710910706899</v>
      </c>
      <c r="K13" t="s">
        <v>18</v>
      </c>
      <c r="L13">
        <v>1275.9882216471799</v>
      </c>
      <c r="M13">
        <v>107.275520683205</v>
      </c>
      <c r="N13">
        <v>1168.7127009639801</v>
      </c>
    </row>
    <row r="14" spans="1:21" x14ac:dyDescent="0.25">
      <c r="A14" t="s">
        <v>34</v>
      </c>
      <c r="B14">
        <v>0.87028416325760405</v>
      </c>
      <c r="C14">
        <f t="shared" si="0"/>
        <v>0.97080513879754904</v>
      </c>
      <c r="D14">
        <f t="shared" si="1"/>
        <v>1.8665485651008201E-2</v>
      </c>
      <c r="E14">
        <f t="shared" si="2"/>
        <v>1.05293755514428E-2</v>
      </c>
      <c r="H14">
        <v>14</v>
      </c>
      <c r="I14">
        <v>-177.13491394989299</v>
      </c>
    </row>
    <row r="15" spans="1:21" x14ac:dyDescent="0.25">
      <c r="A15" t="s">
        <v>33</v>
      </c>
      <c r="B15">
        <v>0.121302386337184</v>
      </c>
      <c r="C15">
        <f t="shared" si="0"/>
        <v>0.975534808100466</v>
      </c>
      <c r="D15">
        <f t="shared" si="1"/>
        <v>1.42921931384633E-2</v>
      </c>
      <c r="E15">
        <f t="shared" si="2"/>
        <v>1.0172998761070501E-2</v>
      </c>
      <c r="H15">
        <v>15</v>
      </c>
      <c r="I15">
        <v>-177.25801474222601</v>
      </c>
    </row>
    <row r="16" spans="1:21" x14ac:dyDescent="0.25">
      <c r="A16" t="s">
        <v>38</v>
      </c>
      <c r="B16">
        <v>9.2091689005819096E-3</v>
      </c>
      <c r="C16">
        <f t="shared" si="0"/>
        <v>0.97935331372296297</v>
      </c>
      <c r="D16">
        <f t="shared" si="1"/>
        <v>1.08799451813413E-2</v>
      </c>
      <c r="E16">
        <f t="shared" si="2"/>
        <v>9.7667410956949405E-3</v>
      </c>
      <c r="H16">
        <v>16</v>
      </c>
      <c r="I16">
        <v>-177.36013336200699</v>
      </c>
    </row>
    <row r="17" spans="1:9" x14ac:dyDescent="0.25">
      <c r="A17" t="s">
        <v>37</v>
      </c>
      <c r="B17">
        <v>0.88523697956138703</v>
      </c>
      <c r="C17">
        <f t="shared" si="0"/>
        <v>0.98243179641420597</v>
      </c>
      <c r="D17">
        <f t="shared" si="1"/>
        <v>8.2417363526434296E-3</v>
      </c>
      <c r="E17">
        <f t="shared" si="2"/>
        <v>9.3264672331502298E-3</v>
      </c>
      <c r="H17">
        <v>17</v>
      </c>
      <c r="I17">
        <v>-177.444917353991</v>
      </c>
    </row>
    <row r="18" spans="1:9" x14ac:dyDescent="0.25">
      <c r="A18" t="s">
        <v>36</v>
      </c>
      <c r="B18">
        <v>0.10555385153803</v>
      </c>
      <c r="C18">
        <f t="shared" si="0"/>
        <v>0.98491946633106997</v>
      </c>
      <c r="D18">
        <f t="shared" si="1"/>
        <v>6.2171298903297197E-3</v>
      </c>
      <c r="E18">
        <f t="shared" si="2"/>
        <v>8.8634037785998796E-3</v>
      </c>
      <c r="H18">
        <v>18</v>
      </c>
      <c r="I18">
        <v>-177.51565620052</v>
      </c>
    </row>
    <row r="19" spans="1:9" x14ac:dyDescent="0.25">
      <c r="A19" t="s">
        <v>41</v>
      </c>
      <c r="B19">
        <v>9.8961818281181699E-3</v>
      </c>
      <c r="C19">
        <f t="shared" si="0"/>
        <v>0.98693971633340505</v>
      </c>
      <c r="D19">
        <f t="shared" si="1"/>
        <v>4.6720570831848699E-3</v>
      </c>
      <c r="E19">
        <f t="shared" si="2"/>
        <v>8.3882265834097705E-3</v>
      </c>
      <c r="H19">
        <v>19</v>
      </c>
      <c r="I19">
        <v>-177.57520486372101</v>
      </c>
    </row>
    <row r="20" spans="1:9" x14ac:dyDescent="0.25">
      <c r="A20" t="s">
        <v>40</v>
      </c>
      <c r="B20">
        <v>0.90012107448166301</v>
      </c>
      <c r="C20">
        <f t="shared" si="0"/>
        <v>0.98859433915192296</v>
      </c>
      <c r="D20">
        <f t="shared" si="1"/>
        <v>3.4981286726066402E-3</v>
      </c>
      <c r="E20">
        <f t="shared" si="2"/>
        <v>7.9075321754700501E-3</v>
      </c>
      <c r="H20">
        <v>20</v>
      </c>
      <c r="I20">
        <v>-177.62592977236699</v>
      </c>
    </row>
    <row r="21" spans="1:9" x14ac:dyDescent="0.25">
      <c r="A21" t="s">
        <v>39</v>
      </c>
      <c r="B21">
        <v>8.9982743690218803E-2</v>
      </c>
      <c r="C21">
        <f t="shared" si="0"/>
        <v>0.98996328431688396</v>
      </c>
      <c r="D21">
        <f t="shared" si="1"/>
        <v>2.6093644197065099E-3</v>
      </c>
      <c r="E21">
        <f t="shared" si="2"/>
        <v>7.4273512634092801E-3</v>
      </c>
      <c r="H21">
        <v>21</v>
      </c>
      <c r="I21">
        <v>-177.669759149013</v>
      </c>
    </row>
    <row r="22" spans="1:9" x14ac:dyDescent="0.25">
      <c r="A22" t="s">
        <v>44</v>
      </c>
      <c r="B22">
        <v>1.0440232185944901E-2</v>
      </c>
      <c r="C22">
        <f t="shared" si="0"/>
        <v>0.99111029163979403</v>
      </c>
      <c r="D22">
        <f t="shared" si="1"/>
        <v>1.93850790956997E-3</v>
      </c>
      <c r="E22">
        <f t="shared" si="2"/>
        <v>6.9512004506384201E-3</v>
      </c>
      <c r="H22">
        <v>22</v>
      </c>
      <c r="I22">
        <v>-177.708226973069</v>
      </c>
    </row>
    <row r="23" spans="1:9" x14ac:dyDescent="0.25">
      <c r="A23" t="s">
        <v>43</v>
      </c>
      <c r="B23">
        <v>0.91435657635165901</v>
      </c>
      <c r="C23">
        <f t="shared" si="0"/>
        <v>0.99208486922248496</v>
      </c>
      <c r="D23">
        <f t="shared" si="1"/>
        <v>1.43330928406887E-3</v>
      </c>
      <c r="E23">
        <f t="shared" si="2"/>
        <v>6.4818214934455696E-3</v>
      </c>
      <c r="H23">
        <v>23</v>
      </c>
      <c r="I23">
        <v>-177.74254569214901</v>
      </c>
    </row>
    <row r="24" spans="1:9" x14ac:dyDescent="0.25">
      <c r="A24" t="s">
        <v>42</v>
      </c>
      <c r="B24">
        <v>7.5203191462395805E-2</v>
      </c>
      <c r="C24">
        <f t="shared" si="0"/>
        <v>0.99291455757587399</v>
      </c>
      <c r="D24">
        <f t="shared" si="1"/>
        <v>1.05841333752172E-3</v>
      </c>
      <c r="E24">
        <f t="shared" si="2"/>
        <v>6.0270290866041003E-3</v>
      </c>
      <c r="H24">
        <v>24</v>
      </c>
      <c r="I24">
        <v>-177.773455688529</v>
      </c>
    </row>
    <row r="25" spans="1:9" x14ac:dyDescent="0.25">
      <c r="A25" t="s">
        <v>47</v>
      </c>
      <c r="B25">
        <v>1.08213702193485E-2</v>
      </c>
      <c r="C25">
        <f t="shared" si="0"/>
        <v>0.99363140566568897</v>
      </c>
      <c r="D25">
        <f t="shared" si="1"/>
        <v>7.8068922423321597E-4</v>
      </c>
      <c r="E25">
        <f t="shared" si="2"/>
        <v>5.5879051100774998E-3</v>
      </c>
      <c r="H25">
        <v>25</v>
      </c>
      <c r="I25">
        <v>-177.801747112405</v>
      </c>
    </row>
    <row r="26" spans="1:9" x14ac:dyDescent="0.25">
      <c r="A26" t="s">
        <v>46</v>
      </c>
      <c r="B26">
        <v>0.92747468722885995</v>
      </c>
      <c r="C26">
        <f t="shared" si="0"/>
        <v>0.99425984640864495</v>
      </c>
      <c r="D26">
        <f t="shared" si="1"/>
        <v>5.7522059889875805E-4</v>
      </c>
      <c r="E26">
        <f t="shared" si="2"/>
        <v>5.1649329924552401E-3</v>
      </c>
      <c r="H26">
        <v>26</v>
      </c>
      <c r="I26">
        <v>-177.828022648185</v>
      </c>
    </row>
    <row r="27" spans="1:9" x14ac:dyDescent="0.25">
      <c r="A27" t="s">
        <v>45</v>
      </c>
      <c r="B27">
        <v>6.1703942551791603E-2</v>
      </c>
      <c r="C27">
        <f t="shared" si="0"/>
        <v>0.99481821887026101</v>
      </c>
      <c r="D27">
        <f t="shared" si="1"/>
        <v>4.23385766117018E-4</v>
      </c>
      <c r="E27">
        <f t="shared" si="2"/>
        <v>4.7583953636213504E-3</v>
      </c>
      <c r="H27">
        <v>27</v>
      </c>
      <c r="I27">
        <v>-177.85273387945699</v>
      </c>
    </row>
    <row r="28" spans="1:9" x14ac:dyDescent="0.25">
      <c r="A28" t="s">
        <v>50</v>
      </c>
      <c r="B28">
        <v>1.10356215906666E-2</v>
      </c>
      <c r="C28">
        <f t="shared" si="0"/>
        <v>0.99532053672842402</v>
      </c>
      <c r="D28">
        <f t="shared" si="1"/>
        <v>3.1130469231373898E-4</v>
      </c>
      <c r="E28">
        <f t="shared" si="2"/>
        <v>4.3681585792619496E-3</v>
      </c>
      <c r="H28">
        <v>28</v>
      </c>
      <c r="I28">
        <v>-177.876225016257</v>
      </c>
    </row>
    <row r="29" spans="1:9" x14ac:dyDescent="0.25">
      <c r="A29" t="s">
        <v>49</v>
      </c>
      <c r="B29">
        <v>0.93916732804049796</v>
      </c>
      <c r="C29">
        <f t="shared" si="0"/>
        <v>0.99577711090784304</v>
      </c>
      <c r="D29">
        <f t="shared" si="1"/>
        <v>2.2848634558688701E-4</v>
      </c>
      <c r="E29">
        <f t="shared" si="2"/>
        <v>3.9944027465699198E-3</v>
      </c>
      <c r="H29">
        <v>29</v>
      </c>
      <c r="I29">
        <v>-177.89875300896901</v>
      </c>
    </row>
    <row r="30" spans="1:9" x14ac:dyDescent="0.25">
      <c r="A30" t="s">
        <v>48</v>
      </c>
      <c r="B30">
        <v>4.9797050368835201E-2</v>
      </c>
      <c r="C30">
        <f t="shared" si="0"/>
        <v>0.99619601859024198</v>
      </c>
      <c r="D30">
        <f t="shared" si="1"/>
        <v>1.67499903553763E-4</v>
      </c>
      <c r="E30">
        <f t="shared" si="2"/>
        <v>3.63648150620405E-3</v>
      </c>
      <c r="H30">
        <v>30</v>
      </c>
      <c r="I30">
        <v>-177.920514939687</v>
      </c>
    </row>
    <row r="31" spans="1:9" x14ac:dyDescent="0.25">
      <c r="A31" t="s">
        <v>53</v>
      </c>
      <c r="B31">
        <v>1.1094615250425301E-2</v>
      </c>
      <c r="C31">
        <f t="shared" si="0"/>
        <v>0.996583303196798</v>
      </c>
      <c r="D31">
        <f t="shared" si="1"/>
        <v>1.22486634968031E-4</v>
      </c>
      <c r="E31">
        <f t="shared" si="2"/>
        <v>3.2942101682336398E-3</v>
      </c>
      <c r="H31">
        <v>31</v>
      </c>
      <c r="I31">
        <v>-177.94165724857899</v>
      </c>
    </row>
    <row r="32" spans="1:9" x14ac:dyDescent="0.25">
      <c r="A32" t="s">
        <v>52</v>
      </c>
      <c r="B32">
        <v>0.94929371705881904</v>
      </c>
      <c r="C32">
        <f t="shared" si="0"/>
        <v>0.99694360335770205</v>
      </c>
      <c r="D32">
        <f t="shared" si="1"/>
        <v>8.9384254198467502E-5</v>
      </c>
      <c r="E32">
        <f t="shared" si="2"/>
        <v>2.9670123880982799E-3</v>
      </c>
      <c r="H32">
        <v>32</v>
      </c>
      <c r="I32">
        <v>-177.96228839508899</v>
      </c>
    </row>
    <row r="33" spans="1:9" x14ac:dyDescent="0.25">
      <c r="A33" t="s">
        <v>51</v>
      </c>
      <c r="B33">
        <v>3.9611667690755602E-2</v>
      </c>
      <c r="C33">
        <f t="shared" si="0"/>
        <v>0.99728049034566202</v>
      </c>
      <c r="D33">
        <f t="shared" si="1"/>
        <v>6.5095067821201494E-5</v>
      </c>
      <c r="E33">
        <f t="shared" si="2"/>
        <v>2.6544145865165102E-3</v>
      </c>
      <c r="H33">
        <v>33</v>
      </c>
      <c r="I33">
        <v>-177.98249418867201</v>
      </c>
    </row>
    <row r="34" spans="1:9" x14ac:dyDescent="0.25">
      <c r="A34" t="s">
        <v>56</v>
      </c>
      <c r="B34">
        <v>1.10136910562833E-2</v>
      </c>
      <c r="C34">
        <f t="shared" si="0"/>
        <v>0.99759674998813297</v>
      </c>
      <c r="D34">
        <f t="shared" si="1"/>
        <v>4.72261014518365E-5</v>
      </c>
      <c r="E34">
        <f t="shared" si="2"/>
        <v>2.3560239104147901E-3</v>
      </c>
      <c r="H34">
        <v>34</v>
      </c>
      <c r="I34">
        <v>-178.00234034759001</v>
      </c>
    </row>
    <row r="35" spans="1:9" x14ac:dyDescent="0.25">
      <c r="A35" t="s">
        <v>55</v>
      </c>
      <c r="B35">
        <v>0.95786156373222497</v>
      </c>
      <c r="C35">
        <f t="shared" si="0"/>
        <v>0.99789460117485895</v>
      </c>
      <c r="D35">
        <f t="shared" si="1"/>
        <v>3.4125186276430603E-5</v>
      </c>
      <c r="E35">
        <f t="shared" si="2"/>
        <v>2.0712736388635001E-3</v>
      </c>
      <c r="H35">
        <v>35</v>
      </c>
      <c r="I35">
        <v>-178.02187457034401</v>
      </c>
    </row>
    <row r="36" spans="1:9" x14ac:dyDescent="0.25">
      <c r="A36" t="s">
        <v>54</v>
      </c>
      <c r="B36">
        <v>3.11247452114915E-2</v>
      </c>
      <c r="C36">
        <f t="shared" si="0"/>
        <v>0.99817571694665097</v>
      </c>
      <c r="D36">
        <f t="shared" si="1"/>
        <v>2.44643299411775E-5</v>
      </c>
      <c r="E36">
        <f t="shared" si="2"/>
        <v>1.79981872340759E-3</v>
      </c>
      <c r="H36">
        <v>36</v>
      </c>
      <c r="I36">
        <v>-178.04113455553099</v>
      </c>
    </row>
    <row r="37" spans="1:9" x14ac:dyDescent="0.25">
      <c r="A37" t="s">
        <v>59</v>
      </c>
      <c r="B37">
        <v>1.08164615314169E-2</v>
      </c>
      <c r="C37">
        <f t="shared" si="0"/>
        <v>0.99844150559391498</v>
      </c>
      <c r="D37">
        <f t="shared" si="1"/>
        <v>1.7335839809545001E-5</v>
      </c>
      <c r="E37">
        <f t="shared" si="2"/>
        <v>1.54115856627436E-3</v>
      </c>
      <c r="H37">
        <v>37</v>
      </c>
      <c r="I37">
        <v>-178.06015118367699</v>
      </c>
    </row>
    <row r="38" spans="1:9" x14ac:dyDescent="0.25">
      <c r="A38" t="s">
        <v>58</v>
      </c>
      <c r="B38">
        <v>0.96497686352023304</v>
      </c>
      <c r="C38">
        <f t="shared" si="0"/>
        <v>0.99869629817142702</v>
      </c>
      <c r="D38">
        <f t="shared" si="1"/>
        <v>1.21461178334866E-5</v>
      </c>
      <c r="E38">
        <f t="shared" si="2"/>
        <v>1.2915557107388499E-3</v>
      </c>
      <c r="H38">
        <v>38</v>
      </c>
      <c r="I38">
        <v>-178.07894843474199</v>
      </c>
    </row>
    <row r="39" spans="1:9" x14ac:dyDescent="0.25">
      <c r="A39" t="s">
        <v>57</v>
      </c>
      <c r="B39">
        <v>2.4206674948349601E-2</v>
      </c>
      <c r="C39">
        <f t="shared" si="0"/>
        <v>0.99893722284945097</v>
      </c>
      <c r="D39">
        <f t="shared" si="1"/>
        <v>8.2815618758015205E-6</v>
      </c>
      <c r="E39">
        <f t="shared" si="2"/>
        <v>1.05449558867274E-3</v>
      </c>
      <c r="H39">
        <v>39</v>
      </c>
      <c r="I39">
        <v>-178.097602068843</v>
      </c>
    </row>
    <row r="40" spans="1:9" x14ac:dyDescent="0.25">
      <c r="A40" t="s">
        <v>62</v>
      </c>
      <c r="B40">
        <v>1.05293755514428E-2</v>
      </c>
      <c r="C40">
        <f t="shared" si="0"/>
        <v>0.99916498389358199</v>
      </c>
      <c r="D40">
        <f t="shared" si="1"/>
        <v>5.4838099144683398E-6</v>
      </c>
      <c r="E40">
        <f t="shared" si="2"/>
        <v>8.2953229650322802E-4</v>
      </c>
      <c r="H40">
        <v>40</v>
      </c>
      <c r="I40">
        <v>-178.11604919173499</v>
      </c>
    </row>
    <row r="41" spans="1:9" x14ac:dyDescent="0.25">
      <c r="A41" t="s">
        <v>61</v>
      </c>
      <c r="B41">
        <v>0.97080513879754904</v>
      </c>
      <c r="C41">
        <f t="shared" si="0"/>
        <v>0.99938052357031204</v>
      </c>
      <c r="D41">
        <f t="shared" si="1"/>
        <v>3.3750622483299798E-6</v>
      </c>
      <c r="E41">
        <f t="shared" si="2"/>
        <v>6.1610136743904802E-4</v>
      </c>
      <c r="H41">
        <v>41</v>
      </c>
      <c r="I41">
        <v>-178.13431252129001</v>
      </c>
    </row>
    <row r="42" spans="1:9" x14ac:dyDescent="0.25">
      <c r="A42" t="s">
        <v>60</v>
      </c>
      <c r="B42">
        <v>1.8665485651008201E-2</v>
      </c>
      <c r="C42">
        <f t="shared" si="0"/>
        <v>0.99958388517326502</v>
      </c>
      <c r="D42">
        <f t="shared" si="1"/>
        <v>1.8739551918413599E-6</v>
      </c>
      <c r="E42">
        <f t="shared" si="2"/>
        <v>4.1424087165968699E-4</v>
      </c>
      <c r="H42">
        <v>42</v>
      </c>
      <c r="I42">
        <v>-178.152405747449</v>
      </c>
    </row>
    <row r="43" spans="1:9" x14ac:dyDescent="0.25">
      <c r="A43" t="s">
        <v>65</v>
      </c>
      <c r="B43">
        <v>1.0172998761070501E-2</v>
      </c>
    </row>
    <row r="44" spans="1:9" x14ac:dyDescent="0.25">
      <c r="A44" t="s">
        <v>64</v>
      </c>
      <c r="B44">
        <v>0.975534808100466</v>
      </c>
    </row>
    <row r="45" spans="1:9" x14ac:dyDescent="0.25">
      <c r="A45" t="s">
        <v>63</v>
      </c>
      <c r="B45">
        <v>1.42921931384633E-2</v>
      </c>
    </row>
    <row r="46" spans="1:9" x14ac:dyDescent="0.25">
      <c r="A46" t="s">
        <v>68</v>
      </c>
      <c r="B46">
        <v>9.7667410956949405E-3</v>
      </c>
    </row>
    <row r="47" spans="1:9" x14ac:dyDescent="0.25">
      <c r="A47" t="s">
        <v>67</v>
      </c>
      <c r="B47">
        <v>0.97935331372296297</v>
      </c>
    </row>
    <row r="48" spans="1:9" x14ac:dyDescent="0.25">
      <c r="A48" t="s">
        <v>66</v>
      </c>
      <c r="B48">
        <v>1.08799451813413E-2</v>
      </c>
    </row>
    <row r="49" spans="1:2" x14ac:dyDescent="0.25">
      <c r="A49" t="s">
        <v>71</v>
      </c>
      <c r="B49">
        <v>9.3264672331502298E-3</v>
      </c>
    </row>
    <row r="50" spans="1:2" x14ac:dyDescent="0.25">
      <c r="A50" t="s">
        <v>70</v>
      </c>
      <c r="B50">
        <v>0.98243179641420597</v>
      </c>
    </row>
    <row r="51" spans="1:2" x14ac:dyDescent="0.25">
      <c r="A51" t="s">
        <v>69</v>
      </c>
      <c r="B51">
        <v>8.2417363526434296E-3</v>
      </c>
    </row>
    <row r="52" spans="1:2" x14ac:dyDescent="0.25">
      <c r="A52" t="s">
        <v>74</v>
      </c>
      <c r="B52">
        <v>8.8634037785998796E-3</v>
      </c>
    </row>
    <row r="53" spans="1:2" x14ac:dyDescent="0.25">
      <c r="A53" t="s">
        <v>73</v>
      </c>
      <c r="B53">
        <v>0.98491946633106997</v>
      </c>
    </row>
    <row r="54" spans="1:2" x14ac:dyDescent="0.25">
      <c r="A54" t="s">
        <v>72</v>
      </c>
      <c r="B54">
        <v>6.2171298903297197E-3</v>
      </c>
    </row>
    <row r="55" spans="1:2" x14ac:dyDescent="0.25">
      <c r="A55" t="s">
        <v>77</v>
      </c>
      <c r="B55">
        <v>8.3882265834097705E-3</v>
      </c>
    </row>
    <row r="56" spans="1:2" x14ac:dyDescent="0.25">
      <c r="A56" t="s">
        <v>76</v>
      </c>
      <c r="B56">
        <v>0.98693971633340505</v>
      </c>
    </row>
    <row r="57" spans="1:2" x14ac:dyDescent="0.25">
      <c r="A57" t="s">
        <v>75</v>
      </c>
      <c r="B57">
        <v>4.6720570831848699E-3</v>
      </c>
    </row>
    <row r="58" spans="1:2" x14ac:dyDescent="0.25">
      <c r="A58" t="s">
        <v>80</v>
      </c>
      <c r="B58">
        <v>7.9075321754700501E-3</v>
      </c>
    </row>
    <row r="59" spans="1:2" x14ac:dyDescent="0.25">
      <c r="A59" t="s">
        <v>79</v>
      </c>
      <c r="B59">
        <v>0.98859433915192296</v>
      </c>
    </row>
    <row r="60" spans="1:2" x14ac:dyDescent="0.25">
      <c r="A60" t="s">
        <v>78</v>
      </c>
      <c r="B60">
        <v>3.4981286726066402E-3</v>
      </c>
    </row>
    <row r="61" spans="1:2" x14ac:dyDescent="0.25">
      <c r="A61" t="s">
        <v>83</v>
      </c>
      <c r="B61">
        <v>7.4273512634092801E-3</v>
      </c>
    </row>
    <row r="62" spans="1:2" x14ac:dyDescent="0.25">
      <c r="A62" t="s">
        <v>82</v>
      </c>
      <c r="B62">
        <v>0.98996328431688396</v>
      </c>
    </row>
    <row r="63" spans="1:2" x14ac:dyDescent="0.25">
      <c r="A63" t="s">
        <v>81</v>
      </c>
      <c r="B63">
        <v>2.6093644197065099E-3</v>
      </c>
    </row>
    <row r="64" spans="1:2" x14ac:dyDescent="0.25">
      <c r="A64" t="s">
        <v>86</v>
      </c>
      <c r="B64">
        <v>6.9512004506384201E-3</v>
      </c>
    </row>
    <row r="65" spans="1:2" x14ac:dyDescent="0.25">
      <c r="A65" t="s">
        <v>85</v>
      </c>
      <c r="B65">
        <v>0.99111029163979403</v>
      </c>
    </row>
    <row r="66" spans="1:2" x14ac:dyDescent="0.25">
      <c r="A66" t="s">
        <v>84</v>
      </c>
      <c r="B66">
        <v>1.93850790956997E-3</v>
      </c>
    </row>
    <row r="67" spans="1:2" x14ac:dyDescent="0.25">
      <c r="A67" t="s">
        <v>89</v>
      </c>
      <c r="B67">
        <v>6.4818214934455696E-3</v>
      </c>
    </row>
    <row r="68" spans="1:2" x14ac:dyDescent="0.25">
      <c r="A68" t="s">
        <v>88</v>
      </c>
      <c r="B68">
        <v>0.99208486922248496</v>
      </c>
    </row>
    <row r="69" spans="1:2" x14ac:dyDescent="0.25">
      <c r="A69" t="s">
        <v>87</v>
      </c>
      <c r="B69">
        <v>1.43330928406887E-3</v>
      </c>
    </row>
    <row r="70" spans="1:2" x14ac:dyDescent="0.25">
      <c r="A70" t="s">
        <v>92</v>
      </c>
      <c r="B70">
        <v>6.0270290866041003E-3</v>
      </c>
    </row>
    <row r="71" spans="1:2" x14ac:dyDescent="0.25">
      <c r="A71" t="s">
        <v>91</v>
      </c>
      <c r="B71">
        <v>0.99291455757587399</v>
      </c>
    </row>
    <row r="72" spans="1:2" x14ac:dyDescent="0.25">
      <c r="A72" t="s">
        <v>90</v>
      </c>
      <c r="B72">
        <v>1.05841333752172E-3</v>
      </c>
    </row>
    <row r="73" spans="1:2" x14ac:dyDescent="0.25">
      <c r="A73" t="s">
        <v>95</v>
      </c>
      <c r="B73">
        <v>5.5879051100774998E-3</v>
      </c>
    </row>
    <row r="74" spans="1:2" x14ac:dyDescent="0.25">
      <c r="A74" t="s">
        <v>94</v>
      </c>
      <c r="B74">
        <v>0.99363140566568897</v>
      </c>
    </row>
    <row r="75" spans="1:2" x14ac:dyDescent="0.25">
      <c r="A75" t="s">
        <v>93</v>
      </c>
      <c r="B75">
        <v>7.8068922423321597E-4</v>
      </c>
    </row>
    <row r="76" spans="1:2" x14ac:dyDescent="0.25">
      <c r="A76" t="s">
        <v>98</v>
      </c>
      <c r="B76">
        <v>5.1649329924552401E-3</v>
      </c>
    </row>
    <row r="77" spans="1:2" x14ac:dyDescent="0.25">
      <c r="A77" t="s">
        <v>97</v>
      </c>
      <c r="B77">
        <v>0.99425984640864495</v>
      </c>
    </row>
    <row r="78" spans="1:2" x14ac:dyDescent="0.25">
      <c r="A78" t="s">
        <v>96</v>
      </c>
      <c r="B78">
        <v>5.7522059889875805E-4</v>
      </c>
    </row>
    <row r="79" spans="1:2" x14ac:dyDescent="0.25">
      <c r="A79" t="s">
        <v>101</v>
      </c>
      <c r="B79">
        <v>4.7583953636213504E-3</v>
      </c>
    </row>
    <row r="80" spans="1:2" x14ac:dyDescent="0.25">
      <c r="A80" t="s">
        <v>100</v>
      </c>
      <c r="B80">
        <v>0.99481821887026101</v>
      </c>
    </row>
    <row r="81" spans="1:2" x14ac:dyDescent="0.25">
      <c r="A81" t="s">
        <v>99</v>
      </c>
      <c r="B81">
        <v>4.23385766117018E-4</v>
      </c>
    </row>
    <row r="82" spans="1:2" x14ac:dyDescent="0.25">
      <c r="A82" t="s">
        <v>104</v>
      </c>
      <c r="B82">
        <v>4.3681585792619496E-3</v>
      </c>
    </row>
    <row r="83" spans="1:2" x14ac:dyDescent="0.25">
      <c r="A83" t="s">
        <v>103</v>
      </c>
      <c r="B83">
        <v>0.99532053672842402</v>
      </c>
    </row>
    <row r="84" spans="1:2" x14ac:dyDescent="0.25">
      <c r="A84" t="s">
        <v>102</v>
      </c>
      <c r="B84">
        <v>3.1130469231373898E-4</v>
      </c>
    </row>
    <row r="85" spans="1:2" x14ac:dyDescent="0.25">
      <c r="A85" t="s">
        <v>107</v>
      </c>
      <c r="B85">
        <v>3.9944027465699198E-3</v>
      </c>
    </row>
    <row r="86" spans="1:2" x14ac:dyDescent="0.25">
      <c r="A86" t="s">
        <v>106</v>
      </c>
      <c r="B86">
        <v>0.99577711090784304</v>
      </c>
    </row>
    <row r="87" spans="1:2" x14ac:dyDescent="0.25">
      <c r="A87" t="s">
        <v>105</v>
      </c>
      <c r="B87">
        <v>2.2848634558688701E-4</v>
      </c>
    </row>
    <row r="88" spans="1:2" x14ac:dyDescent="0.25">
      <c r="A88" t="s">
        <v>110</v>
      </c>
      <c r="B88">
        <v>3.63648150620405E-3</v>
      </c>
    </row>
    <row r="89" spans="1:2" x14ac:dyDescent="0.25">
      <c r="A89" t="s">
        <v>109</v>
      </c>
      <c r="B89">
        <v>0.99619601859024198</v>
      </c>
    </row>
    <row r="90" spans="1:2" x14ac:dyDescent="0.25">
      <c r="A90" t="s">
        <v>108</v>
      </c>
      <c r="B90">
        <v>1.67499903553763E-4</v>
      </c>
    </row>
    <row r="91" spans="1:2" x14ac:dyDescent="0.25">
      <c r="A91" t="s">
        <v>113</v>
      </c>
      <c r="B91">
        <v>3.2942101682336398E-3</v>
      </c>
    </row>
    <row r="92" spans="1:2" x14ac:dyDescent="0.25">
      <c r="A92" t="s">
        <v>112</v>
      </c>
      <c r="B92">
        <v>0.996583303196798</v>
      </c>
    </row>
    <row r="93" spans="1:2" x14ac:dyDescent="0.25">
      <c r="A93" t="s">
        <v>111</v>
      </c>
      <c r="B93">
        <v>1.22486634968031E-4</v>
      </c>
    </row>
    <row r="94" spans="1:2" x14ac:dyDescent="0.25">
      <c r="A94" t="s">
        <v>116</v>
      </c>
      <c r="B94">
        <v>2.9670123880982799E-3</v>
      </c>
    </row>
    <row r="95" spans="1:2" x14ac:dyDescent="0.25">
      <c r="A95" t="s">
        <v>115</v>
      </c>
      <c r="B95">
        <v>0.99694360335770205</v>
      </c>
    </row>
    <row r="96" spans="1:2" x14ac:dyDescent="0.25">
      <c r="A96" t="s">
        <v>114</v>
      </c>
      <c r="B96" s="1">
        <v>8.9384254198467502E-5</v>
      </c>
    </row>
    <row r="97" spans="1:2" x14ac:dyDescent="0.25">
      <c r="A97" t="s">
        <v>119</v>
      </c>
      <c r="B97" s="1">
        <v>2.6544145865165102E-3</v>
      </c>
    </row>
    <row r="98" spans="1:2" x14ac:dyDescent="0.25">
      <c r="A98" t="s">
        <v>118</v>
      </c>
      <c r="B98">
        <v>0.99728049034566202</v>
      </c>
    </row>
    <row r="99" spans="1:2" x14ac:dyDescent="0.25">
      <c r="A99" t="s">
        <v>117</v>
      </c>
      <c r="B99" s="1">
        <v>6.5095067821201494E-5</v>
      </c>
    </row>
    <row r="100" spans="1:2" x14ac:dyDescent="0.25">
      <c r="A100" t="s">
        <v>122</v>
      </c>
      <c r="B100" s="1">
        <v>2.3560239104147901E-3</v>
      </c>
    </row>
    <row r="101" spans="1:2" x14ac:dyDescent="0.25">
      <c r="A101" t="s">
        <v>121</v>
      </c>
      <c r="B101">
        <v>0.99759674998813297</v>
      </c>
    </row>
    <row r="102" spans="1:2" x14ac:dyDescent="0.25">
      <c r="A102" t="s">
        <v>120</v>
      </c>
      <c r="B102" s="1">
        <v>4.72261014518365E-5</v>
      </c>
    </row>
    <row r="103" spans="1:2" x14ac:dyDescent="0.25">
      <c r="A103" t="s">
        <v>125</v>
      </c>
      <c r="B103" s="1">
        <v>2.0712736388635001E-3</v>
      </c>
    </row>
    <row r="104" spans="1:2" x14ac:dyDescent="0.25">
      <c r="A104" t="s">
        <v>124</v>
      </c>
      <c r="B104">
        <v>0.99789460117485895</v>
      </c>
    </row>
    <row r="105" spans="1:2" x14ac:dyDescent="0.25">
      <c r="A105" t="s">
        <v>123</v>
      </c>
      <c r="B105" s="1">
        <v>3.4125186276430603E-5</v>
      </c>
    </row>
    <row r="106" spans="1:2" x14ac:dyDescent="0.25">
      <c r="A106" t="s">
        <v>128</v>
      </c>
      <c r="B106" s="1">
        <v>1.79981872340759E-3</v>
      </c>
    </row>
    <row r="107" spans="1:2" x14ac:dyDescent="0.25">
      <c r="A107" t="s">
        <v>127</v>
      </c>
      <c r="B107">
        <v>0.99817571694665097</v>
      </c>
    </row>
    <row r="108" spans="1:2" x14ac:dyDescent="0.25">
      <c r="A108" t="s">
        <v>126</v>
      </c>
      <c r="B108" s="1">
        <v>2.44643299411775E-5</v>
      </c>
    </row>
    <row r="109" spans="1:2" x14ac:dyDescent="0.25">
      <c r="A109" t="s">
        <v>131</v>
      </c>
      <c r="B109" s="1">
        <v>1.54115856627436E-3</v>
      </c>
    </row>
    <row r="110" spans="1:2" x14ac:dyDescent="0.25">
      <c r="A110" t="s">
        <v>130</v>
      </c>
      <c r="B110">
        <v>0.99844150559391498</v>
      </c>
    </row>
    <row r="111" spans="1:2" x14ac:dyDescent="0.25">
      <c r="A111" t="s">
        <v>129</v>
      </c>
      <c r="B111" s="1">
        <v>1.7335839809545001E-5</v>
      </c>
    </row>
    <row r="112" spans="1:2" x14ac:dyDescent="0.25">
      <c r="A112" t="s">
        <v>134</v>
      </c>
      <c r="B112" s="1">
        <v>1.2915557107388499E-3</v>
      </c>
    </row>
    <row r="113" spans="1:2" x14ac:dyDescent="0.25">
      <c r="A113" t="s">
        <v>133</v>
      </c>
      <c r="B113">
        <v>0.99869629817142702</v>
      </c>
    </row>
    <row r="114" spans="1:2" x14ac:dyDescent="0.25">
      <c r="A114" t="s">
        <v>132</v>
      </c>
      <c r="B114" s="1">
        <v>1.21461178334866E-5</v>
      </c>
    </row>
    <row r="115" spans="1:2" x14ac:dyDescent="0.25">
      <c r="A115" t="s">
        <v>137</v>
      </c>
      <c r="B115" s="1">
        <v>1.05449558867274E-3</v>
      </c>
    </row>
    <row r="116" spans="1:2" x14ac:dyDescent="0.25">
      <c r="A116" t="s">
        <v>136</v>
      </c>
      <c r="B116">
        <v>0.99893722284945097</v>
      </c>
    </row>
    <row r="117" spans="1:2" x14ac:dyDescent="0.25">
      <c r="A117" t="s">
        <v>135</v>
      </c>
      <c r="B117" s="1">
        <v>8.2815618758015205E-6</v>
      </c>
    </row>
    <row r="118" spans="1:2" x14ac:dyDescent="0.25">
      <c r="A118" t="s">
        <v>140</v>
      </c>
      <c r="B118" s="1">
        <v>8.2953229650322802E-4</v>
      </c>
    </row>
    <row r="119" spans="1:2" x14ac:dyDescent="0.25">
      <c r="A119" t="s">
        <v>139</v>
      </c>
      <c r="B119">
        <v>0.99916498389358199</v>
      </c>
    </row>
    <row r="120" spans="1:2" x14ac:dyDescent="0.25">
      <c r="A120" t="s">
        <v>138</v>
      </c>
      <c r="B120" s="1">
        <v>5.4838099144683398E-6</v>
      </c>
    </row>
    <row r="121" spans="1:2" x14ac:dyDescent="0.25">
      <c r="A121" t="s">
        <v>143</v>
      </c>
      <c r="B121" s="1">
        <v>6.1610136743904802E-4</v>
      </c>
    </row>
    <row r="122" spans="1:2" x14ac:dyDescent="0.25">
      <c r="A122" t="s">
        <v>142</v>
      </c>
      <c r="B122">
        <v>0.99938052357031204</v>
      </c>
    </row>
    <row r="123" spans="1:2" x14ac:dyDescent="0.25">
      <c r="A123" t="s">
        <v>141</v>
      </c>
      <c r="B123" s="1">
        <v>3.3750622483299798E-6</v>
      </c>
    </row>
    <row r="124" spans="1:2" x14ac:dyDescent="0.25">
      <c r="A124" t="s">
        <v>146</v>
      </c>
      <c r="B124" s="1">
        <v>4.1424087165968699E-4</v>
      </c>
    </row>
    <row r="125" spans="1:2" x14ac:dyDescent="0.25">
      <c r="A125" t="s">
        <v>145</v>
      </c>
      <c r="B125">
        <v>0.99958388517326502</v>
      </c>
    </row>
    <row r="126" spans="1:2" x14ac:dyDescent="0.25">
      <c r="A126" t="s">
        <v>144</v>
      </c>
      <c r="B126" s="1">
        <v>1.8739551918413599E-6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46EF4-7E42-4ABF-9767-6AC6FB14A728}">
  <dimension ref="A1:W127"/>
  <sheetViews>
    <sheetView workbookViewId="0">
      <selection activeCell="D23" sqref="D23"/>
    </sheetView>
  </sheetViews>
  <sheetFormatPr defaultRowHeight="14" x14ac:dyDescent="0.25"/>
  <cols>
    <col min="1" max="1" width="9.26953125" customWidth="1"/>
    <col min="2" max="2" width="10.36328125" customWidth="1"/>
    <col min="5" max="5" width="8.36328125" customWidth="1"/>
    <col min="9" max="9" width="9.26953125" customWidth="1"/>
  </cols>
  <sheetData>
    <row r="1" spans="1:23" x14ac:dyDescent="0.25">
      <c r="A1" t="s">
        <v>147</v>
      </c>
      <c r="E1" t="s">
        <v>148</v>
      </c>
      <c r="I1" t="s">
        <v>149</v>
      </c>
      <c r="P1" t="s">
        <v>147</v>
      </c>
      <c r="T1" t="s">
        <v>148</v>
      </c>
    </row>
    <row r="2" spans="1:23" x14ac:dyDescent="0.25">
      <c r="B2" t="s">
        <v>2</v>
      </c>
      <c r="C2" t="s">
        <v>3</v>
      </c>
      <c r="D2" t="s">
        <v>9</v>
      </c>
      <c r="F2" t="s">
        <v>2</v>
      </c>
      <c r="G2" t="s">
        <v>3</v>
      </c>
      <c r="H2" t="s">
        <v>9</v>
      </c>
      <c r="J2" t="s">
        <v>152</v>
      </c>
      <c r="K2" t="s">
        <v>153</v>
      </c>
      <c r="L2" t="s">
        <v>150</v>
      </c>
      <c r="M2" t="s">
        <v>151</v>
      </c>
      <c r="N2" t="s">
        <v>154</v>
      </c>
      <c r="O2" t="s">
        <v>155</v>
      </c>
      <c r="Q2" t="s">
        <v>2</v>
      </c>
      <c r="R2" t="s">
        <v>3</v>
      </c>
      <c r="S2" t="s">
        <v>9</v>
      </c>
      <c r="U2" t="s">
        <v>2</v>
      </c>
      <c r="V2" t="s">
        <v>3</v>
      </c>
      <c r="W2" t="s">
        <v>9</v>
      </c>
    </row>
    <row r="3" spans="1:23" x14ac:dyDescent="0.25">
      <c r="A3">
        <v>1</v>
      </c>
      <c r="B3">
        <v>-173.72169047704401</v>
      </c>
      <c r="C3">
        <v>564</v>
      </c>
      <c r="D3">
        <v>0.626811716941851</v>
      </c>
      <c r="E3" s="2">
        <v>1</v>
      </c>
      <c r="F3">
        <v>-173.518103960037</v>
      </c>
      <c r="G3">
        <v>564</v>
      </c>
      <c r="H3">
        <v>0.60853726602732205</v>
      </c>
      <c r="I3">
        <v>1</v>
      </c>
      <c r="J3">
        <v>-173.80435578638978</v>
      </c>
      <c r="K3">
        <v>-173.6390646122982</v>
      </c>
      <c r="L3">
        <v>563.87609756097561</v>
      </c>
      <c r="M3">
        <v>564.12390243902439</v>
      </c>
      <c r="N3">
        <v>0.62121668200499625</v>
      </c>
      <c r="O3">
        <v>0.63240842284307175</v>
      </c>
      <c r="P3">
        <v>1</v>
      </c>
      <c r="Q3" t="b">
        <f>AND(B3&gt;$J3,B3&lt;$K3)</f>
        <v>1</v>
      </c>
      <c r="R3" t="b">
        <f>AND(C3&gt;$L3,C3&lt;$M3)</f>
        <v>1</v>
      </c>
      <c r="S3" t="b">
        <f>AND(D3&gt;$N3,D3&lt;$O3)</f>
        <v>1</v>
      </c>
      <c r="T3">
        <v>1</v>
      </c>
      <c r="U3" t="b">
        <f>AND(F3&gt;$J3,F3&lt;$K3)</f>
        <v>0</v>
      </c>
      <c r="V3" t="b">
        <f>AND(G3&gt;$L3,G3&lt;$M3)</f>
        <v>1</v>
      </c>
      <c r="W3" t="b">
        <f>AND(H3&gt;$N3,H3&lt;$O3)</f>
        <v>0</v>
      </c>
    </row>
    <row r="4" spans="1:23" x14ac:dyDescent="0.25">
      <c r="A4">
        <v>2</v>
      </c>
      <c r="B4">
        <v>-174.13534079418201</v>
      </c>
      <c r="C4">
        <v>563.38048780487804</v>
      </c>
      <c r="D4">
        <v>0.66113031029909597</v>
      </c>
      <c r="E4" s="2">
        <v>2</v>
      </c>
      <c r="F4">
        <v>-173.91207494830701</v>
      </c>
      <c r="G4">
        <v>563.38048780487804</v>
      </c>
      <c r="H4">
        <v>0.64066860339644305</v>
      </c>
      <c r="I4">
        <v>2</v>
      </c>
      <c r="J4">
        <v>-174.21583463821318</v>
      </c>
      <c r="K4">
        <v>-174.0540416309328</v>
      </c>
      <c r="L4">
        <v>563.25658536585365</v>
      </c>
      <c r="M4">
        <v>563.50439024390244</v>
      </c>
      <c r="N4">
        <v>0.65554678942718869</v>
      </c>
      <c r="O4">
        <v>0.6666396431414372</v>
      </c>
      <c r="P4">
        <v>2</v>
      </c>
      <c r="Q4" t="b">
        <f t="shared" ref="Q4:Q44" si="0">AND(B4&gt;$J4,B4&lt;$K4)</f>
        <v>1</v>
      </c>
      <c r="R4" t="b">
        <f t="shared" ref="R4:R44" si="1">AND(C4&gt;$L4,C4&lt;$M4)</f>
        <v>1</v>
      </c>
      <c r="S4" t="b">
        <f t="shared" ref="S4:S44" si="2">AND(D4&gt;$N4,D4&lt;$O4)</f>
        <v>1</v>
      </c>
      <c r="T4">
        <v>2</v>
      </c>
      <c r="U4" t="b">
        <f t="shared" ref="U4:U44" si="3">AND(F4&gt;$J4,F4&lt;$K4)</f>
        <v>0</v>
      </c>
      <c r="V4" t="b">
        <f t="shared" ref="V4:V44" si="4">AND(G4&gt;$L4,G4&lt;$M4)</f>
        <v>1</v>
      </c>
      <c r="W4" t="b">
        <f t="shared" ref="W4:W44" si="5">AND(H4&gt;$N4,H4&lt;$O4)</f>
        <v>0</v>
      </c>
    </row>
    <row r="5" spans="1:23" x14ac:dyDescent="0.25">
      <c r="A5">
        <v>3</v>
      </c>
      <c r="B5">
        <v>-174.54012546318</v>
      </c>
      <c r="C5">
        <v>562.76097560975597</v>
      </c>
      <c r="D5">
        <v>0.69572458405406701</v>
      </c>
      <c r="E5" s="2">
        <v>3</v>
      </c>
      <c r="F5">
        <v>-174.32064248998299</v>
      </c>
      <c r="G5">
        <v>562.76097560975597</v>
      </c>
      <c r="H5">
        <v>0.67507053914987902</v>
      </c>
      <c r="I5">
        <v>3</v>
      </c>
      <c r="J5">
        <v>-174.61494007405881</v>
      </c>
      <c r="K5">
        <v>-174.46390123148919</v>
      </c>
      <c r="L5">
        <v>562.63707317073158</v>
      </c>
      <c r="M5">
        <v>562.88487804878037</v>
      </c>
      <c r="N5">
        <v>0.69042713965132907</v>
      </c>
      <c r="O5">
        <v>0.70088929172781889</v>
      </c>
      <c r="P5">
        <v>3</v>
      </c>
      <c r="Q5" t="b">
        <f t="shared" si="0"/>
        <v>1</v>
      </c>
      <c r="R5" t="b">
        <f t="shared" si="1"/>
        <v>1</v>
      </c>
      <c r="S5" t="b">
        <f t="shared" si="2"/>
        <v>1</v>
      </c>
      <c r="T5">
        <v>3</v>
      </c>
      <c r="U5" t="b">
        <f t="shared" si="3"/>
        <v>0</v>
      </c>
      <c r="V5" t="b">
        <f t="shared" si="4"/>
        <v>1</v>
      </c>
      <c r="W5" t="b">
        <f t="shared" si="5"/>
        <v>0</v>
      </c>
    </row>
    <row r="6" spans="1:23" x14ac:dyDescent="0.25">
      <c r="A6">
        <v>4</v>
      </c>
      <c r="B6">
        <v>-174.91788680392401</v>
      </c>
      <c r="C6">
        <v>562.14146341463402</v>
      </c>
      <c r="D6">
        <v>0.728855639746532</v>
      </c>
      <c r="E6" s="2">
        <v>4</v>
      </c>
      <c r="F6">
        <v>-174.723572077461</v>
      </c>
      <c r="G6">
        <v>562.14146341463402</v>
      </c>
      <c r="H6">
        <v>0.71001843440579204</v>
      </c>
      <c r="I6">
        <v>4</v>
      </c>
      <c r="J6">
        <v>-174.95061438379921</v>
      </c>
      <c r="K6">
        <v>-174.88342113459677</v>
      </c>
      <c r="L6">
        <v>562.01756097560963</v>
      </c>
      <c r="M6">
        <v>562.26536585365841</v>
      </c>
      <c r="N6">
        <v>0.72660942108257154</v>
      </c>
      <c r="O6">
        <v>0.73093343463068838</v>
      </c>
      <c r="P6">
        <v>4</v>
      </c>
      <c r="Q6" t="b">
        <f t="shared" si="0"/>
        <v>1</v>
      </c>
      <c r="R6" t="b">
        <f t="shared" si="1"/>
        <v>1</v>
      </c>
      <c r="S6" t="b">
        <f t="shared" si="2"/>
        <v>1</v>
      </c>
      <c r="T6">
        <v>4</v>
      </c>
      <c r="U6" t="b">
        <f t="shared" si="3"/>
        <v>0</v>
      </c>
      <c r="V6" t="b">
        <f t="shared" si="4"/>
        <v>1</v>
      </c>
      <c r="W6" t="b">
        <f t="shared" si="5"/>
        <v>0</v>
      </c>
    </row>
    <row r="7" spans="1:23" x14ac:dyDescent="0.25">
      <c r="A7">
        <v>5</v>
      </c>
      <c r="B7">
        <v>-175.08730532857101</v>
      </c>
      <c r="C7">
        <v>561.52195121951195</v>
      </c>
      <c r="D7">
        <v>0.74296387121974194</v>
      </c>
      <c r="E7" s="2">
        <v>5</v>
      </c>
      <c r="F7">
        <v>-174.89781912355701</v>
      </c>
      <c r="G7">
        <v>561.52195121951195</v>
      </c>
      <c r="H7">
        <v>0.72448894877752401</v>
      </c>
      <c r="I7">
        <v>5</v>
      </c>
      <c r="J7">
        <v>-175.14525523404001</v>
      </c>
      <c r="K7">
        <v>-175.02474653036802</v>
      </c>
      <c r="L7">
        <v>561.39804878048756</v>
      </c>
      <c r="M7">
        <v>561.64585365853634</v>
      </c>
      <c r="N7">
        <v>0.73866252437766111</v>
      </c>
      <c r="O7">
        <v>0.74681242528111091</v>
      </c>
      <c r="P7">
        <v>5</v>
      </c>
      <c r="Q7" t="b">
        <f t="shared" si="0"/>
        <v>1</v>
      </c>
      <c r="R7" t="b">
        <f t="shared" si="1"/>
        <v>1</v>
      </c>
      <c r="S7" t="b">
        <f t="shared" si="2"/>
        <v>1</v>
      </c>
      <c r="T7">
        <v>5</v>
      </c>
      <c r="U7" t="b">
        <f t="shared" si="3"/>
        <v>0</v>
      </c>
      <c r="V7" t="b">
        <f t="shared" si="4"/>
        <v>1</v>
      </c>
      <c r="W7" t="b">
        <f t="shared" si="5"/>
        <v>0</v>
      </c>
    </row>
    <row r="8" spans="1:23" x14ac:dyDescent="0.25">
      <c r="A8">
        <v>6</v>
      </c>
      <c r="B8">
        <v>-175.39106928920901</v>
      </c>
      <c r="C8">
        <v>560.90243902438999</v>
      </c>
      <c r="D8">
        <v>0.76978193718551702</v>
      </c>
      <c r="E8" s="2">
        <v>6</v>
      </c>
      <c r="F8">
        <v>-175.199477440187</v>
      </c>
      <c r="G8">
        <v>560.90243902438999</v>
      </c>
      <c r="H8">
        <v>0.75078766530403496</v>
      </c>
      <c r="I8">
        <v>6</v>
      </c>
      <c r="J8">
        <v>-175.44645271181722</v>
      </c>
      <c r="K8">
        <v>-175.32609257095081</v>
      </c>
      <c r="L8">
        <v>560.7785365853656</v>
      </c>
      <c r="M8">
        <v>561.02634146341438</v>
      </c>
      <c r="N8">
        <v>0.76518851961472056</v>
      </c>
      <c r="O8">
        <v>0.77340712180129145</v>
      </c>
      <c r="P8">
        <v>6</v>
      </c>
      <c r="Q8" t="b">
        <f t="shared" si="0"/>
        <v>1</v>
      </c>
      <c r="R8" t="b">
        <f t="shared" si="1"/>
        <v>1</v>
      </c>
      <c r="S8" t="b">
        <f t="shared" si="2"/>
        <v>1</v>
      </c>
      <c r="T8">
        <v>6</v>
      </c>
      <c r="U8" t="b">
        <f t="shared" si="3"/>
        <v>0</v>
      </c>
      <c r="V8" t="b">
        <f t="shared" si="4"/>
        <v>1</v>
      </c>
      <c r="W8" t="b">
        <f t="shared" si="5"/>
        <v>0</v>
      </c>
    </row>
    <row r="9" spans="1:23" x14ac:dyDescent="0.25">
      <c r="A9">
        <v>7</v>
      </c>
      <c r="B9">
        <v>-175.694417373134</v>
      </c>
      <c r="C9">
        <v>560.28292682926804</v>
      </c>
      <c r="D9">
        <v>0.79711263116441999</v>
      </c>
      <c r="E9" s="2">
        <v>7</v>
      </c>
      <c r="F9">
        <v>-175.50838919873399</v>
      </c>
      <c r="G9">
        <v>560.28292682926804</v>
      </c>
      <c r="H9">
        <v>0.77832100835143503</v>
      </c>
      <c r="I9">
        <v>7</v>
      </c>
      <c r="J9">
        <v>-175.77419183840851</v>
      </c>
      <c r="K9">
        <v>-175.6001541486915</v>
      </c>
      <c r="L9">
        <v>560.09707317073173</v>
      </c>
      <c r="M9">
        <v>560.46878048780434</v>
      </c>
      <c r="N9">
        <v>0.79037428856658465</v>
      </c>
      <c r="O9">
        <v>0.80235270437606732</v>
      </c>
      <c r="P9">
        <v>7</v>
      </c>
      <c r="Q9" t="b">
        <f t="shared" si="0"/>
        <v>1</v>
      </c>
      <c r="R9" t="b">
        <f t="shared" si="1"/>
        <v>1</v>
      </c>
      <c r="S9" t="b">
        <f t="shared" si="2"/>
        <v>1</v>
      </c>
      <c r="T9">
        <v>7</v>
      </c>
      <c r="U9" t="b">
        <f t="shared" si="3"/>
        <v>0</v>
      </c>
      <c r="V9" t="b">
        <f t="shared" si="4"/>
        <v>1</v>
      </c>
      <c r="W9" t="b">
        <f t="shared" si="5"/>
        <v>0</v>
      </c>
    </row>
    <row r="10" spans="1:23" x14ac:dyDescent="0.25">
      <c r="A10">
        <v>8</v>
      </c>
      <c r="B10">
        <v>-175.98670987319599</v>
      </c>
      <c r="C10">
        <v>559.66341463414699</v>
      </c>
      <c r="D10">
        <v>0.82392181559050004</v>
      </c>
      <c r="E10" s="2">
        <v>8</v>
      </c>
      <c r="F10">
        <v>-175.81289578753399</v>
      </c>
      <c r="G10">
        <v>559.66341463414597</v>
      </c>
      <c r="H10">
        <v>0.80600577478346302</v>
      </c>
      <c r="I10">
        <v>8</v>
      </c>
      <c r="J10">
        <v>-176.05838518866759</v>
      </c>
      <c r="K10">
        <v>-175.89608643082241</v>
      </c>
      <c r="L10">
        <v>559.47756097561046</v>
      </c>
      <c r="M10">
        <v>559.84926829268352</v>
      </c>
      <c r="N10">
        <v>0.81730067834834419</v>
      </c>
      <c r="O10">
        <v>0.82853737750578171</v>
      </c>
      <c r="P10">
        <v>8</v>
      </c>
      <c r="Q10" t="b">
        <f t="shared" si="0"/>
        <v>1</v>
      </c>
      <c r="R10" t="b">
        <f t="shared" si="1"/>
        <v>1</v>
      </c>
      <c r="S10" t="b">
        <f t="shared" si="2"/>
        <v>1</v>
      </c>
      <c r="T10">
        <v>8</v>
      </c>
      <c r="U10" t="b">
        <f t="shared" si="3"/>
        <v>0</v>
      </c>
      <c r="V10" t="b">
        <f t="shared" si="4"/>
        <v>1</v>
      </c>
      <c r="W10" t="b">
        <f t="shared" si="5"/>
        <v>0</v>
      </c>
    </row>
    <row r="11" spans="1:23" x14ac:dyDescent="0.25">
      <c r="A11">
        <v>9</v>
      </c>
      <c r="B11">
        <v>-176.259087294176</v>
      </c>
      <c r="C11">
        <v>559.04390243902503</v>
      </c>
      <c r="D11">
        <v>0.84927694789556796</v>
      </c>
      <c r="E11" s="2">
        <v>9</v>
      </c>
      <c r="F11">
        <v>-176.102224505831</v>
      </c>
      <c r="G11">
        <v>559.04390243902401</v>
      </c>
      <c r="H11">
        <v>0.83276254457679399</v>
      </c>
      <c r="I11">
        <v>9</v>
      </c>
      <c r="J11">
        <v>-176.3211967159572</v>
      </c>
      <c r="K11">
        <v>-176.17427076301678</v>
      </c>
      <c r="L11">
        <v>558.85804878048839</v>
      </c>
      <c r="M11">
        <v>559.22975609756168</v>
      </c>
      <c r="N11">
        <v>0.84294393166252435</v>
      </c>
      <c r="O11">
        <v>0.85315253080072162</v>
      </c>
      <c r="P11">
        <v>9</v>
      </c>
      <c r="Q11" t="b">
        <f t="shared" si="0"/>
        <v>1</v>
      </c>
      <c r="R11" t="b">
        <f t="shared" si="1"/>
        <v>1</v>
      </c>
      <c r="S11" t="b">
        <f t="shared" si="2"/>
        <v>1</v>
      </c>
      <c r="T11">
        <v>9</v>
      </c>
      <c r="U11" t="b">
        <f t="shared" si="3"/>
        <v>0</v>
      </c>
      <c r="V11" t="b">
        <f t="shared" si="4"/>
        <v>1</v>
      </c>
      <c r="W11" t="b">
        <f t="shared" si="5"/>
        <v>0</v>
      </c>
    </row>
    <row r="12" spans="1:23" x14ac:dyDescent="0.25">
      <c r="A12">
        <v>10</v>
      </c>
      <c r="B12">
        <v>-176.50542405465799</v>
      </c>
      <c r="C12">
        <v>558.42439024390296</v>
      </c>
      <c r="D12">
        <v>0.87246649079303695</v>
      </c>
      <c r="E12" s="2">
        <v>10</v>
      </c>
      <c r="F12">
        <v>-176.36796018388799</v>
      </c>
      <c r="G12">
        <v>558.42439024390205</v>
      </c>
      <c r="H12">
        <v>0.85767206721033495</v>
      </c>
      <c r="I12">
        <v>10</v>
      </c>
      <c r="J12">
        <v>-176.5574479495591</v>
      </c>
      <c r="K12">
        <v>-176.42777270588289</v>
      </c>
      <c r="L12">
        <v>558.23853658536632</v>
      </c>
      <c r="M12">
        <v>558.61024390243961</v>
      </c>
      <c r="N12">
        <v>0.86654170977555245</v>
      </c>
      <c r="O12">
        <v>0.87555917430552366</v>
      </c>
      <c r="P12">
        <v>10</v>
      </c>
      <c r="Q12" t="b">
        <f t="shared" si="0"/>
        <v>1</v>
      </c>
      <c r="R12" t="b">
        <f t="shared" si="1"/>
        <v>1</v>
      </c>
      <c r="S12" t="b">
        <f t="shared" si="2"/>
        <v>1</v>
      </c>
      <c r="T12">
        <v>10</v>
      </c>
      <c r="U12" t="b">
        <f t="shared" si="3"/>
        <v>0</v>
      </c>
      <c r="V12" t="b">
        <f t="shared" si="4"/>
        <v>1</v>
      </c>
      <c r="W12" t="b">
        <f t="shared" si="5"/>
        <v>0</v>
      </c>
    </row>
    <row r="13" spans="1:23" x14ac:dyDescent="0.25">
      <c r="A13">
        <v>11</v>
      </c>
      <c r="B13">
        <v>-176.722584594441</v>
      </c>
      <c r="C13">
        <v>557.80487804878101</v>
      </c>
      <c r="D13">
        <v>0.89305643582641603</v>
      </c>
      <c r="E13" s="2">
        <v>11</v>
      </c>
      <c r="F13">
        <v>-176.60485877221299</v>
      </c>
      <c r="G13">
        <v>557.80487804877998</v>
      </c>
      <c r="H13">
        <v>0.88009019888031703</v>
      </c>
      <c r="I13">
        <v>11</v>
      </c>
      <c r="J13">
        <v>-176.76479206487508</v>
      </c>
      <c r="K13">
        <v>-176.65267940282089</v>
      </c>
      <c r="L13">
        <v>557.61902439024448</v>
      </c>
      <c r="M13">
        <v>557.99073170731754</v>
      </c>
      <c r="N13">
        <v>0.88760679654830443</v>
      </c>
      <c r="O13">
        <v>0.89538505750313557</v>
      </c>
      <c r="P13">
        <v>11</v>
      </c>
      <c r="Q13" t="b">
        <f t="shared" si="0"/>
        <v>1</v>
      </c>
      <c r="R13" t="b">
        <f t="shared" si="1"/>
        <v>1</v>
      </c>
      <c r="S13" t="b">
        <f t="shared" si="2"/>
        <v>1</v>
      </c>
      <c r="T13">
        <v>11</v>
      </c>
      <c r="U13" t="b">
        <f t="shared" si="3"/>
        <v>0</v>
      </c>
      <c r="V13" t="b">
        <f t="shared" si="4"/>
        <v>1</v>
      </c>
      <c r="W13" t="b">
        <f t="shared" si="5"/>
        <v>0</v>
      </c>
    </row>
    <row r="14" spans="1:23" x14ac:dyDescent="0.25">
      <c r="A14">
        <v>12</v>
      </c>
      <c r="B14">
        <v>-176.91009167422001</v>
      </c>
      <c r="C14">
        <v>557.18536585365905</v>
      </c>
      <c r="D14">
        <v>0.91088321636674097</v>
      </c>
      <c r="E14" s="2">
        <v>12</v>
      </c>
      <c r="F14">
        <v>-176.811224668389</v>
      </c>
      <c r="G14">
        <v>557.18536585365803</v>
      </c>
      <c r="H14">
        <v>0.89972920901634201</v>
      </c>
      <c r="I14">
        <v>12</v>
      </c>
      <c r="J14">
        <v>-176.943298747857</v>
      </c>
      <c r="K14">
        <v>-176.84788159335301</v>
      </c>
      <c r="L14">
        <v>556.99951219512241</v>
      </c>
      <c r="M14">
        <v>557.37121951219569</v>
      </c>
      <c r="N14">
        <v>0.90592906585805233</v>
      </c>
      <c r="O14">
        <v>0.91251017126697964</v>
      </c>
      <c r="P14">
        <v>12</v>
      </c>
      <c r="Q14" t="b">
        <f t="shared" si="0"/>
        <v>1</v>
      </c>
      <c r="R14" t="b">
        <f t="shared" si="1"/>
        <v>1</v>
      </c>
      <c r="S14" t="b">
        <f t="shared" si="2"/>
        <v>1</v>
      </c>
      <c r="T14">
        <v>12</v>
      </c>
      <c r="U14" t="b">
        <f t="shared" si="3"/>
        <v>0</v>
      </c>
      <c r="V14" t="b">
        <f t="shared" si="4"/>
        <v>1</v>
      </c>
      <c r="W14" t="b">
        <f t="shared" si="5"/>
        <v>0</v>
      </c>
    </row>
    <row r="15" spans="1:23" x14ac:dyDescent="0.25">
      <c r="A15">
        <v>13</v>
      </c>
      <c r="B15">
        <v>-177.06946002455001</v>
      </c>
      <c r="C15">
        <v>556.56585365853698</v>
      </c>
      <c r="D15">
        <v>0.92600266049922597</v>
      </c>
      <c r="E15" s="2">
        <v>13</v>
      </c>
      <c r="F15">
        <v>-176.98710910706899</v>
      </c>
      <c r="G15">
        <v>556.56585365853596</v>
      </c>
      <c r="H15">
        <v>0.91646679364872297</v>
      </c>
      <c r="I15">
        <v>13</v>
      </c>
      <c r="J15">
        <v>-177.09478452131822</v>
      </c>
      <c r="K15">
        <v>-177.01445300157178</v>
      </c>
      <c r="L15">
        <v>556.38000000000034</v>
      </c>
      <c r="M15">
        <v>556.75170731707362</v>
      </c>
      <c r="N15">
        <v>0.92152919736646843</v>
      </c>
      <c r="O15">
        <v>0.9270147714814595</v>
      </c>
      <c r="P15">
        <v>13</v>
      </c>
      <c r="Q15" t="b">
        <f t="shared" si="0"/>
        <v>1</v>
      </c>
      <c r="R15" t="b">
        <f t="shared" si="1"/>
        <v>1</v>
      </c>
      <c r="S15" t="b">
        <f t="shared" si="2"/>
        <v>1</v>
      </c>
      <c r="T15">
        <v>13</v>
      </c>
      <c r="U15" t="b">
        <f t="shared" si="3"/>
        <v>0</v>
      </c>
      <c r="V15" t="b">
        <f t="shared" si="4"/>
        <v>1</v>
      </c>
      <c r="W15" t="b">
        <f t="shared" si="5"/>
        <v>0</v>
      </c>
    </row>
    <row r="16" spans="1:23" x14ac:dyDescent="0.25">
      <c r="A16">
        <v>14</v>
      </c>
      <c r="B16">
        <v>-177.20345016625299</v>
      </c>
      <c r="C16">
        <v>555.94634146341502</v>
      </c>
      <c r="D16">
        <v>0.93862073616860897</v>
      </c>
      <c r="E16" s="2">
        <v>14</v>
      </c>
      <c r="F16">
        <v>-177.13491394989299</v>
      </c>
      <c r="G16">
        <v>555.946341463414</v>
      </c>
      <c r="H16">
        <v>0.93045724912274697</v>
      </c>
      <c r="I16">
        <v>14</v>
      </c>
      <c r="J16">
        <v>-177.22211197820531</v>
      </c>
      <c r="K16">
        <v>-177.15489727717272</v>
      </c>
      <c r="L16">
        <v>555.76048780487838</v>
      </c>
      <c r="M16">
        <v>556.13219512195167</v>
      </c>
      <c r="N16">
        <v>0.93459033054371488</v>
      </c>
      <c r="O16">
        <v>0.93911336802223522</v>
      </c>
      <c r="P16">
        <v>14</v>
      </c>
      <c r="Q16" t="b">
        <f t="shared" si="0"/>
        <v>1</v>
      </c>
      <c r="R16" t="b">
        <f t="shared" si="1"/>
        <v>1</v>
      </c>
      <c r="S16" t="b">
        <f t="shared" si="2"/>
        <v>1</v>
      </c>
      <c r="T16">
        <v>14</v>
      </c>
      <c r="U16" t="b">
        <f t="shared" si="3"/>
        <v>0</v>
      </c>
      <c r="V16" t="b">
        <f t="shared" si="4"/>
        <v>1</v>
      </c>
      <c r="W16" t="b">
        <f t="shared" si="5"/>
        <v>0</v>
      </c>
    </row>
    <row r="17" spans="1:23" x14ac:dyDescent="0.25">
      <c r="A17">
        <v>15</v>
      </c>
      <c r="B17">
        <v>-177.31541532693299</v>
      </c>
      <c r="C17">
        <v>555.32682926829295</v>
      </c>
      <c r="D17">
        <v>0.94902669643363102</v>
      </c>
      <c r="E17" s="2">
        <v>15</v>
      </c>
      <c r="F17">
        <v>-177.25801474222601</v>
      </c>
      <c r="G17">
        <v>555.32682926829204</v>
      </c>
      <c r="H17">
        <v>0.94198125361396801</v>
      </c>
      <c r="I17">
        <v>15</v>
      </c>
      <c r="J17">
        <v>-177.32859899975429</v>
      </c>
      <c r="K17">
        <v>-177.2724592590657</v>
      </c>
      <c r="L17">
        <v>555.14097560975642</v>
      </c>
      <c r="M17">
        <v>555.51268292682948</v>
      </c>
      <c r="N17">
        <v>0.94538964248279811</v>
      </c>
      <c r="O17">
        <v>0.94909270691665393</v>
      </c>
      <c r="P17">
        <v>15</v>
      </c>
      <c r="Q17" t="b">
        <f t="shared" si="0"/>
        <v>1</v>
      </c>
      <c r="R17" t="b">
        <f t="shared" si="1"/>
        <v>1</v>
      </c>
      <c r="S17" t="b">
        <f t="shared" si="2"/>
        <v>1</v>
      </c>
      <c r="T17">
        <v>15</v>
      </c>
      <c r="U17" t="b">
        <f t="shared" si="3"/>
        <v>0</v>
      </c>
      <c r="V17" t="b">
        <f t="shared" si="4"/>
        <v>1</v>
      </c>
      <c r="W17" t="b">
        <f t="shared" si="5"/>
        <v>0</v>
      </c>
    </row>
    <row r="18" spans="1:23" x14ac:dyDescent="0.25">
      <c r="A18">
        <v>16</v>
      </c>
      <c r="B18">
        <v>-177.40881799252699</v>
      </c>
      <c r="C18">
        <v>554.707317073171</v>
      </c>
      <c r="D18">
        <v>0.95753991245469505</v>
      </c>
      <c r="E18" s="2">
        <v>16</v>
      </c>
      <c r="F18">
        <v>-177.36013336200699</v>
      </c>
      <c r="G18">
        <v>554.70731707316997</v>
      </c>
      <c r="H18">
        <v>0.95137702319080197</v>
      </c>
      <c r="I18">
        <v>16</v>
      </c>
      <c r="J18">
        <v>-177.41759334906391</v>
      </c>
      <c r="K18">
        <v>-177.37059737871812</v>
      </c>
      <c r="L18">
        <v>554.52146341463435</v>
      </c>
      <c r="M18">
        <v>554.89317073170764</v>
      </c>
      <c r="N18">
        <v>0.95424254840058098</v>
      </c>
      <c r="O18">
        <v>0.95726323358831711</v>
      </c>
      <c r="P18">
        <v>16</v>
      </c>
      <c r="Q18" t="b">
        <f t="shared" si="0"/>
        <v>1</v>
      </c>
      <c r="R18" t="b">
        <f t="shared" si="1"/>
        <v>1</v>
      </c>
      <c r="S18" t="b">
        <f t="shared" si="2"/>
        <v>0</v>
      </c>
      <c r="T18">
        <v>16</v>
      </c>
      <c r="U18" t="b">
        <f t="shared" si="3"/>
        <v>0</v>
      </c>
      <c r="V18" t="b">
        <f t="shared" si="4"/>
        <v>1</v>
      </c>
      <c r="W18" t="b">
        <f t="shared" si="5"/>
        <v>0</v>
      </c>
    </row>
    <row r="19" spans="1:23" x14ac:dyDescent="0.25">
      <c r="A19">
        <v>17</v>
      </c>
      <c r="B19">
        <v>-177.48692167859201</v>
      </c>
      <c r="C19">
        <v>554.08780487804904</v>
      </c>
      <c r="D19">
        <v>0.964473552801691</v>
      </c>
      <c r="E19" s="2">
        <v>17</v>
      </c>
      <c r="F19">
        <v>-177.444917353991</v>
      </c>
      <c r="G19">
        <v>554.08780487804802</v>
      </c>
      <c r="H19">
        <v>0.95899272862805396</v>
      </c>
      <c r="I19">
        <v>17</v>
      </c>
      <c r="J19">
        <v>-177.49220879238371</v>
      </c>
      <c r="K19">
        <v>-177.4526351698843</v>
      </c>
      <c r="L19">
        <v>553.9019512195124</v>
      </c>
      <c r="M19">
        <v>554.27365853658569</v>
      </c>
      <c r="N19">
        <v>0.96146367778609876</v>
      </c>
      <c r="O19">
        <v>0.96392635271430915</v>
      </c>
      <c r="P19">
        <v>17</v>
      </c>
      <c r="Q19" t="b">
        <f t="shared" si="0"/>
        <v>1</v>
      </c>
      <c r="R19" t="b">
        <f t="shared" si="1"/>
        <v>1</v>
      </c>
      <c r="S19" t="b">
        <f t="shared" si="2"/>
        <v>0</v>
      </c>
      <c r="T19">
        <v>17</v>
      </c>
      <c r="U19" t="b">
        <f t="shared" si="3"/>
        <v>0</v>
      </c>
      <c r="V19" t="b">
        <f t="shared" si="4"/>
        <v>1</v>
      </c>
      <c r="W19" t="b">
        <f t="shared" si="5"/>
        <v>0</v>
      </c>
    </row>
    <row r="20" spans="1:23" x14ac:dyDescent="0.25">
      <c r="A20">
        <v>18</v>
      </c>
      <c r="B20">
        <v>-177.55262670162199</v>
      </c>
      <c r="C20">
        <v>553.46829268292697</v>
      </c>
      <c r="D20">
        <v>0.97011335673716004</v>
      </c>
      <c r="E20" s="2">
        <v>18</v>
      </c>
      <c r="F20">
        <v>-177.51565620052</v>
      </c>
      <c r="G20">
        <v>553.46829268292595</v>
      </c>
      <c r="H20">
        <v>0.96515175079373305</v>
      </c>
      <c r="I20">
        <v>18</v>
      </c>
      <c r="J20">
        <v>-177.56079417249902</v>
      </c>
      <c r="K20">
        <v>-177.51596186476701</v>
      </c>
      <c r="L20">
        <v>553.22048780487819</v>
      </c>
      <c r="M20">
        <v>553.71609756097575</v>
      </c>
      <c r="N20">
        <v>0.96700802399469976</v>
      </c>
      <c r="O20">
        <v>0.96969093903135628</v>
      </c>
      <c r="P20">
        <v>18</v>
      </c>
      <c r="Q20" t="b">
        <f t="shared" si="0"/>
        <v>1</v>
      </c>
      <c r="R20" t="b">
        <f t="shared" si="1"/>
        <v>1</v>
      </c>
      <c r="S20" t="b">
        <f t="shared" si="2"/>
        <v>0</v>
      </c>
      <c r="T20">
        <v>18</v>
      </c>
      <c r="U20" t="b">
        <f t="shared" si="3"/>
        <v>0</v>
      </c>
      <c r="V20" t="b">
        <f t="shared" si="4"/>
        <v>1</v>
      </c>
      <c r="W20" t="b">
        <f t="shared" si="5"/>
        <v>0</v>
      </c>
    </row>
    <row r="21" spans="1:23" x14ac:dyDescent="0.25">
      <c r="A21">
        <v>19</v>
      </c>
      <c r="B21">
        <v>-177.60840803579899</v>
      </c>
      <c r="C21">
        <v>552.84878048780502</v>
      </c>
      <c r="D21">
        <v>0.97470777932564101</v>
      </c>
      <c r="E21" s="2">
        <v>19</v>
      </c>
      <c r="F21">
        <v>-177.57520486372101</v>
      </c>
      <c r="G21">
        <v>552.84878048780399</v>
      </c>
      <c r="H21">
        <v>0.97013969896757601</v>
      </c>
      <c r="I21">
        <v>19</v>
      </c>
      <c r="J21">
        <v>-177.61368417814319</v>
      </c>
      <c r="K21">
        <v>-177.5751526284528</v>
      </c>
      <c r="L21">
        <v>552.60097560975623</v>
      </c>
      <c r="M21">
        <v>553.0965853658538</v>
      </c>
      <c r="N21">
        <v>0.97186096067874383</v>
      </c>
      <c r="O21">
        <v>0.9740633015023481</v>
      </c>
      <c r="P21">
        <v>19</v>
      </c>
      <c r="Q21" t="b">
        <f t="shared" si="0"/>
        <v>1</v>
      </c>
      <c r="R21" t="b">
        <f t="shared" si="1"/>
        <v>1</v>
      </c>
      <c r="S21" t="b">
        <f t="shared" si="2"/>
        <v>0</v>
      </c>
      <c r="T21">
        <v>19</v>
      </c>
      <c r="U21" t="b">
        <f t="shared" si="3"/>
        <v>1</v>
      </c>
      <c r="V21" t="b">
        <f t="shared" si="4"/>
        <v>1</v>
      </c>
      <c r="W21" t="b">
        <f t="shared" si="5"/>
        <v>0</v>
      </c>
    </row>
    <row r="22" spans="1:23" x14ac:dyDescent="0.25">
      <c r="A22">
        <v>20</v>
      </c>
      <c r="B22">
        <v>-177.656317063931</v>
      </c>
      <c r="C22">
        <v>552.22926829268295</v>
      </c>
      <c r="D22">
        <v>0.97846566372240096</v>
      </c>
      <c r="E22" s="2">
        <v>20</v>
      </c>
      <c r="F22">
        <v>-177.62592977236699</v>
      </c>
      <c r="G22">
        <v>552.22926829268295</v>
      </c>
      <c r="H22">
        <v>0.97419788208374303</v>
      </c>
      <c r="I22">
        <v>20</v>
      </c>
      <c r="J22">
        <v>-177.65936137301898</v>
      </c>
      <c r="K22">
        <v>-177.62580430780301</v>
      </c>
      <c r="L22">
        <v>551.98146341463416</v>
      </c>
      <c r="M22">
        <v>552.47707317073173</v>
      </c>
      <c r="N22">
        <v>0.9758301290382575</v>
      </c>
      <c r="O22">
        <v>0.97765012700207443</v>
      </c>
      <c r="P22">
        <v>20</v>
      </c>
      <c r="Q22" t="b">
        <f t="shared" si="0"/>
        <v>1</v>
      </c>
      <c r="R22" t="b">
        <f t="shared" si="1"/>
        <v>1</v>
      </c>
      <c r="S22" t="b">
        <f t="shared" si="2"/>
        <v>0</v>
      </c>
      <c r="T22">
        <v>20</v>
      </c>
      <c r="U22" t="b">
        <f t="shared" si="3"/>
        <v>1</v>
      </c>
      <c r="V22" t="b">
        <f t="shared" si="4"/>
        <v>1</v>
      </c>
      <c r="W22" t="b">
        <f t="shared" si="5"/>
        <v>0</v>
      </c>
    </row>
    <row r="23" spans="1:23" x14ac:dyDescent="0.25">
      <c r="A23">
        <v>21</v>
      </c>
      <c r="B23">
        <v>-177.698018165082</v>
      </c>
      <c r="C23">
        <v>551.60975609756099</v>
      </c>
      <c r="D23">
        <v>0.98155831059394005</v>
      </c>
      <c r="E23" s="2">
        <v>21</v>
      </c>
      <c r="F23">
        <v>-177.669759149013</v>
      </c>
      <c r="G23">
        <v>551.60975609756099</v>
      </c>
      <c r="H23">
        <v>0.97752462872613</v>
      </c>
      <c r="I23">
        <v>21</v>
      </c>
      <c r="J23">
        <v>-177.69934974627139</v>
      </c>
      <c r="K23">
        <v>-177.66970859759058</v>
      </c>
      <c r="L23">
        <v>551.36195121951221</v>
      </c>
      <c r="M23">
        <v>551.85756097560977</v>
      </c>
      <c r="N23">
        <v>0.97909546815634074</v>
      </c>
      <c r="O23">
        <v>0.98061191507441936</v>
      </c>
      <c r="P23">
        <v>21</v>
      </c>
      <c r="Q23" t="b">
        <f t="shared" si="0"/>
        <v>1</v>
      </c>
      <c r="R23" t="b">
        <f t="shared" si="1"/>
        <v>1</v>
      </c>
      <c r="S23" t="b">
        <f t="shared" si="2"/>
        <v>0</v>
      </c>
      <c r="T23">
        <v>21</v>
      </c>
      <c r="U23" t="b">
        <f t="shared" si="3"/>
        <v>1</v>
      </c>
      <c r="V23" t="b">
        <f t="shared" si="4"/>
        <v>1</v>
      </c>
      <c r="W23" t="b">
        <f t="shared" si="5"/>
        <v>0</v>
      </c>
    </row>
    <row r="24" spans="1:23" x14ac:dyDescent="0.25">
      <c r="A24">
        <v>22</v>
      </c>
      <c r="B24">
        <v>-177.734840535827</v>
      </c>
      <c r="C24">
        <v>550.99024390243903</v>
      </c>
      <c r="D24">
        <v>0.98412372627895695</v>
      </c>
      <c r="E24" s="2">
        <v>22</v>
      </c>
      <c r="F24">
        <v>-177.708226973069</v>
      </c>
      <c r="G24">
        <v>550.99024390243903</v>
      </c>
      <c r="H24">
        <v>0.98027929143158299</v>
      </c>
      <c r="I24">
        <v>22</v>
      </c>
      <c r="J24">
        <v>-177.73486046043158</v>
      </c>
      <c r="K24">
        <v>-177.7083007551324</v>
      </c>
      <c r="L24">
        <v>550.74243902439025</v>
      </c>
      <c r="M24">
        <v>551.23804878048782</v>
      </c>
      <c r="N24">
        <v>0.98180217900199718</v>
      </c>
      <c r="O24">
        <v>0.98307743600934872</v>
      </c>
      <c r="P24">
        <v>22</v>
      </c>
      <c r="Q24" t="b">
        <f t="shared" si="0"/>
        <v>1</v>
      </c>
      <c r="R24" t="b">
        <f t="shared" si="1"/>
        <v>1</v>
      </c>
      <c r="S24" t="b">
        <f t="shared" si="2"/>
        <v>0</v>
      </c>
      <c r="T24">
        <v>22</v>
      </c>
      <c r="U24" t="b">
        <f t="shared" si="3"/>
        <v>0</v>
      </c>
      <c r="V24" t="b">
        <f t="shared" si="4"/>
        <v>1</v>
      </c>
      <c r="W24" t="b">
        <f t="shared" si="5"/>
        <v>0</v>
      </c>
    </row>
    <row r="25" spans="1:23" x14ac:dyDescent="0.25">
      <c r="A25">
        <v>23</v>
      </c>
      <c r="B25">
        <v>-177.76783329999799</v>
      </c>
      <c r="C25">
        <v>550.37073170731696</v>
      </c>
      <c r="D25">
        <v>0.98627163440707899</v>
      </c>
      <c r="E25" s="2">
        <v>23</v>
      </c>
      <c r="F25">
        <v>-177.74254569214901</v>
      </c>
      <c r="G25">
        <v>550.37073170731696</v>
      </c>
      <c r="H25">
        <v>0.98258805254735704</v>
      </c>
      <c r="I25">
        <v>23</v>
      </c>
      <c r="J25">
        <v>-177.76383165041318</v>
      </c>
      <c r="K25">
        <v>-177.7457288283988</v>
      </c>
      <c r="L25">
        <v>550.18487804878032</v>
      </c>
      <c r="M25">
        <v>550.55658536585361</v>
      </c>
      <c r="N25">
        <v>0.98420081226811196</v>
      </c>
      <c r="O25">
        <v>0.98501352082871196</v>
      </c>
      <c r="P25">
        <v>23</v>
      </c>
      <c r="Q25" t="b">
        <f t="shared" si="0"/>
        <v>0</v>
      </c>
      <c r="R25" t="b">
        <f t="shared" si="1"/>
        <v>1</v>
      </c>
      <c r="S25" t="b">
        <f t="shared" si="2"/>
        <v>0</v>
      </c>
      <c r="T25">
        <v>23</v>
      </c>
      <c r="U25" t="b">
        <f t="shared" si="3"/>
        <v>0</v>
      </c>
      <c r="V25" t="b">
        <f t="shared" si="4"/>
        <v>1</v>
      </c>
      <c r="W25" t="b">
        <f t="shared" si="5"/>
        <v>0</v>
      </c>
    </row>
    <row r="26" spans="1:23" x14ac:dyDescent="0.25">
      <c r="A26">
        <v>24</v>
      </c>
      <c r="B26">
        <v>-177.79761658254901</v>
      </c>
      <c r="C26">
        <v>549.75121951219501</v>
      </c>
      <c r="D26">
        <v>0.98806447838622102</v>
      </c>
      <c r="E26" s="2">
        <v>24</v>
      </c>
      <c r="F26">
        <v>-177.773455688529</v>
      </c>
      <c r="G26">
        <v>549.75121951219501</v>
      </c>
      <c r="H26">
        <v>0.98452603923311</v>
      </c>
      <c r="I26">
        <v>24</v>
      </c>
      <c r="J26">
        <v>-177.7932869248352</v>
      </c>
      <c r="K26">
        <v>-177.77661629402482</v>
      </c>
      <c r="L26">
        <v>549.56536585365848</v>
      </c>
      <c r="M26">
        <v>549.93707317073154</v>
      </c>
      <c r="N26">
        <v>0.98609320608983919</v>
      </c>
      <c r="O26">
        <v>0.9867912481482447</v>
      </c>
      <c r="P26">
        <v>24</v>
      </c>
      <c r="Q26" t="b">
        <f t="shared" si="0"/>
        <v>0</v>
      </c>
      <c r="R26" t="b">
        <f t="shared" si="1"/>
        <v>1</v>
      </c>
      <c r="S26" t="b">
        <f t="shared" si="2"/>
        <v>0</v>
      </c>
      <c r="T26">
        <v>24</v>
      </c>
      <c r="U26" t="b">
        <f t="shared" si="3"/>
        <v>0</v>
      </c>
      <c r="V26" t="b">
        <f t="shared" si="4"/>
        <v>1</v>
      </c>
      <c r="W26" t="b">
        <f t="shared" si="5"/>
        <v>0</v>
      </c>
    </row>
    <row r="27" spans="1:23" x14ac:dyDescent="0.25">
      <c r="A27">
        <v>25</v>
      </c>
      <c r="B27">
        <v>-177.82489441730101</v>
      </c>
      <c r="C27">
        <v>549.13170731707305</v>
      </c>
      <c r="D27">
        <v>0.98957711265857795</v>
      </c>
      <c r="E27" s="2">
        <v>25</v>
      </c>
      <c r="F27">
        <v>-177.801747112405</v>
      </c>
      <c r="G27">
        <v>549.13170731707305</v>
      </c>
      <c r="H27">
        <v>0.98617655628526402</v>
      </c>
      <c r="I27">
        <v>25</v>
      </c>
      <c r="J27">
        <v>-177.82050436315711</v>
      </c>
      <c r="K27">
        <v>-177.8049676250709</v>
      </c>
      <c r="L27">
        <v>548.94585365853641</v>
      </c>
      <c r="M27">
        <v>549.31756097560969</v>
      </c>
      <c r="N27">
        <v>0.98770968219944932</v>
      </c>
      <c r="O27">
        <v>0.98831569990190871</v>
      </c>
      <c r="P27">
        <v>25</v>
      </c>
      <c r="Q27" t="b">
        <f t="shared" si="0"/>
        <v>0</v>
      </c>
      <c r="R27" t="b">
        <f t="shared" si="1"/>
        <v>1</v>
      </c>
      <c r="S27" t="b">
        <f t="shared" si="2"/>
        <v>0</v>
      </c>
      <c r="T27">
        <v>25</v>
      </c>
      <c r="U27" t="b">
        <f t="shared" si="3"/>
        <v>0</v>
      </c>
      <c r="V27" t="b">
        <f t="shared" si="4"/>
        <v>1</v>
      </c>
      <c r="W27" t="b">
        <f t="shared" si="5"/>
        <v>0</v>
      </c>
    </row>
    <row r="28" spans="1:23" x14ac:dyDescent="0.25">
      <c r="A28">
        <v>26</v>
      </c>
      <c r="B28">
        <v>-177.85020617669801</v>
      </c>
      <c r="C28">
        <v>548.51219512195098</v>
      </c>
      <c r="D28">
        <v>0.990867234532122</v>
      </c>
      <c r="E28" s="2">
        <v>26</v>
      </c>
      <c r="F28">
        <v>-177.828022648185</v>
      </c>
      <c r="G28">
        <v>548.51219512195098</v>
      </c>
      <c r="H28">
        <v>0.98760334974217301</v>
      </c>
      <c r="I28">
        <v>26</v>
      </c>
      <c r="J28">
        <v>-177.84594729881729</v>
      </c>
      <c r="K28">
        <v>-177.83131381636468</v>
      </c>
      <c r="L28">
        <v>548.32634146341434</v>
      </c>
      <c r="M28">
        <v>548.69804878048762</v>
      </c>
      <c r="N28">
        <v>0.98910552737320434</v>
      </c>
      <c r="O28">
        <v>0.98963711579984559</v>
      </c>
      <c r="P28">
        <v>26</v>
      </c>
      <c r="Q28" t="b">
        <f t="shared" si="0"/>
        <v>0</v>
      </c>
      <c r="R28" t="b">
        <f t="shared" si="1"/>
        <v>1</v>
      </c>
      <c r="S28" t="b">
        <f t="shared" si="2"/>
        <v>0</v>
      </c>
      <c r="T28">
        <v>26</v>
      </c>
      <c r="U28" t="b">
        <f t="shared" si="3"/>
        <v>0</v>
      </c>
      <c r="V28" t="b">
        <f t="shared" si="4"/>
        <v>1</v>
      </c>
      <c r="W28" t="b">
        <f t="shared" si="5"/>
        <v>0</v>
      </c>
    </row>
    <row r="29" spans="1:23" x14ac:dyDescent="0.25">
      <c r="A29">
        <v>27</v>
      </c>
      <c r="B29">
        <v>-177.87396436254099</v>
      </c>
      <c r="C29">
        <v>547.89268292682902</v>
      </c>
      <c r="D29">
        <v>0.99197923982845704</v>
      </c>
      <c r="E29" s="2">
        <v>27</v>
      </c>
      <c r="F29">
        <v>-177.85273387945699</v>
      </c>
      <c r="G29">
        <v>547.89268292682902</v>
      </c>
      <c r="H29">
        <v>0.98885458852696695</v>
      </c>
      <c r="I29">
        <v>27</v>
      </c>
      <c r="J29">
        <v>-177.8699738619668</v>
      </c>
      <c r="K29">
        <v>-177.85606552805723</v>
      </c>
      <c r="L29">
        <v>547.70682926829238</v>
      </c>
      <c r="M29">
        <v>548.07853658536567</v>
      </c>
      <c r="N29">
        <v>0.99032371201370306</v>
      </c>
      <c r="O29">
        <v>0.99079453488849889</v>
      </c>
      <c r="P29">
        <v>27</v>
      </c>
      <c r="Q29" t="b">
        <f t="shared" si="0"/>
        <v>0</v>
      </c>
      <c r="R29" t="b">
        <f t="shared" si="1"/>
        <v>1</v>
      </c>
      <c r="S29" t="b">
        <f t="shared" si="2"/>
        <v>0</v>
      </c>
      <c r="T29">
        <v>27</v>
      </c>
      <c r="U29" t="b">
        <f t="shared" si="3"/>
        <v>0</v>
      </c>
      <c r="V29" t="b">
        <f t="shared" si="4"/>
        <v>1</v>
      </c>
      <c r="W29" t="b">
        <f t="shared" si="5"/>
        <v>0</v>
      </c>
    </row>
    <row r="30" spans="1:23" x14ac:dyDescent="0.25">
      <c r="A30">
        <v>28</v>
      </c>
      <c r="B30">
        <v>-177.89648443028099</v>
      </c>
      <c r="C30">
        <v>547.27317073170695</v>
      </c>
      <c r="D30">
        <v>0.99294729610534205</v>
      </c>
      <c r="E30" s="2">
        <v>28</v>
      </c>
      <c r="F30">
        <v>-177.876225016257</v>
      </c>
      <c r="G30">
        <v>547.27317073170695</v>
      </c>
      <c r="H30">
        <v>0.98996700973500695</v>
      </c>
      <c r="I30">
        <v>28</v>
      </c>
      <c r="J30">
        <v>-177.89286062852511</v>
      </c>
      <c r="K30">
        <v>-177.87953987453091</v>
      </c>
      <c r="L30">
        <v>547.08731707317042</v>
      </c>
      <c r="M30">
        <v>547.45902439024348</v>
      </c>
      <c r="N30">
        <v>0.99139758878941331</v>
      </c>
      <c r="O30">
        <v>0.99181826678013874</v>
      </c>
      <c r="P30">
        <v>28</v>
      </c>
      <c r="Q30" t="b">
        <f t="shared" si="0"/>
        <v>0</v>
      </c>
      <c r="R30" t="b">
        <f t="shared" si="1"/>
        <v>1</v>
      </c>
      <c r="S30" t="b">
        <f t="shared" si="2"/>
        <v>0</v>
      </c>
      <c r="T30">
        <v>28</v>
      </c>
      <c r="U30" t="b">
        <f t="shared" si="3"/>
        <v>0</v>
      </c>
      <c r="V30" t="b">
        <f t="shared" si="4"/>
        <v>1</v>
      </c>
      <c r="W30" t="b">
        <f t="shared" si="5"/>
        <v>0</v>
      </c>
    </row>
    <row r="31" spans="1:23" x14ac:dyDescent="0.25">
      <c r="A31">
        <v>29</v>
      </c>
      <c r="B31">
        <v>-177.918007992486</v>
      </c>
      <c r="C31">
        <v>546.653658536585</v>
      </c>
      <c r="D31">
        <v>0.99379775191462905</v>
      </c>
      <c r="E31" s="2">
        <v>29</v>
      </c>
      <c r="F31">
        <v>-177.89875300896901</v>
      </c>
      <c r="G31">
        <v>546.653658536585</v>
      </c>
      <c r="H31">
        <v>0.99096824727080002</v>
      </c>
      <c r="I31">
        <v>29</v>
      </c>
      <c r="J31">
        <v>-177.91268137484118</v>
      </c>
      <c r="K31">
        <v>-177.9041216415288</v>
      </c>
      <c r="L31">
        <v>546.52975609756083</v>
      </c>
      <c r="M31">
        <v>546.77756097560916</v>
      </c>
      <c r="N31">
        <v>0.99241618691858358</v>
      </c>
      <c r="O31">
        <v>0.99266872647346849</v>
      </c>
      <c r="P31">
        <v>29</v>
      </c>
      <c r="Q31" t="b">
        <f t="shared" si="0"/>
        <v>0</v>
      </c>
      <c r="R31" t="b">
        <f t="shared" si="1"/>
        <v>1</v>
      </c>
      <c r="S31" t="b">
        <f t="shared" si="2"/>
        <v>0</v>
      </c>
      <c r="T31">
        <v>29</v>
      </c>
      <c r="U31" t="b">
        <f t="shared" si="3"/>
        <v>0</v>
      </c>
      <c r="V31" t="b">
        <f t="shared" si="4"/>
        <v>1</v>
      </c>
      <c r="W31" t="b">
        <f t="shared" si="5"/>
        <v>0</v>
      </c>
    </row>
    <row r="32" spans="1:23" x14ac:dyDescent="0.25">
      <c r="A32">
        <v>30</v>
      </c>
      <c r="B32">
        <v>-177.93872068100299</v>
      </c>
      <c r="C32">
        <v>546.03414634146395</v>
      </c>
      <c r="D32">
        <v>0.99455100266522201</v>
      </c>
      <c r="E32" s="2">
        <v>30</v>
      </c>
      <c r="F32">
        <v>-177.920514939687</v>
      </c>
      <c r="G32">
        <v>546.03414634146304</v>
      </c>
      <c r="H32">
        <v>0.99187935926258497</v>
      </c>
      <c r="I32">
        <v>30</v>
      </c>
      <c r="J32">
        <v>-177.93394785052021</v>
      </c>
      <c r="K32">
        <v>-177.9256538324118</v>
      </c>
      <c r="L32">
        <v>545.91024390243956</v>
      </c>
      <c r="M32">
        <v>546.15804878048834</v>
      </c>
      <c r="N32">
        <v>0.99326747855644382</v>
      </c>
      <c r="O32">
        <v>0.99349642307258013</v>
      </c>
      <c r="P32">
        <v>30</v>
      </c>
      <c r="Q32" t="b">
        <f t="shared" si="0"/>
        <v>0</v>
      </c>
      <c r="R32" t="b">
        <f t="shared" si="1"/>
        <v>1</v>
      </c>
      <c r="S32" t="b">
        <f t="shared" si="2"/>
        <v>0</v>
      </c>
      <c r="T32">
        <v>30</v>
      </c>
      <c r="U32" t="b">
        <f t="shared" si="3"/>
        <v>0</v>
      </c>
      <c r="V32" t="b">
        <f t="shared" si="4"/>
        <v>1</v>
      </c>
      <c r="W32" t="b">
        <f t="shared" si="5"/>
        <v>0</v>
      </c>
    </row>
    <row r="33" spans="1:23" x14ac:dyDescent="0.25">
      <c r="A33">
        <v>31</v>
      </c>
      <c r="B33">
        <v>-177.958765788021</v>
      </c>
      <c r="C33">
        <v>545.414634146342</v>
      </c>
      <c r="D33">
        <v>0.99522292255074596</v>
      </c>
      <c r="E33" s="2">
        <v>31</v>
      </c>
      <c r="F33">
        <v>-177.94165724857899</v>
      </c>
      <c r="G33">
        <v>545.41463414634097</v>
      </c>
      <c r="H33">
        <v>0.99271612649884999</v>
      </c>
      <c r="I33">
        <v>31</v>
      </c>
      <c r="J33">
        <v>-177.95457149388298</v>
      </c>
      <c r="K33">
        <v>-177.94650027959099</v>
      </c>
      <c r="L33">
        <v>545.2907317073176</v>
      </c>
      <c r="M33">
        <v>545.53853658536639</v>
      </c>
      <c r="N33">
        <v>0.99403706595969987</v>
      </c>
      <c r="O33">
        <v>0.99424581344353202</v>
      </c>
      <c r="P33">
        <v>31</v>
      </c>
      <c r="Q33" t="b">
        <f t="shared" si="0"/>
        <v>0</v>
      </c>
      <c r="R33" t="b">
        <f t="shared" si="1"/>
        <v>1</v>
      </c>
      <c r="S33" t="b">
        <f t="shared" si="2"/>
        <v>0</v>
      </c>
      <c r="T33">
        <v>31</v>
      </c>
      <c r="U33" t="b">
        <f t="shared" si="3"/>
        <v>0</v>
      </c>
      <c r="V33" t="b">
        <f t="shared" si="4"/>
        <v>1</v>
      </c>
      <c r="W33" t="b">
        <f t="shared" si="5"/>
        <v>0</v>
      </c>
    </row>
    <row r="34" spans="1:23" x14ac:dyDescent="0.25">
      <c r="A34">
        <v>32</v>
      </c>
      <c r="B34">
        <v>-177.97825462044699</v>
      </c>
      <c r="C34">
        <v>544.79512195122004</v>
      </c>
      <c r="D34">
        <v>0.99582595592741296</v>
      </c>
      <c r="E34" s="2">
        <v>32</v>
      </c>
      <c r="F34">
        <v>-177.96228839508899</v>
      </c>
      <c r="G34">
        <v>544.79512195121902</v>
      </c>
      <c r="H34">
        <v>0.99349058309947202</v>
      </c>
      <c r="I34">
        <v>32</v>
      </c>
      <c r="J34">
        <v>-177.97465495236182</v>
      </c>
      <c r="K34">
        <v>-177.96677289257221</v>
      </c>
      <c r="L34">
        <v>544.67121951219565</v>
      </c>
      <c r="M34">
        <v>544.91902439024443</v>
      </c>
      <c r="N34">
        <v>0.99473710345912858</v>
      </c>
      <c r="O34">
        <v>0.99492834841336553</v>
      </c>
      <c r="P34">
        <v>32</v>
      </c>
      <c r="Q34" t="b">
        <f t="shared" si="0"/>
        <v>0</v>
      </c>
      <c r="R34" t="b">
        <f t="shared" si="1"/>
        <v>1</v>
      </c>
      <c r="S34" t="b">
        <f t="shared" si="2"/>
        <v>0</v>
      </c>
      <c r="T34">
        <v>32</v>
      </c>
      <c r="U34" t="b">
        <f t="shared" si="3"/>
        <v>0</v>
      </c>
      <c r="V34" t="b">
        <f t="shared" si="4"/>
        <v>1</v>
      </c>
      <c r="W34" t="b">
        <f t="shared" si="5"/>
        <v>0</v>
      </c>
    </row>
    <row r="35" spans="1:23" x14ac:dyDescent="0.25">
      <c r="A35">
        <v>33</v>
      </c>
      <c r="B35">
        <v>-177.99727432312901</v>
      </c>
      <c r="C35">
        <v>544.17560975609797</v>
      </c>
      <c r="D35">
        <v>0.99636994481199204</v>
      </c>
      <c r="E35" s="2">
        <v>33</v>
      </c>
      <c r="F35">
        <v>-177.98249418867201</v>
      </c>
      <c r="G35">
        <v>544.17560975609695</v>
      </c>
      <c r="H35">
        <v>0.99421181819667803</v>
      </c>
      <c r="I35">
        <v>33</v>
      </c>
      <c r="J35">
        <v>-177.99427881898342</v>
      </c>
      <c r="K35">
        <v>-177.98655932489859</v>
      </c>
      <c r="L35">
        <v>544.05170731707358</v>
      </c>
      <c r="M35">
        <v>544.29951219512236</v>
      </c>
      <c r="N35">
        <v>0.99537719350286846</v>
      </c>
      <c r="O35">
        <v>0.99555309224766553</v>
      </c>
      <c r="P35">
        <v>33</v>
      </c>
      <c r="Q35" t="b">
        <f t="shared" si="0"/>
        <v>0</v>
      </c>
      <c r="R35" t="b">
        <f t="shared" si="1"/>
        <v>1</v>
      </c>
      <c r="S35" t="b">
        <f t="shared" si="2"/>
        <v>0</v>
      </c>
      <c r="T35">
        <v>33</v>
      </c>
      <c r="U35" t="b">
        <f t="shared" si="3"/>
        <v>0</v>
      </c>
      <c r="V35" t="b">
        <f t="shared" si="4"/>
        <v>1</v>
      </c>
      <c r="W35" t="b">
        <f t="shared" si="5"/>
        <v>0</v>
      </c>
    </row>
    <row r="36" spans="1:23" x14ac:dyDescent="0.25">
      <c r="A36">
        <v>34</v>
      </c>
      <c r="B36">
        <v>-178.01589376896001</v>
      </c>
      <c r="C36">
        <v>543.55609756097601</v>
      </c>
      <c r="D36">
        <v>0.996862753855283</v>
      </c>
      <c r="E36" s="2">
        <v>34</v>
      </c>
      <c r="F36">
        <v>-178.00234034759001</v>
      </c>
      <c r="G36">
        <v>543.55609756097499</v>
      </c>
      <c r="H36">
        <v>0.99488707454231295</v>
      </c>
      <c r="I36">
        <v>34</v>
      </c>
      <c r="J36">
        <v>-178.01350687410621</v>
      </c>
      <c r="K36">
        <v>-178.00592874019981</v>
      </c>
      <c r="L36">
        <v>543.43219512195162</v>
      </c>
      <c r="M36">
        <v>543.6800000000004</v>
      </c>
      <c r="N36">
        <v>0.99596498701325398</v>
      </c>
      <c r="O36">
        <v>0.99612728387101612</v>
      </c>
      <c r="P36">
        <v>34</v>
      </c>
      <c r="Q36" t="b">
        <f t="shared" si="0"/>
        <v>0</v>
      </c>
      <c r="R36" t="b">
        <f t="shared" si="1"/>
        <v>1</v>
      </c>
      <c r="S36" t="b">
        <f t="shared" si="2"/>
        <v>0</v>
      </c>
      <c r="T36">
        <v>34</v>
      </c>
      <c r="U36" t="b">
        <f t="shared" si="3"/>
        <v>0</v>
      </c>
      <c r="V36" t="b">
        <f t="shared" si="4"/>
        <v>1</v>
      </c>
      <c r="W36" t="b">
        <f t="shared" si="5"/>
        <v>0</v>
      </c>
    </row>
    <row r="37" spans="1:23" x14ac:dyDescent="0.25">
      <c r="A37">
        <v>35</v>
      </c>
      <c r="B37">
        <v>-178.034167982067</v>
      </c>
      <c r="C37">
        <v>542.93658536585394</v>
      </c>
      <c r="D37">
        <v>0.99731074101746298</v>
      </c>
      <c r="E37" s="2">
        <v>35</v>
      </c>
      <c r="F37">
        <v>-178.02187457034401</v>
      </c>
      <c r="G37">
        <v>542.93658536585303</v>
      </c>
      <c r="H37">
        <v>0.99552170209574298</v>
      </c>
      <c r="I37">
        <v>35</v>
      </c>
      <c r="J37">
        <v>-178.032390077435</v>
      </c>
      <c r="K37">
        <v>-178.024936206403</v>
      </c>
      <c r="L37">
        <v>542.81268292682955</v>
      </c>
      <c r="M37">
        <v>543.06048780487833</v>
      </c>
      <c r="N37">
        <v>0.99650664202886508</v>
      </c>
      <c r="O37">
        <v>0.99665676543582493</v>
      </c>
      <c r="P37">
        <v>35</v>
      </c>
      <c r="Q37" t="b">
        <f t="shared" si="0"/>
        <v>0</v>
      </c>
      <c r="R37" t="b">
        <f t="shared" si="1"/>
        <v>1</v>
      </c>
      <c r="S37" t="b">
        <f t="shared" si="2"/>
        <v>0</v>
      </c>
      <c r="T37">
        <v>35</v>
      </c>
      <c r="U37" t="b">
        <f t="shared" si="3"/>
        <v>0</v>
      </c>
      <c r="V37" t="b">
        <f t="shared" si="4"/>
        <v>1</v>
      </c>
      <c r="W37" t="b">
        <f t="shared" si="5"/>
        <v>0</v>
      </c>
    </row>
    <row r="38" spans="1:23" x14ac:dyDescent="0.25">
      <c r="A38">
        <v>36</v>
      </c>
      <c r="B38">
        <v>-178.05214145347901</v>
      </c>
      <c r="C38">
        <v>542.31707317073199</v>
      </c>
      <c r="D38">
        <v>0.99771911135992297</v>
      </c>
      <c r="E38" s="2">
        <v>36</v>
      </c>
      <c r="F38">
        <v>-178.04113455553099</v>
      </c>
      <c r="G38">
        <v>542.31707317073096</v>
      </c>
      <c r="H38">
        <v>0.99611983584414499</v>
      </c>
      <c r="I38">
        <v>36</v>
      </c>
      <c r="J38">
        <v>-178.05096960223179</v>
      </c>
      <c r="K38">
        <v>-178.0436260367662</v>
      </c>
      <c r="L38">
        <v>542.1931707317076</v>
      </c>
      <c r="M38">
        <v>542.44097560975638</v>
      </c>
      <c r="N38">
        <v>0.99700717323277754</v>
      </c>
      <c r="O38">
        <v>0.99714630888511435</v>
      </c>
      <c r="P38">
        <v>36</v>
      </c>
      <c r="Q38" t="b">
        <f t="shared" si="0"/>
        <v>0</v>
      </c>
      <c r="R38" t="b">
        <f t="shared" si="1"/>
        <v>1</v>
      </c>
      <c r="S38" t="b">
        <f t="shared" si="2"/>
        <v>0</v>
      </c>
      <c r="T38">
        <v>36</v>
      </c>
      <c r="U38" t="b">
        <f t="shared" si="3"/>
        <v>0</v>
      </c>
      <c r="V38" t="b">
        <f t="shared" si="4"/>
        <v>1</v>
      </c>
      <c r="W38" t="b">
        <f t="shared" si="5"/>
        <v>0</v>
      </c>
    </row>
    <row r="39" spans="1:23" x14ac:dyDescent="0.25">
      <c r="A39">
        <v>37</v>
      </c>
      <c r="B39">
        <v>-178.06985062398201</v>
      </c>
      <c r="C39">
        <v>541.69756097561003</v>
      </c>
      <c r="D39">
        <v>0.99809218269702504</v>
      </c>
      <c r="E39" s="2">
        <v>37</v>
      </c>
      <c r="F39">
        <v>-178.06015118367699</v>
      </c>
      <c r="G39">
        <v>541.69756097560901</v>
      </c>
      <c r="H39">
        <v>0.99668510024746504</v>
      </c>
      <c r="I39">
        <v>37</v>
      </c>
      <c r="J39">
        <v>-178.06927913929181</v>
      </c>
      <c r="K39">
        <v>-178.06203432703418</v>
      </c>
      <c r="L39">
        <v>541.57365853658564</v>
      </c>
      <c r="M39">
        <v>541.82146341463442</v>
      </c>
      <c r="N39">
        <v>0.99747071801978415</v>
      </c>
      <c r="O39">
        <v>0.99759986455343386</v>
      </c>
      <c r="P39">
        <v>37</v>
      </c>
      <c r="Q39" t="b">
        <f t="shared" si="0"/>
        <v>0</v>
      </c>
      <c r="R39" t="b">
        <f t="shared" si="1"/>
        <v>1</v>
      </c>
      <c r="S39" t="b">
        <f t="shared" si="2"/>
        <v>0</v>
      </c>
      <c r="T39">
        <v>37</v>
      </c>
      <c r="U39" t="b">
        <f t="shared" si="3"/>
        <v>0</v>
      </c>
      <c r="V39" t="b">
        <f t="shared" si="4"/>
        <v>1</v>
      </c>
      <c r="W39" t="b">
        <f t="shared" si="5"/>
        <v>0</v>
      </c>
    </row>
    <row r="40" spans="1:23" x14ac:dyDescent="0.25">
      <c r="A40">
        <v>38</v>
      </c>
      <c r="B40">
        <v>-178.087325742741</v>
      </c>
      <c r="C40">
        <v>541.07804878048796</v>
      </c>
      <c r="D40">
        <v>0.998433585023489</v>
      </c>
      <c r="E40" s="2">
        <v>38</v>
      </c>
      <c r="F40">
        <v>-178.07894843474199</v>
      </c>
      <c r="G40">
        <v>541.07804878048705</v>
      </c>
      <c r="H40">
        <v>0.99722015131634101</v>
      </c>
      <c r="I40">
        <v>38</v>
      </c>
      <c r="J40">
        <v>-178.08555770477449</v>
      </c>
      <c r="K40">
        <v>-178.08197982283951</v>
      </c>
      <c r="L40">
        <v>541.01609756097582</v>
      </c>
      <c r="M40">
        <v>541.1400000000001</v>
      </c>
      <c r="N40">
        <v>0.99793074188081698</v>
      </c>
      <c r="O40">
        <v>0.997990747547435</v>
      </c>
      <c r="P40">
        <v>38</v>
      </c>
      <c r="Q40" t="b">
        <f t="shared" si="0"/>
        <v>0</v>
      </c>
      <c r="R40" t="b">
        <f t="shared" si="1"/>
        <v>1</v>
      </c>
      <c r="S40" t="b">
        <f t="shared" si="2"/>
        <v>0</v>
      </c>
      <c r="T40">
        <v>38</v>
      </c>
      <c r="U40" t="b">
        <f t="shared" si="3"/>
        <v>0</v>
      </c>
      <c r="V40" t="b">
        <f t="shared" si="4"/>
        <v>1</v>
      </c>
      <c r="W40" t="b">
        <f t="shared" si="5"/>
        <v>0</v>
      </c>
    </row>
    <row r="41" spans="1:23" x14ac:dyDescent="0.25">
      <c r="A41">
        <v>39</v>
      </c>
      <c r="B41">
        <v>-178.10459225925899</v>
      </c>
      <c r="C41">
        <v>540.45853658536601</v>
      </c>
      <c r="D41">
        <v>0.99874641032803901</v>
      </c>
      <c r="E41" s="2">
        <v>39</v>
      </c>
      <c r="F41">
        <v>-178.097602068843</v>
      </c>
      <c r="G41">
        <v>540.45853658536498</v>
      </c>
      <c r="H41">
        <v>0.99773414941582705</v>
      </c>
      <c r="I41">
        <v>39</v>
      </c>
      <c r="J41">
        <v>-178.1034269214837</v>
      </c>
      <c r="K41">
        <v>-178.09988942548031</v>
      </c>
      <c r="L41">
        <v>540.39658536585375</v>
      </c>
      <c r="M41">
        <v>540.52048780487826</v>
      </c>
      <c r="N41">
        <v>0.99832808271129381</v>
      </c>
      <c r="O41">
        <v>0.99838389130913419</v>
      </c>
      <c r="P41">
        <v>39</v>
      </c>
      <c r="Q41" t="b">
        <f t="shared" si="0"/>
        <v>0</v>
      </c>
      <c r="R41" t="b">
        <f t="shared" si="1"/>
        <v>1</v>
      </c>
      <c r="S41" t="b">
        <f t="shared" si="2"/>
        <v>0</v>
      </c>
      <c r="T41">
        <v>39</v>
      </c>
      <c r="U41" t="b">
        <f t="shared" si="3"/>
        <v>0</v>
      </c>
      <c r="V41" t="b">
        <f t="shared" si="4"/>
        <v>1</v>
      </c>
      <c r="W41" t="b">
        <f t="shared" si="5"/>
        <v>0</v>
      </c>
    </row>
    <row r="42" spans="1:23" x14ac:dyDescent="0.25">
      <c r="A42">
        <v>40</v>
      </c>
      <c r="B42">
        <v>-178.12167186718699</v>
      </c>
      <c r="C42">
        <v>539.83902439024405</v>
      </c>
      <c r="D42">
        <v>0.99903332532278499</v>
      </c>
      <c r="E42" s="2">
        <v>40</v>
      </c>
      <c r="F42">
        <v>-178.11604919173499</v>
      </c>
      <c r="G42">
        <v>539.83902439024303</v>
      </c>
      <c r="H42">
        <v>0.99822014218343502</v>
      </c>
      <c r="I42">
        <v>40</v>
      </c>
      <c r="J42">
        <v>-178.12109599694421</v>
      </c>
      <c r="K42">
        <v>-178.11759531005382</v>
      </c>
      <c r="L42">
        <v>539.7770731707318</v>
      </c>
      <c r="M42">
        <v>539.9009756097563</v>
      </c>
      <c r="N42">
        <v>0.99869754275868683</v>
      </c>
      <c r="O42">
        <v>0.99874947988117713</v>
      </c>
      <c r="P42">
        <v>40</v>
      </c>
      <c r="Q42" t="b">
        <f t="shared" si="0"/>
        <v>0</v>
      </c>
      <c r="R42" t="b">
        <f t="shared" si="1"/>
        <v>1</v>
      </c>
      <c r="S42" t="b">
        <f t="shared" si="2"/>
        <v>0</v>
      </c>
      <c r="T42">
        <v>40</v>
      </c>
      <c r="U42" t="b">
        <f t="shared" si="3"/>
        <v>0</v>
      </c>
      <c r="V42" t="b">
        <f t="shared" si="4"/>
        <v>1</v>
      </c>
      <c r="W42" t="b">
        <f t="shared" si="5"/>
        <v>0</v>
      </c>
    </row>
    <row r="43" spans="1:23" x14ac:dyDescent="0.25">
      <c r="A43">
        <v>41</v>
      </c>
      <c r="B43">
        <v>-178.13858328880701</v>
      </c>
      <c r="C43">
        <v>539.21951219512198</v>
      </c>
      <c r="D43">
        <v>0.99929665650214305</v>
      </c>
      <c r="E43" s="2">
        <v>41</v>
      </c>
      <c r="F43">
        <v>-178.13431252129001</v>
      </c>
      <c r="G43">
        <v>539.21951219512198</v>
      </c>
      <c r="H43">
        <v>0.99867986311074497</v>
      </c>
      <c r="I43">
        <v>41</v>
      </c>
      <c r="J43">
        <v>-178.13858258612538</v>
      </c>
      <c r="K43">
        <v>-178.1351155897766</v>
      </c>
      <c r="L43">
        <v>539.15756097560984</v>
      </c>
      <c r="M43">
        <v>539.28146341463412</v>
      </c>
      <c r="N43">
        <v>0.99904132246737432</v>
      </c>
      <c r="O43">
        <v>0.99908967623830958</v>
      </c>
      <c r="P43">
        <v>41</v>
      </c>
      <c r="Q43" t="b">
        <f t="shared" si="0"/>
        <v>0</v>
      </c>
      <c r="R43" t="b">
        <f t="shared" si="1"/>
        <v>1</v>
      </c>
      <c r="S43" t="b">
        <f t="shared" si="2"/>
        <v>0</v>
      </c>
      <c r="T43">
        <v>41</v>
      </c>
      <c r="U43" t="b">
        <f t="shared" si="3"/>
        <v>0</v>
      </c>
      <c r="V43" t="b">
        <f t="shared" si="4"/>
        <v>1</v>
      </c>
      <c r="W43" t="b">
        <f t="shared" si="5"/>
        <v>0</v>
      </c>
    </row>
    <row r="44" spans="1:23" x14ac:dyDescent="0.25">
      <c r="A44">
        <v>42</v>
      </c>
      <c r="B44">
        <v>-178.15534286658601</v>
      </c>
      <c r="C44">
        <v>538.6</v>
      </c>
      <c r="D44">
        <v>0.99953845458040502</v>
      </c>
      <c r="E44" s="2">
        <v>42</v>
      </c>
      <c r="F44">
        <v>-178.152405747449</v>
      </c>
      <c r="G44">
        <v>538.6</v>
      </c>
      <c r="H44">
        <v>0.99911505887530405</v>
      </c>
      <c r="I44">
        <v>42</v>
      </c>
      <c r="J44">
        <v>-178.1544063840833</v>
      </c>
      <c r="K44">
        <v>-178.15396175530668</v>
      </c>
      <c r="L44">
        <v>538.53804878048777</v>
      </c>
      <c r="M44">
        <v>538.66195121951228</v>
      </c>
      <c r="N44">
        <v>0.99936136321585223</v>
      </c>
      <c r="O44">
        <v>0.99940638607037768</v>
      </c>
      <c r="P44">
        <v>42</v>
      </c>
      <c r="Q44" t="b">
        <f t="shared" si="0"/>
        <v>0</v>
      </c>
      <c r="R44" t="b">
        <f t="shared" si="1"/>
        <v>1</v>
      </c>
      <c r="S44" t="b">
        <f t="shared" si="2"/>
        <v>0</v>
      </c>
      <c r="T44">
        <v>42</v>
      </c>
      <c r="U44" t="b">
        <f t="shared" si="3"/>
        <v>0</v>
      </c>
      <c r="V44" t="b">
        <f t="shared" si="4"/>
        <v>1</v>
      </c>
      <c r="W44" t="b">
        <f t="shared" si="5"/>
        <v>0</v>
      </c>
    </row>
    <row r="45" spans="1:23" x14ac:dyDescent="0.25">
      <c r="E45" s="2"/>
      <c r="F45" s="2"/>
    </row>
    <row r="46" spans="1:23" x14ac:dyDescent="0.25">
      <c r="E46" s="2"/>
      <c r="F46" s="2"/>
    </row>
    <row r="47" spans="1:23" x14ac:dyDescent="0.25">
      <c r="E47" s="2"/>
      <c r="F47" s="2"/>
    </row>
    <row r="48" spans="1:23" x14ac:dyDescent="0.25">
      <c r="E48" s="2"/>
      <c r="F48" s="2"/>
    </row>
    <row r="49" spans="5:6" x14ac:dyDescent="0.25">
      <c r="E49" s="2"/>
      <c r="F49" s="2"/>
    </row>
    <row r="50" spans="5:6" x14ac:dyDescent="0.25">
      <c r="E50" s="2"/>
      <c r="F50" s="2"/>
    </row>
    <row r="51" spans="5:6" x14ac:dyDescent="0.25">
      <c r="E51" s="2"/>
      <c r="F51" s="2"/>
    </row>
    <row r="52" spans="5:6" x14ac:dyDescent="0.25">
      <c r="E52" s="2"/>
      <c r="F52" s="2"/>
    </row>
    <row r="53" spans="5:6" x14ac:dyDescent="0.25">
      <c r="E53" s="2"/>
      <c r="F53" s="2"/>
    </row>
    <row r="54" spans="5:6" x14ac:dyDescent="0.25">
      <c r="E54" s="2"/>
      <c r="F54" s="2"/>
    </row>
    <row r="55" spans="5:6" x14ac:dyDescent="0.25">
      <c r="E55" s="2"/>
      <c r="F55" s="2"/>
    </row>
    <row r="56" spans="5:6" x14ac:dyDescent="0.25">
      <c r="E56" s="2"/>
      <c r="F56" s="2"/>
    </row>
    <row r="57" spans="5:6" x14ac:dyDescent="0.25">
      <c r="E57" s="2"/>
      <c r="F57" s="2"/>
    </row>
    <row r="58" spans="5:6" x14ac:dyDescent="0.25">
      <c r="E58" s="2"/>
      <c r="F58" s="2"/>
    </row>
    <row r="59" spans="5:6" x14ac:dyDescent="0.25">
      <c r="E59" s="2"/>
      <c r="F59" s="2"/>
    </row>
    <row r="60" spans="5:6" x14ac:dyDescent="0.25">
      <c r="E60" s="2"/>
      <c r="F60" s="2"/>
    </row>
    <row r="61" spans="5:6" x14ac:dyDescent="0.25">
      <c r="E61" s="2"/>
      <c r="F61" s="2"/>
    </row>
    <row r="62" spans="5:6" x14ac:dyDescent="0.25">
      <c r="E62" s="2"/>
      <c r="F62" s="2"/>
    </row>
    <row r="63" spans="5:6" x14ac:dyDescent="0.25">
      <c r="E63" s="2"/>
      <c r="F63" s="2"/>
    </row>
    <row r="64" spans="5:6" x14ac:dyDescent="0.25">
      <c r="E64" s="2"/>
      <c r="F64" s="2"/>
    </row>
    <row r="65" spans="5:6" x14ac:dyDescent="0.25">
      <c r="E65" s="2"/>
      <c r="F65" s="2"/>
    </row>
    <row r="66" spans="5:6" x14ac:dyDescent="0.25">
      <c r="E66" s="2"/>
      <c r="F66" s="2"/>
    </row>
    <row r="67" spans="5:6" x14ac:dyDescent="0.25">
      <c r="E67" s="2"/>
      <c r="F67" s="2"/>
    </row>
    <row r="68" spans="5:6" x14ac:dyDescent="0.25">
      <c r="E68" s="2"/>
      <c r="F68" s="2"/>
    </row>
    <row r="69" spans="5:6" x14ac:dyDescent="0.25">
      <c r="E69" s="2"/>
      <c r="F69" s="2"/>
    </row>
    <row r="70" spans="5:6" x14ac:dyDescent="0.25">
      <c r="E70" s="2"/>
      <c r="F70" s="2"/>
    </row>
    <row r="71" spans="5:6" x14ac:dyDescent="0.25">
      <c r="E71" s="2"/>
      <c r="F71" s="2"/>
    </row>
    <row r="72" spans="5:6" x14ac:dyDescent="0.25">
      <c r="E72" s="2"/>
      <c r="F72" s="2"/>
    </row>
    <row r="73" spans="5:6" x14ac:dyDescent="0.25">
      <c r="E73" s="2"/>
      <c r="F73" s="2"/>
    </row>
    <row r="74" spans="5:6" x14ac:dyDescent="0.25">
      <c r="E74" s="2"/>
      <c r="F74" s="2"/>
    </row>
    <row r="75" spans="5:6" x14ac:dyDescent="0.25">
      <c r="E75" s="2"/>
      <c r="F75" s="2"/>
    </row>
    <row r="76" spans="5:6" x14ac:dyDescent="0.25">
      <c r="E76" s="2"/>
      <c r="F76" s="2"/>
    </row>
    <row r="77" spans="5:6" x14ac:dyDescent="0.25">
      <c r="E77" s="2"/>
      <c r="F77" s="2"/>
    </row>
    <row r="78" spans="5:6" x14ac:dyDescent="0.25">
      <c r="E78" s="2"/>
      <c r="F78" s="2"/>
    </row>
    <row r="79" spans="5:6" x14ac:dyDescent="0.25">
      <c r="E79" s="2"/>
      <c r="F79" s="2"/>
    </row>
    <row r="80" spans="5:6" x14ac:dyDescent="0.25">
      <c r="E80" s="2"/>
      <c r="F80" s="2"/>
    </row>
    <row r="81" spans="5:6" x14ac:dyDescent="0.25">
      <c r="E81" s="2"/>
      <c r="F81" s="2"/>
    </row>
    <row r="82" spans="5:6" x14ac:dyDescent="0.25">
      <c r="E82" s="2"/>
      <c r="F82" s="2"/>
    </row>
    <row r="83" spans="5:6" x14ac:dyDescent="0.25">
      <c r="E83" s="2"/>
      <c r="F83" s="2"/>
    </row>
    <row r="84" spans="5:6" x14ac:dyDescent="0.25">
      <c r="E84" s="2"/>
      <c r="F84" s="2"/>
    </row>
    <row r="85" spans="5:6" x14ac:dyDescent="0.25">
      <c r="E85" s="2"/>
      <c r="F85" s="2"/>
    </row>
    <row r="86" spans="5:6" x14ac:dyDescent="0.25">
      <c r="E86" s="2"/>
      <c r="F86" s="2"/>
    </row>
    <row r="87" spans="5:6" x14ac:dyDescent="0.25">
      <c r="E87" s="2"/>
      <c r="F87" s="2"/>
    </row>
    <row r="88" spans="5:6" x14ac:dyDescent="0.25">
      <c r="E88" s="2"/>
      <c r="F88" s="2"/>
    </row>
    <row r="89" spans="5:6" x14ac:dyDescent="0.25">
      <c r="E89" s="2"/>
      <c r="F89" s="2"/>
    </row>
    <row r="90" spans="5:6" x14ac:dyDescent="0.25">
      <c r="E90" s="2"/>
      <c r="F90" s="2"/>
    </row>
    <row r="91" spans="5:6" x14ac:dyDescent="0.25">
      <c r="E91" s="2"/>
      <c r="F91" s="2"/>
    </row>
    <row r="92" spans="5:6" x14ac:dyDescent="0.25">
      <c r="E92" s="2"/>
      <c r="F92" s="2"/>
    </row>
    <row r="93" spans="5:6" x14ac:dyDescent="0.25">
      <c r="E93" s="2"/>
      <c r="F93" s="2"/>
    </row>
    <row r="94" spans="5:6" x14ac:dyDescent="0.25">
      <c r="E94" s="2"/>
      <c r="F94" s="2"/>
    </row>
    <row r="95" spans="5:6" x14ac:dyDescent="0.25">
      <c r="E95" s="2"/>
      <c r="F95" s="2"/>
    </row>
    <row r="96" spans="5:6" x14ac:dyDescent="0.25">
      <c r="E96" s="2"/>
      <c r="F96" s="2"/>
    </row>
    <row r="97" spans="5:6" x14ac:dyDescent="0.25">
      <c r="E97" s="2"/>
      <c r="F97" s="2"/>
    </row>
    <row r="98" spans="5:6" x14ac:dyDescent="0.25">
      <c r="E98" s="2"/>
      <c r="F98" s="2"/>
    </row>
    <row r="99" spans="5:6" x14ac:dyDescent="0.25">
      <c r="E99" s="2"/>
      <c r="F99" s="2"/>
    </row>
    <row r="100" spans="5:6" x14ac:dyDescent="0.25">
      <c r="E100" s="2"/>
      <c r="F100" s="2"/>
    </row>
    <row r="101" spans="5:6" x14ac:dyDescent="0.25">
      <c r="E101" s="2"/>
      <c r="F101" s="2"/>
    </row>
    <row r="102" spans="5:6" x14ac:dyDescent="0.25">
      <c r="E102" s="2"/>
      <c r="F102" s="2"/>
    </row>
    <row r="103" spans="5:6" x14ac:dyDescent="0.25">
      <c r="E103" s="2"/>
      <c r="F103" s="2"/>
    </row>
    <row r="104" spans="5:6" x14ac:dyDescent="0.25">
      <c r="E104" s="2"/>
      <c r="F104" s="2"/>
    </row>
    <row r="105" spans="5:6" x14ac:dyDescent="0.25">
      <c r="E105" s="2"/>
      <c r="F105" s="2"/>
    </row>
    <row r="106" spans="5:6" x14ac:dyDescent="0.25">
      <c r="E106" s="2"/>
      <c r="F106" s="2"/>
    </row>
    <row r="107" spans="5:6" x14ac:dyDescent="0.25">
      <c r="E107" s="2"/>
      <c r="F107" s="2"/>
    </row>
    <row r="108" spans="5:6" x14ac:dyDescent="0.25">
      <c r="E108" s="2"/>
      <c r="F108" s="2"/>
    </row>
    <row r="109" spans="5:6" x14ac:dyDescent="0.25">
      <c r="E109" s="2"/>
      <c r="F109" s="2"/>
    </row>
    <row r="110" spans="5:6" x14ac:dyDescent="0.25">
      <c r="E110" s="2"/>
      <c r="F110" s="2"/>
    </row>
    <row r="111" spans="5:6" x14ac:dyDescent="0.25">
      <c r="E111" s="2"/>
      <c r="F111" s="2"/>
    </row>
    <row r="112" spans="5:6" x14ac:dyDescent="0.25">
      <c r="E112" s="2"/>
      <c r="F112" s="2"/>
    </row>
    <row r="113" spans="5:6" x14ac:dyDescent="0.25">
      <c r="E113" s="2"/>
      <c r="F113" s="2"/>
    </row>
    <row r="114" spans="5:6" x14ac:dyDescent="0.25">
      <c r="E114" s="2"/>
      <c r="F114" s="2"/>
    </row>
    <row r="115" spans="5:6" x14ac:dyDescent="0.25">
      <c r="E115" s="2"/>
      <c r="F115" s="2"/>
    </row>
    <row r="116" spans="5:6" x14ac:dyDescent="0.25">
      <c r="E116" s="2"/>
      <c r="F116" s="2"/>
    </row>
    <row r="117" spans="5:6" x14ac:dyDescent="0.25">
      <c r="E117" s="2"/>
      <c r="F117" s="2"/>
    </row>
    <row r="118" spans="5:6" x14ac:dyDescent="0.25">
      <c r="E118" s="2"/>
      <c r="F118" s="2"/>
    </row>
    <row r="119" spans="5:6" x14ac:dyDescent="0.25">
      <c r="E119" s="2"/>
      <c r="F119" s="2"/>
    </row>
    <row r="120" spans="5:6" x14ac:dyDescent="0.25">
      <c r="E120" s="2"/>
      <c r="F120" s="2"/>
    </row>
    <row r="121" spans="5:6" x14ac:dyDescent="0.25">
      <c r="E121" s="2"/>
      <c r="F121" s="2"/>
    </row>
    <row r="122" spans="5:6" x14ac:dyDescent="0.25">
      <c r="E122" s="2"/>
      <c r="F122" s="2"/>
    </row>
    <row r="123" spans="5:6" x14ac:dyDescent="0.25">
      <c r="E123" s="2"/>
      <c r="F123" s="2"/>
    </row>
    <row r="124" spans="5:6" x14ac:dyDescent="0.25">
      <c r="E124" s="2"/>
      <c r="F124" s="2"/>
    </row>
    <row r="125" spans="5:6" x14ac:dyDescent="0.25">
      <c r="E125" s="2"/>
      <c r="F125" s="2"/>
    </row>
    <row r="126" spans="5:6" x14ac:dyDescent="0.25">
      <c r="E126" s="2"/>
      <c r="F126" s="2"/>
    </row>
    <row r="127" spans="5:6" x14ac:dyDescent="0.25">
      <c r="E127" s="2"/>
      <c r="F127" s="2"/>
    </row>
  </sheetData>
  <sortState ref="I3:O44">
    <sortCondition ref="I3:I44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F03C3-4AFC-4CEB-A956-5D25F84FA869}">
  <dimension ref="A1:M5"/>
  <sheetViews>
    <sheetView workbookViewId="0">
      <selection activeCell="E5" sqref="E5"/>
    </sheetView>
  </sheetViews>
  <sheetFormatPr defaultRowHeight="14" x14ac:dyDescent="0.25"/>
  <cols>
    <col min="5" max="5" width="22.36328125" bestFit="1" customWidth="1"/>
    <col min="6" max="6" width="21.90625" customWidth="1"/>
    <col min="7" max="7" width="21.7265625" customWidth="1"/>
    <col min="8" max="8" width="23.90625" customWidth="1"/>
    <col min="9" max="9" width="30.6328125" customWidth="1"/>
    <col min="10" max="10" width="22.36328125" bestFit="1" customWidth="1"/>
    <col min="11" max="11" width="23.7265625" customWidth="1"/>
  </cols>
  <sheetData>
    <row r="1" spans="1:13" x14ac:dyDescent="0.25">
      <c r="A1" t="s">
        <v>156</v>
      </c>
      <c r="B1" t="s">
        <v>157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  <c r="H1" t="s">
        <v>163</v>
      </c>
      <c r="I1" t="s">
        <v>164</v>
      </c>
      <c r="J1" t="s">
        <v>165</v>
      </c>
      <c r="K1" t="s">
        <v>166</v>
      </c>
      <c r="L1" t="s">
        <v>167</v>
      </c>
      <c r="M1" t="s">
        <v>168</v>
      </c>
    </row>
    <row r="2" spans="1:13" x14ac:dyDescent="0.25">
      <c r="A2">
        <v>1</v>
      </c>
      <c r="B2">
        <v>-173.72169049999999</v>
      </c>
      <c r="C2">
        <v>564</v>
      </c>
      <c r="E2">
        <v>3278.966664</v>
      </c>
      <c r="F2" s="3">
        <v>0.80584357245911697</v>
      </c>
      <c r="G2" s="3">
        <v>0.184828981906871</v>
      </c>
      <c r="H2" s="3">
        <v>9.3274456340120999E-3</v>
      </c>
      <c r="I2" s="3">
        <v>0.626811716941851</v>
      </c>
      <c r="J2" s="3">
        <v>0.35967463233248298</v>
      </c>
      <c r="K2" s="3">
        <v>1.35136507256658E-2</v>
      </c>
      <c r="L2">
        <v>-11176.80192</v>
      </c>
      <c r="M2">
        <v>-5936.9844009999997</v>
      </c>
    </row>
    <row r="4" spans="1:13" x14ac:dyDescent="0.25">
      <c r="E4" s="3">
        <v>0.84242499999999998</v>
      </c>
      <c r="F4" s="3">
        <f>$E4*F$2+(1-$E4)*I$2</f>
        <v>0.77763262782598386</v>
      </c>
      <c r="G4" s="3">
        <f t="shared" ref="G4:H4" si="0">$E4*G$2+(1-$E4)*J$2</f>
        <v>0.21238028527268682</v>
      </c>
      <c r="H4" s="3">
        <f t="shared" si="0"/>
        <v>9.9870869013294322E-3</v>
      </c>
      <c r="I4" s="3">
        <f>F4+G4+H4</f>
        <v>1</v>
      </c>
    </row>
    <row r="5" spans="1:13" x14ac:dyDescent="0.25">
      <c r="E5" s="3">
        <v>0.84241999999999995</v>
      </c>
      <c r="F5" s="3">
        <f>$E5*F$2+(1-$E5)*I$2</f>
        <v>0.77763173266670615</v>
      </c>
      <c r="G5" s="3">
        <f t="shared" ref="G5" si="1">$E5*G$2+(1-$E5)*J$2</f>
        <v>0.21238115950093894</v>
      </c>
      <c r="H5" s="3">
        <f t="shared" ref="H5" si="2">$E5*H$2+(1-$E5)*K$2</f>
        <v>9.9871078323548919E-3</v>
      </c>
      <c r="I5" s="3">
        <f>F5+G5+H5</f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aspen</vt:lpstr>
      <vt:lpstr>pyomo</vt:lpstr>
      <vt:lpstr>pyomo2</vt:lpstr>
      <vt:lpstr>Sheet3</vt:lpstr>
      <vt:lpstr>与原始数据范围是否一致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2019-06-27T10:31:37Z</dcterms:modified>
</cp:coreProperties>
</file>