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5663553B-D221-458C-8C54-C2D58BEAD70E}" xr6:coauthVersionLast="43" xr6:coauthVersionMax="43" xr10:uidLastSave="{00000000-0000-0000-0000-000000000000}"/>
  <bookViews>
    <workbookView xWindow="-24120" yWindow="285" windowWidth="24240" windowHeight="13140" activeTab="3" xr2:uid="{00000000-000D-0000-FFFF-FFFF00000000}"/>
  </bookViews>
  <sheets>
    <sheet name="Sheet1" sheetId="1" r:id="rId1"/>
    <sheet name="Sheet2" sheetId="2" r:id="rId2"/>
    <sheet name="Sheet3" sheetId="3" r:id="rId3"/>
    <sheet name="bottom-up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4" i="4"/>
  <c r="M3" i="4"/>
  <c r="M2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4" i="4"/>
  <c r="K3" i="4"/>
  <c r="K2" i="4"/>
  <c r="K4" i="2" l="1"/>
  <c r="K3" i="2" s="1"/>
  <c r="L4" i="2"/>
  <c r="S4" i="2" s="1"/>
  <c r="M4" i="2"/>
  <c r="N4" i="2"/>
  <c r="K5" i="2"/>
  <c r="Q5" i="2" s="1"/>
  <c r="L5" i="2"/>
  <c r="M5" i="2"/>
  <c r="N5" i="2"/>
  <c r="V5" i="2" s="1"/>
  <c r="K6" i="2"/>
  <c r="L6" i="2"/>
  <c r="M6" i="2"/>
  <c r="N6" i="2"/>
  <c r="K7" i="2"/>
  <c r="L7" i="2"/>
  <c r="M7" i="2"/>
  <c r="N7" i="2"/>
  <c r="K8" i="2"/>
  <c r="Q8" i="2" s="1"/>
  <c r="L8" i="2"/>
  <c r="M8" i="2"/>
  <c r="N8" i="2"/>
  <c r="K9" i="2"/>
  <c r="P9" i="2" s="1"/>
  <c r="L9" i="2"/>
  <c r="M9" i="2"/>
  <c r="N9" i="2"/>
  <c r="V9" i="2" s="1"/>
  <c r="K10" i="2"/>
  <c r="P10" i="2" s="1"/>
  <c r="L10" i="2"/>
  <c r="M10" i="2"/>
  <c r="N10" i="2"/>
  <c r="K11" i="2"/>
  <c r="L11" i="2"/>
  <c r="R11" i="2" s="1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P15" i="2" s="1"/>
  <c r="L15" i="2"/>
  <c r="M15" i="2"/>
  <c r="N15" i="2"/>
  <c r="K16" i="2"/>
  <c r="L16" i="2"/>
  <c r="M16" i="2"/>
  <c r="N16" i="2"/>
  <c r="K17" i="2"/>
  <c r="Q17" i="2" s="1"/>
  <c r="L17" i="2"/>
  <c r="M17" i="2"/>
  <c r="N17" i="2"/>
  <c r="V17" i="2" s="1"/>
  <c r="K18" i="2"/>
  <c r="L18" i="2"/>
  <c r="M18" i="2"/>
  <c r="N18" i="2"/>
  <c r="K19" i="2"/>
  <c r="L19" i="2"/>
  <c r="R19" i="2" s="1"/>
  <c r="M19" i="2"/>
  <c r="N19" i="2"/>
  <c r="K20" i="2"/>
  <c r="L20" i="2"/>
  <c r="M20" i="2"/>
  <c r="N20" i="2"/>
  <c r="K21" i="2"/>
  <c r="P21" i="2" s="1"/>
  <c r="L21" i="2"/>
  <c r="M21" i="2"/>
  <c r="N21" i="2"/>
  <c r="V21" i="2" s="1"/>
  <c r="K22" i="2"/>
  <c r="Q22" i="2" s="1"/>
  <c r="L22" i="2"/>
  <c r="M22" i="2"/>
  <c r="N22" i="2"/>
  <c r="K23" i="2"/>
  <c r="L23" i="2"/>
  <c r="M23" i="2"/>
  <c r="N23" i="2"/>
  <c r="K24" i="2"/>
  <c r="Q24" i="2" s="1"/>
  <c r="L24" i="2"/>
  <c r="M24" i="2"/>
  <c r="N24" i="2"/>
  <c r="K25" i="2"/>
  <c r="L25" i="2"/>
  <c r="M25" i="2"/>
  <c r="N25" i="2"/>
  <c r="V25" i="2" s="1"/>
  <c r="K26" i="2"/>
  <c r="L26" i="2"/>
  <c r="S26" i="2" s="1"/>
  <c r="M26" i="2"/>
  <c r="N26" i="2"/>
  <c r="K27" i="2"/>
  <c r="L27" i="2"/>
  <c r="R27" i="2" s="1"/>
  <c r="M27" i="2"/>
  <c r="N27" i="2"/>
  <c r="K28" i="2"/>
  <c r="P28" i="2" s="1"/>
  <c r="L28" i="2"/>
  <c r="M28" i="2"/>
  <c r="N28" i="2"/>
  <c r="K29" i="2"/>
  <c r="Q29" i="2" s="1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V33" i="2" s="1"/>
  <c r="K34" i="2"/>
  <c r="L34" i="2"/>
  <c r="R34" i="2" s="1"/>
  <c r="M34" i="2"/>
  <c r="N34" i="2"/>
  <c r="W34" i="2" s="1"/>
  <c r="K35" i="2"/>
  <c r="P35" i="2" s="1"/>
  <c r="L35" i="2"/>
  <c r="M35" i="2"/>
  <c r="N35" i="2"/>
  <c r="K36" i="2"/>
  <c r="L36" i="2"/>
  <c r="M36" i="2"/>
  <c r="N36" i="2"/>
  <c r="K37" i="2"/>
  <c r="Q37" i="2" s="1"/>
  <c r="L37" i="2"/>
  <c r="M37" i="2"/>
  <c r="N37" i="2"/>
  <c r="V37" i="2" s="1"/>
  <c r="K38" i="2"/>
  <c r="L38" i="2"/>
  <c r="M38" i="2"/>
  <c r="N38" i="2"/>
  <c r="W38" i="2" s="1"/>
  <c r="K39" i="2"/>
  <c r="L39" i="2"/>
  <c r="M39" i="2"/>
  <c r="N39" i="2"/>
  <c r="K40" i="2"/>
  <c r="L40" i="2"/>
  <c r="M40" i="2"/>
  <c r="N40" i="2"/>
  <c r="K41" i="2"/>
  <c r="L41" i="2"/>
  <c r="M41" i="2"/>
  <c r="N41" i="2"/>
  <c r="K42" i="2"/>
  <c r="P42" i="2" s="1"/>
  <c r="L42" i="2"/>
  <c r="R42" i="2" s="1"/>
  <c r="M42" i="2"/>
  <c r="N42" i="2"/>
  <c r="W42" i="2" s="1"/>
  <c r="K43" i="2"/>
  <c r="L43" i="2"/>
  <c r="R43" i="2" s="1"/>
  <c r="M43" i="2"/>
  <c r="N43" i="2"/>
  <c r="K44" i="2"/>
  <c r="P44" i="2" s="1"/>
  <c r="L44" i="2"/>
  <c r="M44" i="2"/>
  <c r="N44" i="2"/>
  <c r="N3" i="2"/>
  <c r="V3" i="2" s="1"/>
  <c r="M3" i="2"/>
  <c r="L3" i="2"/>
  <c r="R3" i="2" s="1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I2" i="2"/>
  <c r="H2" i="2"/>
  <c r="S42" i="2" l="1"/>
  <c r="P14" i="2"/>
  <c r="V41" i="2"/>
  <c r="V29" i="2"/>
  <c r="V13" i="2"/>
  <c r="R35" i="2"/>
  <c r="P27" i="2"/>
  <c r="P7" i="2"/>
  <c r="W32" i="2"/>
  <c r="W20" i="2"/>
  <c r="V8" i="2"/>
  <c r="S9" i="2"/>
  <c r="Q40" i="2"/>
  <c r="Q33" i="2"/>
  <c r="P19" i="2"/>
  <c r="Q12" i="2"/>
  <c r="U44" i="2"/>
  <c r="T40" i="2"/>
  <c r="T36" i="2"/>
  <c r="T32" i="2"/>
  <c r="T24" i="2"/>
  <c r="U20" i="2"/>
  <c r="U16" i="2"/>
  <c r="T12" i="2"/>
  <c r="U8" i="2"/>
  <c r="R40" i="2"/>
  <c r="R32" i="2"/>
  <c r="R24" i="2"/>
  <c r="R16" i="2"/>
  <c r="R8" i="2"/>
  <c r="S10" i="2"/>
  <c r="P41" i="2"/>
  <c r="W44" i="2"/>
  <c r="W36" i="2"/>
  <c r="W24" i="2"/>
  <c r="W12" i="2"/>
  <c r="S41" i="2"/>
  <c r="R17" i="2"/>
  <c r="P39" i="2"/>
  <c r="P32" i="2"/>
  <c r="P26" i="2"/>
  <c r="P11" i="2"/>
  <c r="V43" i="2"/>
  <c r="V39" i="2"/>
  <c r="V35" i="2"/>
  <c r="V31" i="2"/>
  <c r="V27" i="2"/>
  <c r="V23" i="2"/>
  <c r="V19" i="2"/>
  <c r="V15" i="2"/>
  <c r="V11" i="2"/>
  <c r="V7" i="2"/>
  <c r="R39" i="2"/>
  <c r="R31" i="2"/>
  <c r="R23" i="2"/>
  <c r="R15" i="2"/>
  <c r="R7" i="2"/>
  <c r="R18" i="2"/>
  <c r="P34" i="2"/>
  <c r="P13" i="2"/>
  <c r="W40" i="2"/>
  <c r="W28" i="2"/>
  <c r="W16" i="2"/>
  <c r="W4" i="2"/>
  <c r="S33" i="2"/>
  <c r="S25" i="2"/>
  <c r="Q38" i="2"/>
  <c r="P31" i="2"/>
  <c r="P25" i="2"/>
  <c r="T43" i="2"/>
  <c r="T39" i="2"/>
  <c r="U31" i="2"/>
  <c r="U27" i="2"/>
  <c r="T23" i="2"/>
  <c r="U19" i="2"/>
  <c r="T15" i="2"/>
  <c r="U11" i="2"/>
  <c r="T7" i="2"/>
  <c r="S38" i="2"/>
  <c r="S22" i="2"/>
  <c r="S14" i="2"/>
  <c r="S6" i="2"/>
  <c r="V30" i="2"/>
  <c r="W26" i="2"/>
  <c r="W22" i="2"/>
  <c r="W18" i="2"/>
  <c r="V14" i="2"/>
  <c r="W10" i="2"/>
  <c r="V6" i="2"/>
  <c r="S37" i="2"/>
  <c r="R29" i="2"/>
  <c r="S21" i="2"/>
  <c r="R13" i="2"/>
  <c r="Q42" i="2"/>
  <c r="P43" i="2"/>
  <c r="Q36" i="2"/>
  <c r="P23" i="2"/>
  <c r="P16" i="2"/>
  <c r="K2" i="2"/>
  <c r="P2" i="2" s="1"/>
  <c r="T38" i="2"/>
  <c r="T34" i="2"/>
  <c r="T30" i="2"/>
  <c r="U26" i="2"/>
  <c r="U22" i="2"/>
  <c r="T18" i="2"/>
  <c r="U14" i="2"/>
  <c r="T6" i="2"/>
  <c r="R44" i="2"/>
  <c r="S36" i="2"/>
  <c r="R28" i="2"/>
  <c r="S20" i="2"/>
  <c r="R12" i="2"/>
  <c r="P22" i="2"/>
  <c r="Q10" i="2"/>
  <c r="P5" i="2"/>
  <c r="V22" i="2"/>
  <c r="P37" i="2"/>
  <c r="Q44" i="2"/>
  <c r="P29" i="2"/>
  <c r="Q9" i="2"/>
  <c r="V38" i="2"/>
  <c r="Q21" i="2"/>
  <c r="R37" i="2"/>
  <c r="R26" i="2"/>
  <c r="R4" i="2"/>
  <c r="S34" i="2"/>
  <c r="R33" i="2"/>
  <c r="R9" i="2"/>
  <c r="Q28" i="2"/>
  <c r="Q4" i="2"/>
  <c r="S32" i="2"/>
  <c r="S3" i="2"/>
  <c r="P17" i="2"/>
  <c r="P38" i="2"/>
  <c r="P40" i="2"/>
  <c r="P24" i="2"/>
  <c r="P8" i="2"/>
  <c r="Q35" i="2"/>
  <c r="Q15" i="2"/>
  <c r="Q11" i="2"/>
  <c r="Q32" i="2"/>
  <c r="S43" i="2"/>
  <c r="S27" i="2"/>
  <c r="S23" i="2"/>
  <c r="S19" i="2"/>
  <c r="S11" i="2"/>
  <c r="S7" i="2"/>
  <c r="V36" i="2"/>
  <c r="V4" i="2"/>
  <c r="V34" i="2"/>
  <c r="V18" i="2"/>
  <c r="V32" i="2"/>
  <c r="V44" i="2"/>
  <c r="V42" i="2"/>
  <c r="W37" i="2"/>
  <c r="W33" i="2"/>
  <c r="W29" i="2"/>
  <c r="W25" i="2"/>
  <c r="W21" i="2"/>
  <c r="W17" i="2"/>
  <c r="W13" i="2"/>
  <c r="W9" i="2"/>
  <c r="W5" i="2"/>
  <c r="W23" i="2"/>
  <c r="W19" i="2"/>
  <c r="W3" i="2"/>
  <c r="T5" i="2"/>
  <c r="U5" i="2"/>
  <c r="U7" i="2"/>
  <c r="U37" i="2"/>
  <c r="T37" i="2"/>
  <c r="U29" i="2"/>
  <c r="T29" i="2"/>
  <c r="T21" i="2"/>
  <c r="U21" i="2"/>
  <c r="T13" i="2"/>
  <c r="U13" i="2"/>
  <c r="T44" i="2"/>
  <c r="U36" i="2"/>
  <c r="U28" i="2"/>
  <c r="T28" i="2"/>
  <c r="T20" i="2"/>
  <c r="U12" i="2"/>
  <c r="U43" i="2"/>
  <c r="T19" i="2"/>
  <c r="U15" i="2"/>
  <c r="T35" i="2"/>
  <c r="U35" i="2"/>
  <c r="T41" i="2"/>
  <c r="U41" i="2"/>
  <c r="T33" i="2"/>
  <c r="U33" i="2"/>
  <c r="T25" i="2"/>
  <c r="U25" i="2"/>
  <c r="T17" i="2"/>
  <c r="U17" i="2"/>
  <c r="T9" i="2"/>
  <c r="U9" i="2"/>
  <c r="U39" i="2"/>
  <c r="T42" i="2"/>
  <c r="U42" i="2"/>
  <c r="T10" i="2"/>
  <c r="U10" i="2"/>
  <c r="L2" i="2"/>
  <c r="U32" i="2"/>
  <c r="U24" i="2"/>
  <c r="T16" i="2"/>
  <c r="U30" i="2"/>
  <c r="T14" i="2"/>
  <c r="S12" i="2" l="1"/>
  <c r="R38" i="2"/>
  <c r="Q26" i="2"/>
  <c r="S15" i="2"/>
  <c r="S35" i="2"/>
  <c r="Q3" i="2"/>
  <c r="P36" i="2"/>
  <c r="U38" i="2"/>
  <c r="W30" i="2"/>
  <c r="Q25" i="2"/>
  <c r="W35" i="2"/>
  <c r="P4" i="2"/>
  <c r="R10" i="2"/>
  <c r="S17" i="2"/>
  <c r="T22" i="2"/>
  <c r="Q23" i="2"/>
  <c r="S28" i="2"/>
  <c r="T26" i="2"/>
  <c r="V24" i="2"/>
  <c r="S39" i="2"/>
  <c r="S40" i="2"/>
  <c r="S13" i="2"/>
  <c r="S8" i="2"/>
  <c r="V40" i="2"/>
  <c r="R6" i="2"/>
  <c r="P3" i="2"/>
  <c r="R41" i="2"/>
  <c r="W27" i="2"/>
  <c r="V20" i="2"/>
  <c r="S31" i="2"/>
  <c r="Q41" i="2"/>
  <c r="R21" i="2"/>
  <c r="V26" i="2"/>
  <c r="U18" i="2"/>
  <c r="W31" i="2"/>
  <c r="V28" i="2"/>
  <c r="Q19" i="2"/>
  <c r="Q16" i="2"/>
  <c r="W8" i="2"/>
  <c r="S29" i="2"/>
  <c r="V16" i="2"/>
  <c r="Q27" i="2"/>
  <c r="Q14" i="2"/>
  <c r="T11" i="2"/>
  <c r="T8" i="2"/>
  <c r="U40" i="2"/>
  <c r="W41" i="2"/>
  <c r="Q39" i="2"/>
  <c r="R20" i="2"/>
  <c r="Q6" i="2"/>
  <c r="P6" i="2"/>
  <c r="U6" i="2"/>
  <c r="V10" i="2"/>
  <c r="Q31" i="2"/>
  <c r="S44" i="2"/>
  <c r="S5" i="2"/>
  <c r="R5" i="2"/>
  <c r="T31" i="2"/>
  <c r="U23" i="2"/>
  <c r="P12" i="2"/>
  <c r="Q34" i="2"/>
  <c r="S30" i="2"/>
  <c r="R30" i="2"/>
  <c r="W7" i="2"/>
  <c r="W39" i="2"/>
  <c r="Q7" i="2"/>
  <c r="S16" i="2"/>
  <c r="S24" i="2"/>
  <c r="W6" i="2"/>
  <c r="W14" i="2"/>
  <c r="P20" i="2"/>
  <c r="Q20" i="2"/>
  <c r="W11" i="2"/>
  <c r="W43" i="2"/>
  <c r="V12" i="2"/>
  <c r="Q43" i="2"/>
  <c r="P33" i="2"/>
  <c r="R22" i="2"/>
  <c r="R14" i="2"/>
  <c r="Q13" i="2"/>
  <c r="Q18" i="2"/>
  <c r="P18" i="2"/>
  <c r="T27" i="2"/>
  <c r="U34" i="2"/>
  <c r="W15" i="2"/>
  <c r="R25" i="2"/>
  <c r="S18" i="2"/>
  <c r="Q30" i="2"/>
  <c r="P30" i="2"/>
  <c r="R36" i="2"/>
  <c r="Q2" i="2"/>
  <c r="U3" i="2"/>
  <c r="S2" i="2"/>
  <c r="R2" i="2"/>
  <c r="M2" i="2"/>
  <c r="N2" i="2" s="1"/>
  <c r="U4" i="2"/>
  <c r="T4" i="2"/>
  <c r="T3" i="2"/>
  <c r="V2" i="2" l="1"/>
  <c r="W2" i="2"/>
  <c r="T2" i="2"/>
  <c r="U2" i="2"/>
</calcChain>
</file>

<file path=xl/sharedStrings.xml><?xml version="1.0" encoding="utf-8"?>
<sst xmlns="http://schemas.openxmlformats.org/spreadsheetml/2006/main" count="172" uniqueCount="63">
  <si>
    <t>Condenser</t>
  </si>
  <si>
    <t>1__Main Tower</t>
  </si>
  <si>
    <t>2__Main Tower</t>
  </si>
  <si>
    <t>3__Main Tower</t>
  </si>
  <si>
    <t>4__Main Tower</t>
  </si>
  <si>
    <t>5__Main Tower</t>
  </si>
  <si>
    <t>6__Main Tower</t>
  </si>
  <si>
    <t>7__Main Tower</t>
  </si>
  <si>
    <t>8__Main Tower</t>
  </si>
  <si>
    <t>9__Main Tower</t>
  </si>
  <si>
    <t>10__Main Tower</t>
  </si>
  <si>
    <t>11__Main Tower</t>
  </si>
  <si>
    <t>12__Main Tower</t>
  </si>
  <si>
    <t>13__Main Tower</t>
  </si>
  <si>
    <t>14__Main Tower</t>
  </si>
  <si>
    <t>15__Main Tower</t>
  </si>
  <si>
    <t>16__Main Tower</t>
  </si>
  <si>
    <t>17__Main Tower</t>
  </si>
  <si>
    <t>18__Main Tower</t>
  </si>
  <si>
    <t>19__Main Tower</t>
  </si>
  <si>
    <t>20__Main Tower</t>
  </si>
  <si>
    <t>21__Main Tower</t>
  </si>
  <si>
    <t>22__Main Tower</t>
  </si>
  <si>
    <t>23__Main Tower</t>
  </si>
  <si>
    <t>24__Main Tower</t>
  </si>
  <si>
    <t>25__Main Tower</t>
  </si>
  <si>
    <t>26__Main Tower</t>
  </si>
  <si>
    <t>27__Main Tower</t>
  </si>
  <si>
    <t>28__Main Tower</t>
  </si>
  <si>
    <t>29__Main Tower</t>
  </si>
  <si>
    <t>30__Main Tower</t>
  </si>
  <si>
    <t>31__Main Tower</t>
  </si>
  <si>
    <t>32__Main Tower</t>
  </si>
  <si>
    <t>33__Main Tower</t>
  </si>
  <si>
    <t>34__Main Tower</t>
  </si>
  <si>
    <t>35__Main Tower</t>
  </si>
  <si>
    <t>36__Main Tower</t>
  </si>
  <si>
    <t>37__Main Tower</t>
  </si>
  <si>
    <t>38__Main Tower</t>
  </si>
  <si>
    <t>39__Main Tower</t>
  </si>
  <si>
    <t>40__Main Tower</t>
  </si>
  <si>
    <t>41__Main Tower</t>
  </si>
  <si>
    <t>42__Main Tower</t>
  </si>
  <si>
    <t>x_N2</t>
    <phoneticPr fontId="1" type="noConversion"/>
  </si>
  <si>
    <t>x_O2</t>
    <phoneticPr fontId="1" type="noConversion"/>
  </si>
  <si>
    <t>x_Ar</t>
    <phoneticPr fontId="1" type="noConversion"/>
  </si>
  <si>
    <t>T</t>
    <phoneticPr fontId="1" type="noConversion"/>
  </si>
  <si>
    <t>P</t>
    <phoneticPr fontId="1" type="noConversion"/>
  </si>
  <si>
    <t>y_N2</t>
    <phoneticPr fontId="1" type="noConversion"/>
  </si>
  <si>
    <t>y_O2</t>
    <phoneticPr fontId="1" type="noConversion"/>
  </si>
  <si>
    <t>y_Ar</t>
    <phoneticPr fontId="1" type="noConversion"/>
  </si>
  <si>
    <t>P_min</t>
    <phoneticPr fontId="1" type="noConversion"/>
  </si>
  <si>
    <t>P_max</t>
    <phoneticPr fontId="1" type="noConversion"/>
  </si>
  <si>
    <t>T_min</t>
    <phoneticPr fontId="1" type="noConversion"/>
  </si>
  <si>
    <t>T_max</t>
    <phoneticPr fontId="1" type="noConversion"/>
  </si>
  <si>
    <t>x_N2_min</t>
    <phoneticPr fontId="1" type="noConversion"/>
  </si>
  <si>
    <t>x_N2_max</t>
    <phoneticPr fontId="1" type="noConversion"/>
  </si>
  <si>
    <t>x_O2_min</t>
    <phoneticPr fontId="1" type="noConversion"/>
  </si>
  <si>
    <t>x_O2_max</t>
    <phoneticPr fontId="1" type="noConversion"/>
  </si>
  <si>
    <t>Place</t>
    <phoneticPr fontId="1" type="noConversion"/>
  </si>
  <si>
    <t>N2</t>
    <phoneticPr fontId="1" type="noConversion"/>
  </si>
  <si>
    <t>O2</t>
    <phoneticPr fontId="1" type="noConversion"/>
  </si>
  <si>
    <t>范围系数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</si>
</sst>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workbookViewId="0">
      <selection activeCell="D18" sqref="A1:I44"/>
    </sheetView>
  </sheetViews>
  <sheetFormatPr defaultRowHeight="14" x14ac:dyDescent="0.25"/>
  <cols>
    <col min="1" max="1" width="19.08984375" customWidth="1"/>
  </cols>
  <sheetData>
    <row r="1" spans="1:9" x14ac:dyDescent="0.25">
      <c r="B1" t="s">
        <v>47</v>
      </c>
      <c r="C1" t="s">
        <v>46</v>
      </c>
      <c r="D1" t="s">
        <v>43</v>
      </c>
      <c r="E1" t="s">
        <v>44</v>
      </c>
      <c r="F1" t="s">
        <v>45</v>
      </c>
      <c r="G1" t="s">
        <v>48</v>
      </c>
      <c r="H1" t="s">
        <v>49</v>
      </c>
      <c r="I1" t="s">
        <v>50</v>
      </c>
    </row>
    <row r="2" spans="1:9" x14ac:dyDescent="0.25">
      <c r="A2" t="s">
        <v>0</v>
      </c>
      <c r="B2">
        <v>538.6</v>
      </c>
      <c r="C2">
        <v>-178.15640721357801</v>
      </c>
      <c r="D2">
        <v>0.99968034170423303</v>
      </c>
      <c r="E2" s="1">
        <v>2.4110347613836598E-6</v>
      </c>
      <c r="F2" s="1">
        <v>3.1724726100549602E-4</v>
      </c>
      <c r="G2">
        <v>0.99983410318854904</v>
      </c>
      <c r="H2" s="1">
        <v>9.9335665473400295E-7</v>
      </c>
      <c r="I2" s="1">
        <v>1.6490345479654601E-4</v>
      </c>
    </row>
    <row r="3" spans="1:9" x14ac:dyDescent="0.25">
      <c r="A3" t="s">
        <v>1</v>
      </c>
      <c r="B3">
        <v>538.6</v>
      </c>
      <c r="C3">
        <v>-178.15418406969499</v>
      </c>
      <c r="D3">
        <v>0.99938387464311496</v>
      </c>
      <c r="E3" s="1">
        <v>5.8509866913139499E-6</v>
      </c>
      <c r="F3" s="1">
        <v>6.1027437019409701E-4</v>
      </c>
      <c r="G3">
        <v>0.999680341704412</v>
      </c>
      <c r="H3" s="1">
        <v>2.4110347597302998E-6</v>
      </c>
      <c r="I3" s="1">
        <v>3.1724726082782499E-4</v>
      </c>
    </row>
    <row r="4" spans="1:9" x14ac:dyDescent="0.25">
      <c r="A4" t="s">
        <v>2</v>
      </c>
      <c r="B4">
        <v>539.21951219512198</v>
      </c>
      <c r="C4">
        <v>-178.13684908795099</v>
      </c>
      <c r="D4">
        <v>0.99906549935284195</v>
      </c>
      <c r="E4" s="1">
        <v>1.04963490019886E-5</v>
      </c>
      <c r="F4" s="1">
        <v>9.2400429815594402E-4</v>
      </c>
      <c r="G4">
        <v>0.99951517928533196</v>
      </c>
      <c r="H4" s="1">
        <v>4.3274391660880197E-6</v>
      </c>
      <c r="I4" s="1">
        <v>4.8049327550183599E-4</v>
      </c>
    </row>
    <row r="5" spans="1:9" x14ac:dyDescent="0.25">
      <c r="A5" t="s">
        <v>3</v>
      </c>
      <c r="B5">
        <v>539.83902439024405</v>
      </c>
      <c r="C5">
        <v>-178.11934565349901</v>
      </c>
      <c r="D5">
        <v>0.99872351131993198</v>
      </c>
      <c r="E5" s="1">
        <v>1.67653406826691E-5</v>
      </c>
      <c r="F5" s="1">
        <v>1.2597233393851299E-3</v>
      </c>
      <c r="G5">
        <v>0.99933779609333795</v>
      </c>
      <c r="H5" s="1">
        <v>6.9155860500080099E-6</v>
      </c>
      <c r="I5" s="1">
        <v>6.5528832061186905E-4</v>
      </c>
    </row>
    <row r="6" spans="1:9" x14ac:dyDescent="0.25">
      <c r="A6" t="s">
        <v>4</v>
      </c>
      <c r="B6">
        <v>540.45853658536601</v>
      </c>
      <c r="C6">
        <v>-178.10165817348201</v>
      </c>
      <c r="D6">
        <v>0.998355987010214</v>
      </c>
      <c r="E6" s="1">
        <v>2.5220224047575301E-5</v>
      </c>
      <c r="F6" s="1">
        <v>1.6187927657381699E-3</v>
      </c>
      <c r="G6">
        <v>0.99914723442465203</v>
      </c>
      <c r="H6" s="1">
        <v>1.04086747888355E-5</v>
      </c>
      <c r="I6" s="1">
        <v>8.4235690055941301E-4</v>
      </c>
    </row>
    <row r="7" spans="1:9" x14ac:dyDescent="0.25">
      <c r="A7" t="s">
        <v>5</v>
      </c>
      <c r="B7">
        <v>541.07804878048796</v>
      </c>
      <c r="C7">
        <v>-178.083768763807</v>
      </c>
      <c r="D7">
        <v>0.99796074471412599</v>
      </c>
      <c r="E7" s="1">
        <v>3.6616228321701697E-5</v>
      </c>
      <c r="F7" s="1">
        <v>2.0026390575520101E-3</v>
      </c>
      <c r="G7">
        <v>0.99894242005456102</v>
      </c>
      <c r="H7" s="1">
        <v>1.51201637157893E-5</v>
      </c>
      <c r="I7" s="1">
        <v>1.04245978172355E-3</v>
      </c>
    </row>
    <row r="8" spans="1:9" x14ac:dyDescent="0.25">
      <c r="A8" t="s">
        <v>6</v>
      </c>
      <c r="B8">
        <v>541.69756097561003</v>
      </c>
      <c r="C8">
        <v>-178.065656733163</v>
      </c>
      <c r="D8">
        <v>0.997535291286609</v>
      </c>
      <c r="E8" s="1">
        <v>5.1966779111408998E-5</v>
      </c>
      <c r="F8" s="1">
        <v>2.4127419342794098E-3</v>
      </c>
      <c r="G8">
        <v>0.99872214081382904</v>
      </c>
      <c r="H8" s="1">
        <v>2.1470993064290999E-5</v>
      </c>
      <c r="I8" s="1">
        <v>1.2563881931069801E-3</v>
      </c>
    </row>
    <row r="9" spans="1:9" x14ac:dyDescent="0.25">
      <c r="A9" t="s">
        <v>7</v>
      </c>
      <c r="B9">
        <v>542.31707317073199</v>
      </c>
      <c r="C9">
        <v>-178.04729781949899</v>
      </c>
      <c r="D9">
        <v>0.99707674105894595</v>
      </c>
      <c r="E9" s="1">
        <v>7.2630573504422203E-5</v>
      </c>
      <c r="F9" s="1">
        <v>2.8506283675492601E-3</v>
      </c>
      <c r="G9">
        <v>0.99848501277980795</v>
      </c>
      <c r="H9" s="1">
        <v>3.0025963581556602E-5</v>
      </c>
      <c r="I9" s="1">
        <v>1.48496125661098E-3</v>
      </c>
    </row>
    <row r="10" spans="1:9" x14ac:dyDescent="0.25">
      <c r="A10" t="s">
        <v>8</v>
      </c>
      <c r="B10">
        <v>542.93658536585394</v>
      </c>
      <c r="C10">
        <v>-178.028663141919</v>
      </c>
      <c r="D10">
        <v>0.996581703732345</v>
      </c>
      <c r="E10" s="1">
        <v>1.0042763773652301E-4</v>
      </c>
      <c r="F10" s="1">
        <v>3.3178686299188201E-3</v>
      </c>
      <c r="G10">
        <v>0.99822943307161005</v>
      </c>
      <c r="H10" s="1">
        <v>4.1542279844538001E-5</v>
      </c>
      <c r="I10" s="1">
        <v>1.72902464854552E-3</v>
      </c>
    </row>
    <row r="11" spans="1:9" x14ac:dyDescent="0.25">
      <c r="A11" t="s">
        <v>9</v>
      </c>
      <c r="B11">
        <v>543.55609756097601</v>
      </c>
      <c r="C11">
        <v>-178.00971780715301</v>
      </c>
      <c r="D11">
        <v>0.99604613544213505</v>
      </c>
      <c r="E11" s="1">
        <v>1.37793749089913E-4</v>
      </c>
      <c r="F11" s="1">
        <v>3.8160708087751601E-3</v>
      </c>
      <c r="G11">
        <v>0.99795351707300906</v>
      </c>
      <c r="H11" s="1">
        <v>5.7034222702131499E-5</v>
      </c>
      <c r="I11" s="1">
        <v>1.9894487042885298E-3</v>
      </c>
    </row>
    <row r="12" spans="1:9" x14ac:dyDescent="0.25">
      <c r="A12" t="s">
        <v>10</v>
      </c>
      <c r="B12">
        <v>544.17560975609797</v>
      </c>
      <c r="C12">
        <v>-177.99041907194101</v>
      </c>
      <c r="D12">
        <v>0.995465142875267</v>
      </c>
      <c r="E12" s="1">
        <v>1.8798555187708201E-4</v>
      </c>
      <c r="F12" s="1">
        <v>4.3468715728562802E-3</v>
      </c>
      <c r="G12">
        <v>0.99765501591589201</v>
      </c>
      <c r="H12" s="1">
        <v>7.7859174704104605E-5</v>
      </c>
      <c r="I12" s="1">
        <v>2.26712490940423E-3</v>
      </c>
    </row>
    <row r="13" spans="1:9" x14ac:dyDescent="0.25">
      <c r="A13" t="s">
        <v>11</v>
      </c>
      <c r="B13">
        <v>544.79512195122004</v>
      </c>
      <c r="C13">
        <v>-177.97071392246701</v>
      </c>
      <c r="D13">
        <v>0.99483272593624705</v>
      </c>
      <c r="E13" s="1">
        <v>2.5535250941374603E-4</v>
      </c>
      <c r="F13" s="1">
        <v>4.9119215543389797E-3</v>
      </c>
      <c r="G13">
        <v>0.99733120808372699</v>
      </c>
      <c r="H13" s="1">
        <v>1.05831859016732E-4</v>
      </c>
      <c r="I13" s="1">
        <v>2.5629600572558199E-3</v>
      </c>
    </row>
    <row r="14" spans="1:9" x14ac:dyDescent="0.25">
      <c r="A14" t="s">
        <v>12</v>
      </c>
      <c r="B14">
        <v>545.414634146342</v>
      </c>
      <c r="C14">
        <v>-177.95053588673699</v>
      </c>
      <c r="D14">
        <v>0.99414143970161595</v>
      </c>
      <c r="E14" s="1">
        <v>3.4569672095838001E-4</v>
      </c>
      <c r="F14" s="1">
        <v>5.512863577426E-3</v>
      </c>
      <c r="G14">
        <v>0.99697875689919702</v>
      </c>
      <c r="H14" s="1">
        <v>1.4337576406903301E-4</v>
      </c>
      <c r="I14" s="1">
        <v>2.8778673367341099E-3</v>
      </c>
    </row>
    <row r="15" spans="1:9" x14ac:dyDescent="0.25">
      <c r="A15" t="s">
        <v>13</v>
      </c>
      <c r="B15">
        <v>546.03414634146395</v>
      </c>
      <c r="C15">
        <v>-177.929800841466</v>
      </c>
      <c r="D15">
        <v>0.99338195081451197</v>
      </c>
      <c r="E15" s="1">
        <v>4.6674783623881099E-4</v>
      </c>
      <c r="F15" s="1">
        <v>6.1513013492492203E-3</v>
      </c>
      <c r="G15">
        <v>0.996593523205619</v>
      </c>
      <c r="H15" s="1">
        <v>1.93723429530947E-4</v>
      </c>
      <c r="I15" s="1">
        <v>3.2127533648499702E-3</v>
      </c>
    </row>
    <row r="16" spans="1:9" x14ac:dyDescent="0.25">
      <c r="A16" t="s">
        <v>14</v>
      </c>
      <c r="B16">
        <v>546.653658536585</v>
      </c>
      <c r="C16">
        <v>-177.90840150818499</v>
      </c>
      <c r="D16">
        <v>0.99254245669602603</v>
      </c>
      <c r="E16" s="1">
        <v>6.2878806913781095E-4</v>
      </c>
      <c r="F16" s="1">
        <v>6.8287552348358397E-3</v>
      </c>
      <c r="G16">
        <v>0.99617031954968005</v>
      </c>
      <c r="H16" s="1">
        <v>2.6118069338841799E-4</v>
      </c>
      <c r="I16" s="1">
        <v>3.5684997569312301E-3</v>
      </c>
    </row>
    <row r="17" spans="1:9" x14ac:dyDescent="0.25">
      <c r="A17" t="s">
        <v>15</v>
      </c>
      <c r="B17">
        <v>547.27317073170695</v>
      </c>
      <c r="C17">
        <v>-177.88620025152801</v>
      </c>
      <c r="D17">
        <v>0.99160792778477602</v>
      </c>
      <c r="E17" s="1">
        <v>8.4547185675082001E-4</v>
      </c>
      <c r="F17" s="1">
        <v>7.5466003584736098E-3</v>
      </c>
      <c r="G17">
        <v>0.99570258849184501</v>
      </c>
      <c r="H17" s="1">
        <v>3.5147427378707E-4</v>
      </c>
      <c r="I17" s="1">
        <v>3.9459372343680502E-3</v>
      </c>
    </row>
    <row r="18" spans="1:9" x14ac:dyDescent="0.25">
      <c r="A18" t="s">
        <v>16</v>
      </c>
      <c r="B18">
        <v>547.89268292682902</v>
      </c>
      <c r="C18">
        <v>-177.86301969501201</v>
      </c>
      <c r="D18">
        <v>0.99055912345110098</v>
      </c>
      <c r="E18" s="1">
        <v>1.1348961128946301E-3</v>
      </c>
      <c r="F18" s="1">
        <v>8.3059804360047697E-3</v>
      </c>
      <c r="G18">
        <v>0.995181983242867</v>
      </c>
      <c r="H18" s="1">
        <v>4.72207284064072E-4</v>
      </c>
      <c r="I18" s="1">
        <v>4.3458094730685903E-3</v>
      </c>
    </row>
    <row r="19" spans="1:9" x14ac:dyDescent="0.25">
      <c r="A19" t="s">
        <v>17</v>
      </c>
      <c r="B19">
        <v>548.51219512195098</v>
      </c>
      <c r="C19">
        <v>-177.83863055759099</v>
      </c>
      <c r="D19">
        <v>0.98937132158652497</v>
      </c>
      <c r="E19" s="1">
        <v>1.5209900740484001E-3</v>
      </c>
      <c r="F19" s="1">
        <v>9.1076883394268105E-3</v>
      </c>
      <c r="G19">
        <v>0.99459782368530503</v>
      </c>
      <c r="H19" s="1">
        <v>6.3345347407488403E-4</v>
      </c>
      <c r="I19" s="1">
        <v>4.7687228406202396E-3</v>
      </c>
    </row>
    <row r="20" spans="1:9" x14ac:dyDescent="0.25">
      <c r="A20" t="s">
        <v>18</v>
      </c>
      <c r="B20">
        <v>549.13170731707305</v>
      </c>
      <c r="C20">
        <v>-177.81273599411401</v>
      </c>
      <c r="D20">
        <v>0.98801269105067901</v>
      </c>
      <c r="E20" s="1">
        <v>2.0353076277239098E-3</v>
      </c>
      <c r="F20" s="1">
        <v>9.9520013215973601E-3</v>
      </c>
      <c r="G20">
        <v>0.99393639521295296</v>
      </c>
      <c r="H20" s="1">
        <v>8.4852799302750296E-4</v>
      </c>
      <c r="I20" s="1">
        <v>5.2150767940196104E-3</v>
      </c>
    </row>
    <row r="21" spans="1:9" x14ac:dyDescent="0.25">
      <c r="A21" t="s">
        <v>19</v>
      </c>
      <c r="B21">
        <v>549.75121951219501</v>
      </c>
      <c r="C21">
        <v>-177.78495160943001</v>
      </c>
      <c r="D21">
        <v>0.98644222711904195</v>
      </c>
      <c r="E21" s="1">
        <v>2.7193178495488199E-3</v>
      </c>
      <c r="F21" s="1">
        <v>1.08384550314089E-2</v>
      </c>
      <c r="G21">
        <v>0.99318005228323802</v>
      </c>
      <c r="H21" s="1">
        <v>1.13497975917122E-3</v>
      </c>
      <c r="I21" s="1">
        <v>5.6849679575903204E-3</v>
      </c>
    </row>
    <row r="22" spans="1:9" x14ac:dyDescent="0.25">
      <c r="A22" t="s">
        <v>20</v>
      </c>
      <c r="B22">
        <v>550.37073170731696</v>
      </c>
      <c r="C22">
        <v>-177.75478023940599</v>
      </c>
      <c r="D22">
        <v>0.98460716654841196</v>
      </c>
      <c r="E22" s="1">
        <v>3.62729743268895E-3</v>
      </c>
      <c r="F22" s="1">
        <v>1.1765536018899E-2</v>
      </c>
      <c r="G22">
        <v>0.99230608431853495</v>
      </c>
      <c r="H22" s="1">
        <v>1.5158569274325E-3</v>
      </c>
      <c r="I22" s="1">
        <v>6.1780587540330298E-3</v>
      </c>
    </row>
    <row r="23" spans="1:9" x14ac:dyDescent="0.25">
      <c r="A23" t="s">
        <v>21</v>
      </c>
      <c r="B23">
        <v>550.99024390243903</v>
      </c>
      <c r="C23">
        <v>-177.72158060778199</v>
      </c>
      <c r="D23">
        <v>0.98243980750567295</v>
      </c>
      <c r="E23" s="1">
        <v>4.8299247258714604E-3</v>
      </c>
      <c r="F23" s="1">
        <v>1.2730267768455299E-2</v>
      </c>
      <c r="G23">
        <v>0.99128530084289501</v>
      </c>
      <c r="H23" s="1">
        <v>2.0213001615943999E-3</v>
      </c>
      <c r="I23" s="1">
        <v>6.6933989955107803E-3</v>
      </c>
    </row>
    <row r="24" spans="1:9" x14ac:dyDescent="0.25">
      <c r="A24" t="s">
        <v>22</v>
      </c>
      <c r="B24">
        <v>551.60975609756099</v>
      </c>
      <c r="C24">
        <v>-177.68452917193099</v>
      </c>
      <c r="D24">
        <v>0.97985369161538005</v>
      </c>
      <c r="E24" s="1">
        <v>6.4186470037940497E-3</v>
      </c>
      <c r="F24" s="1">
        <v>1.3727661380825699E-2</v>
      </c>
      <c r="G24">
        <v>0.99008029943799103</v>
      </c>
      <c r="H24" s="1">
        <v>2.69051425375734E-3</v>
      </c>
      <c r="I24" s="1">
        <v>7.2291863082520301E-3</v>
      </c>
    </row>
    <row r="25" spans="1:9" x14ac:dyDescent="0.25">
      <c r="A25" t="s">
        <v>23</v>
      </c>
      <c r="B25">
        <v>552.22926829268295</v>
      </c>
      <c r="C25">
        <v>-177.642582840411</v>
      </c>
      <c r="D25">
        <v>0.97674012802016597</v>
      </c>
      <c r="E25" s="1">
        <v>8.5104645296539393E-3</v>
      </c>
      <c r="F25" s="1">
        <v>1.4749407450179899E-2</v>
      </c>
      <c r="G25">
        <v>0.98864386812366301</v>
      </c>
      <c r="H25" s="1">
        <v>3.5739986929238499E-3</v>
      </c>
      <c r="I25" s="1">
        <v>7.7821331834132803E-3</v>
      </c>
    </row>
    <row r="26" spans="1:9" x14ac:dyDescent="0.25">
      <c r="A26" t="s">
        <v>24</v>
      </c>
      <c r="B26">
        <v>552.84878048780502</v>
      </c>
      <c r="C26">
        <v>-177.59441840329799</v>
      </c>
      <c r="D26">
        <v>0.97296213109054597</v>
      </c>
      <c r="E26" s="1">
        <v>1.1253963828198901E-2</v>
      </c>
      <c r="F26" s="1">
        <v>1.5783905081254899E-2</v>
      </c>
      <c r="G26">
        <v>0.98691601299427201</v>
      </c>
      <c r="H26" s="1">
        <v>4.7364380576945799E-3</v>
      </c>
      <c r="I26" s="1">
        <v>8.3475489480337502E-3</v>
      </c>
    </row>
    <row r="27" spans="1:9" x14ac:dyDescent="0.25">
      <c r="A27" t="s">
        <v>25</v>
      </c>
      <c r="B27">
        <v>553.46829268292697</v>
      </c>
      <c r="C27">
        <v>-177.53837801863301</v>
      </c>
      <c r="D27">
        <v>0.96834948151302802</v>
      </c>
      <c r="E27" s="1">
        <v>1.4835371792546501E-2</v>
      </c>
      <c r="F27" s="1">
        <v>1.68151466944256E-2</v>
      </c>
      <c r="G27">
        <v>0.98482137498014899</v>
      </c>
      <c r="H27" s="1">
        <v>6.2598079454773197E-3</v>
      </c>
      <c r="I27" s="1">
        <v>8.9188170743737302E-3</v>
      </c>
    </row>
    <row r="28" spans="1:9" x14ac:dyDescent="0.25">
      <c r="A28" t="s">
        <v>26</v>
      </c>
      <c r="B28">
        <v>554.08780487804904</v>
      </c>
      <c r="C28">
        <v>-177.472421981134</v>
      </c>
      <c r="D28">
        <v>0.96269501525020396</v>
      </c>
      <c r="E28" s="1">
        <v>1.9483786886306899E-2</v>
      </c>
      <c r="F28" s="1">
        <v>1.7821197863488999E-2</v>
      </c>
      <c r="G28">
        <v>0.98226692481560496</v>
      </c>
      <c r="H28" s="1">
        <v>8.2464403334877694E-3</v>
      </c>
      <c r="I28" s="1">
        <v>9.4866348509076697E-3</v>
      </c>
    </row>
    <row r="29" spans="1:9" x14ac:dyDescent="0.25">
      <c r="A29" t="s">
        <v>27</v>
      </c>
      <c r="B29">
        <v>554.707317073171</v>
      </c>
      <c r="C29">
        <v>-177.39409536389101</v>
      </c>
      <c r="D29">
        <v>0.95575289099444904</v>
      </c>
      <c r="E29" s="1">
        <v>2.5474281251022999E-2</v>
      </c>
      <c r="F29" s="1">
        <v>1.8772827754528099E-2</v>
      </c>
      <c r="G29">
        <v>0.97914009844557304</v>
      </c>
      <c r="H29" s="1">
        <v>1.0821626041689901E-2</v>
      </c>
      <c r="I29" s="1">
        <v>1.00382755127373E-2</v>
      </c>
    </row>
    <row r="30" spans="1:9" x14ac:dyDescent="0.25">
      <c r="A30" t="s">
        <v>28</v>
      </c>
      <c r="B30">
        <v>555.32682926829295</v>
      </c>
      <c r="C30">
        <v>-177.30052912940999</v>
      </c>
      <c r="D30">
        <v>0.94724117469972602</v>
      </c>
      <c r="E30" s="1">
        <v>3.31264238597151E-2</v>
      </c>
      <c r="F30" s="1">
        <v>1.96324014405584E-2</v>
      </c>
      <c r="G30">
        <v>0.97530826662744297</v>
      </c>
      <c r="H30" s="1">
        <v>1.41348572211554E-2</v>
      </c>
      <c r="I30" s="1">
        <v>1.05568761514017E-2</v>
      </c>
    </row>
    <row r="31" spans="1:9" x14ac:dyDescent="0.25">
      <c r="A31" t="s">
        <v>29</v>
      </c>
      <c r="B31">
        <v>555.94634146341502</v>
      </c>
      <c r="C31">
        <v>-177.18850462768901</v>
      </c>
      <c r="D31">
        <v>0.93685184928297505</v>
      </c>
      <c r="E31" s="1">
        <v>4.2794728296736799E-2</v>
      </c>
      <c r="F31" s="1">
        <v>2.0353422420288401E-2</v>
      </c>
      <c r="G31">
        <v>0.97062080044912602</v>
      </c>
      <c r="H31" s="1">
        <v>1.83583207910052E-2</v>
      </c>
      <c r="I31" s="1">
        <v>1.1020878759868499E-2</v>
      </c>
    </row>
    <row r="32" spans="1:9" x14ac:dyDescent="0.25">
      <c r="A32" t="s">
        <v>30</v>
      </c>
      <c r="B32">
        <v>556.56585365853698</v>
      </c>
      <c r="C32">
        <v>-177.054618761445</v>
      </c>
      <c r="D32">
        <v>0.92427198442396397</v>
      </c>
      <c r="E32" s="1">
        <v>5.4846649360811101E-2</v>
      </c>
      <c r="F32" s="1">
        <v>2.0881366215225301E-2</v>
      </c>
      <c r="G32">
        <v>0.96491541825816696</v>
      </c>
      <c r="H32" s="1">
        <v>2.3680706922004399E-2</v>
      </c>
      <c r="I32" s="1">
        <v>1.1403874819828E-2</v>
      </c>
    </row>
    <row r="33" spans="1:9" x14ac:dyDescent="0.25">
      <c r="A33" t="s">
        <v>31</v>
      </c>
      <c r="B33">
        <v>557.18536585365905</v>
      </c>
      <c r="C33">
        <v>-176.895590170605</v>
      </c>
      <c r="D33">
        <v>0.90921961856251599</v>
      </c>
      <c r="E33" s="1">
        <v>6.9623748536553107E-2</v>
      </c>
      <c r="F33" s="1">
        <v>2.1156632900930498E-2</v>
      </c>
      <c r="G33">
        <v>0.95803076608985704</v>
      </c>
      <c r="H33" s="1">
        <v>3.02940038179546E-2</v>
      </c>
      <c r="I33" s="1">
        <v>1.1675230092188E-2</v>
      </c>
    </row>
    <row r="34" spans="1:9" x14ac:dyDescent="0.25">
      <c r="A34" t="s">
        <v>32</v>
      </c>
      <c r="B34">
        <v>557.80487804878101</v>
      </c>
      <c r="C34">
        <v>-176.70873573384799</v>
      </c>
      <c r="D34">
        <v>0.89149592702572</v>
      </c>
      <c r="E34" s="1">
        <v>8.7383659964693702E-2</v>
      </c>
      <c r="F34" s="1">
        <v>2.1120413009586499E-2</v>
      </c>
      <c r="G34">
        <v>0.94982692111054901</v>
      </c>
      <c r="H34" s="1">
        <v>3.8371127315601702E-2</v>
      </c>
      <c r="I34" s="1">
        <v>1.1801951573849501E-2</v>
      </c>
    </row>
    <row r="35" spans="1:9" x14ac:dyDescent="0.25">
      <c r="A35" t="s">
        <v>33</v>
      </c>
      <c r="B35">
        <v>558.42439024390296</v>
      </c>
      <c r="C35">
        <v>-176.492610327721</v>
      </c>
      <c r="D35">
        <v>0.87105044204053805</v>
      </c>
      <c r="E35">
        <v>0.108225791412209</v>
      </c>
      <c r="F35" s="1">
        <v>2.07237665472534E-2</v>
      </c>
      <c r="G35">
        <v>0.94021419099582704</v>
      </c>
      <c r="H35" s="1">
        <v>4.8033604191495403E-2</v>
      </c>
      <c r="I35" s="1">
        <v>1.1752204812677899E-2</v>
      </c>
    </row>
    <row r="36" spans="1:9" x14ac:dyDescent="0.25">
      <c r="A36" t="s">
        <v>34</v>
      </c>
      <c r="B36">
        <v>559.04390243902503</v>
      </c>
      <c r="C36">
        <v>-176.24773373948699</v>
      </c>
      <c r="D36">
        <v>0.84804823123162298</v>
      </c>
      <c r="E36">
        <v>0.13201270784874999</v>
      </c>
      <c r="F36" s="1">
        <v>1.9939060919626501E-2</v>
      </c>
      <c r="G36">
        <v>0.92918773801075105</v>
      </c>
      <c r="H36" s="1">
        <v>5.9311699802629098E-2</v>
      </c>
      <c r="I36" s="1">
        <v>1.1500562186619901E-2</v>
      </c>
    </row>
    <row r="37" spans="1:9" x14ac:dyDescent="0.25">
      <c r="A37" t="s">
        <v>35</v>
      </c>
      <c r="B37">
        <v>559.66341463414699</v>
      </c>
      <c r="C37">
        <v>-175.977235809745</v>
      </c>
      <c r="D37">
        <v>0.82291902792706295</v>
      </c>
      <c r="E37">
        <v>0.15830974875566201</v>
      </c>
      <c r="F37" s="1">
        <v>1.8771223317275099E-2</v>
      </c>
      <c r="G37">
        <v>0.91686127745718604</v>
      </c>
      <c r="H37" s="1">
        <v>7.2104350518801902E-2</v>
      </c>
      <c r="I37" s="1">
        <v>1.10343720240118E-2</v>
      </c>
    </row>
    <row r="38" spans="1:9" x14ac:dyDescent="0.25">
      <c r="A38" t="s">
        <v>36</v>
      </c>
      <c r="B38">
        <v>560.28292682926804</v>
      </c>
      <c r="C38">
        <v>-175.68717299355001</v>
      </c>
      <c r="D38">
        <v>0.79636349647132598</v>
      </c>
      <c r="E38">
        <v>0.18637172608490399</v>
      </c>
      <c r="F38" s="1">
        <v>1.72647774437697E-2</v>
      </c>
      <c r="G38">
        <v>0.90348875621464797</v>
      </c>
      <c r="H38" s="1">
        <v>8.6151543356973503E-2</v>
      </c>
      <c r="I38" s="1">
        <v>1.03597004283782E-2</v>
      </c>
    </row>
    <row r="39" spans="1:9" x14ac:dyDescent="0.25">
      <c r="A39" t="s">
        <v>37</v>
      </c>
      <c r="B39">
        <v>560.90243902438999</v>
      </c>
      <c r="C39">
        <v>-175.38627264138401</v>
      </c>
      <c r="D39">
        <v>0.76929782070800601</v>
      </c>
      <c r="E39">
        <v>0.215199557990716</v>
      </c>
      <c r="F39" s="1">
        <v>1.55026213012777E-2</v>
      </c>
      <c r="G39">
        <v>0.88946142104511305</v>
      </c>
      <c r="H39">
        <v>0.101034003991604</v>
      </c>
      <c r="I39" s="1">
        <v>9.5045749632828597E-3</v>
      </c>
    </row>
    <row r="40" spans="1:9" x14ac:dyDescent="0.25">
      <c r="A40" t="s">
        <v>38</v>
      </c>
      <c r="B40">
        <v>561.52195121951195</v>
      </c>
      <c r="C40">
        <v>-175.08500088220401</v>
      </c>
      <c r="D40">
        <v>0.74273747482938601</v>
      </c>
      <c r="E40">
        <v>0.24366763331348901</v>
      </c>
      <c r="F40" s="1">
        <v>1.35948918571252E-2</v>
      </c>
      <c r="G40">
        <v>0.87527226240648404</v>
      </c>
      <c r="H40">
        <v>0.11621028829652599</v>
      </c>
      <c r="I40" s="1">
        <v>8.5174492969898805E-3</v>
      </c>
    </row>
    <row r="41" spans="1:9" x14ac:dyDescent="0.25">
      <c r="A41" t="s">
        <v>39</v>
      </c>
      <c r="B41">
        <v>562.14146341463402</v>
      </c>
      <c r="C41">
        <v>-174.91701775919799</v>
      </c>
      <c r="D41">
        <v>0.72877142785662996</v>
      </c>
      <c r="E41">
        <v>0.25871557162575998</v>
      </c>
      <c r="F41" s="1">
        <v>1.2513000517609601E-2</v>
      </c>
      <c r="G41">
        <v>0.86761824163865597</v>
      </c>
      <c r="H41">
        <v>0.124449929540974</v>
      </c>
      <c r="I41" s="1">
        <v>7.9318288203694392E-3</v>
      </c>
    </row>
    <row r="42" spans="1:9" x14ac:dyDescent="0.25">
      <c r="A42" t="s">
        <v>40</v>
      </c>
      <c r="B42">
        <v>562.76097560975597</v>
      </c>
      <c r="C42">
        <v>-174.539420652774</v>
      </c>
      <c r="D42">
        <v>0.69565821568957398</v>
      </c>
      <c r="E42">
        <v>0.29105353929675798</v>
      </c>
      <c r="F42" s="1">
        <v>1.32882450136687E-2</v>
      </c>
      <c r="G42">
        <v>0.84842069342326298</v>
      </c>
      <c r="H42">
        <v>0.14292839523495399</v>
      </c>
      <c r="I42" s="1">
        <v>8.6509113417832604E-3</v>
      </c>
    </row>
    <row r="43" spans="1:9" x14ac:dyDescent="0.25">
      <c r="A43" t="s">
        <v>41</v>
      </c>
      <c r="B43">
        <v>563.38048780487804</v>
      </c>
      <c r="C43">
        <v>-174.13493813457299</v>
      </c>
      <c r="D43">
        <v>0.66109321628431295</v>
      </c>
      <c r="E43">
        <v>0.32527578619896702</v>
      </c>
      <c r="F43" s="1">
        <v>1.36309975167201E-2</v>
      </c>
      <c r="G43">
        <v>0.82752142425728104</v>
      </c>
      <c r="H43">
        <v>0.16334498207578499</v>
      </c>
      <c r="I43" s="1">
        <v>9.1335936669340902E-3</v>
      </c>
    </row>
    <row r="44" spans="1:9" x14ac:dyDescent="0.25">
      <c r="A44" t="s">
        <v>42</v>
      </c>
      <c r="B44">
        <v>564</v>
      </c>
      <c r="C44">
        <v>-173.72171019934399</v>
      </c>
      <c r="D44">
        <v>0.626812552424034</v>
      </c>
      <c r="E44">
        <v>0.35966943345081498</v>
      </c>
      <c r="F44" s="1">
        <v>1.3518014125150199E-2</v>
      </c>
      <c r="G44">
        <v>0.80584338392718302</v>
      </c>
      <c r="H44">
        <v>0.18482618502668699</v>
      </c>
      <c r="I44" s="1">
        <v>9.3304310461303393E-3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FAB8-4F8A-4C85-99A6-67A795EB767C}">
  <dimension ref="A1:W44"/>
  <sheetViews>
    <sheetView workbookViewId="0">
      <selection activeCell="D7" sqref="D7"/>
    </sheetView>
  </sheetViews>
  <sheetFormatPr defaultRowHeight="14" x14ac:dyDescent="0.25"/>
  <cols>
    <col min="1" max="1" width="19.08984375" customWidth="1"/>
    <col min="10" max="10" width="9.26953125" bestFit="1" customWidth="1"/>
    <col min="13" max="14" width="12.453125" bestFit="1" customWidth="1"/>
    <col min="23" max="23" width="9.26953125" bestFit="1" customWidth="1"/>
  </cols>
  <sheetData>
    <row r="1" spans="1:23" x14ac:dyDescent="0.25">
      <c r="B1" t="s">
        <v>47</v>
      </c>
      <c r="C1" t="s">
        <v>46</v>
      </c>
      <c r="D1" t="s">
        <v>43</v>
      </c>
      <c r="E1" t="s">
        <v>44</v>
      </c>
      <c r="F1" t="s">
        <v>48</v>
      </c>
      <c r="G1" t="s">
        <v>49</v>
      </c>
      <c r="H1" t="s">
        <v>60</v>
      </c>
      <c r="I1" t="s">
        <v>61</v>
      </c>
      <c r="J1" t="s">
        <v>62</v>
      </c>
      <c r="K1" t="s">
        <v>47</v>
      </c>
      <c r="L1" t="s">
        <v>46</v>
      </c>
      <c r="M1" t="s">
        <v>60</v>
      </c>
      <c r="N1" t="s">
        <v>61</v>
      </c>
      <c r="P1" t="s">
        <v>47</v>
      </c>
      <c r="R1" t="s">
        <v>46</v>
      </c>
      <c r="T1" t="s">
        <v>60</v>
      </c>
      <c r="V1" t="s">
        <v>61</v>
      </c>
    </row>
    <row r="2" spans="1:23" x14ac:dyDescent="0.25">
      <c r="A2" t="s">
        <v>0</v>
      </c>
      <c r="B2">
        <v>538.6</v>
      </c>
      <c r="C2">
        <v>-178.15640721357801</v>
      </c>
      <c r="D2">
        <v>0.99968034170423303</v>
      </c>
      <c r="E2" s="1">
        <v>2.4110347613836598E-6</v>
      </c>
      <c r="F2">
        <v>0.99983410318854904</v>
      </c>
      <c r="G2" s="1">
        <v>9.9335665473400295E-7</v>
      </c>
      <c r="H2">
        <f>AVERAGE(D2,F2)</f>
        <v>0.99975722244639109</v>
      </c>
      <c r="I2">
        <f>AVERAGE(E2,G2)</f>
        <v>1.7021957080588314E-6</v>
      </c>
      <c r="J2" s="1">
        <v>0.1</v>
      </c>
      <c r="K2">
        <f>K3</f>
        <v>6.1951219512195621E-2</v>
      </c>
      <c r="L2">
        <f t="shared" ref="L2:N2" si="0">L3</f>
        <v>2.2231438830147001E-4</v>
      </c>
      <c r="M2">
        <f t="shared" si="0"/>
        <v>2.2511427262761343E-5</v>
      </c>
      <c r="N2">
        <f t="shared" si="0"/>
        <v>2.4288150174632931E-7</v>
      </c>
      <c r="P2">
        <f t="shared" ref="P2:P44" si="1">B2-K2</f>
        <v>538.53804878048777</v>
      </c>
      <c r="Q2">
        <f t="shared" ref="Q2:Q44" si="2">B2+K2</f>
        <v>538.66195121951228</v>
      </c>
      <c r="R2">
        <f t="shared" ref="R2:R44" si="3">C2-L2</f>
        <v>-178.15662952796632</v>
      </c>
      <c r="S2">
        <f t="shared" ref="S2:S44" si="4">C2+L2</f>
        <v>-178.1561848991897</v>
      </c>
      <c r="T2">
        <f t="shared" ref="T2:T44" si="5">D2-M2</f>
        <v>0.99965783027697031</v>
      </c>
      <c r="U2">
        <f t="shared" ref="U2:U44" si="6">IF(M2+D2&gt;1,1,M2+D2)</f>
        <v>0.99970285313149576</v>
      </c>
      <c r="V2">
        <f t="shared" ref="V2:V44" si="7">IF(E2-N2&lt;0,0,E2-N2)</f>
        <v>2.1681532596373307E-6</v>
      </c>
      <c r="W2" s="1">
        <f t="shared" ref="W2:W44" si="8">N2+E2</f>
        <v>2.653916263129989E-6</v>
      </c>
    </row>
    <row r="3" spans="1:23" x14ac:dyDescent="0.25">
      <c r="A3" t="s">
        <v>1</v>
      </c>
      <c r="B3">
        <v>538.6</v>
      </c>
      <c r="C3">
        <v>-178.15418406969499</v>
      </c>
      <c r="D3">
        <v>0.99938387464311496</v>
      </c>
      <c r="E3" s="1">
        <v>5.8509866913139499E-6</v>
      </c>
      <c r="F3">
        <v>0.999680341704412</v>
      </c>
      <c r="G3" s="1">
        <v>2.4110347597302998E-6</v>
      </c>
      <c r="H3">
        <f t="shared" ref="H3:H44" si="9">AVERAGE(D3,F3)</f>
        <v>0.99953210817376348</v>
      </c>
      <c r="I3">
        <f t="shared" ref="I3:I44" si="10">AVERAGE(E3,G3)</f>
        <v>4.1310107255221244E-6</v>
      </c>
      <c r="J3" s="1">
        <v>0.1</v>
      </c>
      <c r="K3">
        <f>IF(ABS(B3-B2)=0,K4,ABS(B3-B2)*$J2)</f>
        <v>6.1951219512195621E-2</v>
      </c>
      <c r="L3">
        <f>IF(ABS(C3-C2)=0,L4,ABS(C3-C2)*$J2)</f>
        <v>2.2231438830147001E-4</v>
      </c>
      <c r="M3">
        <f>IF(ABS(H3-H2)=0,M4,ABS(H3-H2)*$J2)</f>
        <v>2.2511427262761343E-5</v>
      </c>
      <c r="N3">
        <f>IF(ABS(I3-I2)=0,N4,ABS(I3-I2)*$J2)</f>
        <v>2.4288150174632931E-7</v>
      </c>
      <c r="P3">
        <f t="shared" si="1"/>
        <v>538.53804878048777</v>
      </c>
      <c r="Q3">
        <f t="shared" si="2"/>
        <v>538.66195121951228</v>
      </c>
      <c r="R3">
        <f t="shared" si="3"/>
        <v>-178.1544063840833</v>
      </c>
      <c r="S3">
        <f t="shared" si="4"/>
        <v>-178.15396175530668</v>
      </c>
      <c r="T3">
        <f t="shared" si="5"/>
        <v>0.99936136321585223</v>
      </c>
      <c r="U3">
        <f t="shared" si="6"/>
        <v>0.99940638607037768</v>
      </c>
      <c r="V3">
        <f t="shared" si="7"/>
        <v>5.6081051895676203E-6</v>
      </c>
      <c r="W3" s="1">
        <f t="shared" si="8"/>
        <v>6.0938681930602795E-6</v>
      </c>
    </row>
    <row r="4" spans="1:23" x14ac:dyDescent="0.25">
      <c r="A4" t="s">
        <v>2</v>
      </c>
      <c r="B4">
        <v>539.21951219512198</v>
      </c>
      <c r="C4">
        <v>-178.13684908795099</v>
      </c>
      <c r="D4">
        <v>0.99906549935284195</v>
      </c>
      <c r="E4" s="1">
        <v>1.04963490019886E-5</v>
      </c>
      <c r="F4">
        <v>0.99951517928533196</v>
      </c>
      <c r="G4" s="1">
        <v>4.3274391660880197E-6</v>
      </c>
      <c r="H4">
        <f t="shared" si="9"/>
        <v>0.99929033931908695</v>
      </c>
      <c r="I4">
        <f t="shared" si="10"/>
        <v>7.4118940840383099E-6</v>
      </c>
      <c r="J4" s="1">
        <v>0.1</v>
      </c>
      <c r="K4">
        <f t="shared" ref="K4:K44" si="11">IF(ABS(B4-B3)=0,K5,ABS(B4-B3)*$J3)</f>
        <v>6.1951219512195621E-2</v>
      </c>
      <c r="L4">
        <f t="shared" ref="L4:L44" si="12">IF(ABS(C4-C3)=0,L5,ABS(C4-C3)*$J3)</f>
        <v>1.7334981743999834E-3</v>
      </c>
      <c r="M4">
        <f t="shared" ref="M4:M44" si="13">IF(ABS(H4-H3)=0,M5,ABS(H4-H3)*$J3)</f>
        <v>2.4176885467652733E-5</v>
      </c>
      <c r="N4">
        <f t="shared" ref="N4:N44" si="14">IF(ABS(I4-I3)=0,N5,ABS(I4-I3)*$J3)</f>
        <v>3.2808833585161859E-7</v>
      </c>
      <c r="P4">
        <f t="shared" si="1"/>
        <v>539.15756097560984</v>
      </c>
      <c r="Q4">
        <f t="shared" si="2"/>
        <v>539.28146341463412</v>
      </c>
      <c r="R4">
        <f t="shared" si="3"/>
        <v>-178.13858258612538</v>
      </c>
      <c r="S4">
        <f t="shared" si="4"/>
        <v>-178.1351155897766</v>
      </c>
      <c r="T4">
        <f t="shared" si="5"/>
        <v>0.99904132246737432</v>
      </c>
      <c r="U4">
        <f t="shared" si="6"/>
        <v>0.99908967623830958</v>
      </c>
      <c r="V4">
        <f t="shared" si="7"/>
        <v>1.0168260666136982E-5</v>
      </c>
      <c r="W4" s="1">
        <f t="shared" si="8"/>
        <v>1.0824437337840218E-5</v>
      </c>
    </row>
    <row r="5" spans="1:23" x14ac:dyDescent="0.25">
      <c r="A5" t="s">
        <v>3</v>
      </c>
      <c r="B5">
        <v>539.83902439024405</v>
      </c>
      <c r="C5">
        <v>-178.11934565349901</v>
      </c>
      <c r="D5">
        <v>0.99872351131993198</v>
      </c>
      <c r="E5" s="1">
        <v>1.67653406826691E-5</v>
      </c>
      <c r="F5">
        <v>0.99933779609333795</v>
      </c>
      <c r="G5" s="1">
        <v>6.9155860500080099E-6</v>
      </c>
      <c r="H5">
        <f t="shared" si="9"/>
        <v>0.99903065370663491</v>
      </c>
      <c r="I5">
        <f t="shared" si="10"/>
        <v>1.1840463366338555E-5</v>
      </c>
      <c r="J5" s="1">
        <v>0.1</v>
      </c>
      <c r="K5">
        <f t="shared" si="11"/>
        <v>6.1951219512206994E-2</v>
      </c>
      <c r="L5">
        <f t="shared" si="12"/>
        <v>1.7503434451981549E-3</v>
      </c>
      <c r="M5">
        <f t="shared" si="13"/>
        <v>2.5968561245204302E-5</v>
      </c>
      <c r="N5">
        <f t="shared" si="14"/>
        <v>4.4285692823002451E-7</v>
      </c>
      <c r="P5">
        <f t="shared" si="1"/>
        <v>539.7770731707318</v>
      </c>
      <c r="Q5">
        <f t="shared" si="2"/>
        <v>539.9009756097563</v>
      </c>
      <c r="R5">
        <f t="shared" si="3"/>
        <v>-178.12109599694421</v>
      </c>
      <c r="S5">
        <f t="shared" si="4"/>
        <v>-178.11759531005382</v>
      </c>
      <c r="T5">
        <f t="shared" si="5"/>
        <v>0.99869754275868683</v>
      </c>
      <c r="U5">
        <f t="shared" si="6"/>
        <v>0.99874947988117713</v>
      </c>
      <c r="V5">
        <f t="shared" si="7"/>
        <v>1.6322483754439075E-5</v>
      </c>
      <c r="W5" s="1">
        <f t="shared" si="8"/>
        <v>1.7208197610899126E-5</v>
      </c>
    </row>
    <row r="6" spans="1:23" x14ac:dyDescent="0.25">
      <c r="A6" t="s">
        <v>4</v>
      </c>
      <c r="B6">
        <v>540.45853658536601</v>
      </c>
      <c r="C6">
        <v>-178.10165817348201</v>
      </c>
      <c r="D6">
        <v>0.998355987010214</v>
      </c>
      <c r="E6" s="1">
        <v>2.5220224047575301E-5</v>
      </c>
      <c r="F6">
        <v>0.99914723442465203</v>
      </c>
      <c r="G6" s="1">
        <v>1.04086747888355E-5</v>
      </c>
      <c r="H6">
        <f t="shared" si="9"/>
        <v>0.99875161071743301</v>
      </c>
      <c r="I6">
        <f t="shared" si="10"/>
        <v>1.7814449418205402E-5</v>
      </c>
      <c r="J6" s="1">
        <v>0.1</v>
      </c>
      <c r="K6">
        <f t="shared" si="11"/>
        <v>6.1951219512195621E-2</v>
      </c>
      <c r="L6">
        <f t="shared" si="12"/>
        <v>1.76874800170026E-3</v>
      </c>
      <c r="M6">
        <f t="shared" si="13"/>
        <v>2.7904298920189419E-5</v>
      </c>
      <c r="N6">
        <f t="shared" si="14"/>
        <v>5.973986051866847E-7</v>
      </c>
      <c r="P6">
        <f t="shared" si="1"/>
        <v>540.39658536585375</v>
      </c>
      <c r="Q6">
        <f t="shared" si="2"/>
        <v>540.52048780487826</v>
      </c>
      <c r="R6">
        <f t="shared" si="3"/>
        <v>-178.1034269214837</v>
      </c>
      <c r="S6">
        <f t="shared" si="4"/>
        <v>-178.09988942548031</v>
      </c>
      <c r="T6">
        <f t="shared" si="5"/>
        <v>0.99832808271129381</v>
      </c>
      <c r="U6">
        <f t="shared" si="6"/>
        <v>0.99838389130913419</v>
      </c>
      <c r="V6">
        <f t="shared" si="7"/>
        <v>2.4622825442388618E-5</v>
      </c>
      <c r="W6" s="1">
        <f t="shared" si="8"/>
        <v>2.5817622652761985E-5</v>
      </c>
    </row>
    <row r="7" spans="1:23" x14ac:dyDescent="0.25">
      <c r="A7" t="s">
        <v>5</v>
      </c>
      <c r="B7">
        <v>541.07804878048796</v>
      </c>
      <c r="C7">
        <v>-178.083768763807</v>
      </c>
      <c r="D7">
        <v>0.99796074471412599</v>
      </c>
      <c r="E7" s="1">
        <v>3.6616228321701697E-5</v>
      </c>
      <c r="F7">
        <v>0.99894242005456102</v>
      </c>
      <c r="G7" s="1">
        <v>1.51201637157893E-5</v>
      </c>
      <c r="H7">
        <f t="shared" si="9"/>
        <v>0.99845158238434351</v>
      </c>
      <c r="I7">
        <f t="shared" si="10"/>
        <v>2.58681960187455E-5</v>
      </c>
      <c r="J7" s="1">
        <v>0.2</v>
      </c>
      <c r="K7">
        <f t="shared" si="11"/>
        <v>6.1951219512195621E-2</v>
      </c>
      <c r="L7">
        <f t="shared" si="12"/>
        <v>1.7889409675007073E-3</v>
      </c>
      <c r="M7">
        <f t="shared" si="13"/>
        <v>3.0002833308950816E-5</v>
      </c>
      <c r="N7">
        <f t="shared" si="14"/>
        <v>8.0537466005400982E-7</v>
      </c>
      <c r="P7">
        <f t="shared" si="1"/>
        <v>541.01609756097582</v>
      </c>
      <c r="Q7">
        <f t="shared" si="2"/>
        <v>541.1400000000001</v>
      </c>
      <c r="R7">
        <f t="shared" si="3"/>
        <v>-178.08555770477449</v>
      </c>
      <c r="S7">
        <f t="shared" si="4"/>
        <v>-178.08197982283951</v>
      </c>
      <c r="T7">
        <f t="shared" si="5"/>
        <v>0.99793074188081698</v>
      </c>
      <c r="U7">
        <f t="shared" si="6"/>
        <v>0.997990747547435</v>
      </c>
      <c r="V7">
        <f t="shared" si="7"/>
        <v>3.5810853661647689E-5</v>
      </c>
      <c r="W7" s="1">
        <f t="shared" si="8"/>
        <v>3.7421602981755706E-5</v>
      </c>
    </row>
    <row r="8" spans="1:23" x14ac:dyDescent="0.25">
      <c r="A8" t="s">
        <v>6</v>
      </c>
      <c r="B8">
        <v>541.69756097561003</v>
      </c>
      <c r="C8">
        <v>-178.065656733163</v>
      </c>
      <c r="D8">
        <v>0.997535291286609</v>
      </c>
      <c r="E8" s="1">
        <v>5.1966779111408998E-5</v>
      </c>
      <c r="F8">
        <v>0.99872214081382904</v>
      </c>
      <c r="G8" s="1">
        <v>2.1470993064290999E-5</v>
      </c>
      <c r="H8">
        <f t="shared" si="9"/>
        <v>0.99812871605021902</v>
      </c>
      <c r="I8">
        <f t="shared" si="10"/>
        <v>3.6718886087849995E-5</v>
      </c>
      <c r="J8" s="1">
        <v>0.2</v>
      </c>
      <c r="K8">
        <f t="shared" si="11"/>
        <v>0.12390243902441399</v>
      </c>
      <c r="L8">
        <f t="shared" si="12"/>
        <v>3.6224061288010036E-3</v>
      </c>
      <c r="M8">
        <f t="shared" si="13"/>
        <v>6.4573266824896616E-5</v>
      </c>
      <c r="N8">
        <f t="shared" si="14"/>
        <v>2.1701380138208994E-6</v>
      </c>
      <c r="P8">
        <f t="shared" si="1"/>
        <v>541.57365853658564</v>
      </c>
      <c r="Q8">
        <f t="shared" si="2"/>
        <v>541.82146341463442</v>
      </c>
      <c r="R8">
        <f t="shared" si="3"/>
        <v>-178.06927913929181</v>
      </c>
      <c r="S8">
        <f t="shared" si="4"/>
        <v>-178.06203432703418</v>
      </c>
      <c r="T8">
        <f t="shared" si="5"/>
        <v>0.99747071801978415</v>
      </c>
      <c r="U8">
        <f t="shared" si="6"/>
        <v>0.99759986455343386</v>
      </c>
      <c r="V8">
        <f t="shared" si="7"/>
        <v>4.9796641097588098E-5</v>
      </c>
      <c r="W8" s="1">
        <f t="shared" si="8"/>
        <v>5.4136917125229898E-5</v>
      </c>
    </row>
    <row r="9" spans="1:23" x14ac:dyDescent="0.25">
      <c r="A9" t="s">
        <v>7</v>
      </c>
      <c r="B9">
        <v>542.31707317073199</v>
      </c>
      <c r="C9">
        <v>-178.04729781949899</v>
      </c>
      <c r="D9">
        <v>0.99707674105894595</v>
      </c>
      <c r="E9" s="1">
        <v>7.2630573504422203E-5</v>
      </c>
      <c r="F9">
        <v>0.99848501277980795</v>
      </c>
      <c r="G9" s="1">
        <v>3.0025963581556602E-5</v>
      </c>
      <c r="H9">
        <f t="shared" si="9"/>
        <v>0.997780876919377</v>
      </c>
      <c r="I9">
        <f t="shared" si="10"/>
        <v>5.13282685429894E-5</v>
      </c>
      <c r="J9" s="1">
        <v>0.2</v>
      </c>
      <c r="K9">
        <f t="shared" si="11"/>
        <v>0.12390243902439124</v>
      </c>
      <c r="L9">
        <f t="shared" si="12"/>
        <v>3.6717827328004663E-3</v>
      </c>
      <c r="M9">
        <f t="shared" si="13"/>
        <v>6.9567826168404068E-5</v>
      </c>
      <c r="N9">
        <f t="shared" si="14"/>
        <v>2.9218764910278812E-6</v>
      </c>
      <c r="P9">
        <f t="shared" si="1"/>
        <v>542.1931707317076</v>
      </c>
      <c r="Q9">
        <f t="shared" si="2"/>
        <v>542.44097560975638</v>
      </c>
      <c r="R9">
        <f t="shared" si="3"/>
        <v>-178.05096960223179</v>
      </c>
      <c r="S9">
        <f t="shared" si="4"/>
        <v>-178.0436260367662</v>
      </c>
      <c r="T9">
        <f t="shared" si="5"/>
        <v>0.99700717323277754</v>
      </c>
      <c r="U9">
        <f t="shared" si="6"/>
        <v>0.99714630888511435</v>
      </c>
      <c r="V9">
        <f t="shared" si="7"/>
        <v>6.9708697013394326E-5</v>
      </c>
      <c r="W9" s="1">
        <f t="shared" si="8"/>
        <v>7.555244999545008E-5</v>
      </c>
    </row>
    <row r="10" spans="1:23" x14ac:dyDescent="0.25">
      <c r="A10" t="s">
        <v>8</v>
      </c>
      <c r="B10">
        <v>542.93658536585394</v>
      </c>
      <c r="C10">
        <v>-178.028663141919</v>
      </c>
      <c r="D10">
        <v>0.996581703732345</v>
      </c>
      <c r="E10" s="1">
        <v>1.0042763773652301E-4</v>
      </c>
      <c r="F10">
        <v>0.99822943307161005</v>
      </c>
      <c r="G10" s="1">
        <v>4.1542279844538001E-5</v>
      </c>
      <c r="H10">
        <f t="shared" si="9"/>
        <v>0.99740556840197758</v>
      </c>
      <c r="I10">
        <f t="shared" si="10"/>
        <v>7.09849587905305E-5</v>
      </c>
      <c r="J10" s="1">
        <v>0.2</v>
      </c>
      <c r="K10">
        <f t="shared" si="11"/>
        <v>0.12390243902439124</v>
      </c>
      <c r="L10">
        <f t="shared" si="12"/>
        <v>3.7269355159992301E-3</v>
      </c>
      <c r="M10">
        <f t="shared" si="13"/>
        <v>7.5061703479883956E-5</v>
      </c>
      <c r="N10">
        <f t="shared" si="14"/>
        <v>3.93133804950822E-6</v>
      </c>
      <c r="P10">
        <f t="shared" si="1"/>
        <v>542.81268292682955</v>
      </c>
      <c r="Q10">
        <f t="shared" si="2"/>
        <v>543.06048780487833</v>
      </c>
      <c r="R10">
        <f t="shared" si="3"/>
        <v>-178.032390077435</v>
      </c>
      <c r="S10">
        <f t="shared" si="4"/>
        <v>-178.024936206403</v>
      </c>
      <c r="T10">
        <f t="shared" si="5"/>
        <v>0.99650664202886508</v>
      </c>
      <c r="U10">
        <f t="shared" si="6"/>
        <v>0.99665676543582493</v>
      </c>
      <c r="V10">
        <f t="shared" si="7"/>
        <v>9.6496299687014793E-5</v>
      </c>
      <c r="W10" s="1">
        <f t="shared" si="8"/>
        <v>1.0435897578603122E-4</v>
      </c>
    </row>
    <row r="11" spans="1:23" x14ac:dyDescent="0.25">
      <c r="A11" t="s">
        <v>9</v>
      </c>
      <c r="B11">
        <v>543.55609756097601</v>
      </c>
      <c r="C11">
        <v>-178.00971780715301</v>
      </c>
      <c r="D11">
        <v>0.99604613544213505</v>
      </c>
      <c r="E11" s="1">
        <v>1.37793749089913E-4</v>
      </c>
      <c r="F11">
        <v>0.99795351707300906</v>
      </c>
      <c r="G11" s="1">
        <v>5.7034222702131499E-5</v>
      </c>
      <c r="H11">
        <f t="shared" si="9"/>
        <v>0.99699982625757211</v>
      </c>
      <c r="I11">
        <f t="shared" si="10"/>
        <v>9.7413985896022248E-5</v>
      </c>
      <c r="J11" s="1">
        <v>0.2</v>
      </c>
      <c r="K11">
        <f t="shared" si="11"/>
        <v>0.12390243902441399</v>
      </c>
      <c r="L11">
        <f t="shared" si="12"/>
        <v>3.7890669531975619E-3</v>
      </c>
      <c r="M11">
        <f t="shared" si="13"/>
        <v>8.1148428881094867E-5</v>
      </c>
      <c r="N11">
        <f t="shared" si="14"/>
        <v>5.2858054210983502E-6</v>
      </c>
      <c r="P11">
        <f t="shared" si="1"/>
        <v>543.43219512195162</v>
      </c>
      <c r="Q11">
        <f t="shared" si="2"/>
        <v>543.6800000000004</v>
      </c>
      <c r="R11">
        <f t="shared" si="3"/>
        <v>-178.01350687410621</v>
      </c>
      <c r="S11">
        <f t="shared" si="4"/>
        <v>-178.00592874019981</v>
      </c>
      <c r="T11">
        <f t="shared" si="5"/>
        <v>0.99596498701325398</v>
      </c>
      <c r="U11">
        <f t="shared" si="6"/>
        <v>0.99612728387101612</v>
      </c>
      <c r="V11">
        <f t="shared" si="7"/>
        <v>1.3250794366881464E-4</v>
      </c>
      <c r="W11" s="1">
        <f t="shared" si="8"/>
        <v>1.4307955451101136E-4</v>
      </c>
    </row>
    <row r="12" spans="1:23" x14ac:dyDescent="0.25">
      <c r="A12" t="s">
        <v>10</v>
      </c>
      <c r="B12">
        <v>544.17560975609797</v>
      </c>
      <c r="C12">
        <v>-177.99041907194101</v>
      </c>
      <c r="D12">
        <v>0.995465142875267</v>
      </c>
      <c r="E12" s="1">
        <v>1.8798555187708201E-4</v>
      </c>
      <c r="F12">
        <v>0.99765501591589201</v>
      </c>
      <c r="G12" s="1">
        <v>7.7859174704104605E-5</v>
      </c>
      <c r="H12">
        <f t="shared" si="9"/>
        <v>0.99656007939557956</v>
      </c>
      <c r="I12">
        <f t="shared" si="10"/>
        <v>1.329223632905933E-4</v>
      </c>
      <c r="J12" s="1">
        <v>0.2</v>
      </c>
      <c r="K12">
        <f t="shared" si="11"/>
        <v>0.12390243902439124</v>
      </c>
      <c r="L12">
        <f t="shared" si="12"/>
        <v>3.8597470424008408E-3</v>
      </c>
      <c r="M12">
        <f t="shared" si="13"/>
        <v>8.7949372398510311E-5</v>
      </c>
      <c r="N12">
        <f t="shared" si="14"/>
        <v>7.1016754789142106E-6</v>
      </c>
      <c r="P12">
        <f t="shared" si="1"/>
        <v>544.05170731707358</v>
      </c>
      <c r="Q12">
        <f t="shared" si="2"/>
        <v>544.29951219512236</v>
      </c>
      <c r="R12">
        <f t="shared" si="3"/>
        <v>-177.99427881898342</v>
      </c>
      <c r="S12">
        <f t="shared" si="4"/>
        <v>-177.98655932489859</v>
      </c>
      <c r="T12">
        <f t="shared" si="5"/>
        <v>0.99537719350286846</v>
      </c>
      <c r="U12">
        <f t="shared" si="6"/>
        <v>0.99555309224766553</v>
      </c>
      <c r="V12">
        <f t="shared" si="7"/>
        <v>1.8088387639816781E-4</v>
      </c>
      <c r="W12" s="1">
        <f t="shared" si="8"/>
        <v>1.9508722735599621E-4</v>
      </c>
    </row>
    <row r="13" spans="1:23" x14ac:dyDescent="0.25">
      <c r="A13" t="s">
        <v>11</v>
      </c>
      <c r="B13">
        <v>544.79512195122004</v>
      </c>
      <c r="C13">
        <v>-177.97071392246701</v>
      </c>
      <c r="D13">
        <v>0.99483272593624705</v>
      </c>
      <c r="E13" s="1">
        <v>2.5535250941374603E-4</v>
      </c>
      <c r="F13">
        <v>0.99733120808372699</v>
      </c>
      <c r="G13" s="1">
        <v>1.05831859016732E-4</v>
      </c>
      <c r="H13">
        <f t="shared" si="9"/>
        <v>0.99608196700998697</v>
      </c>
      <c r="I13">
        <f t="shared" si="10"/>
        <v>1.8059218421523902E-4</v>
      </c>
      <c r="J13" s="1">
        <v>0.2</v>
      </c>
      <c r="K13">
        <f t="shared" si="11"/>
        <v>0.12390243902441399</v>
      </c>
      <c r="L13">
        <f t="shared" si="12"/>
        <v>3.9410298947984762E-3</v>
      </c>
      <c r="M13">
        <f t="shared" si="13"/>
        <v>9.5622477118517682E-5</v>
      </c>
      <c r="N13">
        <f t="shared" si="14"/>
        <v>9.5339641849291445E-6</v>
      </c>
      <c r="P13">
        <f t="shared" si="1"/>
        <v>544.67121951219565</v>
      </c>
      <c r="Q13">
        <f t="shared" si="2"/>
        <v>544.91902439024443</v>
      </c>
      <c r="R13">
        <f t="shared" si="3"/>
        <v>-177.97465495236182</v>
      </c>
      <c r="S13">
        <f t="shared" si="4"/>
        <v>-177.96677289257221</v>
      </c>
      <c r="T13">
        <f t="shared" si="5"/>
        <v>0.99473710345912858</v>
      </c>
      <c r="U13">
        <f t="shared" si="6"/>
        <v>0.99492834841336553</v>
      </c>
      <c r="V13">
        <f t="shared" si="7"/>
        <v>2.4581854522881687E-4</v>
      </c>
      <c r="W13" s="1">
        <f t="shared" si="8"/>
        <v>2.6488647359867518E-4</v>
      </c>
    </row>
    <row r="14" spans="1:23" x14ac:dyDescent="0.25">
      <c r="A14" t="s">
        <v>12</v>
      </c>
      <c r="B14">
        <v>545.414634146342</v>
      </c>
      <c r="C14">
        <v>-177.95053588673699</v>
      </c>
      <c r="D14">
        <v>0.99414143970161595</v>
      </c>
      <c r="E14" s="1">
        <v>3.4569672095838001E-4</v>
      </c>
      <c r="F14">
        <v>0.99697875689919702</v>
      </c>
      <c r="G14" s="1">
        <v>1.4337576406903301E-4</v>
      </c>
      <c r="H14">
        <f t="shared" si="9"/>
        <v>0.99556009830040648</v>
      </c>
      <c r="I14">
        <f t="shared" si="10"/>
        <v>2.445362425137065E-4</v>
      </c>
      <c r="J14" s="1">
        <v>0.2</v>
      </c>
      <c r="K14">
        <f t="shared" si="11"/>
        <v>0.12390243902439124</v>
      </c>
      <c r="L14">
        <f t="shared" si="12"/>
        <v>4.0356071460053043E-3</v>
      </c>
      <c r="M14">
        <f t="shared" si="13"/>
        <v>1.0437374191609728E-4</v>
      </c>
      <c r="N14">
        <f t="shared" si="14"/>
        <v>1.2788811659693497E-5</v>
      </c>
      <c r="P14">
        <f t="shared" si="1"/>
        <v>545.2907317073176</v>
      </c>
      <c r="Q14">
        <f t="shared" si="2"/>
        <v>545.53853658536639</v>
      </c>
      <c r="R14">
        <f t="shared" si="3"/>
        <v>-177.95457149388298</v>
      </c>
      <c r="S14">
        <f t="shared" si="4"/>
        <v>-177.94650027959099</v>
      </c>
      <c r="T14">
        <f t="shared" si="5"/>
        <v>0.99403706595969987</v>
      </c>
      <c r="U14">
        <f t="shared" si="6"/>
        <v>0.99424581344353202</v>
      </c>
      <c r="V14">
        <f t="shared" si="7"/>
        <v>3.3290790929868649E-4</v>
      </c>
      <c r="W14" s="1">
        <f t="shared" si="8"/>
        <v>3.5848553261807353E-4</v>
      </c>
    </row>
    <row r="15" spans="1:23" x14ac:dyDescent="0.25">
      <c r="A15" t="s">
        <v>13</v>
      </c>
      <c r="B15">
        <v>546.03414634146395</v>
      </c>
      <c r="C15">
        <v>-177.929800841466</v>
      </c>
      <c r="D15">
        <v>0.99338195081451197</v>
      </c>
      <c r="E15" s="1">
        <v>4.6674783623881099E-4</v>
      </c>
      <c r="F15">
        <v>0.996593523205619</v>
      </c>
      <c r="G15" s="1">
        <v>1.93723429530947E-4</v>
      </c>
      <c r="H15">
        <f t="shared" si="9"/>
        <v>0.99498773701006549</v>
      </c>
      <c r="I15">
        <f t="shared" si="10"/>
        <v>3.3023563288487901E-4</v>
      </c>
      <c r="J15" s="1">
        <v>0.2</v>
      </c>
      <c r="K15">
        <f t="shared" si="11"/>
        <v>0.12390243902439124</v>
      </c>
      <c r="L15">
        <f t="shared" si="12"/>
        <v>4.1470090541963602E-3</v>
      </c>
      <c r="M15">
        <f t="shared" si="13"/>
        <v>1.1447225806819894E-4</v>
      </c>
      <c r="N15">
        <f t="shared" si="14"/>
        <v>1.7139878074234504E-5</v>
      </c>
      <c r="P15">
        <f t="shared" si="1"/>
        <v>545.91024390243956</v>
      </c>
      <c r="Q15">
        <f t="shared" si="2"/>
        <v>546.15804878048834</v>
      </c>
      <c r="R15">
        <f t="shared" si="3"/>
        <v>-177.93394785052021</v>
      </c>
      <c r="S15">
        <f t="shared" si="4"/>
        <v>-177.9256538324118</v>
      </c>
      <c r="T15">
        <f t="shared" si="5"/>
        <v>0.99326747855644382</v>
      </c>
      <c r="U15">
        <f t="shared" si="6"/>
        <v>0.99349642307258013</v>
      </c>
      <c r="V15">
        <f t="shared" si="7"/>
        <v>4.4960795816457647E-4</v>
      </c>
      <c r="W15" s="1">
        <f t="shared" si="8"/>
        <v>4.8388771431304552E-4</v>
      </c>
    </row>
    <row r="16" spans="1:23" x14ac:dyDescent="0.25">
      <c r="A16" t="s">
        <v>14</v>
      </c>
      <c r="B16">
        <v>546.653658536585</v>
      </c>
      <c r="C16">
        <v>-177.90840150818499</v>
      </c>
      <c r="D16">
        <v>0.99254245669602603</v>
      </c>
      <c r="E16" s="1">
        <v>6.2878806913781095E-4</v>
      </c>
      <c r="F16">
        <v>0.99617031954968005</v>
      </c>
      <c r="G16" s="1">
        <v>2.6118069338841799E-4</v>
      </c>
      <c r="H16">
        <f t="shared" si="9"/>
        <v>0.99435638812285299</v>
      </c>
      <c r="I16">
        <f t="shared" si="10"/>
        <v>4.4498438126311444E-4</v>
      </c>
      <c r="J16" s="1">
        <v>0.3</v>
      </c>
      <c r="K16">
        <f t="shared" si="11"/>
        <v>0.12390243902420935</v>
      </c>
      <c r="L16">
        <f t="shared" si="12"/>
        <v>4.2798666562021024E-3</v>
      </c>
      <c r="M16">
        <f t="shared" si="13"/>
        <v>1.2626977744250036E-4</v>
      </c>
      <c r="N16">
        <f t="shared" si="14"/>
        <v>2.2949749675647088E-5</v>
      </c>
      <c r="P16">
        <f t="shared" si="1"/>
        <v>546.52975609756083</v>
      </c>
      <c r="Q16">
        <f t="shared" si="2"/>
        <v>546.77756097560916</v>
      </c>
      <c r="R16">
        <f t="shared" si="3"/>
        <v>-177.91268137484118</v>
      </c>
      <c r="S16">
        <f t="shared" si="4"/>
        <v>-177.9041216415288</v>
      </c>
      <c r="T16">
        <f t="shared" si="5"/>
        <v>0.99241618691858358</v>
      </c>
      <c r="U16">
        <f t="shared" si="6"/>
        <v>0.99266872647346849</v>
      </c>
      <c r="V16">
        <f t="shared" si="7"/>
        <v>6.058383194621639E-4</v>
      </c>
      <c r="W16" s="1">
        <f t="shared" si="8"/>
        <v>6.5173781881345801E-4</v>
      </c>
    </row>
    <row r="17" spans="1:23" x14ac:dyDescent="0.25">
      <c r="A17" t="s">
        <v>15</v>
      </c>
      <c r="B17">
        <v>547.27317073170695</v>
      </c>
      <c r="C17">
        <v>-177.88620025152801</v>
      </c>
      <c r="D17">
        <v>0.99160792778477602</v>
      </c>
      <c r="E17" s="1">
        <v>8.4547185675082001E-4</v>
      </c>
      <c r="F17">
        <v>0.99570258849184501</v>
      </c>
      <c r="G17" s="1">
        <v>3.5147427378707E-4</v>
      </c>
      <c r="H17">
        <f t="shared" si="9"/>
        <v>0.99365525813831046</v>
      </c>
      <c r="I17">
        <f t="shared" si="10"/>
        <v>5.9847306526894495E-4</v>
      </c>
      <c r="J17" s="1">
        <v>0.3</v>
      </c>
      <c r="K17">
        <f t="shared" si="11"/>
        <v>0.18585365853658686</v>
      </c>
      <c r="L17">
        <f t="shared" si="12"/>
        <v>6.6603769970953403E-3</v>
      </c>
      <c r="M17">
        <f t="shared" si="13"/>
        <v>2.1033899536275767E-4</v>
      </c>
      <c r="N17">
        <f t="shared" si="14"/>
        <v>4.6046605201749154E-5</v>
      </c>
      <c r="P17">
        <f t="shared" si="1"/>
        <v>547.08731707317042</v>
      </c>
      <c r="Q17">
        <f t="shared" si="2"/>
        <v>547.45902439024348</v>
      </c>
      <c r="R17">
        <f t="shared" si="3"/>
        <v>-177.89286062852511</v>
      </c>
      <c r="S17">
        <f t="shared" si="4"/>
        <v>-177.87953987453091</v>
      </c>
      <c r="T17">
        <f t="shared" si="5"/>
        <v>0.99139758878941331</v>
      </c>
      <c r="U17">
        <f t="shared" si="6"/>
        <v>0.99181826678013874</v>
      </c>
      <c r="V17">
        <f t="shared" si="7"/>
        <v>7.9942525154907084E-4</v>
      </c>
      <c r="W17" s="1">
        <f t="shared" si="8"/>
        <v>8.9151846195256919E-4</v>
      </c>
    </row>
    <row r="18" spans="1:23" x14ac:dyDescent="0.25">
      <c r="A18" t="s">
        <v>16</v>
      </c>
      <c r="B18">
        <v>547.89268292682902</v>
      </c>
      <c r="C18">
        <v>-177.86301969501201</v>
      </c>
      <c r="D18">
        <v>0.99055912345110098</v>
      </c>
      <c r="E18" s="1">
        <v>1.1348961128946301E-3</v>
      </c>
      <c r="F18">
        <v>0.995181983242867</v>
      </c>
      <c r="G18" s="1">
        <v>4.72207284064072E-4</v>
      </c>
      <c r="H18">
        <f t="shared" si="9"/>
        <v>0.99287055334698393</v>
      </c>
      <c r="I18">
        <f t="shared" si="10"/>
        <v>8.0355169847935108E-4</v>
      </c>
      <c r="J18" s="1">
        <v>0.3</v>
      </c>
      <c r="K18">
        <f t="shared" si="11"/>
        <v>0.18585365853662097</v>
      </c>
      <c r="L18">
        <f t="shared" si="12"/>
        <v>6.9541669547987794E-3</v>
      </c>
      <c r="M18">
        <f t="shared" si="13"/>
        <v>2.3541143739795877E-4</v>
      </c>
      <c r="N18">
        <f t="shared" si="14"/>
        <v>6.152358996312184E-5</v>
      </c>
      <c r="P18">
        <f t="shared" si="1"/>
        <v>547.70682926829238</v>
      </c>
      <c r="Q18">
        <f t="shared" si="2"/>
        <v>548.07853658536567</v>
      </c>
      <c r="R18">
        <f t="shared" si="3"/>
        <v>-177.8699738619668</v>
      </c>
      <c r="S18">
        <f t="shared" si="4"/>
        <v>-177.85606552805723</v>
      </c>
      <c r="T18">
        <f t="shared" si="5"/>
        <v>0.99032371201370306</v>
      </c>
      <c r="U18">
        <f t="shared" si="6"/>
        <v>0.99079453488849889</v>
      </c>
      <c r="V18">
        <f t="shared" si="7"/>
        <v>1.0733725229315082E-3</v>
      </c>
      <c r="W18" s="1">
        <f t="shared" si="8"/>
        <v>1.196419702857752E-3</v>
      </c>
    </row>
    <row r="19" spans="1:23" x14ac:dyDescent="0.25">
      <c r="A19" t="s">
        <v>17</v>
      </c>
      <c r="B19">
        <v>548.51219512195098</v>
      </c>
      <c r="C19">
        <v>-177.83863055759099</v>
      </c>
      <c r="D19">
        <v>0.98937132158652497</v>
      </c>
      <c r="E19" s="1">
        <v>1.5209900740484001E-3</v>
      </c>
      <c r="F19">
        <v>0.99459782368530503</v>
      </c>
      <c r="G19" s="1">
        <v>6.3345347407488403E-4</v>
      </c>
      <c r="H19">
        <f t="shared" si="9"/>
        <v>0.991984572635915</v>
      </c>
      <c r="I19">
        <f t="shared" si="10"/>
        <v>1.077221774061642E-3</v>
      </c>
      <c r="J19" s="1">
        <v>0.3</v>
      </c>
      <c r="K19">
        <f t="shared" si="11"/>
        <v>0.18585365853658686</v>
      </c>
      <c r="L19">
        <f t="shared" si="12"/>
        <v>7.3167412263074987E-3</v>
      </c>
      <c r="M19">
        <f t="shared" si="13"/>
        <v>2.6579421332068032E-4</v>
      </c>
      <c r="N19">
        <f t="shared" si="14"/>
        <v>8.2101022674687274E-5</v>
      </c>
      <c r="P19">
        <f t="shared" si="1"/>
        <v>548.32634146341434</v>
      </c>
      <c r="Q19">
        <f t="shared" si="2"/>
        <v>548.69804878048762</v>
      </c>
      <c r="R19">
        <f t="shared" si="3"/>
        <v>-177.84594729881729</v>
      </c>
      <c r="S19">
        <f t="shared" si="4"/>
        <v>-177.83131381636468</v>
      </c>
      <c r="T19">
        <f t="shared" si="5"/>
        <v>0.98910552737320434</v>
      </c>
      <c r="U19">
        <f t="shared" si="6"/>
        <v>0.98963711579984559</v>
      </c>
      <c r="V19">
        <f t="shared" si="7"/>
        <v>1.4388890513737128E-3</v>
      </c>
      <c r="W19" s="1">
        <f t="shared" si="8"/>
        <v>1.6030910967230873E-3</v>
      </c>
    </row>
    <row r="20" spans="1:23" x14ac:dyDescent="0.25">
      <c r="A20" t="s">
        <v>18</v>
      </c>
      <c r="B20">
        <v>549.13170731707305</v>
      </c>
      <c r="C20">
        <v>-177.81273599411401</v>
      </c>
      <c r="D20">
        <v>0.98801269105067901</v>
      </c>
      <c r="E20" s="1">
        <v>2.0353076277239098E-3</v>
      </c>
      <c r="F20">
        <v>0.99393639521295296</v>
      </c>
      <c r="G20" s="1">
        <v>8.4852799302750296E-4</v>
      </c>
      <c r="H20">
        <f t="shared" si="9"/>
        <v>0.99097454313181599</v>
      </c>
      <c r="I20">
        <f t="shared" si="10"/>
        <v>1.4419178103757065E-3</v>
      </c>
      <c r="J20" s="1">
        <v>0.3</v>
      </c>
      <c r="K20">
        <f t="shared" si="11"/>
        <v>0.18585365853662097</v>
      </c>
      <c r="L20">
        <f t="shared" si="12"/>
        <v>7.76836904309448E-3</v>
      </c>
      <c r="M20">
        <f t="shared" si="13"/>
        <v>3.0300885122970246E-4</v>
      </c>
      <c r="N20">
        <f t="shared" si="14"/>
        <v>1.0940881089421933E-4</v>
      </c>
      <c r="P20">
        <f t="shared" si="1"/>
        <v>548.94585365853641</v>
      </c>
      <c r="Q20">
        <f t="shared" si="2"/>
        <v>549.31756097560969</v>
      </c>
      <c r="R20">
        <f t="shared" si="3"/>
        <v>-177.82050436315711</v>
      </c>
      <c r="S20">
        <f t="shared" si="4"/>
        <v>-177.8049676250709</v>
      </c>
      <c r="T20">
        <f t="shared" si="5"/>
        <v>0.98770968219944932</v>
      </c>
      <c r="U20">
        <f t="shared" si="6"/>
        <v>0.98831569990190871</v>
      </c>
      <c r="V20">
        <f t="shared" si="7"/>
        <v>1.9258988168296906E-3</v>
      </c>
      <c r="W20" s="1">
        <f t="shared" si="8"/>
        <v>2.1447164386181293E-3</v>
      </c>
    </row>
    <row r="21" spans="1:23" x14ac:dyDescent="0.25">
      <c r="A21" t="s">
        <v>19</v>
      </c>
      <c r="B21">
        <v>549.75121951219501</v>
      </c>
      <c r="C21">
        <v>-177.78495160943001</v>
      </c>
      <c r="D21">
        <v>0.98644222711904195</v>
      </c>
      <c r="E21" s="1">
        <v>2.7193178495488199E-3</v>
      </c>
      <c r="F21">
        <v>0.99318005228323802</v>
      </c>
      <c r="G21" s="1">
        <v>1.13497975917122E-3</v>
      </c>
      <c r="H21">
        <f t="shared" si="9"/>
        <v>0.98981113970113999</v>
      </c>
      <c r="I21">
        <f t="shared" si="10"/>
        <v>1.9271488043600201E-3</v>
      </c>
      <c r="J21" s="1">
        <v>0.3</v>
      </c>
      <c r="K21">
        <f t="shared" si="11"/>
        <v>0.18585365853658686</v>
      </c>
      <c r="L21">
        <f t="shared" si="12"/>
        <v>8.3353154051991393E-3</v>
      </c>
      <c r="M21">
        <f t="shared" si="13"/>
        <v>3.4902102920280064E-4</v>
      </c>
      <c r="N21">
        <f t="shared" si="14"/>
        <v>1.4556929819529407E-4</v>
      </c>
      <c r="P21">
        <f t="shared" si="1"/>
        <v>549.56536585365848</v>
      </c>
      <c r="Q21">
        <f t="shared" si="2"/>
        <v>549.93707317073154</v>
      </c>
      <c r="R21">
        <f t="shared" si="3"/>
        <v>-177.7932869248352</v>
      </c>
      <c r="S21">
        <f t="shared" si="4"/>
        <v>-177.77661629402482</v>
      </c>
      <c r="T21">
        <f t="shared" si="5"/>
        <v>0.98609320608983919</v>
      </c>
      <c r="U21">
        <f t="shared" si="6"/>
        <v>0.9867912481482447</v>
      </c>
      <c r="V21">
        <f t="shared" si="7"/>
        <v>2.573748551353526E-3</v>
      </c>
      <c r="W21" s="1">
        <f t="shared" si="8"/>
        <v>2.8648871477441138E-3</v>
      </c>
    </row>
    <row r="22" spans="1:23" x14ac:dyDescent="0.25">
      <c r="A22" t="s">
        <v>20</v>
      </c>
      <c r="B22">
        <v>550.37073170731696</v>
      </c>
      <c r="C22">
        <v>-177.75478023940599</v>
      </c>
      <c r="D22">
        <v>0.98460716654841196</v>
      </c>
      <c r="E22" s="1">
        <v>3.62729743268895E-3</v>
      </c>
      <c r="F22">
        <v>0.99230608431853495</v>
      </c>
      <c r="G22" s="1">
        <v>1.5158569274325E-3</v>
      </c>
      <c r="H22">
        <f t="shared" si="9"/>
        <v>0.98845662543347346</v>
      </c>
      <c r="I22">
        <f t="shared" si="10"/>
        <v>2.5715771800607252E-3</v>
      </c>
      <c r="J22" s="1">
        <v>0.4</v>
      </c>
      <c r="K22">
        <f t="shared" si="11"/>
        <v>0.18585365853658686</v>
      </c>
      <c r="L22">
        <f t="shared" si="12"/>
        <v>9.0514110072064113E-3</v>
      </c>
      <c r="M22">
        <f t="shared" si="13"/>
        <v>4.0635428029995869E-4</v>
      </c>
      <c r="N22">
        <f t="shared" si="14"/>
        <v>1.9332851271021154E-4</v>
      </c>
      <c r="P22">
        <f t="shared" si="1"/>
        <v>550.18487804878032</v>
      </c>
      <c r="Q22">
        <f t="shared" si="2"/>
        <v>550.55658536585361</v>
      </c>
      <c r="R22">
        <f t="shared" si="3"/>
        <v>-177.76383165041318</v>
      </c>
      <c r="S22">
        <f t="shared" si="4"/>
        <v>-177.7457288283988</v>
      </c>
      <c r="T22">
        <f t="shared" si="5"/>
        <v>0.98420081226811196</v>
      </c>
      <c r="U22">
        <f t="shared" si="6"/>
        <v>0.98501352082871196</v>
      </c>
      <c r="V22">
        <f t="shared" si="7"/>
        <v>3.4339689199787385E-3</v>
      </c>
      <c r="W22" s="1">
        <f t="shared" si="8"/>
        <v>3.8206259453991615E-3</v>
      </c>
    </row>
    <row r="23" spans="1:23" x14ac:dyDescent="0.25">
      <c r="A23" t="s">
        <v>21</v>
      </c>
      <c r="B23">
        <v>550.99024390243903</v>
      </c>
      <c r="C23">
        <v>-177.72158060778199</v>
      </c>
      <c r="D23">
        <v>0.98243980750567295</v>
      </c>
      <c r="E23" s="1">
        <v>4.8299247258714604E-3</v>
      </c>
      <c r="F23">
        <v>0.99128530084289501</v>
      </c>
      <c r="G23" s="1">
        <v>2.0213001615943999E-3</v>
      </c>
      <c r="H23">
        <f t="shared" si="9"/>
        <v>0.98686255417428392</v>
      </c>
      <c r="I23">
        <f t="shared" si="10"/>
        <v>3.4256124437329304E-3</v>
      </c>
      <c r="J23" s="1">
        <v>0.4</v>
      </c>
      <c r="K23">
        <f t="shared" si="11"/>
        <v>0.24780487804882798</v>
      </c>
      <c r="L23">
        <f t="shared" si="12"/>
        <v>1.3279852649600344E-2</v>
      </c>
      <c r="M23">
        <f t="shared" si="13"/>
        <v>6.3762850367581341E-4</v>
      </c>
      <c r="N23">
        <f t="shared" si="14"/>
        <v>3.4161410546888207E-4</v>
      </c>
      <c r="P23">
        <f t="shared" si="1"/>
        <v>550.74243902439025</v>
      </c>
      <c r="Q23">
        <f t="shared" si="2"/>
        <v>551.23804878048782</v>
      </c>
      <c r="R23">
        <f t="shared" si="3"/>
        <v>-177.73486046043158</v>
      </c>
      <c r="S23">
        <f t="shared" si="4"/>
        <v>-177.7083007551324</v>
      </c>
      <c r="T23">
        <f t="shared" si="5"/>
        <v>0.98180217900199718</v>
      </c>
      <c r="U23">
        <f t="shared" si="6"/>
        <v>0.98307743600934872</v>
      </c>
      <c r="V23">
        <f t="shared" si="7"/>
        <v>4.488310620402578E-3</v>
      </c>
      <c r="W23" s="1">
        <f t="shared" si="8"/>
        <v>5.1715388313403427E-3</v>
      </c>
    </row>
    <row r="24" spans="1:23" x14ac:dyDescent="0.25">
      <c r="A24" t="s">
        <v>22</v>
      </c>
      <c r="B24">
        <v>551.60975609756099</v>
      </c>
      <c r="C24">
        <v>-177.68452917193099</v>
      </c>
      <c r="D24">
        <v>0.97985369161538005</v>
      </c>
      <c r="E24" s="1">
        <v>6.4186470037940497E-3</v>
      </c>
      <c r="F24">
        <v>0.99008029943799103</v>
      </c>
      <c r="G24" s="1">
        <v>2.69051425375734E-3</v>
      </c>
      <c r="H24">
        <f t="shared" si="9"/>
        <v>0.98496699552668554</v>
      </c>
      <c r="I24">
        <f t="shared" si="10"/>
        <v>4.5545806287756946E-3</v>
      </c>
      <c r="J24" s="1">
        <v>0.4</v>
      </c>
      <c r="K24">
        <f t="shared" si="11"/>
        <v>0.24780487804878248</v>
      </c>
      <c r="L24">
        <f t="shared" si="12"/>
        <v>1.4820574340399163E-2</v>
      </c>
      <c r="M24">
        <f t="shared" si="13"/>
        <v>7.5822345903935333E-4</v>
      </c>
      <c r="N24">
        <f t="shared" si="14"/>
        <v>4.515872740171057E-4</v>
      </c>
      <c r="P24">
        <f t="shared" si="1"/>
        <v>551.36195121951221</v>
      </c>
      <c r="Q24">
        <f t="shared" si="2"/>
        <v>551.85756097560977</v>
      </c>
      <c r="R24">
        <f t="shared" si="3"/>
        <v>-177.69934974627139</v>
      </c>
      <c r="S24">
        <f t="shared" si="4"/>
        <v>-177.66970859759058</v>
      </c>
      <c r="T24">
        <f t="shared" si="5"/>
        <v>0.97909546815634074</v>
      </c>
      <c r="U24">
        <f t="shared" si="6"/>
        <v>0.98061191507441936</v>
      </c>
      <c r="V24">
        <f t="shared" si="7"/>
        <v>5.967059729776944E-3</v>
      </c>
      <c r="W24" s="1">
        <f t="shared" si="8"/>
        <v>6.8702342778111554E-3</v>
      </c>
    </row>
    <row r="25" spans="1:23" x14ac:dyDescent="0.25">
      <c r="A25" t="s">
        <v>23</v>
      </c>
      <c r="B25">
        <v>552.22926829268295</v>
      </c>
      <c r="C25">
        <v>-177.642582840411</v>
      </c>
      <c r="D25">
        <v>0.97674012802016597</v>
      </c>
      <c r="E25" s="1">
        <v>8.5104645296539393E-3</v>
      </c>
      <c r="F25">
        <v>0.98864386812366301</v>
      </c>
      <c r="G25" s="1">
        <v>3.5739986929238499E-3</v>
      </c>
      <c r="H25">
        <f t="shared" si="9"/>
        <v>0.98269199807191443</v>
      </c>
      <c r="I25">
        <f t="shared" si="10"/>
        <v>6.0422316112888948E-3</v>
      </c>
      <c r="J25" s="1">
        <v>0.4</v>
      </c>
      <c r="K25">
        <f t="shared" si="11"/>
        <v>0.24780487804878248</v>
      </c>
      <c r="L25">
        <f t="shared" si="12"/>
        <v>1.6778532607997932E-2</v>
      </c>
      <c r="M25">
        <f t="shared" si="13"/>
        <v>9.0999898190844428E-4</v>
      </c>
      <c r="N25">
        <f t="shared" si="14"/>
        <v>5.9506039300528013E-4</v>
      </c>
      <c r="P25">
        <f t="shared" si="1"/>
        <v>551.98146341463416</v>
      </c>
      <c r="Q25">
        <f t="shared" si="2"/>
        <v>552.47707317073173</v>
      </c>
      <c r="R25">
        <f t="shared" si="3"/>
        <v>-177.65936137301898</v>
      </c>
      <c r="S25">
        <f t="shared" si="4"/>
        <v>-177.62580430780301</v>
      </c>
      <c r="T25">
        <f t="shared" si="5"/>
        <v>0.9758301290382575</v>
      </c>
      <c r="U25">
        <f t="shared" si="6"/>
        <v>0.97765012700207443</v>
      </c>
      <c r="V25">
        <f t="shared" si="7"/>
        <v>7.9154041366486586E-3</v>
      </c>
      <c r="W25" s="1">
        <f t="shared" si="8"/>
        <v>9.1055249226592201E-3</v>
      </c>
    </row>
    <row r="26" spans="1:23" x14ac:dyDescent="0.25">
      <c r="A26" t="s">
        <v>24</v>
      </c>
      <c r="B26">
        <v>552.84878048780502</v>
      </c>
      <c r="C26">
        <v>-177.59441840329799</v>
      </c>
      <c r="D26">
        <v>0.97296213109054597</v>
      </c>
      <c r="E26" s="1">
        <v>1.1253963828198901E-2</v>
      </c>
      <c r="F26">
        <v>0.98691601299427201</v>
      </c>
      <c r="G26" s="1">
        <v>4.7364380576945799E-3</v>
      </c>
      <c r="H26">
        <f t="shared" si="9"/>
        <v>0.97993907204240904</v>
      </c>
      <c r="I26">
        <f t="shared" si="10"/>
        <v>7.9952009429467407E-3</v>
      </c>
      <c r="J26" s="1">
        <v>0.3</v>
      </c>
      <c r="K26">
        <f t="shared" si="11"/>
        <v>0.24780487804882798</v>
      </c>
      <c r="L26">
        <f t="shared" si="12"/>
        <v>1.9265774845200669E-2</v>
      </c>
      <c r="M26">
        <f t="shared" si="13"/>
        <v>1.1011704118021549E-3</v>
      </c>
      <c r="N26">
        <f t="shared" si="14"/>
        <v>7.8118773266313841E-4</v>
      </c>
      <c r="P26">
        <f t="shared" si="1"/>
        <v>552.60097560975623</v>
      </c>
      <c r="Q26">
        <f t="shared" si="2"/>
        <v>553.0965853658538</v>
      </c>
      <c r="R26">
        <f t="shared" si="3"/>
        <v>-177.61368417814319</v>
      </c>
      <c r="S26">
        <f t="shared" si="4"/>
        <v>-177.5751526284528</v>
      </c>
      <c r="T26">
        <f t="shared" si="5"/>
        <v>0.97186096067874383</v>
      </c>
      <c r="U26">
        <f t="shared" si="6"/>
        <v>0.9740633015023481</v>
      </c>
      <c r="V26">
        <f t="shared" si="7"/>
        <v>1.0472776095535763E-2</v>
      </c>
      <c r="W26" s="1">
        <f t="shared" si="8"/>
        <v>1.2035151560862038E-2</v>
      </c>
    </row>
    <row r="27" spans="1:23" x14ac:dyDescent="0.25">
      <c r="A27" t="s">
        <v>25</v>
      </c>
      <c r="B27">
        <v>553.46829268292697</v>
      </c>
      <c r="C27">
        <v>-177.53837801863301</v>
      </c>
      <c r="D27">
        <v>0.96834948151302802</v>
      </c>
      <c r="E27" s="1">
        <v>1.4835371792546501E-2</v>
      </c>
      <c r="F27">
        <v>0.98482137498014899</v>
      </c>
      <c r="G27" s="1">
        <v>6.2598079454773197E-3</v>
      </c>
      <c r="H27">
        <f t="shared" si="9"/>
        <v>0.97658542824658845</v>
      </c>
      <c r="I27">
        <f t="shared" si="10"/>
        <v>1.0547589869011911E-2</v>
      </c>
      <c r="J27" s="1">
        <v>0.3</v>
      </c>
      <c r="K27">
        <f t="shared" si="11"/>
        <v>0.18585365853658686</v>
      </c>
      <c r="L27">
        <f t="shared" si="12"/>
        <v>1.6812115399494586E-2</v>
      </c>
      <c r="M27">
        <f t="shared" si="13"/>
        <v>1.006093138746178E-3</v>
      </c>
      <c r="N27">
        <f t="shared" si="14"/>
        <v>7.6571667781955097E-4</v>
      </c>
      <c r="P27">
        <f t="shared" si="1"/>
        <v>553.28243902439044</v>
      </c>
      <c r="Q27">
        <f t="shared" si="2"/>
        <v>553.6541463414635</v>
      </c>
      <c r="R27">
        <f t="shared" si="3"/>
        <v>-177.5551901340325</v>
      </c>
      <c r="S27">
        <f t="shared" si="4"/>
        <v>-177.52156590323352</v>
      </c>
      <c r="T27">
        <f t="shared" si="5"/>
        <v>0.9673433883742818</v>
      </c>
      <c r="U27">
        <f t="shared" si="6"/>
        <v>0.96935557465177424</v>
      </c>
      <c r="V27">
        <f t="shared" si="7"/>
        <v>1.4069655114726951E-2</v>
      </c>
      <c r="W27" s="1">
        <f t="shared" si="8"/>
        <v>1.5601088470366051E-2</v>
      </c>
    </row>
    <row r="28" spans="1:23" x14ac:dyDescent="0.25">
      <c r="A28" t="s">
        <v>26</v>
      </c>
      <c r="B28">
        <v>554.08780487804904</v>
      </c>
      <c r="C28">
        <v>-177.472421981134</v>
      </c>
      <c r="D28">
        <v>0.96269501525020396</v>
      </c>
      <c r="E28" s="1">
        <v>1.9483786886306899E-2</v>
      </c>
      <c r="F28">
        <v>0.98226692481560496</v>
      </c>
      <c r="G28" s="1">
        <v>8.2464403334877694E-3</v>
      </c>
      <c r="H28">
        <f t="shared" si="9"/>
        <v>0.97248097003290446</v>
      </c>
      <c r="I28">
        <f t="shared" si="10"/>
        <v>1.3865113609897334E-2</v>
      </c>
      <c r="J28" s="1">
        <v>0.3</v>
      </c>
      <c r="K28">
        <f t="shared" si="11"/>
        <v>0.18585365853662097</v>
      </c>
      <c r="L28">
        <f t="shared" si="12"/>
        <v>1.9786811249701941E-2</v>
      </c>
      <c r="M28">
        <f t="shared" si="13"/>
        <v>1.2313374641051977E-3</v>
      </c>
      <c r="N28">
        <f t="shared" si="14"/>
        <v>9.9525712226562692E-4</v>
      </c>
      <c r="P28">
        <f t="shared" si="1"/>
        <v>553.9019512195124</v>
      </c>
      <c r="Q28">
        <f t="shared" si="2"/>
        <v>554.27365853658569</v>
      </c>
      <c r="R28">
        <f t="shared" si="3"/>
        <v>-177.49220879238371</v>
      </c>
      <c r="S28">
        <f t="shared" si="4"/>
        <v>-177.4526351698843</v>
      </c>
      <c r="T28">
        <f t="shared" si="5"/>
        <v>0.96146367778609876</v>
      </c>
      <c r="U28">
        <f t="shared" si="6"/>
        <v>0.96392635271430915</v>
      </c>
      <c r="V28">
        <f t="shared" si="7"/>
        <v>1.8488529764041271E-2</v>
      </c>
      <c r="W28" s="1">
        <f t="shared" si="8"/>
        <v>2.0479044008572526E-2</v>
      </c>
    </row>
    <row r="29" spans="1:23" x14ac:dyDescent="0.25">
      <c r="A29" t="s">
        <v>27</v>
      </c>
      <c r="B29">
        <v>554.707317073171</v>
      </c>
      <c r="C29">
        <v>-177.39409536389101</v>
      </c>
      <c r="D29">
        <v>0.95575289099444904</v>
      </c>
      <c r="E29" s="1">
        <v>2.5474281251022999E-2</v>
      </c>
      <c r="F29">
        <v>0.97914009844557304</v>
      </c>
      <c r="G29" s="1">
        <v>1.0821626041689901E-2</v>
      </c>
      <c r="H29">
        <f t="shared" si="9"/>
        <v>0.96744649472001099</v>
      </c>
      <c r="I29">
        <f t="shared" si="10"/>
        <v>1.8147953646356449E-2</v>
      </c>
      <c r="J29" s="1">
        <v>0.3</v>
      </c>
      <c r="K29">
        <f t="shared" si="11"/>
        <v>0.18585365853658686</v>
      </c>
      <c r="L29">
        <f t="shared" si="12"/>
        <v>2.3497985172897983E-2</v>
      </c>
      <c r="M29">
        <f t="shared" si="13"/>
        <v>1.5103425938680414E-3</v>
      </c>
      <c r="N29">
        <f t="shared" si="14"/>
        <v>1.2848520109377344E-3</v>
      </c>
      <c r="P29">
        <f t="shared" si="1"/>
        <v>554.52146341463435</v>
      </c>
      <c r="Q29">
        <f t="shared" si="2"/>
        <v>554.89317073170764</v>
      </c>
      <c r="R29">
        <f t="shared" si="3"/>
        <v>-177.41759334906391</v>
      </c>
      <c r="S29">
        <f t="shared" si="4"/>
        <v>-177.37059737871812</v>
      </c>
      <c r="T29">
        <f t="shared" si="5"/>
        <v>0.95424254840058098</v>
      </c>
      <c r="U29">
        <f t="shared" si="6"/>
        <v>0.95726323358831711</v>
      </c>
      <c r="V29">
        <f t="shared" si="7"/>
        <v>2.4189429240085266E-2</v>
      </c>
      <c r="W29" s="1">
        <f t="shared" si="8"/>
        <v>2.6759133261960732E-2</v>
      </c>
    </row>
    <row r="30" spans="1:23" x14ac:dyDescent="0.25">
      <c r="A30" t="s">
        <v>28</v>
      </c>
      <c r="B30">
        <v>555.32682926829295</v>
      </c>
      <c r="C30">
        <v>-177.30052912940999</v>
      </c>
      <c r="D30">
        <v>0.94724117469972602</v>
      </c>
      <c r="E30" s="1">
        <v>3.31264238597151E-2</v>
      </c>
      <c r="F30">
        <v>0.97530826662744297</v>
      </c>
      <c r="G30" s="1">
        <v>1.41348572211554E-2</v>
      </c>
      <c r="H30">
        <f t="shared" si="9"/>
        <v>0.96127472066358455</v>
      </c>
      <c r="I30">
        <f t="shared" si="10"/>
        <v>2.363064054043525E-2</v>
      </c>
      <c r="J30" s="1">
        <v>0.3</v>
      </c>
      <c r="K30">
        <f t="shared" si="11"/>
        <v>0.18585365853658686</v>
      </c>
      <c r="L30">
        <f t="shared" si="12"/>
        <v>2.8069870344305057E-2</v>
      </c>
      <c r="M30">
        <f t="shared" si="13"/>
        <v>1.8515322169279313E-3</v>
      </c>
      <c r="N30">
        <f t="shared" si="14"/>
        <v>1.6448060682236402E-3</v>
      </c>
      <c r="P30">
        <f t="shared" si="1"/>
        <v>555.14097560975642</v>
      </c>
      <c r="Q30">
        <f t="shared" si="2"/>
        <v>555.51268292682948</v>
      </c>
      <c r="R30">
        <f t="shared" si="3"/>
        <v>-177.32859899975429</v>
      </c>
      <c r="S30">
        <f t="shared" si="4"/>
        <v>-177.2724592590657</v>
      </c>
      <c r="T30">
        <f t="shared" si="5"/>
        <v>0.94538964248279811</v>
      </c>
      <c r="U30">
        <f t="shared" si="6"/>
        <v>0.94909270691665393</v>
      </c>
      <c r="V30">
        <f t="shared" si="7"/>
        <v>3.1481617791491459E-2</v>
      </c>
      <c r="W30" s="1">
        <f t="shared" si="8"/>
        <v>3.477122992793874E-2</v>
      </c>
    </row>
    <row r="31" spans="1:23" x14ac:dyDescent="0.25">
      <c r="A31" t="s">
        <v>29</v>
      </c>
      <c r="B31">
        <v>555.94634146341502</v>
      </c>
      <c r="C31">
        <v>-177.18850462768901</v>
      </c>
      <c r="D31">
        <v>0.93685184928297505</v>
      </c>
      <c r="E31" s="1">
        <v>4.2794728296736799E-2</v>
      </c>
      <c r="F31">
        <v>0.97062080044912602</v>
      </c>
      <c r="G31" s="1">
        <v>1.83583207910052E-2</v>
      </c>
      <c r="H31">
        <f t="shared" si="9"/>
        <v>0.95373632486605053</v>
      </c>
      <c r="I31">
        <f t="shared" si="10"/>
        <v>3.0576524543870998E-2</v>
      </c>
      <c r="J31" s="1">
        <v>0.3</v>
      </c>
      <c r="K31">
        <f t="shared" si="11"/>
        <v>0.18585365853662097</v>
      </c>
      <c r="L31">
        <f t="shared" si="12"/>
        <v>3.3607350516294328E-2</v>
      </c>
      <c r="M31">
        <f t="shared" si="13"/>
        <v>2.2615187392602044E-3</v>
      </c>
      <c r="N31">
        <f t="shared" si="14"/>
        <v>2.0837652010307242E-3</v>
      </c>
      <c r="P31">
        <f t="shared" si="1"/>
        <v>555.76048780487838</v>
      </c>
      <c r="Q31">
        <f t="shared" si="2"/>
        <v>556.13219512195167</v>
      </c>
      <c r="R31">
        <f t="shared" si="3"/>
        <v>-177.22211197820531</v>
      </c>
      <c r="S31">
        <f t="shared" si="4"/>
        <v>-177.15489727717272</v>
      </c>
      <c r="T31">
        <f t="shared" si="5"/>
        <v>0.93459033054371488</v>
      </c>
      <c r="U31">
        <f t="shared" si="6"/>
        <v>0.93911336802223522</v>
      </c>
      <c r="V31">
        <f t="shared" si="7"/>
        <v>4.0710963095706078E-2</v>
      </c>
      <c r="W31" s="1">
        <f t="shared" si="8"/>
        <v>4.487849349776752E-2</v>
      </c>
    </row>
    <row r="32" spans="1:23" x14ac:dyDescent="0.25">
      <c r="A32" t="s">
        <v>30</v>
      </c>
      <c r="B32">
        <v>556.56585365853698</v>
      </c>
      <c r="C32">
        <v>-177.054618761445</v>
      </c>
      <c r="D32">
        <v>0.92427198442396397</v>
      </c>
      <c r="E32" s="1">
        <v>5.4846649360811101E-2</v>
      </c>
      <c r="F32">
        <v>0.96491541825816696</v>
      </c>
      <c r="G32" s="1">
        <v>2.3680706922004399E-2</v>
      </c>
      <c r="H32">
        <f t="shared" si="9"/>
        <v>0.94459370134106546</v>
      </c>
      <c r="I32">
        <f t="shared" si="10"/>
        <v>3.926367814140775E-2</v>
      </c>
      <c r="J32" s="1">
        <v>0.2</v>
      </c>
      <c r="K32">
        <f t="shared" si="11"/>
        <v>0.18585365853658686</v>
      </c>
      <c r="L32">
        <f t="shared" si="12"/>
        <v>4.0165759873204365E-2</v>
      </c>
      <c r="M32">
        <f t="shared" si="13"/>
        <v>2.7427870574955214E-3</v>
      </c>
      <c r="N32">
        <f t="shared" si="14"/>
        <v>2.6061460792610254E-3</v>
      </c>
      <c r="P32">
        <f t="shared" si="1"/>
        <v>556.38000000000034</v>
      </c>
      <c r="Q32">
        <f t="shared" si="2"/>
        <v>556.75170731707362</v>
      </c>
      <c r="R32">
        <f t="shared" si="3"/>
        <v>-177.09478452131822</v>
      </c>
      <c r="S32">
        <f t="shared" si="4"/>
        <v>-177.01445300157178</v>
      </c>
      <c r="T32">
        <f t="shared" si="5"/>
        <v>0.92152919736646843</v>
      </c>
      <c r="U32">
        <f t="shared" si="6"/>
        <v>0.9270147714814595</v>
      </c>
      <c r="V32">
        <f t="shared" si="7"/>
        <v>5.2240503281550076E-2</v>
      </c>
      <c r="W32" s="1">
        <f t="shared" si="8"/>
        <v>5.7452795440072126E-2</v>
      </c>
    </row>
    <row r="33" spans="1:23" x14ac:dyDescent="0.25">
      <c r="A33" t="s">
        <v>31</v>
      </c>
      <c r="B33">
        <v>557.18536585365905</v>
      </c>
      <c r="C33">
        <v>-176.895590170605</v>
      </c>
      <c r="D33">
        <v>0.90921961856251599</v>
      </c>
      <c r="E33" s="1">
        <v>6.9623748536553107E-2</v>
      </c>
      <c r="F33">
        <v>0.95803076608985704</v>
      </c>
      <c r="G33" s="1">
        <v>3.02940038179546E-2</v>
      </c>
      <c r="H33">
        <f t="shared" si="9"/>
        <v>0.93362519232618646</v>
      </c>
      <c r="I33">
        <f t="shared" si="10"/>
        <v>4.995887617725385E-2</v>
      </c>
      <c r="J33" s="1">
        <v>0.2</v>
      </c>
      <c r="K33">
        <f t="shared" si="11"/>
        <v>0.12390243902441399</v>
      </c>
      <c r="L33">
        <f t="shared" si="12"/>
        <v>3.1805718167998979E-2</v>
      </c>
      <c r="M33">
        <f t="shared" si="13"/>
        <v>2.1937018029758006E-3</v>
      </c>
      <c r="N33">
        <f t="shared" si="14"/>
        <v>2.13903960716922E-3</v>
      </c>
      <c r="P33">
        <f t="shared" si="1"/>
        <v>557.06146341463466</v>
      </c>
      <c r="Q33">
        <f t="shared" si="2"/>
        <v>557.30926829268344</v>
      </c>
      <c r="R33">
        <f t="shared" si="3"/>
        <v>-176.92739588877299</v>
      </c>
      <c r="S33">
        <f t="shared" si="4"/>
        <v>-176.86378445243702</v>
      </c>
      <c r="T33">
        <f t="shared" si="5"/>
        <v>0.90702591675954014</v>
      </c>
      <c r="U33">
        <f t="shared" si="6"/>
        <v>0.91141332036549183</v>
      </c>
      <c r="V33">
        <f t="shared" si="7"/>
        <v>6.748470892938388E-2</v>
      </c>
      <c r="W33" s="1">
        <f t="shared" si="8"/>
        <v>7.1762788143722334E-2</v>
      </c>
    </row>
    <row r="34" spans="1:23" x14ac:dyDescent="0.25">
      <c r="A34" t="s">
        <v>32</v>
      </c>
      <c r="B34">
        <v>557.80487804878101</v>
      </c>
      <c r="C34">
        <v>-176.70873573384799</v>
      </c>
      <c r="D34">
        <v>0.89149592702572</v>
      </c>
      <c r="E34" s="1">
        <v>8.7383659964693702E-2</v>
      </c>
      <c r="F34">
        <v>0.94982692111054901</v>
      </c>
      <c r="G34" s="1">
        <v>3.8371127315601702E-2</v>
      </c>
      <c r="H34">
        <f t="shared" si="9"/>
        <v>0.92066142406813456</v>
      </c>
      <c r="I34">
        <f t="shared" si="10"/>
        <v>6.2877393640147702E-2</v>
      </c>
      <c r="J34" s="1">
        <v>0.2</v>
      </c>
      <c r="K34">
        <f t="shared" si="11"/>
        <v>0.12390243902439124</v>
      </c>
      <c r="L34">
        <f t="shared" si="12"/>
        <v>3.7370887351403329E-2</v>
      </c>
      <c r="M34">
        <f t="shared" si="13"/>
        <v>2.59275365161038E-3</v>
      </c>
      <c r="N34">
        <f t="shared" si="14"/>
        <v>2.5837034925787709E-3</v>
      </c>
      <c r="P34">
        <f t="shared" si="1"/>
        <v>557.68097560975662</v>
      </c>
      <c r="Q34">
        <f t="shared" si="2"/>
        <v>557.9287804878054</v>
      </c>
      <c r="R34">
        <f t="shared" si="3"/>
        <v>-176.7461066211994</v>
      </c>
      <c r="S34">
        <f t="shared" si="4"/>
        <v>-176.67136484649657</v>
      </c>
      <c r="T34">
        <f t="shared" si="5"/>
        <v>0.88890317337410962</v>
      </c>
      <c r="U34">
        <f t="shared" si="6"/>
        <v>0.89408868067733038</v>
      </c>
      <c r="V34">
        <f t="shared" si="7"/>
        <v>8.4799956472114926E-2</v>
      </c>
      <c r="W34" s="1">
        <f t="shared" si="8"/>
        <v>8.9967363457272478E-2</v>
      </c>
    </row>
    <row r="35" spans="1:23" x14ac:dyDescent="0.25">
      <c r="A35" t="s">
        <v>33</v>
      </c>
      <c r="B35">
        <v>558.42439024390296</v>
      </c>
      <c r="C35">
        <v>-176.492610327721</v>
      </c>
      <c r="D35">
        <v>0.87105044204053805</v>
      </c>
      <c r="E35">
        <v>0.108225791412209</v>
      </c>
      <c r="F35">
        <v>0.94021419099582704</v>
      </c>
      <c r="G35" s="1">
        <v>4.8033604191495403E-2</v>
      </c>
      <c r="H35">
        <f t="shared" si="9"/>
        <v>0.90563231651818255</v>
      </c>
      <c r="I35">
        <f t="shared" si="10"/>
        <v>7.8129697801852208E-2</v>
      </c>
      <c r="J35" s="1">
        <v>0.2</v>
      </c>
      <c r="K35">
        <f t="shared" si="11"/>
        <v>0.12390243902439124</v>
      </c>
      <c r="L35">
        <f t="shared" si="12"/>
        <v>4.3225081225398303E-2</v>
      </c>
      <c r="M35">
        <f t="shared" si="13"/>
        <v>3.0058215099904029E-3</v>
      </c>
      <c r="N35">
        <f t="shared" si="14"/>
        <v>3.0504608323409011E-3</v>
      </c>
      <c r="P35">
        <f t="shared" si="1"/>
        <v>558.30048780487857</v>
      </c>
      <c r="Q35">
        <f t="shared" si="2"/>
        <v>558.54829268292735</v>
      </c>
      <c r="R35">
        <f t="shared" si="3"/>
        <v>-176.53583540894638</v>
      </c>
      <c r="S35">
        <f t="shared" si="4"/>
        <v>-176.44938524649561</v>
      </c>
      <c r="T35">
        <f t="shared" si="5"/>
        <v>0.86804462053054765</v>
      </c>
      <c r="U35">
        <f t="shared" si="6"/>
        <v>0.87405626355052846</v>
      </c>
      <c r="V35">
        <f t="shared" si="7"/>
        <v>0.10517533057986811</v>
      </c>
      <c r="W35" s="1">
        <f t="shared" si="8"/>
        <v>0.1112762522445499</v>
      </c>
    </row>
    <row r="36" spans="1:23" x14ac:dyDescent="0.25">
      <c r="A36" t="s">
        <v>34</v>
      </c>
      <c r="B36">
        <v>559.04390243902503</v>
      </c>
      <c r="C36">
        <v>-176.24773373948699</v>
      </c>
      <c r="D36">
        <v>0.84804823123162298</v>
      </c>
      <c r="E36">
        <v>0.13201270784874999</v>
      </c>
      <c r="F36">
        <v>0.92918773801075105</v>
      </c>
      <c r="G36" s="1">
        <v>5.9311699802629098E-2</v>
      </c>
      <c r="H36">
        <f t="shared" si="9"/>
        <v>0.88861798462118702</v>
      </c>
      <c r="I36">
        <f t="shared" si="10"/>
        <v>9.5662203825689546E-2</v>
      </c>
      <c r="J36" s="1">
        <v>0.2</v>
      </c>
      <c r="K36">
        <f t="shared" si="11"/>
        <v>0.12390243902441399</v>
      </c>
      <c r="L36">
        <f t="shared" si="12"/>
        <v>4.8975317646801388E-2</v>
      </c>
      <c r="M36">
        <f t="shared" si="13"/>
        <v>3.4028663793991055E-3</v>
      </c>
      <c r="N36">
        <f t="shared" si="14"/>
        <v>3.5065012047674677E-3</v>
      </c>
      <c r="P36">
        <f t="shared" si="1"/>
        <v>558.92000000000064</v>
      </c>
      <c r="Q36">
        <f t="shared" si="2"/>
        <v>559.16780487804942</v>
      </c>
      <c r="R36">
        <f t="shared" si="3"/>
        <v>-176.2967090571338</v>
      </c>
      <c r="S36">
        <f t="shared" si="4"/>
        <v>-176.19875842184018</v>
      </c>
      <c r="T36">
        <f t="shared" si="5"/>
        <v>0.84464536485222386</v>
      </c>
      <c r="U36">
        <f t="shared" si="6"/>
        <v>0.85145109761102211</v>
      </c>
      <c r="V36">
        <f t="shared" si="7"/>
        <v>0.12850620664398252</v>
      </c>
      <c r="W36" s="1">
        <f t="shared" si="8"/>
        <v>0.13551920905351747</v>
      </c>
    </row>
    <row r="37" spans="1:23" x14ac:dyDescent="0.25">
      <c r="A37" t="s">
        <v>35</v>
      </c>
      <c r="B37">
        <v>559.66341463414699</v>
      </c>
      <c r="C37">
        <v>-175.977235809745</v>
      </c>
      <c r="D37">
        <v>0.82291902792706295</v>
      </c>
      <c r="E37">
        <v>0.15830974875566201</v>
      </c>
      <c r="F37">
        <v>0.91686127745718604</v>
      </c>
      <c r="G37" s="1">
        <v>7.2104350518801902E-2</v>
      </c>
      <c r="H37">
        <f t="shared" si="9"/>
        <v>0.86989015269212455</v>
      </c>
      <c r="I37">
        <f t="shared" si="10"/>
        <v>0.11520704963723195</v>
      </c>
      <c r="J37" s="1">
        <v>0.2</v>
      </c>
      <c r="K37">
        <f t="shared" si="11"/>
        <v>0.12390243902439124</v>
      </c>
      <c r="L37">
        <f t="shared" si="12"/>
        <v>5.4099585948398504E-2</v>
      </c>
      <c r="M37">
        <f t="shared" si="13"/>
        <v>3.7455663858124936E-3</v>
      </c>
      <c r="N37">
        <f t="shared" si="14"/>
        <v>3.9089691623084817E-3</v>
      </c>
      <c r="P37">
        <f t="shared" si="1"/>
        <v>559.5395121951226</v>
      </c>
      <c r="Q37">
        <f t="shared" si="2"/>
        <v>559.78731707317138</v>
      </c>
      <c r="R37">
        <f t="shared" si="3"/>
        <v>-176.03133539569339</v>
      </c>
      <c r="S37">
        <f t="shared" si="4"/>
        <v>-175.9231362237966</v>
      </c>
      <c r="T37">
        <f t="shared" si="5"/>
        <v>0.81917346154125048</v>
      </c>
      <c r="U37">
        <f t="shared" si="6"/>
        <v>0.82666459431287542</v>
      </c>
      <c r="V37">
        <f t="shared" si="7"/>
        <v>0.15440077959335352</v>
      </c>
      <c r="W37" s="1">
        <f t="shared" si="8"/>
        <v>0.16221871791797049</v>
      </c>
    </row>
    <row r="38" spans="1:23" x14ac:dyDescent="0.25">
      <c r="A38" t="s">
        <v>36</v>
      </c>
      <c r="B38">
        <v>560.28292682926804</v>
      </c>
      <c r="C38">
        <v>-175.68717299355001</v>
      </c>
      <c r="D38">
        <v>0.79636349647132598</v>
      </c>
      <c r="E38">
        <v>0.18637172608490399</v>
      </c>
      <c r="F38">
        <v>0.90348875621464797</v>
      </c>
      <c r="G38" s="1">
        <v>8.6151543356973503E-2</v>
      </c>
      <c r="H38">
        <f t="shared" si="9"/>
        <v>0.84992612634298692</v>
      </c>
      <c r="I38">
        <f t="shared" si="10"/>
        <v>0.13626163472093875</v>
      </c>
      <c r="J38" s="1">
        <v>0.2</v>
      </c>
      <c r="K38">
        <f t="shared" si="11"/>
        <v>0.12390243902420935</v>
      </c>
      <c r="L38">
        <f t="shared" si="12"/>
        <v>5.8012563238997929E-2</v>
      </c>
      <c r="M38">
        <f t="shared" si="13"/>
        <v>3.9928052698275261E-3</v>
      </c>
      <c r="N38">
        <f t="shared" si="14"/>
        <v>4.210917016741359E-3</v>
      </c>
      <c r="P38">
        <f t="shared" si="1"/>
        <v>560.15902439024387</v>
      </c>
      <c r="Q38">
        <f t="shared" si="2"/>
        <v>560.4068292682922</v>
      </c>
      <c r="R38">
        <f t="shared" si="3"/>
        <v>-175.74518555678901</v>
      </c>
      <c r="S38">
        <f t="shared" si="4"/>
        <v>-175.629160430311</v>
      </c>
      <c r="T38">
        <f t="shared" si="5"/>
        <v>0.7923706912014985</v>
      </c>
      <c r="U38">
        <f t="shared" si="6"/>
        <v>0.80035630174115346</v>
      </c>
      <c r="V38">
        <f t="shared" si="7"/>
        <v>0.18216080906816262</v>
      </c>
      <c r="W38" s="1">
        <f t="shared" si="8"/>
        <v>0.19058264310164535</v>
      </c>
    </row>
    <row r="39" spans="1:23" x14ac:dyDescent="0.25">
      <c r="A39" t="s">
        <v>37</v>
      </c>
      <c r="B39">
        <v>560.90243902438999</v>
      </c>
      <c r="C39">
        <v>-175.38627264138401</v>
      </c>
      <c r="D39">
        <v>0.76929782070800601</v>
      </c>
      <c r="E39">
        <v>0.215199557990716</v>
      </c>
      <c r="F39">
        <v>0.88946142104511305</v>
      </c>
      <c r="G39">
        <v>0.101034003991604</v>
      </c>
      <c r="H39">
        <f t="shared" si="9"/>
        <v>0.82937962087655959</v>
      </c>
      <c r="I39">
        <f t="shared" si="10"/>
        <v>0.15811678099116</v>
      </c>
      <c r="J39" s="1">
        <v>0.1</v>
      </c>
      <c r="K39">
        <f t="shared" si="11"/>
        <v>0.12390243902439124</v>
      </c>
      <c r="L39">
        <f t="shared" si="12"/>
        <v>6.0180070433199263E-2</v>
      </c>
      <c r="M39">
        <f t="shared" si="13"/>
        <v>4.1093010932854671E-3</v>
      </c>
      <c r="N39">
        <f t="shared" si="14"/>
        <v>4.3710292540442511E-3</v>
      </c>
      <c r="P39">
        <f t="shared" si="1"/>
        <v>560.7785365853656</v>
      </c>
      <c r="Q39">
        <f t="shared" si="2"/>
        <v>561.02634146341438</v>
      </c>
      <c r="R39">
        <f t="shared" si="3"/>
        <v>-175.44645271181722</v>
      </c>
      <c r="S39">
        <f t="shared" si="4"/>
        <v>-175.32609257095081</v>
      </c>
      <c r="T39">
        <f t="shared" si="5"/>
        <v>0.76518851961472056</v>
      </c>
      <c r="U39">
        <f t="shared" si="6"/>
        <v>0.77340712180129145</v>
      </c>
      <c r="V39">
        <f t="shared" si="7"/>
        <v>0.21082852873667174</v>
      </c>
      <c r="W39" s="1">
        <f t="shared" si="8"/>
        <v>0.21957058724476025</v>
      </c>
    </row>
    <row r="40" spans="1:23" x14ac:dyDescent="0.25">
      <c r="A40" t="s">
        <v>38</v>
      </c>
      <c r="B40">
        <v>561.52195121951195</v>
      </c>
      <c r="C40">
        <v>-175.08500088220401</v>
      </c>
      <c r="D40">
        <v>0.74273747482938601</v>
      </c>
      <c r="E40">
        <v>0.24366763331348901</v>
      </c>
      <c r="F40">
        <v>0.87527226240648404</v>
      </c>
      <c r="G40">
        <v>0.11621028829652599</v>
      </c>
      <c r="H40">
        <f t="shared" si="9"/>
        <v>0.80900486861793497</v>
      </c>
      <c r="I40">
        <f t="shared" si="10"/>
        <v>0.17993896080500749</v>
      </c>
      <c r="J40" s="1">
        <v>0.1</v>
      </c>
      <c r="K40">
        <f t="shared" si="11"/>
        <v>6.1951219512195621E-2</v>
      </c>
      <c r="L40">
        <f t="shared" si="12"/>
        <v>3.0127175917999696E-2</v>
      </c>
      <c r="M40">
        <f t="shared" si="13"/>
        <v>2.0374752258624619E-3</v>
      </c>
      <c r="N40">
        <f t="shared" si="14"/>
        <v>2.1822179813847488E-3</v>
      </c>
      <c r="P40">
        <f t="shared" si="1"/>
        <v>561.45999999999981</v>
      </c>
      <c r="Q40">
        <f t="shared" si="2"/>
        <v>561.58390243902409</v>
      </c>
      <c r="R40">
        <f t="shared" si="3"/>
        <v>-175.11512805812202</v>
      </c>
      <c r="S40">
        <f t="shared" si="4"/>
        <v>-175.054873706286</v>
      </c>
      <c r="T40">
        <f t="shared" si="5"/>
        <v>0.74069999960352351</v>
      </c>
      <c r="U40">
        <f t="shared" si="6"/>
        <v>0.74477495005524852</v>
      </c>
      <c r="V40">
        <f t="shared" si="7"/>
        <v>0.24148541533210427</v>
      </c>
      <c r="W40" s="1">
        <f t="shared" si="8"/>
        <v>0.24584985129487374</v>
      </c>
    </row>
    <row r="41" spans="1:23" x14ac:dyDescent="0.25">
      <c r="A41" t="s">
        <v>39</v>
      </c>
      <c r="B41">
        <v>562.14146341463402</v>
      </c>
      <c r="C41">
        <v>-174.91701775919799</v>
      </c>
      <c r="D41">
        <v>0.72877142785662996</v>
      </c>
      <c r="E41">
        <v>0.25871557162575998</v>
      </c>
      <c r="F41">
        <v>0.86761824163865597</v>
      </c>
      <c r="G41">
        <v>0.124449929540974</v>
      </c>
      <c r="H41">
        <f t="shared" si="9"/>
        <v>0.79819483474764297</v>
      </c>
      <c r="I41">
        <f t="shared" si="10"/>
        <v>0.19158275058336699</v>
      </c>
      <c r="J41" s="1">
        <v>0.1</v>
      </c>
      <c r="K41">
        <f t="shared" si="11"/>
        <v>6.1951219512206994E-2</v>
      </c>
      <c r="L41">
        <f t="shared" si="12"/>
        <v>1.6798312300602448E-2</v>
      </c>
      <c r="M41">
        <f t="shared" si="13"/>
        <v>1.0810033870292002E-3</v>
      </c>
      <c r="N41">
        <f t="shared" si="14"/>
        <v>1.1643789778359504E-3</v>
      </c>
      <c r="P41">
        <f t="shared" si="1"/>
        <v>562.07951219512177</v>
      </c>
      <c r="Q41">
        <f t="shared" si="2"/>
        <v>562.20341463414627</v>
      </c>
      <c r="R41">
        <f t="shared" si="3"/>
        <v>-174.9338160714986</v>
      </c>
      <c r="S41">
        <f t="shared" si="4"/>
        <v>-174.90021944689738</v>
      </c>
      <c r="T41">
        <f t="shared" si="5"/>
        <v>0.72769042446960075</v>
      </c>
      <c r="U41">
        <f t="shared" si="6"/>
        <v>0.72985243124365917</v>
      </c>
      <c r="V41">
        <f t="shared" si="7"/>
        <v>0.25755119264792403</v>
      </c>
      <c r="W41" s="1">
        <f t="shared" si="8"/>
        <v>0.25987995060359592</v>
      </c>
    </row>
    <row r="42" spans="1:23" x14ac:dyDescent="0.25">
      <c r="A42" t="s">
        <v>40</v>
      </c>
      <c r="B42">
        <v>562.76097560975597</v>
      </c>
      <c r="C42">
        <v>-174.539420652774</v>
      </c>
      <c r="D42">
        <v>0.69565821568957398</v>
      </c>
      <c r="E42">
        <v>0.29105353929675798</v>
      </c>
      <c r="F42">
        <v>0.84842069342326298</v>
      </c>
      <c r="G42">
        <v>0.14292839523495399</v>
      </c>
      <c r="H42">
        <f t="shared" si="9"/>
        <v>0.77203945455641843</v>
      </c>
      <c r="I42">
        <f t="shared" si="10"/>
        <v>0.21699096726585598</v>
      </c>
      <c r="J42" s="1">
        <v>0.1</v>
      </c>
      <c r="K42">
        <f t="shared" si="11"/>
        <v>6.1951219512195621E-2</v>
      </c>
      <c r="L42">
        <f t="shared" si="12"/>
        <v>3.7759710642399115E-2</v>
      </c>
      <c r="M42">
        <f t="shared" si="13"/>
        <v>2.6155380191224542E-3</v>
      </c>
      <c r="N42">
        <f t="shared" si="14"/>
        <v>2.5408216682488993E-3</v>
      </c>
      <c r="P42">
        <f t="shared" si="1"/>
        <v>562.69902439024372</v>
      </c>
      <c r="Q42">
        <f t="shared" si="2"/>
        <v>562.82292682926823</v>
      </c>
      <c r="R42">
        <f t="shared" si="3"/>
        <v>-174.5771803634164</v>
      </c>
      <c r="S42">
        <f t="shared" si="4"/>
        <v>-174.50166094213159</v>
      </c>
      <c r="T42">
        <f t="shared" si="5"/>
        <v>0.69304267767045147</v>
      </c>
      <c r="U42">
        <f t="shared" si="6"/>
        <v>0.69827375370869649</v>
      </c>
      <c r="V42">
        <f t="shared" si="7"/>
        <v>0.28851271762850905</v>
      </c>
      <c r="W42" s="1">
        <f t="shared" si="8"/>
        <v>0.29359436096500691</v>
      </c>
    </row>
    <row r="43" spans="1:23" x14ac:dyDescent="0.25">
      <c r="A43" t="s">
        <v>41</v>
      </c>
      <c r="B43">
        <v>563.38048780487804</v>
      </c>
      <c r="C43">
        <v>-174.13493813457299</v>
      </c>
      <c r="D43">
        <v>0.66109321628431295</v>
      </c>
      <c r="E43">
        <v>0.32527578619896702</v>
      </c>
      <c r="F43">
        <v>0.82752142425728104</v>
      </c>
      <c r="G43">
        <v>0.16334498207578499</v>
      </c>
      <c r="H43">
        <f t="shared" si="9"/>
        <v>0.74430732027079705</v>
      </c>
      <c r="I43">
        <f t="shared" si="10"/>
        <v>0.24431038413737599</v>
      </c>
      <c r="J43" s="1">
        <v>0.1</v>
      </c>
      <c r="K43">
        <f t="shared" si="11"/>
        <v>6.1951219512206994E-2</v>
      </c>
      <c r="L43">
        <f t="shared" si="12"/>
        <v>4.0448251820100728E-2</v>
      </c>
      <c r="M43">
        <f t="shared" si="13"/>
        <v>2.7732134285621381E-3</v>
      </c>
      <c r="N43">
        <f t="shared" si="14"/>
        <v>2.731941687152001E-3</v>
      </c>
      <c r="P43">
        <f t="shared" si="1"/>
        <v>563.31853658536579</v>
      </c>
      <c r="Q43">
        <f t="shared" si="2"/>
        <v>563.4424390243903</v>
      </c>
      <c r="R43">
        <f t="shared" si="3"/>
        <v>-174.17538638639309</v>
      </c>
      <c r="S43">
        <f t="shared" si="4"/>
        <v>-174.0944898827529</v>
      </c>
      <c r="T43">
        <f t="shared" si="5"/>
        <v>0.65832000285575076</v>
      </c>
      <c r="U43">
        <f t="shared" si="6"/>
        <v>0.66386642971287513</v>
      </c>
      <c r="V43">
        <f t="shared" si="7"/>
        <v>0.322543844511815</v>
      </c>
      <c r="W43" s="1">
        <f t="shared" si="8"/>
        <v>0.32800772788611904</v>
      </c>
    </row>
    <row r="44" spans="1:23" x14ac:dyDescent="0.25">
      <c r="A44" t="s">
        <v>42</v>
      </c>
      <c r="B44">
        <v>564</v>
      </c>
      <c r="C44">
        <v>-173.72171019934399</v>
      </c>
      <c r="D44">
        <v>0.626812552424034</v>
      </c>
      <c r="E44">
        <v>0.35966943345081498</v>
      </c>
      <c r="F44">
        <v>0.80584338392718302</v>
      </c>
      <c r="G44">
        <v>0.18482618502668699</v>
      </c>
      <c r="H44">
        <f t="shared" si="9"/>
        <v>0.71632796817560851</v>
      </c>
      <c r="I44">
        <f t="shared" si="10"/>
        <v>0.27224780923875097</v>
      </c>
      <c r="J44" s="1">
        <v>0.1</v>
      </c>
      <c r="K44">
        <f t="shared" si="11"/>
        <v>6.1951219512195621E-2</v>
      </c>
      <c r="L44">
        <f t="shared" si="12"/>
        <v>4.1322793522900275E-2</v>
      </c>
      <c r="M44">
        <f t="shared" si="13"/>
        <v>2.7979352095188537E-3</v>
      </c>
      <c r="N44">
        <f t="shared" si="14"/>
        <v>2.7937425101374983E-3</v>
      </c>
      <c r="P44">
        <f t="shared" si="1"/>
        <v>563.93804878048786</v>
      </c>
      <c r="Q44">
        <f t="shared" si="2"/>
        <v>564.06195121951214</v>
      </c>
      <c r="R44">
        <f t="shared" si="3"/>
        <v>-173.7630329928669</v>
      </c>
      <c r="S44">
        <f t="shared" si="4"/>
        <v>-173.68038740582108</v>
      </c>
      <c r="T44">
        <f t="shared" si="5"/>
        <v>0.62401461721451512</v>
      </c>
      <c r="U44">
        <f t="shared" si="6"/>
        <v>0.62961048763355287</v>
      </c>
      <c r="V44">
        <f t="shared" si="7"/>
        <v>0.3568756909406775</v>
      </c>
      <c r="W44" s="1">
        <f t="shared" si="8"/>
        <v>0.36246317596095246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02FEB-452E-464A-B981-67ECC654D9F2}">
  <dimension ref="A1:I44"/>
  <sheetViews>
    <sheetView workbookViewId="0">
      <selection activeCell="D10" sqref="D10"/>
    </sheetView>
  </sheetViews>
  <sheetFormatPr defaultRowHeight="14" x14ac:dyDescent="0.25"/>
  <cols>
    <col min="1" max="1" width="19.08984375" customWidth="1"/>
    <col min="8" max="8" width="8.7265625" customWidth="1"/>
  </cols>
  <sheetData>
    <row r="1" spans="1:9" x14ac:dyDescent="0.25">
      <c r="A1" t="s">
        <v>59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x14ac:dyDescent="0.25">
      <c r="A2" t="s">
        <v>0</v>
      </c>
      <c r="B2">
        <v>538.53804878048777</v>
      </c>
      <c r="C2">
        <v>538.66195121951228</v>
      </c>
      <c r="D2">
        <v>-178.15662952796632</v>
      </c>
      <c r="E2">
        <v>-178.1561848991897</v>
      </c>
      <c r="F2">
        <v>0.99965783027697031</v>
      </c>
      <c r="G2">
        <v>0.99970285313149576</v>
      </c>
      <c r="H2">
        <v>2.1681532596373307E-6</v>
      </c>
      <c r="I2">
        <v>2.653916263129989E-6</v>
      </c>
    </row>
    <row r="3" spans="1:9" x14ac:dyDescent="0.25">
      <c r="A3" t="s">
        <v>1</v>
      </c>
      <c r="B3">
        <v>538.53804878048777</v>
      </c>
      <c r="C3">
        <v>538.66195121951228</v>
      </c>
      <c r="D3">
        <v>-178.1544063840833</v>
      </c>
      <c r="E3">
        <v>-178.15396175530668</v>
      </c>
      <c r="F3">
        <v>0.99936136321585223</v>
      </c>
      <c r="G3">
        <v>0.99940638607037768</v>
      </c>
      <c r="H3">
        <v>5.6081051895676203E-6</v>
      </c>
      <c r="I3">
        <v>6.0938681930602795E-6</v>
      </c>
    </row>
    <row r="4" spans="1:9" x14ac:dyDescent="0.25">
      <c r="A4" t="s">
        <v>2</v>
      </c>
      <c r="B4">
        <v>539.15756097560984</v>
      </c>
      <c r="C4">
        <v>539.28146341463412</v>
      </c>
      <c r="D4">
        <v>-178.13858258612538</v>
      </c>
      <c r="E4">
        <v>-178.1351155897766</v>
      </c>
      <c r="F4">
        <v>0.99904132246737432</v>
      </c>
      <c r="G4">
        <v>0.99908967623830958</v>
      </c>
      <c r="H4">
        <v>1.0168260666136982E-5</v>
      </c>
      <c r="I4">
        <v>1.0824437337840218E-5</v>
      </c>
    </row>
    <row r="5" spans="1:9" x14ac:dyDescent="0.25">
      <c r="A5" t="s">
        <v>3</v>
      </c>
      <c r="B5">
        <v>539.7770731707318</v>
      </c>
      <c r="C5">
        <v>539.9009756097563</v>
      </c>
      <c r="D5">
        <v>-178.12109599694421</v>
      </c>
      <c r="E5">
        <v>-178.11759531005382</v>
      </c>
      <c r="F5">
        <v>0.99869754275868683</v>
      </c>
      <c r="G5">
        <v>0.99874947988117713</v>
      </c>
      <c r="H5">
        <v>1.6322483754439075E-5</v>
      </c>
      <c r="I5">
        <v>1.7208197610899126E-5</v>
      </c>
    </row>
    <row r="6" spans="1:9" x14ac:dyDescent="0.25">
      <c r="A6" t="s">
        <v>4</v>
      </c>
      <c r="B6">
        <v>540.39658536585375</v>
      </c>
      <c r="C6">
        <v>540.52048780487826</v>
      </c>
      <c r="D6">
        <v>-178.1034269214837</v>
      </c>
      <c r="E6">
        <v>-178.09988942548031</v>
      </c>
      <c r="F6">
        <v>0.99832808271129381</v>
      </c>
      <c r="G6">
        <v>0.99838389130913419</v>
      </c>
      <c r="H6">
        <v>2.4622825442388618E-5</v>
      </c>
      <c r="I6">
        <v>2.5817622652761985E-5</v>
      </c>
    </row>
    <row r="7" spans="1:9" x14ac:dyDescent="0.25">
      <c r="A7" t="s">
        <v>5</v>
      </c>
      <c r="B7">
        <v>541.01609756097582</v>
      </c>
      <c r="C7">
        <v>541.1400000000001</v>
      </c>
      <c r="D7">
        <v>-178.08555770477449</v>
      </c>
      <c r="E7">
        <v>-178.08197982283951</v>
      </c>
      <c r="F7">
        <v>0.99793074188081698</v>
      </c>
      <c r="G7">
        <v>0.997990747547435</v>
      </c>
      <c r="H7">
        <v>3.5810853661647689E-5</v>
      </c>
      <c r="I7">
        <v>3.7421602981755706E-5</v>
      </c>
    </row>
    <row r="8" spans="1:9" x14ac:dyDescent="0.25">
      <c r="A8" t="s">
        <v>6</v>
      </c>
      <c r="B8">
        <v>541.57365853658564</v>
      </c>
      <c r="C8">
        <v>541.82146341463442</v>
      </c>
      <c r="D8">
        <v>-178.06927913929181</v>
      </c>
      <c r="E8">
        <v>-178.06203432703418</v>
      </c>
      <c r="F8">
        <v>0.99747071801978415</v>
      </c>
      <c r="G8">
        <v>0.99759986455343386</v>
      </c>
      <c r="H8">
        <v>4.9796641097588098E-5</v>
      </c>
      <c r="I8">
        <v>5.4136917125229898E-5</v>
      </c>
    </row>
    <row r="9" spans="1:9" x14ac:dyDescent="0.25">
      <c r="A9" t="s">
        <v>7</v>
      </c>
      <c r="B9">
        <v>542.1931707317076</v>
      </c>
      <c r="C9">
        <v>542.44097560975638</v>
      </c>
      <c r="D9">
        <v>-178.05096960223179</v>
      </c>
      <c r="E9">
        <v>-178.0436260367662</v>
      </c>
      <c r="F9">
        <v>0.99700717323277754</v>
      </c>
      <c r="G9">
        <v>0.99714630888511435</v>
      </c>
      <c r="H9">
        <v>6.9708697013394326E-5</v>
      </c>
      <c r="I9">
        <v>7.555244999545008E-5</v>
      </c>
    </row>
    <row r="10" spans="1:9" x14ac:dyDescent="0.25">
      <c r="A10" t="s">
        <v>8</v>
      </c>
      <c r="B10">
        <v>542.81268292682955</v>
      </c>
      <c r="C10">
        <v>543.06048780487833</v>
      </c>
      <c r="D10">
        <v>-178.032390077435</v>
      </c>
      <c r="E10">
        <v>-178.024936206403</v>
      </c>
      <c r="F10">
        <v>0.99650664202886508</v>
      </c>
      <c r="G10">
        <v>0.99665676543582493</v>
      </c>
      <c r="H10">
        <v>9.6496299687014793E-5</v>
      </c>
      <c r="I10">
        <v>1.0435897578603122E-4</v>
      </c>
    </row>
    <row r="11" spans="1:9" x14ac:dyDescent="0.25">
      <c r="A11" t="s">
        <v>9</v>
      </c>
      <c r="B11">
        <v>543.43219512195162</v>
      </c>
      <c r="C11">
        <v>543.6800000000004</v>
      </c>
      <c r="D11">
        <v>-178.01350687410621</v>
      </c>
      <c r="E11">
        <v>-178.00592874019981</v>
      </c>
      <c r="F11">
        <v>0.99596498701325398</v>
      </c>
      <c r="G11">
        <v>0.99612728387101612</v>
      </c>
      <c r="H11">
        <v>1.3250794366881464E-4</v>
      </c>
      <c r="I11">
        <v>1.4307955451101136E-4</v>
      </c>
    </row>
    <row r="12" spans="1:9" x14ac:dyDescent="0.25">
      <c r="A12" t="s">
        <v>10</v>
      </c>
      <c r="B12">
        <v>544.05170731707358</v>
      </c>
      <c r="C12">
        <v>544.29951219512236</v>
      </c>
      <c r="D12">
        <v>-177.99427881898342</v>
      </c>
      <c r="E12">
        <v>-177.98655932489859</v>
      </c>
      <c r="F12">
        <v>0.99537719350286846</v>
      </c>
      <c r="G12">
        <v>0.99555309224766553</v>
      </c>
      <c r="H12">
        <v>1.8088387639816781E-4</v>
      </c>
      <c r="I12">
        <v>1.9508722735599621E-4</v>
      </c>
    </row>
    <row r="13" spans="1:9" x14ac:dyDescent="0.25">
      <c r="A13" t="s">
        <v>11</v>
      </c>
      <c r="B13">
        <v>544.67121951219565</v>
      </c>
      <c r="C13">
        <v>544.91902439024443</v>
      </c>
      <c r="D13">
        <v>-177.97465495236182</v>
      </c>
      <c r="E13">
        <v>-177.96677289257221</v>
      </c>
      <c r="F13">
        <v>0.99473710345912858</v>
      </c>
      <c r="G13">
        <v>0.99492834841336553</v>
      </c>
      <c r="H13">
        <v>2.4581854522881687E-4</v>
      </c>
      <c r="I13">
        <v>2.6488647359867518E-4</v>
      </c>
    </row>
    <row r="14" spans="1:9" x14ac:dyDescent="0.25">
      <c r="A14" t="s">
        <v>12</v>
      </c>
      <c r="B14">
        <v>545.2907317073176</v>
      </c>
      <c r="C14">
        <v>545.53853658536639</v>
      </c>
      <c r="D14">
        <v>-177.95457149388298</v>
      </c>
      <c r="E14">
        <v>-177.94650027959099</v>
      </c>
      <c r="F14">
        <v>0.99403706595969987</v>
      </c>
      <c r="G14">
        <v>0.99424581344353202</v>
      </c>
      <c r="H14">
        <v>3.3290790929868649E-4</v>
      </c>
      <c r="I14">
        <v>3.5848553261807353E-4</v>
      </c>
    </row>
    <row r="15" spans="1:9" x14ac:dyDescent="0.25">
      <c r="A15" t="s">
        <v>13</v>
      </c>
      <c r="B15">
        <v>545.91024390243956</v>
      </c>
      <c r="C15">
        <v>546.15804878048834</v>
      </c>
      <c r="D15">
        <v>-177.93394785052021</v>
      </c>
      <c r="E15">
        <v>-177.9256538324118</v>
      </c>
      <c r="F15">
        <v>0.99326747855644382</v>
      </c>
      <c r="G15">
        <v>0.99349642307258013</v>
      </c>
      <c r="H15">
        <v>4.4960795816457647E-4</v>
      </c>
      <c r="I15">
        <v>4.8388771431304552E-4</v>
      </c>
    </row>
    <row r="16" spans="1:9" x14ac:dyDescent="0.25">
      <c r="A16" t="s">
        <v>14</v>
      </c>
      <c r="B16">
        <v>546.52975609756083</v>
      </c>
      <c r="C16">
        <v>546.77756097560916</v>
      </c>
      <c r="D16">
        <v>-177.91268137484118</v>
      </c>
      <c r="E16">
        <v>-177.9041216415288</v>
      </c>
      <c r="F16">
        <v>0.99241618691858358</v>
      </c>
      <c r="G16">
        <v>0.99266872647346849</v>
      </c>
      <c r="H16">
        <v>6.058383194621639E-4</v>
      </c>
      <c r="I16">
        <v>6.5173781881345801E-4</v>
      </c>
    </row>
    <row r="17" spans="1:9" x14ac:dyDescent="0.25">
      <c r="A17" t="s">
        <v>15</v>
      </c>
      <c r="B17">
        <v>547.08731707317042</v>
      </c>
      <c r="C17">
        <v>547.45902439024348</v>
      </c>
      <c r="D17">
        <v>-177.89286062852511</v>
      </c>
      <c r="E17">
        <v>-177.87953987453091</v>
      </c>
      <c r="F17">
        <v>0.99139758878941331</v>
      </c>
      <c r="G17">
        <v>0.99181826678013874</v>
      </c>
      <c r="H17">
        <v>7.9942525154907084E-4</v>
      </c>
      <c r="I17">
        <v>8.9151846195256919E-4</v>
      </c>
    </row>
    <row r="18" spans="1:9" x14ac:dyDescent="0.25">
      <c r="A18" t="s">
        <v>16</v>
      </c>
      <c r="B18">
        <v>547.70682926829238</v>
      </c>
      <c r="C18">
        <v>548.07853658536567</v>
      </c>
      <c r="D18">
        <v>-177.8699738619668</v>
      </c>
      <c r="E18">
        <v>-177.85606552805723</v>
      </c>
      <c r="F18">
        <v>0.99032371201370306</v>
      </c>
      <c r="G18">
        <v>0.99079453488849889</v>
      </c>
      <c r="H18">
        <v>1.0733725229315082E-3</v>
      </c>
      <c r="I18">
        <v>1.196419702857752E-3</v>
      </c>
    </row>
    <row r="19" spans="1:9" x14ac:dyDescent="0.25">
      <c r="A19" t="s">
        <v>17</v>
      </c>
      <c r="B19">
        <v>548.32634146341434</v>
      </c>
      <c r="C19">
        <v>548.69804878048762</v>
      </c>
      <c r="D19">
        <v>-177.84594729881729</v>
      </c>
      <c r="E19">
        <v>-177.83131381636468</v>
      </c>
      <c r="F19">
        <v>0.98910552737320434</v>
      </c>
      <c r="G19">
        <v>0.98963711579984559</v>
      </c>
      <c r="H19">
        <v>1.4388890513737128E-3</v>
      </c>
      <c r="I19">
        <v>1.6030910967230873E-3</v>
      </c>
    </row>
    <row r="20" spans="1:9" x14ac:dyDescent="0.25">
      <c r="A20" t="s">
        <v>18</v>
      </c>
      <c r="B20">
        <v>548.94585365853641</v>
      </c>
      <c r="C20">
        <v>549.31756097560969</v>
      </c>
      <c r="D20">
        <v>-177.82050436315711</v>
      </c>
      <c r="E20">
        <v>-177.8049676250709</v>
      </c>
      <c r="F20">
        <v>0.98770968219944932</v>
      </c>
      <c r="G20">
        <v>0.98831569990190871</v>
      </c>
      <c r="H20">
        <v>1.9258988168296906E-3</v>
      </c>
      <c r="I20">
        <v>2.1447164386181293E-3</v>
      </c>
    </row>
    <row r="21" spans="1:9" x14ac:dyDescent="0.25">
      <c r="A21" t="s">
        <v>19</v>
      </c>
      <c r="B21">
        <v>549.56536585365848</v>
      </c>
      <c r="C21">
        <v>549.93707317073154</v>
      </c>
      <c r="D21">
        <v>-177.7932869248352</v>
      </c>
      <c r="E21">
        <v>-177.77661629402482</v>
      </c>
      <c r="F21">
        <v>0.98609320608983919</v>
      </c>
      <c r="G21">
        <v>0.9867912481482447</v>
      </c>
      <c r="H21">
        <v>2.573748551353526E-3</v>
      </c>
      <c r="I21">
        <v>2.8648871477441138E-3</v>
      </c>
    </row>
    <row r="22" spans="1:9" x14ac:dyDescent="0.25">
      <c r="A22" t="s">
        <v>20</v>
      </c>
      <c r="B22">
        <v>550.18487804878032</v>
      </c>
      <c r="C22">
        <v>550.55658536585361</v>
      </c>
      <c r="D22">
        <v>-177.76383165041318</v>
      </c>
      <c r="E22">
        <v>-177.7457288283988</v>
      </c>
      <c r="F22">
        <v>0.98420081226811196</v>
      </c>
      <c r="G22">
        <v>0.98501352082871196</v>
      </c>
      <c r="H22">
        <v>3.4339689199787385E-3</v>
      </c>
      <c r="I22">
        <v>3.8206259453991615E-3</v>
      </c>
    </row>
    <row r="23" spans="1:9" x14ac:dyDescent="0.25">
      <c r="A23" t="s">
        <v>21</v>
      </c>
      <c r="B23">
        <v>550.74243902439025</v>
      </c>
      <c r="C23">
        <v>551.23804878048782</v>
      </c>
      <c r="D23">
        <v>-177.73486046043158</v>
      </c>
      <c r="E23">
        <v>-177.7083007551324</v>
      </c>
      <c r="F23">
        <v>0.98180217900199718</v>
      </c>
      <c r="G23">
        <v>0.98307743600934872</v>
      </c>
      <c r="H23">
        <v>4.488310620402578E-3</v>
      </c>
      <c r="I23">
        <v>5.1715388313403427E-3</v>
      </c>
    </row>
    <row r="24" spans="1:9" x14ac:dyDescent="0.25">
      <c r="A24" t="s">
        <v>22</v>
      </c>
      <c r="B24">
        <v>551.36195121951221</v>
      </c>
      <c r="C24">
        <v>551.85756097560977</v>
      </c>
      <c r="D24">
        <v>-177.69934974627139</v>
      </c>
      <c r="E24">
        <v>-177.66970859759058</v>
      </c>
      <c r="F24">
        <v>0.97909546815634074</v>
      </c>
      <c r="G24">
        <v>0.98061191507441936</v>
      </c>
      <c r="H24">
        <v>5.967059729776944E-3</v>
      </c>
      <c r="I24">
        <v>6.8702342778111554E-3</v>
      </c>
    </row>
    <row r="25" spans="1:9" x14ac:dyDescent="0.25">
      <c r="A25" t="s">
        <v>23</v>
      </c>
      <c r="B25">
        <v>551.98146341463416</v>
      </c>
      <c r="C25">
        <v>552.47707317073173</v>
      </c>
      <c r="D25">
        <v>-177.65936137301898</v>
      </c>
      <c r="E25">
        <v>-177.62580430780301</v>
      </c>
      <c r="F25">
        <v>0.9758301290382575</v>
      </c>
      <c r="G25">
        <v>0.97765012700207443</v>
      </c>
      <c r="H25">
        <v>7.9154041366486586E-3</v>
      </c>
      <c r="I25">
        <v>9.1055249226592201E-3</v>
      </c>
    </row>
    <row r="26" spans="1:9" x14ac:dyDescent="0.25">
      <c r="A26" t="s">
        <v>24</v>
      </c>
      <c r="B26">
        <v>552.60097560975623</v>
      </c>
      <c r="C26">
        <v>553.0965853658538</v>
      </c>
      <c r="D26">
        <v>-177.61368417814319</v>
      </c>
      <c r="E26">
        <v>-177.5751526284528</v>
      </c>
      <c r="F26">
        <v>0.97186096067874383</v>
      </c>
      <c r="G26">
        <v>0.9740633015023481</v>
      </c>
      <c r="H26">
        <v>1.0472776095535763E-2</v>
      </c>
      <c r="I26">
        <v>1.2035151560862038E-2</v>
      </c>
    </row>
    <row r="27" spans="1:9" x14ac:dyDescent="0.25">
      <c r="A27" t="s">
        <v>25</v>
      </c>
      <c r="B27">
        <v>553.22048780487819</v>
      </c>
      <c r="C27">
        <v>553.71609756097575</v>
      </c>
      <c r="D27">
        <v>-177.56079417249902</v>
      </c>
      <c r="E27">
        <v>-177.51596186476701</v>
      </c>
      <c r="F27">
        <v>0.96700802399469976</v>
      </c>
      <c r="G27">
        <v>0.96969093903135628</v>
      </c>
      <c r="H27">
        <v>1.3814416222120433E-2</v>
      </c>
      <c r="I27">
        <v>1.5856327362972569E-2</v>
      </c>
    </row>
    <row r="28" spans="1:9" x14ac:dyDescent="0.25">
      <c r="A28" t="s">
        <v>26</v>
      </c>
      <c r="B28">
        <v>553.9019512195124</v>
      </c>
      <c r="C28">
        <v>554.27365853658569</v>
      </c>
      <c r="D28">
        <v>-177.49220879238371</v>
      </c>
      <c r="E28">
        <v>-177.4526351698843</v>
      </c>
      <c r="F28">
        <v>0.96146367778609876</v>
      </c>
      <c r="G28">
        <v>0.96392635271430915</v>
      </c>
      <c r="H28">
        <v>1.8488529764041271E-2</v>
      </c>
      <c r="I28">
        <v>2.0479044008572526E-2</v>
      </c>
    </row>
    <row r="29" spans="1:9" x14ac:dyDescent="0.25">
      <c r="A29" t="s">
        <v>27</v>
      </c>
      <c r="B29">
        <v>554.52146341463435</v>
      </c>
      <c r="C29">
        <v>554.89317073170764</v>
      </c>
      <c r="D29">
        <v>-177.41759334906391</v>
      </c>
      <c r="E29">
        <v>-177.37059737871812</v>
      </c>
      <c r="F29">
        <v>0.95424254840058098</v>
      </c>
      <c r="G29">
        <v>0.95726323358831711</v>
      </c>
      <c r="H29">
        <v>2.4189429240085266E-2</v>
      </c>
      <c r="I29">
        <v>2.6759133261960732E-2</v>
      </c>
    </row>
    <row r="30" spans="1:9" x14ac:dyDescent="0.25">
      <c r="A30" t="s">
        <v>28</v>
      </c>
      <c r="B30">
        <v>555.14097560975642</v>
      </c>
      <c r="C30">
        <v>555.51268292682948</v>
      </c>
      <c r="D30">
        <v>-177.32859899975429</v>
      </c>
      <c r="E30">
        <v>-177.2724592590657</v>
      </c>
      <c r="F30">
        <v>0.94538964248279811</v>
      </c>
      <c r="G30">
        <v>0.94909270691665393</v>
      </c>
      <c r="H30">
        <v>3.1481617791491459E-2</v>
      </c>
      <c r="I30">
        <v>3.477122992793874E-2</v>
      </c>
    </row>
    <row r="31" spans="1:9" x14ac:dyDescent="0.25">
      <c r="A31" t="s">
        <v>29</v>
      </c>
      <c r="B31">
        <v>555.76048780487838</v>
      </c>
      <c r="C31">
        <v>556.13219512195167</v>
      </c>
      <c r="D31">
        <v>-177.22211197820531</v>
      </c>
      <c r="E31">
        <v>-177.15489727717272</v>
      </c>
      <c r="F31">
        <v>0.93459033054371488</v>
      </c>
      <c r="G31">
        <v>0.93911336802223522</v>
      </c>
      <c r="H31">
        <v>4.0710963095706078E-2</v>
      </c>
      <c r="I31">
        <v>4.487849349776752E-2</v>
      </c>
    </row>
    <row r="32" spans="1:9" x14ac:dyDescent="0.25">
      <c r="A32" t="s">
        <v>30</v>
      </c>
      <c r="B32">
        <v>556.38000000000034</v>
      </c>
      <c r="C32">
        <v>556.75170731707362</v>
      </c>
      <c r="D32">
        <v>-177.09478452131822</v>
      </c>
      <c r="E32">
        <v>-177.01445300157178</v>
      </c>
      <c r="F32">
        <v>0.92152919736646843</v>
      </c>
      <c r="G32">
        <v>0.9270147714814595</v>
      </c>
      <c r="H32">
        <v>5.2240503281550076E-2</v>
      </c>
      <c r="I32">
        <v>5.7452795440072126E-2</v>
      </c>
    </row>
    <row r="33" spans="1:9" x14ac:dyDescent="0.25">
      <c r="A33" t="s">
        <v>31</v>
      </c>
      <c r="B33">
        <v>556.99951219512241</v>
      </c>
      <c r="C33">
        <v>557.37121951219569</v>
      </c>
      <c r="D33">
        <v>-176.943298747857</v>
      </c>
      <c r="E33">
        <v>-176.84788159335301</v>
      </c>
      <c r="F33">
        <v>0.90592906585805233</v>
      </c>
      <c r="G33">
        <v>0.91251017126697964</v>
      </c>
      <c r="H33">
        <v>6.6415189125799273E-2</v>
      </c>
      <c r="I33">
        <v>7.283230794730694E-2</v>
      </c>
    </row>
    <row r="34" spans="1:9" x14ac:dyDescent="0.25">
      <c r="A34" t="s">
        <v>32</v>
      </c>
      <c r="B34">
        <v>557.61902439024448</v>
      </c>
      <c r="C34">
        <v>557.99073170731754</v>
      </c>
      <c r="D34">
        <v>-176.76479206487508</v>
      </c>
      <c r="E34">
        <v>-176.65267940282089</v>
      </c>
      <c r="F34">
        <v>0.88760679654830443</v>
      </c>
      <c r="G34">
        <v>0.89538505750313557</v>
      </c>
      <c r="H34">
        <v>8.3508104725825552E-2</v>
      </c>
      <c r="I34">
        <v>9.1259215203561853E-2</v>
      </c>
    </row>
    <row r="35" spans="1:9" x14ac:dyDescent="0.25">
      <c r="A35" t="s">
        <v>33</v>
      </c>
      <c r="B35">
        <v>558.23853658536632</v>
      </c>
      <c r="C35">
        <v>558.61024390243961</v>
      </c>
      <c r="D35">
        <v>-176.5574479495591</v>
      </c>
      <c r="E35">
        <v>-176.42777270588289</v>
      </c>
      <c r="F35">
        <v>0.86654170977555245</v>
      </c>
      <c r="G35">
        <v>0.87555917430552366</v>
      </c>
      <c r="H35">
        <v>0.10365010016369765</v>
      </c>
      <c r="I35">
        <v>0.11280148266072036</v>
      </c>
    </row>
    <row r="36" spans="1:9" x14ac:dyDescent="0.25">
      <c r="A36" t="s">
        <v>34</v>
      </c>
      <c r="B36">
        <v>558.85804878048839</v>
      </c>
      <c r="C36">
        <v>559.22975609756168</v>
      </c>
      <c r="D36">
        <v>-176.3211967159572</v>
      </c>
      <c r="E36">
        <v>-176.17427076301678</v>
      </c>
      <c r="F36">
        <v>0.84294393166252435</v>
      </c>
      <c r="G36">
        <v>0.85315253080072162</v>
      </c>
      <c r="H36">
        <v>0.12675295604159878</v>
      </c>
      <c r="I36">
        <v>0.13727245965590121</v>
      </c>
    </row>
    <row r="37" spans="1:9" x14ac:dyDescent="0.25">
      <c r="A37" t="s">
        <v>35</v>
      </c>
      <c r="B37">
        <v>559.47756097561046</v>
      </c>
      <c r="C37">
        <v>559.84926829268352</v>
      </c>
      <c r="D37">
        <v>-176.05838518866759</v>
      </c>
      <c r="E37">
        <v>-175.89608643082241</v>
      </c>
      <c r="F37">
        <v>0.81730067834834419</v>
      </c>
      <c r="G37">
        <v>0.82853737750578171</v>
      </c>
      <c r="H37">
        <v>0.15244629501219928</v>
      </c>
      <c r="I37">
        <v>0.16417320249912473</v>
      </c>
    </row>
    <row r="38" spans="1:9" x14ac:dyDescent="0.25">
      <c r="A38" t="s">
        <v>36</v>
      </c>
      <c r="B38">
        <v>560.09707317073173</v>
      </c>
      <c r="C38">
        <v>560.46878048780434</v>
      </c>
      <c r="D38">
        <v>-175.77419183840851</v>
      </c>
      <c r="E38">
        <v>-175.6001541486915</v>
      </c>
      <c r="F38">
        <v>0.79037428856658465</v>
      </c>
      <c r="G38">
        <v>0.80235270437606732</v>
      </c>
      <c r="H38">
        <v>0.18005535055979194</v>
      </c>
      <c r="I38">
        <v>0.19268810161001604</v>
      </c>
    </row>
    <row r="39" spans="1:9" x14ac:dyDescent="0.25">
      <c r="A39" t="s">
        <v>37</v>
      </c>
      <c r="B39">
        <v>560.7785365853656</v>
      </c>
      <c r="C39">
        <v>561.02634146341438</v>
      </c>
      <c r="D39">
        <v>-175.44645271181722</v>
      </c>
      <c r="E39">
        <v>-175.32609257095081</v>
      </c>
      <c r="F39">
        <v>0.76518851961472056</v>
      </c>
      <c r="G39">
        <v>0.77340712180129145</v>
      </c>
      <c r="H39">
        <v>0.21082852873667174</v>
      </c>
      <c r="I39">
        <v>0.21957058724476025</v>
      </c>
    </row>
    <row r="40" spans="1:9" x14ac:dyDescent="0.25">
      <c r="A40" t="s">
        <v>38</v>
      </c>
      <c r="B40">
        <v>561.39804878048756</v>
      </c>
      <c r="C40">
        <v>561.64585365853634</v>
      </c>
      <c r="D40">
        <v>-175.14525523404001</v>
      </c>
      <c r="E40">
        <v>-175.02474653036802</v>
      </c>
      <c r="F40">
        <v>0.73866252437766111</v>
      </c>
      <c r="G40">
        <v>0.74681242528111091</v>
      </c>
      <c r="H40">
        <v>0.2393031973507195</v>
      </c>
      <c r="I40">
        <v>0.24803206927625851</v>
      </c>
    </row>
    <row r="41" spans="1:9" x14ac:dyDescent="0.25">
      <c r="A41" t="s">
        <v>39</v>
      </c>
      <c r="B41">
        <v>562.01756097560963</v>
      </c>
      <c r="C41">
        <v>562.26536585365841</v>
      </c>
      <c r="D41">
        <v>-174.95061438379921</v>
      </c>
      <c r="E41">
        <v>-174.88342113459677</v>
      </c>
      <c r="F41">
        <v>0.72660942108257154</v>
      </c>
      <c r="G41">
        <v>0.73093343463068838</v>
      </c>
      <c r="H41">
        <v>0.25638681367008809</v>
      </c>
      <c r="I41">
        <v>0.26104432958143187</v>
      </c>
    </row>
    <row r="42" spans="1:9" x14ac:dyDescent="0.25">
      <c r="A42" t="s">
        <v>40</v>
      </c>
      <c r="B42">
        <v>562.63707317073158</v>
      </c>
      <c r="C42">
        <v>562.88487804878037</v>
      </c>
      <c r="D42">
        <v>-174.61494007405881</v>
      </c>
      <c r="E42">
        <v>-174.46390123148919</v>
      </c>
      <c r="F42">
        <v>0.69042713965132907</v>
      </c>
      <c r="G42">
        <v>0.70088929172781889</v>
      </c>
      <c r="H42">
        <v>0.28597189596026018</v>
      </c>
      <c r="I42">
        <v>0.29613518263325578</v>
      </c>
    </row>
    <row r="43" spans="1:9" x14ac:dyDescent="0.25">
      <c r="A43" t="s">
        <v>41</v>
      </c>
      <c r="B43">
        <v>563.25658536585365</v>
      </c>
      <c r="C43">
        <v>563.50439024390244</v>
      </c>
      <c r="D43">
        <v>-174.21583463821318</v>
      </c>
      <c r="E43">
        <v>-174.0540416309328</v>
      </c>
      <c r="F43">
        <v>0.65554678942718869</v>
      </c>
      <c r="G43">
        <v>0.6666396431414372</v>
      </c>
      <c r="H43">
        <v>0.31981190282466304</v>
      </c>
      <c r="I43">
        <v>0.330739669573271</v>
      </c>
    </row>
    <row r="44" spans="1:9" x14ac:dyDescent="0.25">
      <c r="A44" t="s">
        <v>42</v>
      </c>
      <c r="B44">
        <v>563.87609756097561</v>
      </c>
      <c r="C44">
        <v>564.12390243902439</v>
      </c>
      <c r="D44">
        <v>-173.80435578638978</v>
      </c>
      <c r="E44">
        <v>-173.6390646122982</v>
      </c>
      <c r="F44">
        <v>0.62121668200499625</v>
      </c>
      <c r="G44">
        <v>0.63240842284307175</v>
      </c>
      <c r="H44">
        <v>0.35408194843053997</v>
      </c>
      <c r="I44">
        <v>0.36525691847108999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22CF-2C39-4771-90F0-BB42AB4AA95D}">
  <dimension ref="A1:M127"/>
  <sheetViews>
    <sheetView tabSelected="1" workbookViewId="0">
      <selection activeCell="I3" sqref="I3"/>
    </sheetView>
  </sheetViews>
  <sheetFormatPr defaultRowHeight="14" x14ac:dyDescent="0.25"/>
  <cols>
    <col min="1" max="1" width="13.7265625" customWidth="1"/>
    <col min="6" max="6" width="15.54296875" customWidth="1"/>
    <col min="9" max="9" width="16.08984375" customWidth="1"/>
    <col min="11" max="11" width="12.453125" bestFit="1" customWidth="1"/>
  </cols>
  <sheetData>
    <row r="1" spans="1:13" x14ac:dyDescent="0.25">
      <c r="B1" t="s">
        <v>47</v>
      </c>
      <c r="C1" t="s">
        <v>46</v>
      </c>
      <c r="D1" t="s">
        <v>43</v>
      </c>
      <c r="E1" t="s">
        <v>44</v>
      </c>
      <c r="F1" t="s">
        <v>45</v>
      </c>
      <c r="G1" t="s">
        <v>48</v>
      </c>
      <c r="H1" t="s">
        <v>49</v>
      </c>
      <c r="I1" t="s">
        <v>50</v>
      </c>
    </row>
    <row r="2" spans="1:13" x14ac:dyDescent="0.25">
      <c r="A2">
        <v>1</v>
      </c>
      <c r="B2">
        <v>564</v>
      </c>
      <c r="C2">
        <v>-173.72171019934399</v>
      </c>
      <c r="D2">
        <v>0.626812552424034</v>
      </c>
      <c r="E2">
        <v>0.35966943345081498</v>
      </c>
      <c r="F2" s="1">
        <v>1.3518014125150199E-2</v>
      </c>
      <c r="G2">
        <v>0.80584338392718302</v>
      </c>
      <c r="H2">
        <v>0.18482618502668699</v>
      </c>
      <c r="I2" s="1">
        <v>9.3304310461303393E-3</v>
      </c>
      <c r="K2">
        <f>INDEX($D$2:$F$44,(ROW()+1)/3,1)</f>
        <v>0.626812552424034</v>
      </c>
      <c r="L2">
        <v>1</v>
      </c>
      <c r="M2">
        <f>INDEX($G$2:$I$44,(ROW()+1)/3,1)</f>
        <v>0.80584338392718302</v>
      </c>
    </row>
    <row r="3" spans="1:13" x14ac:dyDescent="0.25">
      <c r="A3">
        <v>2</v>
      </c>
      <c r="B3">
        <v>563.38048780487804</v>
      </c>
      <c r="C3">
        <v>-174.13493813457299</v>
      </c>
      <c r="D3">
        <v>0.66109321628431295</v>
      </c>
      <c r="E3">
        <v>0.32527578619896702</v>
      </c>
      <c r="F3" s="1">
        <v>1.36309975167201E-2</v>
      </c>
      <c r="G3">
        <v>0.82752142425728104</v>
      </c>
      <c r="H3">
        <v>0.16334498207578499</v>
      </c>
      <c r="I3" s="1">
        <v>9.1335936669340902E-3</v>
      </c>
      <c r="K3">
        <f>INDEX($D$2:$F$44,(ROW())/3,3)</f>
        <v>1.3518014125150199E-2</v>
      </c>
      <c r="L3">
        <v>2</v>
      </c>
      <c r="M3">
        <f>INDEX($G$2:$I$44,(ROW())/3,3)</f>
        <v>9.3304310461303393E-3</v>
      </c>
    </row>
    <row r="4" spans="1:13" x14ac:dyDescent="0.25">
      <c r="A4">
        <v>3</v>
      </c>
      <c r="B4">
        <v>562.76097560975597</v>
      </c>
      <c r="C4">
        <v>-174.539420652774</v>
      </c>
      <c r="D4">
        <v>0.69565821568957398</v>
      </c>
      <c r="E4">
        <v>0.29105353929675798</v>
      </c>
      <c r="F4" s="1">
        <v>1.32882450136687E-2</v>
      </c>
      <c r="G4">
        <v>0.84842069342326298</v>
      </c>
      <c r="H4">
        <v>0.14292839523495399</v>
      </c>
      <c r="I4" s="1">
        <v>8.6509113417832604E-3</v>
      </c>
      <c r="K4">
        <f>INDEX($D$2:$F$44,(ROW()-1)/3,2)</f>
        <v>0.35966943345081498</v>
      </c>
      <c r="L4">
        <v>3</v>
      </c>
      <c r="M4">
        <f>INDEX($G$2:$I$44,(ROW()-1)/3,2)</f>
        <v>0.18482618502668699</v>
      </c>
    </row>
    <row r="5" spans="1:13" x14ac:dyDescent="0.25">
      <c r="A5">
        <v>4</v>
      </c>
      <c r="B5">
        <v>562.14146341463402</v>
      </c>
      <c r="C5">
        <v>-174.91701775919799</v>
      </c>
      <c r="D5">
        <v>0.72877142785662996</v>
      </c>
      <c r="E5">
        <v>0.25871557162575998</v>
      </c>
      <c r="F5" s="1">
        <v>1.2513000517609601E-2</v>
      </c>
      <c r="G5">
        <v>0.86761824163865597</v>
      </c>
      <c r="H5">
        <v>0.124449929540974</v>
      </c>
      <c r="I5" s="1">
        <v>7.9318288203694392E-3</v>
      </c>
      <c r="K5">
        <f t="shared" ref="K5:K36" si="0">INDEX($D$2:$F$44,(ROW()+1)/3,1)</f>
        <v>0.66109321628431295</v>
      </c>
      <c r="L5">
        <v>1</v>
      </c>
      <c r="M5">
        <f t="shared" ref="M5:M36" si="1">INDEX($G$2:$I$44,(ROW()+1)/3,1)</f>
        <v>0.82752142425728104</v>
      </c>
    </row>
    <row r="6" spans="1:13" x14ac:dyDescent="0.25">
      <c r="A6">
        <v>5</v>
      </c>
      <c r="B6">
        <v>561.52195121951195</v>
      </c>
      <c r="C6">
        <v>-175.08500088220401</v>
      </c>
      <c r="D6">
        <v>0.74273747482938601</v>
      </c>
      <c r="E6">
        <v>0.24366763331348901</v>
      </c>
      <c r="F6" s="1">
        <v>1.35948918571252E-2</v>
      </c>
      <c r="G6">
        <v>0.87527226240648404</v>
      </c>
      <c r="H6">
        <v>0.11621028829652599</v>
      </c>
      <c r="I6" s="1">
        <v>8.5174492969898805E-3</v>
      </c>
      <c r="K6">
        <f t="shared" ref="K6:K37" si="2">INDEX($D$2:$F$44,(ROW())/3,3)</f>
        <v>1.36309975167201E-2</v>
      </c>
      <c r="L6">
        <v>2</v>
      </c>
      <c r="M6">
        <f t="shared" ref="M6:M37" si="3">INDEX($G$2:$I$44,(ROW())/3,3)</f>
        <v>9.1335936669340902E-3</v>
      </c>
    </row>
    <row r="7" spans="1:13" x14ac:dyDescent="0.25">
      <c r="A7">
        <v>6</v>
      </c>
      <c r="B7">
        <v>560.90243902438999</v>
      </c>
      <c r="C7">
        <v>-175.38627264138401</v>
      </c>
      <c r="D7">
        <v>0.76929782070800601</v>
      </c>
      <c r="E7">
        <v>0.215199557990716</v>
      </c>
      <c r="F7" s="1">
        <v>1.55026213012777E-2</v>
      </c>
      <c r="G7">
        <v>0.88946142104511305</v>
      </c>
      <c r="H7">
        <v>0.101034003991604</v>
      </c>
      <c r="I7" s="1">
        <v>9.5045749632828597E-3</v>
      </c>
      <c r="K7">
        <f t="shared" ref="K7:K38" si="4">INDEX($D$2:$F$44,(ROW()-1)/3,2)</f>
        <v>0.32527578619896702</v>
      </c>
      <c r="L7">
        <v>3</v>
      </c>
      <c r="M7">
        <f t="shared" ref="M7:M38" si="5">INDEX($G$2:$I$44,(ROW()-1)/3,2)</f>
        <v>0.16334498207578499</v>
      </c>
    </row>
    <row r="8" spans="1:13" x14ac:dyDescent="0.25">
      <c r="A8">
        <v>7</v>
      </c>
      <c r="B8">
        <v>560.28292682926804</v>
      </c>
      <c r="C8">
        <v>-175.68717299355001</v>
      </c>
      <c r="D8">
        <v>0.79636349647132598</v>
      </c>
      <c r="E8">
        <v>0.18637172608490399</v>
      </c>
      <c r="F8" s="1">
        <v>1.72647774437697E-2</v>
      </c>
      <c r="G8">
        <v>0.90348875621464797</v>
      </c>
      <c r="H8" s="1">
        <v>8.6151543356973503E-2</v>
      </c>
      <c r="I8" s="1">
        <v>1.03597004283782E-2</v>
      </c>
      <c r="K8">
        <f t="shared" ref="K8:K39" si="6">INDEX($D$2:$F$44,(ROW()+1)/3,1)</f>
        <v>0.69565821568957398</v>
      </c>
      <c r="L8">
        <v>1</v>
      </c>
      <c r="M8">
        <f t="shared" ref="M8:M39" si="7">INDEX($G$2:$I$44,(ROW()+1)/3,1)</f>
        <v>0.84842069342326298</v>
      </c>
    </row>
    <row r="9" spans="1:13" x14ac:dyDescent="0.25">
      <c r="A9">
        <v>8</v>
      </c>
      <c r="B9">
        <v>559.66341463414699</v>
      </c>
      <c r="C9">
        <v>-175.977235809745</v>
      </c>
      <c r="D9">
        <v>0.82291902792706295</v>
      </c>
      <c r="E9">
        <v>0.15830974875566201</v>
      </c>
      <c r="F9" s="1">
        <v>1.8771223317275099E-2</v>
      </c>
      <c r="G9">
        <v>0.91686127745718604</v>
      </c>
      <c r="H9" s="1">
        <v>7.2104350518801902E-2</v>
      </c>
      <c r="I9" s="1">
        <v>1.10343720240118E-2</v>
      </c>
      <c r="K9">
        <f t="shared" ref="K9:K40" si="8">INDEX($D$2:$F$44,(ROW())/3,3)</f>
        <v>1.32882450136687E-2</v>
      </c>
      <c r="L9">
        <v>2</v>
      </c>
      <c r="M9">
        <f t="shared" ref="M9:M40" si="9">INDEX($G$2:$I$44,(ROW())/3,3)</f>
        <v>8.6509113417832604E-3</v>
      </c>
    </row>
    <row r="10" spans="1:13" x14ac:dyDescent="0.25">
      <c r="A10">
        <v>9</v>
      </c>
      <c r="B10">
        <v>559.04390243902503</v>
      </c>
      <c r="C10">
        <v>-176.24773373948699</v>
      </c>
      <c r="D10">
        <v>0.84804823123162298</v>
      </c>
      <c r="E10">
        <v>0.13201270784874999</v>
      </c>
      <c r="F10" s="1">
        <v>1.9939060919626501E-2</v>
      </c>
      <c r="G10">
        <v>0.92918773801075105</v>
      </c>
      <c r="H10" s="1">
        <v>5.9311699802629098E-2</v>
      </c>
      <c r="I10" s="1">
        <v>1.1500562186619901E-2</v>
      </c>
      <c r="K10">
        <f t="shared" ref="K10:K41" si="10">INDEX($D$2:$F$44,(ROW()-1)/3,2)</f>
        <v>0.29105353929675798</v>
      </c>
      <c r="L10">
        <v>3</v>
      </c>
      <c r="M10">
        <f t="shared" ref="M10:M41" si="11">INDEX($G$2:$I$44,(ROW()-1)/3,2)</f>
        <v>0.14292839523495399</v>
      </c>
    </row>
    <row r="11" spans="1:13" x14ac:dyDescent="0.25">
      <c r="A11">
        <v>10</v>
      </c>
      <c r="B11">
        <v>558.42439024390296</v>
      </c>
      <c r="C11">
        <v>-176.492610327721</v>
      </c>
      <c r="D11">
        <v>0.87105044204053805</v>
      </c>
      <c r="E11">
        <v>0.108225791412209</v>
      </c>
      <c r="F11" s="1">
        <v>2.07237665472534E-2</v>
      </c>
      <c r="G11">
        <v>0.94021419099582704</v>
      </c>
      <c r="H11" s="1">
        <v>4.8033604191495403E-2</v>
      </c>
      <c r="I11" s="1">
        <v>1.1752204812677899E-2</v>
      </c>
      <c r="K11">
        <f t="shared" ref="K11:K42" si="12">INDEX($D$2:$F$44,(ROW()+1)/3,1)</f>
        <v>0.72877142785662996</v>
      </c>
      <c r="L11">
        <v>1</v>
      </c>
      <c r="M11">
        <f t="shared" ref="M11:M42" si="13">INDEX($G$2:$I$44,(ROW()+1)/3,1)</f>
        <v>0.86761824163865597</v>
      </c>
    </row>
    <row r="12" spans="1:13" x14ac:dyDescent="0.25">
      <c r="A12">
        <v>11</v>
      </c>
      <c r="B12">
        <v>557.80487804878101</v>
      </c>
      <c r="C12">
        <v>-176.70873573384799</v>
      </c>
      <c r="D12">
        <v>0.89149592702572</v>
      </c>
      <c r="E12" s="1">
        <v>8.7383659964693702E-2</v>
      </c>
      <c r="F12" s="1">
        <v>2.1120413009586499E-2</v>
      </c>
      <c r="G12">
        <v>0.94982692111054901</v>
      </c>
      <c r="H12" s="1">
        <v>3.8371127315601702E-2</v>
      </c>
      <c r="I12" s="1">
        <v>1.1801951573849501E-2</v>
      </c>
      <c r="K12">
        <f t="shared" ref="K12:K43" si="14">INDEX($D$2:$F$44,(ROW())/3,3)</f>
        <v>1.2513000517609601E-2</v>
      </c>
      <c r="L12">
        <v>2</v>
      </c>
      <c r="M12">
        <f t="shared" ref="M12:M43" si="15">INDEX($G$2:$I$44,(ROW())/3,3)</f>
        <v>7.9318288203694392E-3</v>
      </c>
    </row>
    <row r="13" spans="1:13" x14ac:dyDescent="0.25">
      <c r="A13">
        <v>12</v>
      </c>
      <c r="B13">
        <v>557.18536585365905</v>
      </c>
      <c r="C13">
        <v>-176.895590170605</v>
      </c>
      <c r="D13">
        <v>0.90921961856251599</v>
      </c>
      <c r="E13" s="1">
        <v>6.9623748536553107E-2</v>
      </c>
      <c r="F13" s="1">
        <v>2.1156632900930498E-2</v>
      </c>
      <c r="G13">
        <v>0.95803076608985704</v>
      </c>
      <c r="H13" s="1">
        <v>3.02940038179546E-2</v>
      </c>
      <c r="I13" s="1">
        <v>1.1675230092188E-2</v>
      </c>
      <c r="K13">
        <f t="shared" ref="K13:K44" si="16">INDEX($D$2:$F$44,(ROW()-1)/3,2)</f>
        <v>0.25871557162575998</v>
      </c>
      <c r="L13">
        <v>3</v>
      </c>
      <c r="M13">
        <f t="shared" ref="M13:M44" si="17">INDEX($G$2:$I$44,(ROW()-1)/3,2)</f>
        <v>0.124449929540974</v>
      </c>
    </row>
    <row r="14" spans="1:13" x14ac:dyDescent="0.25">
      <c r="A14">
        <v>13</v>
      </c>
      <c r="B14">
        <v>556.56585365853698</v>
      </c>
      <c r="C14">
        <v>-177.054618761445</v>
      </c>
      <c r="D14">
        <v>0.92427198442396397</v>
      </c>
      <c r="E14" s="1">
        <v>5.4846649360811101E-2</v>
      </c>
      <c r="F14" s="1">
        <v>2.0881366215225301E-2</v>
      </c>
      <c r="G14">
        <v>0.96491541825816696</v>
      </c>
      <c r="H14" s="1">
        <v>2.3680706922004399E-2</v>
      </c>
      <c r="I14" s="1">
        <v>1.1403874819828E-2</v>
      </c>
      <c r="K14">
        <f t="shared" ref="K14:K45" si="18">INDEX($D$2:$F$44,(ROW()+1)/3,1)</f>
        <v>0.74273747482938601</v>
      </c>
      <c r="L14">
        <v>1</v>
      </c>
      <c r="M14">
        <f t="shared" ref="M14:M45" si="19">INDEX($G$2:$I$44,(ROW()+1)/3,1)</f>
        <v>0.87527226240648404</v>
      </c>
    </row>
    <row r="15" spans="1:13" x14ac:dyDescent="0.25">
      <c r="A15">
        <v>14</v>
      </c>
      <c r="B15">
        <v>555.94634146341502</v>
      </c>
      <c r="C15">
        <v>-177.18850462768901</v>
      </c>
      <c r="D15">
        <v>0.93685184928297505</v>
      </c>
      <c r="E15" s="1">
        <v>4.2794728296736799E-2</v>
      </c>
      <c r="F15" s="1">
        <v>2.0353422420288401E-2</v>
      </c>
      <c r="G15">
        <v>0.97062080044912602</v>
      </c>
      <c r="H15" s="1">
        <v>1.83583207910052E-2</v>
      </c>
      <c r="I15" s="1">
        <v>1.1020878759868499E-2</v>
      </c>
      <c r="K15">
        <f t="shared" ref="K15:K46" si="20">INDEX($D$2:$F$44,(ROW())/3,3)</f>
        <v>1.35948918571252E-2</v>
      </c>
      <c r="L15">
        <v>2</v>
      </c>
      <c r="M15">
        <f t="shared" ref="M15:M46" si="21">INDEX($G$2:$I$44,(ROW())/3,3)</f>
        <v>8.5174492969898805E-3</v>
      </c>
    </row>
    <row r="16" spans="1:13" x14ac:dyDescent="0.25">
      <c r="A16">
        <v>15</v>
      </c>
      <c r="B16">
        <v>555.32682926829295</v>
      </c>
      <c r="C16">
        <v>-177.30052912940999</v>
      </c>
      <c r="D16">
        <v>0.94724117469972602</v>
      </c>
      <c r="E16" s="1">
        <v>3.31264238597151E-2</v>
      </c>
      <c r="F16" s="1">
        <v>1.96324014405584E-2</v>
      </c>
      <c r="G16">
        <v>0.97530826662744297</v>
      </c>
      <c r="H16" s="1">
        <v>1.41348572211554E-2</v>
      </c>
      <c r="I16" s="1">
        <v>1.05568761514017E-2</v>
      </c>
      <c r="K16">
        <f t="shared" ref="K16:K47" si="22">INDEX($D$2:$F$44,(ROW()-1)/3,2)</f>
        <v>0.24366763331348901</v>
      </c>
      <c r="L16">
        <v>3</v>
      </c>
      <c r="M16">
        <f t="shared" ref="M16:M47" si="23">INDEX($G$2:$I$44,(ROW()-1)/3,2)</f>
        <v>0.11621028829652599</v>
      </c>
    </row>
    <row r="17" spans="1:13" x14ac:dyDescent="0.25">
      <c r="A17">
        <v>16</v>
      </c>
      <c r="B17">
        <v>554.707317073171</v>
      </c>
      <c r="C17">
        <v>-177.39409536389101</v>
      </c>
      <c r="D17">
        <v>0.95575289099444904</v>
      </c>
      <c r="E17" s="1">
        <v>2.5474281251022999E-2</v>
      </c>
      <c r="F17" s="1">
        <v>1.8772827754528099E-2</v>
      </c>
      <c r="G17">
        <v>0.97914009844557304</v>
      </c>
      <c r="H17" s="1">
        <v>1.0821626041689901E-2</v>
      </c>
      <c r="I17" s="1">
        <v>1.00382755127373E-2</v>
      </c>
      <c r="K17">
        <f t="shared" ref="K17:K48" si="24">INDEX($D$2:$F$44,(ROW()+1)/3,1)</f>
        <v>0.76929782070800601</v>
      </c>
      <c r="L17">
        <v>1</v>
      </c>
      <c r="M17">
        <f t="shared" ref="M17:M48" si="25">INDEX($G$2:$I$44,(ROW()+1)/3,1)</f>
        <v>0.88946142104511305</v>
      </c>
    </row>
    <row r="18" spans="1:13" x14ac:dyDescent="0.25">
      <c r="A18">
        <v>17</v>
      </c>
      <c r="B18">
        <v>554.08780487804904</v>
      </c>
      <c r="C18">
        <v>-177.472421981134</v>
      </c>
      <c r="D18">
        <v>0.96269501525020396</v>
      </c>
      <c r="E18" s="1">
        <v>1.9483786886306899E-2</v>
      </c>
      <c r="F18" s="1">
        <v>1.7821197863488999E-2</v>
      </c>
      <c r="G18">
        <v>0.98226692481560496</v>
      </c>
      <c r="H18" s="1">
        <v>8.2464403334877694E-3</v>
      </c>
      <c r="I18" s="1">
        <v>9.4866348509076697E-3</v>
      </c>
      <c r="K18">
        <f t="shared" ref="K18:K49" si="26">INDEX($D$2:$F$44,(ROW())/3,3)</f>
        <v>1.55026213012777E-2</v>
      </c>
      <c r="L18">
        <v>2</v>
      </c>
      <c r="M18">
        <f t="shared" ref="M18:M49" si="27">INDEX($G$2:$I$44,(ROW())/3,3)</f>
        <v>9.5045749632828597E-3</v>
      </c>
    </row>
    <row r="19" spans="1:13" x14ac:dyDescent="0.25">
      <c r="A19">
        <v>18</v>
      </c>
      <c r="B19">
        <v>553.46829268292697</v>
      </c>
      <c r="C19">
        <v>-177.53837801863301</v>
      </c>
      <c r="D19">
        <v>0.96834948151302802</v>
      </c>
      <c r="E19" s="1">
        <v>1.4835371792546501E-2</v>
      </c>
      <c r="F19" s="1">
        <v>1.68151466944256E-2</v>
      </c>
      <c r="G19">
        <v>0.98482137498014899</v>
      </c>
      <c r="H19" s="1">
        <v>6.2598079454773197E-3</v>
      </c>
      <c r="I19" s="1">
        <v>8.9188170743737302E-3</v>
      </c>
      <c r="K19">
        <f t="shared" ref="K19:K50" si="28">INDEX($D$2:$F$44,(ROW()-1)/3,2)</f>
        <v>0.215199557990716</v>
      </c>
      <c r="L19">
        <v>3</v>
      </c>
      <c r="M19">
        <f t="shared" ref="M19:M50" si="29">INDEX($G$2:$I$44,(ROW()-1)/3,2)</f>
        <v>0.101034003991604</v>
      </c>
    </row>
    <row r="20" spans="1:13" x14ac:dyDescent="0.25">
      <c r="A20">
        <v>19</v>
      </c>
      <c r="B20">
        <v>552.84878048780502</v>
      </c>
      <c r="C20">
        <v>-177.59441840329799</v>
      </c>
      <c r="D20">
        <v>0.97296213109054597</v>
      </c>
      <c r="E20" s="1">
        <v>1.1253963828198901E-2</v>
      </c>
      <c r="F20" s="1">
        <v>1.5783905081254899E-2</v>
      </c>
      <c r="G20">
        <v>0.98691601299427201</v>
      </c>
      <c r="H20" s="1">
        <v>4.7364380576945799E-3</v>
      </c>
      <c r="I20" s="1">
        <v>8.3475489480337502E-3</v>
      </c>
      <c r="K20">
        <f t="shared" ref="K20:K51" si="30">INDEX($D$2:$F$44,(ROW()+1)/3,1)</f>
        <v>0.79636349647132598</v>
      </c>
      <c r="L20">
        <v>1</v>
      </c>
      <c r="M20">
        <f t="shared" ref="M20:M51" si="31">INDEX($G$2:$I$44,(ROW()+1)/3,1)</f>
        <v>0.90348875621464797</v>
      </c>
    </row>
    <row r="21" spans="1:13" x14ac:dyDescent="0.25">
      <c r="A21">
        <v>20</v>
      </c>
      <c r="B21">
        <v>552.22926829268295</v>
      </c>
      <c r="C21">
        <v>-177.642582840411</v>
      </c>
      <c r="D21">
        <v>0.97674012802016597</v>
      </c>
      <c r="E21" s="1">
        <v>8.5104645296539393E-3</v>
      </c>
      <c r="F21" s="1">
        <v>1.4749407450179899E-2</v>
      </c>
      <c r="G21">
        <v>0.98864386812366301</v>
      </c>
      <c r="H21" s="1">
        <v>3.5739986929238499E-3</v>
      </c>
      <c r="I21" s="1">
        <v>7.7821331834132803E-3</v>
      </c>
      <c r="K21">
        <f t="shared" ref="K21:K68" si="32">INDEX($D$2:$F$44,(ROW())/3,3)</f>
        <v>1.72647774437697E-2</v>
      </c>
      <c r="L21">
        <v>2</v>
      </c>
      <c r="M21">
        <f t="shared" ref="M21:M52" si="33">INDEX($G$2:$I$44,(ROW())/3,3)</f>
        <v>1.03597004283782E-2</v>
      </c>
    </row>
    <row r="22" spans="1:13" x14ac:dyDescent="0.25">
      <c r="A22">
        <v>21</v>
      </c>
      <c r="B22">
        <v>551.60975609756099</v>
      </c>
      <c r="C22">
        <v>-177.68452917193099</v>
      </c>
      <c r="D22">
        <v>0.97985369161538005</v>
      </c>
      <c r="E22" s="1">
        <v>6.4186470037940497E-3</v>
      </c>
      <c r="F22" s="1">
        <v>1.3727661380825699E-2</v>
      </c>
      <c r="G22">
        <v>0.99008029943799103</v>
      </c>
      <c r="H22" s="1">
        <v>2.69051425375734E-3</v>
      </c>
      <c r="I22" s="1">
        <v>7.2291863082520301E-3</v>
      </c>
      <c r="K22">
        <f t="shared" ref="K22:K68" si="34">INDEX($D$2:$F$44,(ROW()-1)/3,2)</f>
        <v>0.18637172608490399</v>
      </c>
      <c r="L22">
        <v>3</v>
      </c>
      <c r="M22">
        <f t="shared" ref="M22:M53" si="35">INDEX($G$2:$I$44,(ROW()-1)/3,2)</f>
        <v>8.6151543356973503E-2</v>
      </c>
    </row>
    <row r="23" spans="1:13" x14ac:dyDescent="0.25">
      <c r="A23">
        <v>22</v>
      </c>
      <c r="B23">
        <v>550.99024390243903</v>
      </c>
      <c r="C23">
        <v>-177.72158060778199</v>
      </c>
      <c r="D23">
        <v>0.98243980750567295</v>
      </c>
      <c r="E23" s="1">
        <v>4.8299247258714604E-3</v>
      </c>
      <c r="F23" s="1">
        <v>1.2730267768455299E-2</v>
      </c>
      <c r="G23">
        <v>0.99128530084289501</v>
      </c>
      <c r="H23" s="1">
        <v>2.0213001615943999E-3</v>
      </c>
      <c r="I23" s="1">
        <v>6.6933989955107803E-3</v>
      </c>
      <c r="K23">
        <f t="shared" ref="K23:K68" si="36">INDEX($D$2:$F$44,(ROW()+1)/3,1)</f>
        <v>0.82291902792706295</v>
      </c>
      <c r="L23">
        <v>1</v>
      </c>
      <c r="M23">
        <f t="shared" ref="M23:M54" si="37">INDEX($G$2:$I$44,(ROW()+1)/3,1)</f>
        <v>0.91686127745718604</v>
      </c>
    </row>
    <row r="24" spans="1:13" x14ac:dyDescent="0.25">
      <c r="A24">
        <v>23</v>
      </c>
      <c r="B24">
        <v>550.37073170731696</v>
      </c>
      <c r="C24">
        <v>-177.75478023940599</v>
      </c>
      <c r="D24">
        <v>0.98460716654841196</v>
      </c>
      <c r="E24" s="1">
        <v>3.62729743268895E-3</v>
      </c>
      <c r="F24" s="1">
        <v>1.1765536018899E-2</v>
      </c>
      <c r="G24">
        <v>0.99230608431853495</v>
      </c>
      <c r="H24" s="1">
        <v>1.5158569274325E-3</v>
      </c>
      <c r="I24" s="1">
        <v>6.1780587540330298E-3</v>
      </c>
      <c r="K24">
        <f t="shared" ref="K24:K68" si="38">INDEX($D$2:$F$44,(ROW())/3,3)</f>
        <v>1.8771223317275099E-2</v>
      </c>
      <c r="L24">
        <v>2</v>
      </c>
      <c r="M24">
        <f t="shared" ref="M24:M55" si="39">INDEX($G$2:$I$44,(ROW())/3,3)</f>
        <v>1.10343720240118E-2</v>
      </c>
    </row>
    <row r="25" spans="1:13" x14ac:dyDescent="0.25">
      <c r="A25">
        <v>24</v>
      </c>
      <c r="B25">
        <v>549.75121951219501</v>
      </c>
      <c r="C25">
        <v>-177.78495160943001</v>
      </c>
      <c r="D25">
        <v>0.98644222711904195</v>
      </c>
      <c r="E25" s="1">
        <v>2.7193178495488199E-3</v>
      </c>
      <c r="F25" s="1">
        <v>1.08384550314089E-2</v>
      </c>
      <c r="G25">
        <v>0.99318005228323802</v>
      </c>
      <c r="H25" s="1">
        <v>1.13497975917122E-3</v>
      </c>
      <c r="I25" s="1">
        <v>5.6849679575903204E-3</v>
      </c>
      <c r="K25">
        <f t="shared" ref="K25:K68" si="40">INDEX($D$2:$F$44,(ROW()-1)/3,2)</f>
        <v>0.15830974875566201</v>
      </c>
      <c r="L25">
        <v>3</v>
      </c>
      <c r="M25">
        <f t="shared" ref="M25:M56" si="41">INDEX($G$2:$I$44,(ROW()-1)/3,2)</f>
        <v>7.2104350518801902E-2</v>
      </c>
    </row>
    <row r="26" spans="1:13" x14ac:dyDescent="0.25">
      <c r="A26">
        <v>25</v>
      </c>
      <c r="B26">
        <v>549.13170731707305</v>
      </c>
      <c r="C26">
        <v>-177.81273599411401</v>
      </c>
      <c r="D26">
        <v>0.98801269105067901</v>
      </c>
      <c r="E26" s="1">
        <v>2.0353076277239098E-3</v>
      </c>
      <c r="F26" s="1">
        <v>9.9520013215973601E-3</v>
      </c>
      <c r="G26">
        <v>0.99393639521295296</v>
      </c>
      <c r="H26" s="1">
        <v>8.4852799302750296E-4</v>
      </c>
      <c r="I26" s="1">
        <v>5.2150767940196104E-3</v>
      </c>
      <c r="K26">
        <f t="shared" ref="K26:K68" si="42">INDEX($D$2:$F$44,(ROW()+1)/3,1)</f>
        <v>0.84804823123162298</v>
      </c>
      <c r="L26">
        <v>1</v>
      </c>
      <c r="M26">
        <f t="shared" ref="M26:M57" si="43">INDEX($G$2:$I$44,(ROW()+1)/3,1)</f>
        <v>0.92918773801075105</v>
      </c>
    </row>
    <row r="27" spans="1:13" x14ac:dyDescent="0.25">
      <c r="A27">
        <v>26</v>
      </c>
      <c r="B27">
        <v>548.51219512195098</v>
      </c>
      <c r="C27">
        <v>-177.83863055759099</v>
      </c>
      <c r="D27">
        <v>0.98937132158652497</v>
      </c>
      <c r="E27" s="1">
        <v>1.5209900740484001E-3</v>
      </c>
      <c r="F27" s="1">
        <v>9.1076883394268105E-3</v>
      </c>
      <c r="G27">
        <v>0.99459782368530503</v>
      </c>
      <c r="H27" s="1">
        <v>6.3345347407488403E-4</v>
      </c>
      <c r="I27" s="1">
        <v>4.7687228406202396E-3</v>
      </c>
      <c r="K27">
        <f t="shared" ref="K27:K68" si="44">INDEX($D$2:$F$44,(ROW())/3,3)</f>
        <v>1.9939060919626501E-2</v>
      </c>
      <c r="L27">
        <v>2</v>
      </c>
      <c r="M27">
        <f t="shared" ref="M27:M58" si="45">INDEX($G$2:$I$44,(ROW())/3,3)</f>
        <v>1.1500562186619901E-2</v>
      </c>
    </row>
    <row r="28" spans="1:13" x14ac:dyDescent="0.25">
      <c r="A28">
        <v>27</v>
      </c>
      <c r="B28">
        <v>547.89268292682902</v>
      </c>
      <c r="C28">
        <v>-177.86301969501201</v>
      </c>
      <c r="D28">
        <v>0.99055912345110098</v>
      </c>
      <c r="E28" s="1">
        <v>1.1348961128946301E-3</v>
      </c>
      <c r="F28" s="1">
        <v>8.3059804360047697E-3</v>
      </c>
      <c r="G28">
        <v>0.995181983242867</v>
      </c>
      <c r="H28" s="1">
        <v>4.72207284064072E-4</v>
      </c>
      <c r="I28" s="1">
        <v>4.3458094730685903E-3</v>
      </c>
      <c r="K28">
        <f t="shared" ref="K28:K68" si="46">INDEX($D$2:$F$44,(ROW()-1)/3,2)</f>
        <v>0.13201270784874999</v>
      </c>
      <c r="L28">
        <v>3</v>
      </c>
      <c r="M28">
        <f t="shared" ref="M28:M59" si="47">INDEX($G$2:$I$44,(ROW()-1)/3,2)</f>
        <v>5.9311699802629098E-2</v>
      </c>
    </row>
    <row r="29" spans="1:13" x14ac:dyDescent="0.25">
      <c r="A29">
        <v>28</v>
      </c>
      <c r="B29">
        <v>547.27317073170695</v>
      </c>
      <c r="C29">
        <v>-177.88620025152801</v>
      </c>
      <c r="D29">
        <v>0.99160792778477602</v>
      </c>
      <c r="E29" s="1">
        <v>8.4547185675082001E-4</v>
      </c>
      <c r="F29" s="1">
        <v>7.5466003584736098E-3</v>
      </c>
      <c r="G29">
        <v>0.99570258849184501</v>
      </c>
      <c r="H29" s="1">
        <v>3.5147427378707E-4</v>
      </c>
      <c r="I29" s="1">
        <v>3.9459372343680502E-3</v>
      </c>
      <c r="K29">
        <f t="shared" ref="K29:K68" si="48">INDEX($D$2:$F$44,(ROW()+1)/3,1)</f>
        <v>0.87105044204053805</v>
      </c>
      <c r="L29">
        <v>1</v>
      </c>
      <c r="M29">
        <f t="shared" ref="M29:M60" si="49">INDEX($G$2:$I$44,(ROW()+1)/3,1)</f>
        <v>0.94021419099582704</v>
      </c>
    </row>
    <row r="30" spans="1:13" x14ac:dyDescent="0.25">
      <c r="A30">
        <v>29</v>
      </c>
      <c r="B30">
        <v>546.653658536585</v>
      </c>
      <c r="C30">
        <v>-177.90840150818499</v>
      </c>
      <c r="D30">
        <v>0.99254245669602603</v>
      </c>
      <c r="E30" s="1">
        <v>6.2878806913781095E-4</v>
      </c>
      <c r="F30" s="1">
        <v>6.8287552348358397E-3</v>
      </c>
      <c r="G30">
        <v>0.99617031954968005</v>
      </c>
      <c r="H30" s="1">
        <v>2.6118069338841799E-4</v>
      </c>
      <c r="I30" s="1">
        <v>3.5684997569312301E-3</v>
      </c>
      <c r="K30">
        <f t="shared" ref="K30:K68" si="50">INDEX($D$2:$F$44,(ROW())/3,3)</f>
        <v>2.07237665472534E-2</v>
      </c>
      <c r="L30">
        <v>2</v>
      </c>
      <c r="M30">
        <f t="shared" ref="M30:M61" si="51">INDEX($G$2:$I$44,(ROW())/3,3)</f>
        <v>1.1752204812677899E-2</v>
      </c>
    </row>
    <row r="31" spans="1:13" x14ac:dyDescent="0.25">
      <c r="A31">
        <v>30</v>
      </c>
      <c r="B31">
        <v>546.03414634146395</v>
      </c>
      <c r="C31">
        <v>-177.929800841466</v>
      </c>
      <c r="D31">
        <v>0.99338195081451197</v>
      </c>
      <c r="E31" s="1">
        <v>4.6674783623881099E-4</v>
      </c>
      <c r="F31" s="1">
        <v>6.1513013492492203E-3</v>
      </c>
      <c r="G31">
        <v>0.996593523205619</v>
      </c>
      <c r="H31" s="1">
        <v>1.93723429530947E-4</v>
      </c>
      <c r="I31" s="1">
        <v>3.2127533648499702E-3</v>
      </c>
      <c r="K31">
        <f t="shared" ref="K31:K68" si="52">INDEX($D$2:$F$44,(ROW()-1)/3,2)</f>
        <v>0.108225791412209</v>
      </c>
      <c r="L31">
        <v>3</v>
      </c>
      <c r="M31">
        <f t="shared" ref="M31:M62" si="53">INDEX($G$2:$I$44,(ROW()-1)/3,2)</f>
        <v>4.8033604191495403E-2</v>
      </c>
    </row>
    <row r="32" spans="1:13" x14ac:dyDescent="0.25">
      <c r="A32">
        <v>31</v>
      </c>
      <c r="B32">
        <v>545.414634146342</v>
      </c>
      <c r="C32">
        <v>-177.95053588673699</v>
      </c>
      <c r="D32">
        <v>0.99414143970161595</v>
      </c>
      <c r="E32" s="1">
        <v>3.4569672095838001E-4</v>
      </c>
      <c r="F32" s="1">
        <v>5.512863577426E-3</v>
      </c>
      <c r="G32">
        <v>0.99697875689919702</v>
      </c>
      <c r="H32" s="1">
        <v>1.4337576406903301E-4</v>
      </c>
      <c r="I32" s="1">
        <v>2.8778673367341099E-3</v>
      </c>
      <c r="K32">
        <f t="shared" ref="K32:K68" si="54">INDEX($D$2:$F$44,(ROW()+1)/3,1)</f>
        <v>0.89149592702572</v>
      </c>
      <c r="L32">
        <v>1</v>
      </c>
      <c r="M32">
        <f t="shared" ref="M32:M63" si="55">INDEX($G$2:$I$44,(ROW()+1)/3,1)</f>
        <v>0.94982692111054901</v>
      </c>
    </row>
    <row r="33" spans="1:13" x14ac:dyDescent="0.25">
      <c r="A33">
        <v>32</v>
      </c>
      <c r="B33">
        <v>544.79512195122004</v>
      </c>
      <c r="C33">
        <v>-177.97071392246701</v>
      </c>
      <c r="D33">
        <v>0.99483272593624705</v>
      </c>
      <c r="E33" s="1">
        <v>2.5535250941374603E-4</v>
      </c>
      <c r="F33" s="1">
        <v>4.9119215543389797E-3</v>
      </c>
      <c r="G33">
        <v>0.99733120808372699</v>
      </c>
      <c r="H33" s="1">
        <v>1.05831859016732E-4</v>
      </c>
      <c r="I33" s="1">
        <v>2.5629600572558199E-3</v>
      </c>
      <c r="K33">
        <f t="shared" ref="K33:K68" si="56">INDEX($D$2:$F$44,(ROW())/3,3)</f>
        <v>2.1120413009586499E-2</v>
      </c>
      <c r="L33">
        <v>2</v>
      </c>
      <c r="M33">
        <f t="shared" ref="M33:M64" si="57">INDEX($G$2:$I$44,(ROW())/3,3)</f>
        <v>1.1801951573849501E-2</v>
      </c>
    </row>
    <row r="34" spans="1:13" x14ac:dyDescent="0.25">
      <c r="A34">
        <v>33</v>
      </c>
      <c r="B34">
        <v>544.17560975609797</v>
      </c>
      <c r="C34">
        <v>-177.99041907194101</v>
      </c>
      <c r="D34">
        <v>0.995465142875267</v>
      </c>
      <c r="E34" s="1">
        <v>1.8798555187708201E-4</v>
      </c>
      <c r="F34" s="1">
        <v>4.3468715728562802E-3</v>
      </c>
      <c r="G34">
        <v>0.99765501591589201</v>
      </c>
      <c r="H34" s="1">
        <v>7.7859174704104605E-5</v>
      </c>
      <c r="I34" s="1">
        <v>2.26712490940423E-3</v>
      </c>
      <c r="K34">
        <f t="shared" ref="K34:K68" si="58">INDEX($D$2:$F$44,(ROW()-1)/3,2)</f>
        <v>8.7383659964693702E-2</v>
      </c>
      <c r="L34">
        <v>3</v>
      </c>
      <c r="M34">
        <f t="shared" ref="M34:M65" si="59">INDEX($G$2:$I$44,(ROW()-1)/3,2)</f>
        <v>3.8371127315601702E-2</v>
      </c>
    </row>
    <row r="35" spans="1:13" x14ac:dyDescent="0.25">
      <c r="A35">
        <v>34</v>
      </c>
      <c r="B35">
        <v>543.55609756097601</v>
      </c>
      <c r="C35">
        <v>-178.00971780715301</v>
      </c>
      <c r="D35">
        <v>0.99604613544213505</v>
      </c>
      <c r="E35" s="1">
        <v>1.37793749089913E-4</v>
      </c>
      <c r="F35" s="1">
        <v>3.8160708087751601E-3</v>
      </c>
      <c r="G35">
        <v>0.99795351707300906</v>
      </c>
      <c r="H35" s="1">
        <v>5.7034222702131499E-5</v>
      </c>
      <c r="I35" s="1">
        <v>1.9894487042885298E-3</v>
      </c>
      <c r="K35">
        <f t="shared" ref="K35:K68" si="60">INDEX($D$2:$F$44,(ROW()+1)/3,1)</f>
        <v>0.90921961856251599</v>
      </c>
      <c r="L35">
        <v>1</v>
      </c>
      <c r="M35">
        <f t="shared" ref="M35:M66" si="61">INDEX($G$2:$I$44,(ROW()+1)/3,1)</f>
        <v>0.95803076608985704</v>
      </c>
    </row>
    <row r="36" spans="1:13" x14ac:dyDescent="0.25">
      <c r="A36">
        <v>35</v>
      </c>
      <c r="B36">
        <v>542.93658536585394</v>
      </c>
      <c r="C36">
        <v>-178.028663141919</v>
      </c>
      <c r="D36">
        <v>0.996581703732345</v>
      </c>
      <c r="E36" s="1">
        <v>1.0042763773652301E-4</v>
      </c>
      <c r="F36" s="1">
        <v>3.3178686299188201E-3</v>
      </c>
      <c r="G36">
        <v>0.99822943307161005</v>
      </c>
      <c r="H36" s="1">
        <v>4.1542279844538001E-5</v>
      </c>
      <c r="I36" s="1">
        <v>1.72902464854552E-3</v>
      </c>
      <c r="K36">
        <f t="shared" ref="K36:K68" si="62">INDEX($D$2:$F$44,(ROW())/3,3)</f>
        <v>2.1156632900930498E-2</v>
      </c>
      <c r="L36">
        <v>2</v>
      </c>
      <c r="M36">
        <f t="shared" ref="M36:M67" si="63">INDEX($G$2:$I$44,(ROW())/3,3)</f>
        <v>1.1675230092188E-2</v>
      </c>
    </row>
    <row r="37" spans="1:13" x14ac:dyDescent="0.25">
      <c r="A37">
        <v>36</v>
      </c>
      <c r="B37">
        <v>542.31707317073199</v>
      </c>
      <c r="C37">
        <v>-178.04729781949899</v>
      </c>
      <c r="D37">
        <v>0.99707674105894595</v>
      </c>
      <c r="E37" s="1">
        <v>7.2630573504422203E-5</v>
      </c>
      <c r="F37" s="1">
        <v>2.8506283675492601E-3</v>
      </c>
      <c r="G37">
        <v>0.99848501277980795</v>
      </c>
      <c r="H37" s="1">
        <v>3.0025963581556602E-5</v>
      </c>
      <c r="I37" s="1">
        <v>1.48496125661098E-3</v>
      </c>
      <c r="K37">
        <f t="shared" ref="K37:K68" si="64">INDEX($D$2:$F$44,(ROW()-1)/3,2)</f>
        <v>6.9623748536553107E-2</v>
      </c>
      <c r="L37">
        <v>3</v>
      </c>
      <c r="M37">
        <f t="shared" ref="M37:M68" si="65">INDEX($G$2:$I$44,(ROW()-1)/3,2)</f>
        <v>3.02940038179546E-2</v>
      </c>
    </row>
    <row r="38" spans="1:13" x14ac:dyDescent="0.25">
      <c r="A38">
        <v>37</v>
      </c>
      <c r="B38">
        <v>541.69756097561003</v>
      </c>
      <c r="C38">
        <v>-178.065656733163</v>
      </c>
      <c r="D38">
        <v>0.997535291286609</v>
      </c>
      <c r="E38" s="1">
        <v>5.1966779111408998E-5</v>
      </c>
      <c r="F38" s="1">
        <v>2.4127419342794098E-3</v>
      </c>
      <c r="G38">
        <v>0.99872214081382904</v>
      </c>
      <c r="H38" s="1">
        <v>2.1470993064290999E-5</v>
      </c>
      <c r="I38" s="1">
        <v>1.2563881931069801E-3</v>
      </c>
      <c r="K38">
        <f t="shared" ref="K38:K68" si="66">INDEX($D$2:$F$44,(ROW()+1)/3,1)</f>
        <v>0.92427198442396397</v>
      </c>
      <c r="L38">
        <v>1</v>
      </c>
      <c r="M38">
        <f t="shared" ref="M38:M69" si="67">INDEX($G$2:$I$44,(ROW()+1)/3,1)</f>
        <v>0.96491541825816696</v>
      </c>
    </row>
    <row r="39" spans="1:13" x14ac:dyDescent="0.25">
      <c r="A39">
        <v>38</v>
      </c>
      <c r="B39">
        <v>541.07804878048796</v>
      </c>
      <c r="C39">
        <v>-178.083768763807</v>
      </c>
      <c r="D39">
        <v>0.99796074471412599</v>
      </c>
      <c r="E39" s="1">
        <v>3.6616228321701697E-5</v>
      </c>
      <c r="F39" s="1">
        <v>2.0026390575520101E-3</v>
      </c>
      <c r="G39">
        <v>0.99894242005456102</v>
      </c>
      <c r="H39" s="1">
        <v>1.51201637157893E-5</v>
      </c>
      <c r="I39" s="1">
        <v>1.04245978172355E-3</v>
      </c>
      <c r="K39">
        <f t="shared" ref="K39:K68" si="68">INDEX($D$2:$F$44,(ROW())/3,3)</f>
        <v>2.0881366215225301E-2</v>
      </c>
      <c r="L39">
        <v>2</v>
      </c>
      <c r="M39">
        <f t="shared" ref="M39:M70" si="69">INDEX($G$2:$I$44,(ROW())/3,3)</f>
        <v>1.1403874819828E-2</v>
      </c>
    </row>
    <row r="40" spans="1:13" x14ac:dyDescent="0.25">
      <c r="A40">
        <v>39</v>
      </c>
      <c r="B40">
        <v>540.45853658536601</v>
      </c>
      <c r="C40">
        <v>-178.10165817348201</v>
      </c>
      <c r="D40">
        <v>0.998355987010214</v>
      </c>
      <c r="E40" s="1">
        <v>2.5220224047575301E-5</v>
      </c>
      <c r="F40" s="1">
        <v>1.6187927657381699E-3</v>
      </c>
      <c r="G40">
        <v>0.99914723442465203</v>
      </c>
      <c r="H40" s="1">
        <v>1.04086747888355E-5</v>
      </c>
      <c r="I40" s="1">
        <v>8.4235690055941301E-4</v>
      </c>
      <c r="K40">
        <f t="shared" ref="K40:K68" si="70">INDEX($D$2:$F$44,(ROW()-1)/3,2)</f>
        <v>5.4846649360811101E-2</v>
      </c>
      <c r="L40">
        <v>3</v>
      </c>
      <c r="M40">
        <f t="shared" ref="M40:M71" si="71">INDEX($G$2:$I$44,(ROW()-1)/3,2)</f>
        <v>2.3680706922004399E-2</v>
      </c>
    </row>
    <row r="41" spans="1:13" x14ac:dyDescent="0.25">
      <c r="A41">
        <v>40</v>
      </c>
      <c r="B41">
        <v>539.83902439024405</v>
      </c>
      <c r="C41">
        <v>-178.11934565349901</v>
      </c>
      <c r="D41">
        <v>0.99872351131993198</v>
      </c>
      <c r="E41" s="1">
        <v>1.67653406826691E-5</v>
      </c>
      <c r="F41" s="1">
        <v>1.2597233393851299E-3</v>
      </c>
      <c r="G41">
        <v>0.99933779609333795</v>
      </c>
      <c r="H41" s="1">
        <v>6.9155860500080099E-6</v>
      </c>
      <c r="I41" s="1">
        <v>6.5528832061186905E-4</v>
      </c>
      <c r="K41">
        <f t="shared" ref="K41:K68" si="72">INDEX($D$2:$F$44,(ROW()+1)/3,1)</f>
        <v>0.93685184928297505</v>
      </c>
      <c r="L41">
        <v>1</v>
      </c>
      <c r="M41">
        <f t="shared" ref="M41:M72" si="73">INDEX($G$2:$I$44,(ROW()+1)/3,1)</f>
        <v>0.97062080044912602</v>
      </c>
    </row>
    <row r="42" spans="1:13" x14ac:dyDescent="0.25">
      <c r="A42">
        <v>41</v>
      </c>
      <c r="B42">
        <v>539.21951219512198</v>
      </c>
      <c r="C42">
        <v>-178.13684908795099</v>
      </c>
      <c r="D42">
        <v>0.99906549935284195</v>
      </c>
      <c r="E42" s="1">
        <v>1.04963490019886E-5</v>
      </c>
      <c r="F42" s="1">
        <v>9.2400429815594402E-4</v>
      </c>
      <c r="G42">
        <v>0.99951517928533196</v>
      </c>
      <c r="H42" s="1">
        <v>4.3274391660880197E-6</v>
      </c>
      <c r="I42" s="1">
        <v>4.8049327550183599E-4</v>
      </c>
      <c r="K42">
        <f t="shared" ref="K42:K68" si="74">INDEX($D$2:$F$44,(ROW())/3,3)</f>
        <v>2.0353422420288401E-2</v>
      </c>
      <c r="L42">
        <v>2</v>
      </c>
      <c r="M42">
        <f t="shared" ref="M42:M73" si="75">INDEX($G$2:$I$44,(ROW())/3,3)</f>
        <v>1.1020878759868499E-2</v>
      </c>
    </row>
    <row r="43" spans="1:13" x14ac:dyDescent="0.25">
      <c r="A43">
        <v>42</v>
      </c>
      <c r="B43">
        <v>538.6</v>
      </c>
      <c r="C43">
        <v>-178.15418406969499</v>
      </c>
      <c r="D43">
        <v>0.99938387464311496</v>
      </c>
      <c r="E43" s="1">
        <v>5.8509866913139499E-6</v>
      </c>
      <c r="F43" s="1">
        <v>6.1027437019409701E-4</v>
      </c>
      <c r="G43">
        <v>0.999680341704412</v>
      </c>
      <c r="H43" s="1">
        <v>2.4110347597302998E-6</v>
      </c>
      <c r="I43" s="1">
        <v>3.1724726082782499E-4</v>
      </c>
      <c r="K43">
        <f t="shared" ref="K43:K68" si="76">INDEX($D$2:$F$44,(ROW()-1)/3,2)</f>
        <v>4.2794728296736799E-2</v>
      </c>
      <c r="L43">
        <v>3</v>
      </c>
      <c r="M43">
        <f t="shared" ref="M43:M74" si="77">INDEX($G$2:$I$44,(ROW()-1)/3,2)</f>
        <v>1.83583207910052E-2</v>
      </c>
    </row>
    <row r="44" spans="1:13" x14ac:dyDescent="0.25">
      <c r="A44" t="s">
        <v>0</v>
      </c>
      <c r="B44">
        <v>538.6</v>
      </c>
      <c r="C44">
        <v>-178.15640721357801</v>
      </c>
      <c r="D44">
        <v>0.99968034170423303</v>
      </c>
      <c r="E44" s="1">
        <v>2.4110347613836598E-6</v>
      </c>
      <c r="F44" s="1">
        <v>3.1724726100549602E-4</v>
      </c>
      <c r="G44">
        <v>0.99983410318854904</v>
      </c>
      <c r="H44" s="1">
        <v>9.9335665473400295E-7</v>
      </c>
      <c r="I44" s="1">
        <v>1.6490345479654601E-4</v>
      </c>
      <c r="K44">
        <f t="shared" ref="K44:K68" si="78">INDEX($D$2:$F$44,(ROW()+1)/3,1)</f>
        <v>0.94724117469972602</v>
      </c>
      <c r="L44">
        <v>1</v>
      </c>
      <c r="M44">
        <f t="shared" ref="M44:M75" si="79">INDEX($G$2:$I$44,(ROW()+1)/3,1)</f>
        <v>0.97530826662744297</v>
      </c>
    </row>
    <row r="45" spans="1:13" x14ac:dyDescent="0.25">
      <c r="K45">
        <f t="shared" ref="K45:K68" si="80">INDEX($D$2:$F$44,(ROW())/3,3)</f>
        <v>1.96324014405584E-2</v>
      </c>
      <c r="L45">
        <v>2</v>
      </c>
      <c r="M45">
        <f t="shared" ref="M45:M76" si="81">INDEX($G$2:$I$44,(ROW())/3,3)</f>
        <v>1.05568761514017E-2</v>
      </c>
    </row>
    <row r="46" spans="1:13" x14ac:dyDescent="0.25">
      <c r="K46">
        <f t="shared" ref="K46:K68" si="82">INDEX($D$2:$F$44,(ROW()-1)/3,2)</f>
        <v>3.31264238597151E-2</v>
      </c>
      <c r="L46">
        <v>3</v>
      </c>
      <c r="M46">
        <f t="shared" ref="M46:M77" si="83">INDEX($G$2:$I$44,(ROW()-1)/3,2)</f>
        <v>1.41348572211554E-2</v>
      </c>
    </row>
    <row r="47" spans="1:13" x14ac:dyDescent="0.25">
      <c r="K47">
        <f t="shared" ref="K47:K68" si="84">INDEX($D$2:$F$44,(ROW()+1)/3,1)</f>
        <v>0.95575289099444904</v>
      </c>
      <c r="L47">
        <v>1</v>
      </c>
      <c r="M47">
        <f t="shared" ref="M47:M78" si="85">INDEX($G$2:$I$44,(ROW()+1)/3,1)</f>
        <v>0.97914009844557304</v>
      </c>
    </row>
    <row r="48" spans="1:13" x14ac:dyDescent="0.25">
      <c r="K48">
        <f t="shared" ref="K48:K68" si="86">INDEX($D$2:$F$44,(ROW())/3,3)</f>
        <v>1.8772827754528099E-2</v>
      </c>
      <c r="L48">
        <v>2</v>
      </c>
      <c r="M48">
        <f t="shared" ref="M48:M79" si="87">INDEX($G$2:$I$44,(ROW())/3,3)</f>
        <v>1.00382755127373E-2</v>
      </c>
    </row>
    <row r="49" spans="11:13" x14ac:dyDescent="0.25">
      <c r="K49">
        <f t="shared" ref="K49:K68" si="88">INDEX($D$2:$F$44,(ROW()-1)/3,2)</f>
        <v>2.5474281251022999E-2</v>
      </c>
      <c r="L49">
        <v>3</v>
      </c>
      <c r="M49">
        <f t="shared" ref="M49:M80" si="89">INDEX($G$2:$I$44,(ROW()-1)/3,2)</f>
        <v>1.0821626041689901E-2</v>
      </c>
    </row>
    <row r="50" spans="11:13" x14ac:dyDescent="0.25">
      <c r="K50">
        <f t="shared" ref="K50:K68" si="90">INDEX($D$2:$F$44,(ROW()+1)/3,1)</f>
        <v>0.96269501525020396</v>
      </c>
      <c r="L50">
        <v>1</v>
      </c>
      <c r="M50">
        <f t="shared" ref="M50:M81" si="91">INDEX($G$2:$I$44,(ROW()+1)/3,1)</f>
        <v>0.98226692481560496</v>
      </c>
    </row>
    <row r="51" spans="11:13" x14ac:dyDescent="0.25">
      <c r="K51">
        <f t="shared" ref="K51:K68" si="92">INDEX($D$2:$F$44,(ROW())/3,3)</f>
        <v>1.7821197863488999E-2</v>
      </c>
      <c r="L51">
        <v>2</v>
      </c>
      <c r="M51">
        <f t="shared" ref="M51:M82" si="93">INDEX($G$2:$I$44,(ROW())/3,3)</f>
        <v>9.4866348509076697E-3</v>
      </c>
    </row>
    <row r="52" spans="11:13" x14ac:dyDescent="0.25">
      <c r="K52">
        <f t="shared" ref="K52:K68" si="94">INDEX($D$2:$F$44,(ROW()-1)/3,2)</f>
        <v>1.9483786886306899E-2</v>
      </c>
      <c r="L52">
        <v>3</v>
      </c>
      <c r="M52">
        <f t="shared" ref="M52:M83" si="95">INDEX($G$2:$I$44,(ROW()-1)/3,2)</f>
        <v>8.2464403334877694E-3</v>
      </c>
    </row>
    <row r="53" spans="11:13" x14ac:dyDescent="0.25">
      <c r="K53">
        <f t="shared" ref="K53:K68" si="96">INDEX($D$2:$F$44,(ROW()+1)/3,1)</f>
        <v>0.96834948151302802</v>
      </c>
      <c r="L53">
        <v>1</v>
      </c>
      <c r="M53">
        <f t="shared" ref="M53:M84" si="97">INDEX($G$2:$I$44,(ROW()+1)/3,1)</f>
        <v>0.98482137498014899</v>
      </c>
    </row>
    <row r="54" spans="11:13" x14ac:dyDescent="0.25">
      <c r="K54">
        <f t="shared" ref="K54:K68" si="98">INDEX($D$2:$F$44,(ROW())/3,3)</f>
        <v>1.68151466944256E-2</v>
      </c>
      <c r="L54">
        <v>2</v>
      </c>
      <c r="M54">
        <f t="shared" ref="M54:M85" si="99">INDEX($G$2:$I$44,(ROW())/3,3)</f>
        <v>8.9188170743737302E-3</v>
      </c>
    </row>
    <row r="55" spans="11:13" x14ac:dyDescent="0.25">
      <c r="K55">
        <f t="shared" ref="K55:K68" si="100">INDEX($D$2:$F$44,(ROW()-1)/3,2)</f>
        <v>1.4835371792546501E-2</v>
      </c>
      <c r="L55">
        <v>3</v>
      </c>
      <c r="M55">
        <f t="shared" ref="M55:M86" si="101">INDEX($G$2:$I$44,(ROW()-1)/3,2)</f>
        <v>6.2598079454773197E-3</v>
      </c>
    </row>
    <row r="56" spans="11:13" x14ac:dyDescent="0.25">
      <c r="K56">
        <f t="shared" ref="K56:K68" si="102">INDEX($D$2:$F$44,(ROW()+1)/3,1)</f>
        <v>0.97296213109054597</v>
      </c>
      <c r="L56">
        <v>1</v>
      </c>
      <c r="M56">
        <f t="shared" ref="M56:M87" si="103">INDEX($G$2:$I$44,(ROW()+1)/3,1)</f>
        <v>0.98691601299427201</v>
      </c>
    </row>
    <row r="57" spans="11:13" x14ac:dyDescent="0.25">
      <c r="K57">
        <f t="shared" ref="K57:K68" si="104">INDEX($D$2:$F$44,(ROW())/3,3)</f>
        <v>1.5783905081254899E-2</v>
      </c>
      <c r="L57">
        <v>2</v>
      </c>
      <c r="M57">
        <f t="shared" ref="M57:M88" si="105">INDEX($G$2:$I$44,(ROW())/3,3)</f>
        <v>8.3475489480337502E-3</v>
      </c>
    </row>
    <row r="58" spans="11:13" x14ac:dyDescent="0.25">
      <c r="K58">
        <f t="shared" ref="K58:K68" si="106">INDEX($D$2:$F$44,(ROW()-1)/3,2)</f>
        <v>1.1253963828198901E-2</v>
      </c>
      <c r="L58">
        <v>3</v>
      </c>
      <c r="M58">
        <f t="shared" ref="M58:M89" si="107">INDEX($G$2:$I$44,(ROW()-1)/3,2)</f>
        <v>4.7364380576945799E-3</v>
      </c>
    </row>
    <row r="59" spans="11:13" x14ac:dyDescent="0.25">
      <c r="K59">
        <f t="shared" ref="K59:K68" si="108">INDEX($D$2:$F$44,(ROW()+1)/3,1)</f>
        <v>0.97674012802016597</v>
      </c>
      <c r="L59">
        <v>1</v>
      </c>
      <c r="M59">
        <f t="shared" ref="M59:M90" si="109">INDEX($G$2:$I$44,(ROW()+1)/3,1)</f>
        <v>0.98864386812366301</v>
      </c>
    </row>
    <row r="60" spans="11:13" x14ac:dyDescent="0.25">
      <c r="K60">
        <f t="shared" ref="K60:K68" si="110">INDEX($D$2:$F$44,(ROW())/3,3)</f>
        <v>1.4749407450179899E-2</v>
      </c>
      <c r="L60">
        <v>2</v>
      </c>
      <c r="M60">
        <f t="shared" ref="M60:M91" si="111">INDEX($G$2:$I$44,(ROW())/3,3)</f>
        <v>7.7821331834132803E-3</v>
      </c>
    </row>
    <row r="61" spans="11:13" x14ac:dyDescent="0.25">
      <c r="K61">
        <f t="shared" ref="K61:K68" si="112">INDEX($D$2:$F$44,(ROW()-1)/3,2)</f>
        <v>8.5104645296539393E-3</v>
      </c>
      <c r="L61">
        <v>3</v>
      </c>
      <c r="M61">
        <f t="shared" ref="M61:M92" si="113">INDEX($G$2:$I$44,(ROW()-1)/3,2)</f>
        <v>3.5739986929238499E-3</v>
      </c>
    </row>
    <row r="62" spans="11:13" x14ac:dyDescent="0.25">
      <c r="K62">
        <f t="shared" ref="K62:K68" si="114">INDEX($D$2:$F$44,(ROW()+1)/3,1)</f>
        <v>0.97985369161538005</v>
      </c>
      <c r="L62">
        <v>1</v>
      </c>
      <c r="M62">
        <f t="shared" ref="M62:M93" si="115">INDEX($G$2:$I$44,(ROW()+1)/3,1)</f>
        <v>0.99008029943799103</v>
      </c>
    </row>
    <row r="63" spans="11:13" x14ac:dyDescent="0.25">
      <c r="K63">
        <f t="shared" ref="K63:K68" si="116">INDEX($D$2:$F$44,(ROW())/3,3)</f>
        <v>1.3727661380825699E-2</v>
      </c>
      <c r="L63">
        <v>2</v>
      </c>
      <c r="M63">
        <f t="shared" ref="M63:M94" si="117">INDEX($G$2:$I$44,(ROW())/3,3)</f>
        <v>7.2291863082520301E-3</v>
      </c>
    </row>
    <row r="64" spans="11:13" x14ac:dyDescent="0.25">
      <c r="K64">
        <f t="shared" ref="K64:K68" si="118">INDEX($D$2:$F$44,(ROW()-1)/3,2)</f>
        <v>6.4186470037940497E-3</v>
      </c>
      <c r="L64">
        <v>3</v>
      </c>
      <c r="M64">
        <f t="shared" ref="M64:M95" si="119">INDEX($G$2:$I$44,(ROW()-1)/3,2)</f>
        <v>2.69051425375734E-3</v>
      </c>
    </row>
    <row r="65" spans="11:13" x14ac:dyDescent="0.25">
      <c r="K65">
        <f t="shared" ref="K65:K128" si="120">INDEX($D$2:$F$44,(ROW()+1)/3,1)</f>
        <v>0.98243980750567295</v>
      </c>
      <c r="L65">
        <v>1</v>
      </c>
      <c r="M65">
        <f t="shared" ref="M65:M96" si="121">INDEX($G$2:$I$44,(ROW()+1)/3,1)</f>
        <v>0.99128530084289501</v>
      </c>
    </row>
    <row r="66" spans="11:13" x14ac:dyDescent="0.25">
      <c r="K66">
        <f t="shared" ref="K66:K126" si="122">INDEX($D$2:$F$44,(ROW())/3,3)</f>
        <v>1.2730267768455299E-2</v>
      </c>
      <c r="L66">
        <v>2</v>
      </c>
      <c r="M66">
        <f t="shared" ref="M66:M97" si="123">INDEX($G$2:$I$44,(ROW())/3,3)</f>
        <v>6.6933989955107803E-3</v>
      </c>
    </row>
    <row r="67" spans="11:13" x14ac:dyDescent="0.25">
      <c r="K67">
        <f t="shared" ref="K67:K127" si="124">INDEX($D$2:$F$44,(ROW()-1)/3,2)</f>
        <v>4.8299247258714604E-3</v>
      </c>
      <c r="L67">
        <v>3</v>
      </c>
      <c r="M67">
        <f t="shared" ref="M67:M98" si="125">INDEX($G$2:$I$44,(ROW()-1)/3,2)</f>
        <v>2.0213001615943999E-3</v>
      </c>
    </row>
    <row r="68" spans="11:13" x14ac:dyDescent="0.25">
      <c r="K68">
        <f t="shared" si="120"/>
        <v>0.98460716654841196</v>
      </c>
      <c r="L68">
        <v>1</v>
      </c>
      <c r="M68">
        <f t="shared" ref="M68:M99" si="126">INDEX($G$2:$I$44,(ROW()+1)/3,1)</f>
        <v>0.99230608431853495</v>
      </c>
    </row>
    <row r="69" spans="11:13" x14ac:dyDescent="0.25">
      <c r="K69">
        <f t="shared" si="122"/>
        <v>1.1765536018899E-2</v>
      </c>
      <c r="L69">
        <v>2</v>
      </c>
      <c r="M69">
        <f t="shared" ref="M69:M100" si="127">INDEX($G$2:$I$44,(ROW())/3,3)</f>
        <v>6.1780587540330298E-3</v>
      </c>
    </row>
    <row r="70" spans="11:13" x14ac:dyDescent="0.25">
      <c r="K70">
        <f t="shared" si="124"/>
        <v>3.62729743268895E-3</v>
      </c>
      <c r="L70">
        <v>3</v>
      </c>
      <c r="M70">
        <f t="shared" ref="M70:M101" si="128">INDEX($G$2:$I$44,(ROW()-1)/3,2)</f>
        <v>1.5158569274325E-3</v>
      </c>
    </row>
    <row r="71" spans="11:13" x14ac:dyDescent="0.25">
      <c r="K71">
        <f t="shared" si="120"/>
        <v>0.98644222711904195</v>
      </c>
      <c r="L71">
        <v>1</v>
      </c>
      <c r="M71">
        <f t="shared" ref="M71:M102" si="129">INDEX($G$2:$I$44,(ROW()+1)/3,1)</f>
        <v>0.99318005228323802</v>
      </c>
    </row>
    <row r="72" spans="11:13" x14ac:dyDescent="0.25">
      <c r="K72">
        <f t="shared" si="122"/>
        <v>1.08384550314089E-2</v>
      </c>
      <c r="L72">
        <v>2</v>
      </c>
      <c r="M72">
        <f t="shared" ref="M72:M103" si="130">INDEX($G$2:$I$44,(ROW())/3,3)</f>
        <v>5.6849679575903204E-3</v>
      </c>
    </row>
    <row r="73" spans="11:13" x14ac:dyDescent="0.25">
      <c r="K73">
        <f t="shared" si="124"/>
        <v>2.7193178495488199E-3</v>
      </c>
      <c r="L73">
        <v>3</v>
      </c>
      <c r="M73">
        <f t="shared" ref="M73:M104" si="131">INDEX($G$2:$I$44,(ROW()-1)/3,2)</f>
        <v>1.13497975917122E-3</v>
      </c>
    </row>
    <row r="74" spans="11:13" x14ac:dyDescent="0.25">
      <c r="K74">
        <f t="shared" si="120"/>
        <v>0.98801269105067901</v>
      </c>
      <c r="L74">
        <v>1</v>
      </c>
      <c r="M74">
        <f t="shared" ref="M74:M105" si="132">INDEX($G$2:$I$44,(ROW()+1)/3,1)</f>
        <v>0.99393639521295296</v>
      </c>
    </row>
    <row r="75" spans="11:13" x14ac:dyDescent="0.25">
      <c r="K75">
        <f t="shared" si="122"/>
        <v>9.9520013215973601E-3</v>
      </c>
      <c r="L75">
        <v>2</v>
      </c>
      <c r="M75">
        <f t="shared" ref="M75:M106" si="133">INDEX($G$2:$I$44,(ROW())/3,3)</f>
        <v>5.2150767940196104E-3</v>
      </c>
    </row>
    <row r="76" spans="11:13" x14ac:dyDescent="0.25">
      <c r="K76">
        <f t="shared" si="124"/>
        <v>2.0353076277239098E-3</v>
      </c>
      <c r="L76">
        <v>3</v>
      </c>
      <c r="M76">
        <f t="shared" ref="M76:M107" si="134">INDEX($G$2:$I$44,(ROW()-1)/3,2)</f>
        <v>8.4852799302750296E-4</v>
      </c>
    </row>
    <row r="77" spans="11:13" x14ac:dyDescent="0.25">
      <c r="K77">
        <f t="shared" si="120"/>
        <v>0.98937132158652497</v>
      </c>
      <c r="L77">
        <v>1</v>
      </c>
      <c r="M77">
        <f t="shared" ref="M77:M108" si="135">INDEX($G$2:$I$44,(ROW()+1)/3,1)</f>
        <v>0.99459782368530503</v>
      </c>
    </row>
    <row r="78" spans="11:13" x14ac:dyDescent="0.25">
      <c r="K78">
        <f t="shared" si="122"/>
        <v>9.1076883394268105E-3</v>
      </c>
      <c r="L78">
        <v>2</v>
      </c>
      <c r="M78">
        <f t="shared" ref="M78:M109" si="136">INDEX($G$2:$I$44,(ROW())/3,3)</f>
        <v>4.7687228406202396E-3</v>
      </c>
    </row>
    <row r="79" spans="11:13" x14ac:dyDescent="0.25">
      <c r="K79">
        <f t="shared" si="124"/>
        <v>1.5209900740484001E-3</v>
      </c>
      <c r="L79">
        <v>3</v>
      </c>
      <c r="M79">
        <f t="shared" ref="M79:M110" si="137">INDEX($G$2:$I$44,(ROW()-1)/3,2)</f>
        <v>6.3345347407488403E-4</v>
      </c>
    </row>
    <row r="80" spans="11:13" x14ac:dyDescent="0.25">
      <c r="K80">
        <f t="shared" si="120"/>
        <v>0.99055912345110098</v>
      </c>
      <c r="L80">
        <v>1</v>
      </c>
      <c r="M80">
        <f t="shared" ref="M80:M127" si="138">INDEX($G$2:$I$44,(ROW()+1)/3,1)</f>
        <v>0.995181983242867</v>
      </c>
    </row>
    <row r="81" spans="11:13" x14ac:dyDescent="0.25">
      <c r="K81">
        <f t="shared" si="122"/>
        <v>8.3059804360047697E-3</v>
      </c>
      <c r="L81">
        <v>2</v>
      </c>
      <c r="M81">
        <f t="shared" ref="M81:M127" si="139">INDEX($G$2:$I$44,(ROW())/3,3)</f>
        <v>4.3458094730685903E-3</v>
      </c>
    </row>
    <row r="82" spans="11:13" x14ac:dyDescent="0.25">
      <c r="K82">
        <f t="shared" si="124"/>
        <v>1.1348961128946301E-3</v>
      </c>
      <c r="L82">
        <v>3</v>
      </c>
      <c r="M82">
        <f t="shared" ref="M82:M127" si="140">INDEX($G$2:$I$44,(ROW()-1)/3,2)</f>
        <v>4.72207284064072E-4</v>
      </c>
    </row>
    <row r="83" spans="11:13" x14ac:dyDescent="0.25">
      <c r="K83">
        <f t="shared" si="120"/>
        <v>0.99160792778477602</v>
      </c>
      <c r="L83">
        <v>1</v>
      </c>
      <c r="M83">
        <f t="shared" ref="M83:M127" si="141">INDEX($G$2:$I$44,(ROW()+1)/3,1)</f>
        <v>0.99570258849184501</v>
      </c>
    </row>
    <row r="84" spans="11:13" x14ac:dyDescent="0.25">
      <c r="K84">
        <f t="shared" si="122"/>
        <v>7.5466003584736098E-3</v>
      </c>
      <c r="L84">
        <v>2</v>
      </c>
      <c r="M84">
        <f t="shared" ref="M84:M127" si="142">INDEX($G$2:$I$44,(ROW())/3,3)</f>
        <v>3.9459372343680502E-3</v>
      </c>
    </row>
    <row r="85" spans="11:13" x14ac:dyDescent="0.25">
      <c r="K85">
        <f t="shared" si="124"/>
        <v>8.4547185675082001E-4</v>
      </c>
      <c r="L85">
        <v>3</v>
      </c>
      <c r="M85">
        <f t="shared" ref="M85:M127" si="143">INDEX($G$2:$I$44,(ROW()-1)/3,2)</f>
        <v>3.5147427378707E-4</v>
      </c>
    </row>
    <row r="86" spans="11:13" x14ac:dyDescent="0.25">
      <c r="K86">
        <f t="shared" si="120"/>
        <v>0.99254245669602603</v>
      </c>
      <c r="L86">
        <v>1</v>
      </c>
      <c r="M86">
        <f t="shared" ref="M86:M127" si="144">INDEX($G$2:$I$44,(ROW()+1)/3,1)</f>
        <v>0.99617031954968005</v>
      </c>
    </row>
    <row r="87" spans="11:13" x14ac:dyDescent="0.25">
      <c r="K87">
        <f t="shared" si="122"/>
        <v>6.8287552348358397E-3</v>
      </c>
      <c r="L87">
        <v>2</v>
      </c>
      <c r="M87">
        <f t="shared" ref="M87:M127" si="145">INDEX($G$2:$I$44,(ROW())/3,3)</f>
        <v>3.5684997569312301E-3</v>
      </c>
    </row>
    <row r="88" spans="11:13" x14ac:dyDescent="0.25">
      <c r="K88">
        <f t="shared" si="124"/>
        <v>6.2878806913781095E-4</v>
      </c>
      <c r="L88">
        <v>3</v>
      </c>
      <c r="M88">
        <f t="shared" ref="M88:M127" si="146">INDEX($G$2:$I$44,(ROW()-1)/3,2)</f>
        <v>2.6118069338841799E-4</v>
      </c>
    </row>
    <row r="89" spans="11:13" x14ac:dyDescent="0.25">
      <c r="K89">
        <f t="shared" si="120"/>
        <v>0.99338195081451197</v>
      </c>
      <c r="L89">
        <v>1</v>
      </c>
      <c r="M89">
        <f t="shared" ref="M89:M127" si="147">INDEX($G$2:$I$44,(ROW()+1)/3,1)</f>
        <v>0.996593523205619</v>
      </c>
    </row>
    <row r="90" spans="11:13" x14ac:dyDescent="0.25">
      <c r="K90">
        <f t="shared" si="122"/>
        <v>6.1513013492492203E-3</v>
      </c>
      <c r="L90">
        <v>2</v>
      </c>
      <c r="M90">
        <f t="shared" ref="M90:M127" si="148">INDEX($G$2:$I$44,(ROW())/3,3)</f>
        <v>3.2127533648499702E-3</v>
      </c>
    </row>
    <row r="91" spans="11:13" x14ac:dyDescent="0.25">
      <c r="K91">
        <f t="shared" si="124"/>
        <v>4.6674783623881099E-4</v>
      </c>
      <c r="L91">
        <v>3</v>
      </c>
      <c r="M91">
        <f t="shared" ref="M91:M127" si="149">INDEX($G$2:$I$44,(ROW()-1)/3,2)</f>
        <v>1.93723429530947E-4</v>
      </c>
    </row>
    <row r="92" spans="11:13" x14ac:dyDescent="0.25">
      <c r="K92">
        <f t="shared" si="120"/>
        <v>0.99414143970161595</v>
      </c>
      <c r="L92">
        <v>1</v>
      </c>
      <c r="M92">
        <f t="shared" ref="M92:M127" si="150">INDEX($G$2:$I$44,(ROW()+1)/3,1)</f>
        <v>0.99697875689919702</v>
      </c>
    </row>
    <row r="93" spans="11:13" x14ac:dyDescent="0.25">
      <c r="K93">
        <f t="shared" si="122"/>
        <v>5.512863577426E-3</v>
      </c>
      <c r="L93">
        <v>2</v>
      </c>
      <c r="M93">
        <f t="shared" ref="M93:M127" si="151">INDEX($G$2:$I$44,(ROW())/3,3)</f>
        <v>2.8778673367341099E-3</v>
      </c>
    </row>
    <row r="94" spans="11:13" x14ac:dyDescent="0.25">
      <c r="K94">
        <f t="shared" si="124"/>
        <v>3.4569672095838001E-4</v>
      </c>
      <c r="L94">
        <v>3</v>
      </c>
      <c r="M94">
        <f t="shared" ref="M94:M127" si="152">INDEX($G$2:$I$44,(ROW()-1)/3,2)</f>
        <v>1.4337576406903301E-4</v>
      </c>
    </row>
    <row r="95" spans="11:13" x14ac:dyDescent="0.25">
      <c r="K95">
        <f t="shared" si="120"/>
        <v>0.99483272593624705</v>
      </c>
      <c r="L95">
        <v>1</v>
      </c>
      <c r="M95">
        <f t="shared" ref="M95:M127" si="153">INDEX($G$2:$I$44,(ROW()+1)/3,1)</f>
        <v>0.99733120808372699</v>
      </c>
    </row>
    <row r="96" spans="11:13" x14ac:dyDescent="0.25">
      <c r="K96">
        <f t="shared" si="122"/>
        <v>4.9119215543389797E-3</v>
      </c>
      <c r="L96">
        <v>2</v>
      </c>
      <c r="M96">
        <f t="shared" ref="M96:M127" si="154">INDEX($G$2:$I$44,(ROW())/3,3)</f>
        <v>2.5629600572558199E-3</v>
      </c>
    </row>
    <row r="97" spans="11:13" x14ac:dyDescent="0.25">
      <c r="K97">
        <f t="shared" si="124"/>
        <v>2.5535250941374603E-4</v>
      </c>
      <c r="L97">
        <v>3</v>
      </c>
      <c r="M97">
        <f t="shared" ref="M97:M127" si="155">INDEX($G$2:$I$44,(ROW()-1)/3,2)</f>
        <v>1.05831859016732E-4</v>
      </c>
    </row>
    <row r="98" spans="11:13" x14ac:dyDescent="0.25">
      <c r="K98">
        <f t="shared" si="120"/>
        <v>0.995465142875267</v>
      </c>
      <c r="L98">
        <v>1</v>
      </c>
      <c r="M98">
        <f t="shared" ref="M98:M127" si="156">INDEX($G$2:$I$44,(ROW()+1)/3,1)</f>
        <v>0.99765501591589201</v>
      </c>
    </row>
    <row r="99" spans="11:13" x14ac:dyDescent="0.25">
      <c r="K99">
        <f t="shared" si="122"/>
        <v>4.3468715728562802E-3</v>
      </c>
      <c r="L99">
        <v>2</v>
      </c>
      <c r="M99">
        <f t="shared" ref="M99:M127" si="157">INDEX($G$2:$I$44,(ROW())/3,3)</f>
        <v>2.26712490940423E-3</v>
      </c>
    </row>
    <row r="100" spans="11:13" x14ac:dyDescent="0.25">
      <c r="K100">
        <f t="shared" si="124"/>
        <v>1.8798555187708201E-4</v>
      </c>
      <c r="L100">
        <v>3</v>
      </c>
      <c r="M100">
        <f t="shared" ref="M100:M127" si="158">INDEX($G$2:$I$44,(ROW()-1)/3,2)</f>
        <v>7.7859174704104605E-5</v>
      </c>
    </row>
    <row r="101" spans="11:13" x14ac:dyDescent="0.25">
      <c r="K101">
        <f t="shared" si="120"/>
        <v>0.99604613544213505</v>
      </c>
      <c r="L101">
        <v>1</v>
      </c>
      <c r="M101">
        <f t="shared" ref="M101:M127" si="159">INDEX($G$2:$I$44,(ROW()+1)/3,1)</f>
        <v>0.99795351707300906</v>
      </c>
    </row>
    <row r="102" spans="11:13" x14ac:dyDescent="0.25">
      <c r="K102">
        <f t="shared" si="122"/>
        <v>3.8160708087751601E-3</v>
      </c>
      <c r="L102">
        <v>2</v>
      </c>
      <c r="M102">
        <f t="shared" ref="M102:M127" si="160">INDEX($G$2:$I$44,(ROW())/3,3)</f>
        <v>1.9894487042885298E-3</v>
      </c>
    </row>
    <row r="103" spans="11:13" x14ac:dyDescent="0.25">
      <c r="K103">
        <f t="shared" si="124"/>
        <v>1.37793749089913E-4</v>
      </c>
      <c r="L103">
        <v>3</v>
      </c>
      <c r="M103">
        <f t="shared" ref="M103:M127" si="161">INDEX($G$2:$I$44,(ROW()-1)/3,2)</f>
        <v>5.7034222702131499E-5</v>
      </c>
    </row>
    <row r="104" spans="11:13" x14ac:dyDescent="0.25">
      <c r="K104">
        <f t="shared" si="120"/>
        <v>0.996581703732345</v>
      </c>
      <c r="L104">
        <v>1</v>
      </c>
      <c r="M104">
        <f t="shared" ref="M104:M127" si="162">INDEX($G$2:$I$44,(ROW()+1)/3,1)</f>
        <v>0.99822943307161005</v>
      </c>
    </row>
    <row r="105" spans="11:13" x14ac:dyDescent="0.25">
      <c r="K105">
        <f t="shared" si="122"/>
        <v>3.3178686299188201E-3</v>
      </c>
      <c r="L105">
        <v>2</v>
      </c>
      <c r="M105">
        <f t="shared" ref="M105:M127" si="163">INDEX($G$2:$I$44,(ROW())/3,3)</f>
        <v>1.72902464854552E-3</v>
      </c>
    </row>
    <row r="106" spans="11:13" x14ac:dyDescent="0.25">
      <c r="K106">
        <f t="shared" si="124"/>
        <v>1.0042763773652301E-4</v>
      </c>
      <c r="L106">
        <v>3</v>
      </c>
      <c r="M106">
        <f t="shared" ref="M106:M127" si="164">INDEX($G$2:$I$44,(ROW()-1)/3,2)</f>
        <v>4.1542279844538001E-5</v>
      </c>
    </row>
    <row r="107" spans="11:13" x14ac:dyDescent="0.25">
      <c r="K107">
        <f t="shared" si="120"/>
        <v>0.99707674105894595</v>
      </c>
      <c r="L107">
        <v>1</v>
      </c>
      <c r="M107">
        <f t="shared" ref="M107:M127" si="165">INDEX($G$2:$I$44,(ROW()+1)/3,1)</f>
        <v>0.99848501277980795</v>
      </c>
    </row>
    <row r="108" spans="11:13" x14ac:dyDescent="0.25">
      <c r="K108">
        <f t="shared" si="122"/>
        <v>2.8506283675492601E-3</v>
      </c>
      <c r="L108">
        <v>2</v>
      </c>
      <c r="M108">
        <f t="shared" ref="M108:M127" si="166">INDEX($G$2:$I$44,(ROW())/3,3)</f>
        <v>1.48496125661098E-3</v>
      </c>
    </row>
    <row r="109" spans="11:13" x14ac:dyDescent="0.25">
      <c r="K109">
        <f t="shared" si="124"/>
        <v>7.2630573504422203E-5</v>
      </c>
      <c r="L109">
        <v>3</v>
      </c>
      <c r="M109">
        <f t="shared" ref="M109:M127" si="167">INDEX($G$2:$I$44,(ROW()-1)/3,2)</f>
        <v>3.0025963581556602E-5</v>
      </c>
    </row>
    <row r="110" spans="11:13" x14ac:dyDescent="0.25">
      <c r="K110">
        <f t="shared" si="120"/>
        <v>0.997535291286609</v>
      </c>
      <c r="L110">
        <v>1</v>
      </c>
      <c r="M110">
        <f t="shared" ref="M110:M127" si="168">INDEX($G$2:$I$44,(ROW()+1)/3,1)</f>
        <v>0.99872214081382904</v>
      </c>
    </row>
    <row r="111" spans="11:13" x14ac:dyDescent="0.25">
      <c r="K111">
        <f t="shared" si="122"/>
        <v>2.4127419342794098E-3</v>
      </c>
      <c r="L111">
        <v>2</v>
      </c>
      <c r="M111">
        <f t="shared" ref="M111:M127" si="169">INDEX($G$2:$I$44,(ROW())/3,3)</f>
        <v>1.2563881931069801E-3</v>
      </c>
    </row>
    <row r="112" spans="11:13" x14ac:dyDescent="0.25">
      <c r="K112">
        <f t="shared" si="124"/>
        <v>5.1966779111408998E-5</v>
      </c>
      <c r="L112">
        <v>3</v>
      </c>
      <c r="M112">
        <f t="shared" ref="M112:M127" si="170">INDEX($G$2:$I$44,(ROW()-1)/3,2)</f>
        <v>2.1470993064290999E-5</v>
      </c>
    </row>
    <row r="113" spans="11:13" x14ac:dyDescent="0.25">
      <c r="K113">
        <f t="shared" si="120"/>
        <v>0.99796074471412599</v>
      </c>
      <c r="L113">
        <v>1</v>
      </c>
      <c r="M113">
        <f t="shared" ref="M113:M127" si="171">INDEX($G$2:$I$44,(ROW()+1)/3,1)</f>
        <v>0.99894242005456102</v>
      </c>
    </row>
    <row r="114" spans="11:13" x14ac:dyDescent="0.25">
      <c r="K114">
        <f t="shared" si="122"/>
        <v>2.0026390575520101E-3</v>
      </c>
      <c r="L114">
        <v>2</v>
      </c>
      <c r="M114">
        <f t="shared" ref="M114:M127" si="172">INDEX($G$2:$I$44,(ROW())/3,3)</f>
        <v>1.04245978172355E-3</v>
      </c>
    </row>
    <row r="115" spans="11:13" x14ac:dyDescent="0.25">
      <c r="K115">
        <f t="shared" si="124"/>
        <v>3.6616228321701697E-5</v>
      </c>
      <c r="L115">
        <v>3</v>
      </c>
      <c r="M115">
        <f t="shared" ref="M115:M127" si="173">INDEX($G$2:$I$44,(ROW()-1)/3,2)</f>
        <v>1.51201637157893E-5</v>
      </c>
    </row>
    <row r="116" spans="11:13" x14ac:dyDescent="0.25">
      <c r="K116">
        <f t="shared" si="120"/>
        <v>0.998355987010214</v>
      </c>
      <c r="L116">
        <v>1</v>
      </c>
      <c r="M116">
        <f t="shared" ref="M116:M127" si="174">INDEX($G$2:$I$44,(ROW()+1)/3,1)</f>
        <v>0.99914723442465203</v>
      </c>
    </row>
    <row r="117" spans="11:13" x14ac:dyDescent="0.25">
      <c r="K117">
        <f t="shared" si="122"/>
        <v>1.6187927657381699E-3</v>
      </c>
      <c r="L117">
        <v>2</v>
      </c>
      <c r="M117">
        <f t="shared" ref="M117:M127" si="175">INDEX($G$2:$I$44,(ROW())/3,3)</f>
        <v>8.4235690055941301E-4</v>
      </c>
    </row>
    <row r="118" spans="11:13" x14ac:dyDescent="0.25">
      <c r="K118">
        <f t="shared" si="124"/>
        <v>2.5220224047575301E-5</v>
      </c>
      <c r="L118">
        <v>3</v>
      </c>
      <c r="M118">
        <f t="shared" ref="M118:M127" si="176">INDEX($G$2:$I$44,(ROW()-1)/3,2)</f>
        <v>1.04086747888355E-5</v>
      </c>
    </row>
    <row r="119" spans="11:13" x14ac:dyDescent="0.25">
      <c r="K119">
        <f t="shared" si="120"/>
        <v>0.99872351131993198</v>
      </c>
      <c r="L119">
        <v>1</v>
      </c>
      <c r="M119">
        <f t="shared" ref="M119:M127" si="177">INDEX($G$2:$I$44,(ROW()+1)/3,1)</f>
        <v>0.99933779609333795</v>
      </c>
    </row>
    <row r="120" spans="11:13" x14ac:dyDescent="0.25">
      <c r="K120">
        <f t="shared" si="122"/>
        <v>1.2597233393851299E-3</v>
      </c>
      <c r="L120">
        <v>2</v>
      </c>
      <c r="M120">
        <f t="shared" ref="M120:M127" si="178">INDEX($G$2:$I$44,(ROW())/3,3)</f>
        <v>6.5528832061186905E-4</v>
      </c>
    </row>
    <row r="121" spans="11:13" x14ac:dyDescent="0.25">
      <c r="K121">
        <f t="shared" si="124"/>
        <v>1.67653406826691E-5</v>
      </c>
      <c r="L121">
        <v>3</v>
      </c>
      <c r="M121">
        <f t="shared" ref="M121:M127" si="179">INDEX($G$2:$I$44,(ROW()-1)/3,2)</f>
        <v>6.9155860500080099E-6</v>
      </c>
    </row>
    <row r="122" spans="11:13" x14ac:dyDescent="0.25">
      <c r="K122">
        <f t="shared" si="120"/>
        <v>0.99906549935284195</v>
      </c>
      <c r="L122">
        <v>1</v>
      </c>
      <c r="M122">
        <f t="shared" ref="M122:M127" si="180">INDEX($G$2:$I$44,(ROW()+1)/3,1)</f>
        <v>0.99951517928533196</v>
      </c>
    </row>
    <row r="123" spans="11:13" x14ac:dyDescent="0.25">
      <c r="K123">
        <f t="shared" si="122"/>
        <v>9.2400429815594402E-4</v>
      </c>
      <c r="L123">
        <v>2</v>
      </c>
      <c r="M123">
        <f t="shared" ref="M123:M127" si="181">INDEX($G$2:$I$44,(ROW())/3,3)</f>
        <v>4.8049327550183599E-4</v>
      </c>
    </row>
    <row r="124" spans="11:13" x14ac:dyDescent="0.25">
      <c r="K124">
        <f t="shared" si="124"/>
        <v>1.04963490019886E-5</v>
      </c>
      <c r="L124">
        <v>3</v>
      </c>
      <c r="M124">
        <f t="shared" ref="M124:M127" si="182">INDEX($G$2:$I$44,(ROW()-1)/3,2)</f>
        <v>4.3274391660880197E-6</v>
      </c>
    </row>
    <row r="125" spans="11:13" x14ac:dyDescent="0.25">
      <c r="K125">
        <f t="shared" si="120"/>
        <v>0.99938387464311496</v>
      </c>
      <c r="L125">
        <v>1</v>
      </c>
      <c r="M125">
        <f t="shared" ref="M125:M127" si="183">INDEX($G$2:$I$44,(ROW()+1)/3,1)</f>
        <v>0.999680341704412</v>
      </c>
    </row>
    <row r="126" spans="11:13" x14ac:dyDescent="0.25">
      <c r="K126">
        <f t="shared" si="122"/>
        <v>6.1027437019409701E-4</v>
      </c>
      <c r="L126">
        <v>2</v>
      </c>
      <c r="M126">
        <f t="shared" ref="M126:M127" si="184">INDEX($G$2:$I$44,(ROW())/3,3)</f>
        <v>3.1724726082782499E-4</v>
      </c>
    </row>
    <row r="127" spans="11:13" x14ac:dyDescent="0.25">
      <c r="K127">
        <f t="shared" si="124"/>
        <v>5.8509866913139499E-6</v>
      </c>
      <c r="L127">
        <v>3</v>
      </c>
      <c r="M127">
        <f t="shared" ref="M127" si="185">INDEX($G$2:$I$44,(ROW()-1)/3,2)</f>
        <v>2.4110347597302998E-6</v>
      </c>
    </row>
  </sheetData>
  <sortState ref="A2:I44">
    <sortCondition ref="A2:A44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bottom-up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2019-06-21T05:53:29Z</dcterms:modified>
</cp:coreProperties>
</file>