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112" documentId="13_ncr:1_{6EF2F0CA-E8D0-4041-AB57-554EFACDBF0B}" xr6:coauthVersionLast="47" xr6:coauthVersionMax="47" xr10:uidLastSave="{69D8D3A2-FFC4-4CC7-A347-C08C1A511BBC}"/>
  <bookViews>
    <workbookView xWindow="-108" yWindow="-108" windowWidth="23256" windowHeight="12456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" i="1" l="1"/>
  <c r="S38" i="1"/>
  <c r="R38" i="1"/>
  <c r="Q38" i="1"/>
  <c r="P38" i="1"/>
  <c r="E38" i="1"/>
  <c r="D38" i="1"/>
  <c r="C38" i="1"/>
  <c r="B38" i="1"/>
  <c r="A38" i="1"/>
  <c r="T32" i="1"/>
  <c r="S32" i="1"/>
  <c r="R32" i="1"/>
  <c r="Q32" i="1"/>
  <c r="P32" i="1"/>
  <c r="E32" i="1"/>
  <c r="D32" i="1"/>
  <c r="C32" i="1"/>
  <c r="B32" i="1"/>
  <c r="A32" i="1"/>
  <c r="T27" i="1"/>
  <c r="S27" i="1"/>
  <c r="R27" i="1"/>
  <c r="Q27" i="1"/>
  <c r="P27" i="1"/>
  <c r="E27" i="1"/>
  <c r="D27" i="1"/>
  <c r="C27" i="1"/>
  <c r="B27" i="1"/>
  <c r="A27" i="1"/>
  <c r="T25" i="1"/>
  <c r="S25" i="1"/>
  <c r="R25" i="1"/>
  <c r="Q25" i="1"/>
  <c r="P25" i="1"/>
  <c r="E25" i="1"/>
  <c r="D25" i="1"/>
  <c r="C25" i="1"/>
  <c r="B25" i="1"/>
  <c r="A25" i="1"/>
  <c r="A26" i="1"/>
  <c r="B26" i="1"/>
  <c r="C26" i="1"/>
  <c r="D26" i="1"/>
  <c r="E26" i="1"/>
  <c r="P26" i="1"/>
  <c r="Q26" i="1"/>
  <c r="R26" i="1"/>
  <c r="S26" i="1"/>
  <c r="T26" i="1"/>
  <c r="T18" i="1"/>
  <c r="S18" i="1"/>
  <c r="R18" i="1"/>
  <c r="Q18" i="1"/>
  <c r="P18" i="1"/>
  <c r="E18" i="1"/>
  <c r="D18" i="1"/>
  <c r="C18" i="1"/>
  <c r="B18" i="1"/>
  <c r="A18" i="1"/>
  <c r="T11" i="1"/>
  <c r="S11" i="1"/>
  <c r="R11" i="1"/>
  <c r="Q11" i="1"/>
  <c r="P11" i="1"/>
  <c r="E11" i="1"/>
  <c r="D11" i="1"/>
  <c r="C11" i="1"/>
  <c r="B11" i="1"/>
  <c r="A11" i="1"/>
  <c r="A50" i="1"/>
  <c r="A43" i="2" s="1"/>
  <c r="B50" i="1"/>
  <c r="B43" i="2" s="1"/>
  <c r="C50" i="1"/>
  <c r="C43" i="2" s="1"/>
  <c r="D50" i="1"/>
  <c r="D43" i="2" s="1"/>
  <c r="E50" i="1"/>
  <c r="E43" i="2" s="1"/>
  <c r="P50" i="1"/>
  <c r="O43" i="2" s="1"/>
  <c r="Q50" i="1"/>
  <c r="P43" i="2" s="1"/>
  <c r="R50" i="1"/>
  <c r="Q43" i="2" s="1"/>
  <c r="S50" i="1"/>
  <c r="R43" i="2" s="1"/>
  <c r="T50" i="1"/>
  <c r="S43" i="2" s="1"/>
  <c r="A51" i="1"/>
  <c r="A44" i="2" s="1"/>
  <c r="B51" i="1"/>
  <c r="B44" i="2" s="1"/>
  <c r="C51" i="1"/>
  <c r="C44" i="2" s="1"/>
  <c r="D51" i="1"/>
  <c r="D44" i="2" s="1"/>
  <c r="E51" i="1"/>
  <c r="E44" i="2" s="1"/>
  <c r="P51" i="1"/>
  <c r="O44" i="2" s="1"/>
  <c r="Q51" i="1"/>
  <c r="P44" i="2" s="1"/>
  <c r="R51" i="1"/>
  <c r="S51" i="1"/>
  <c r="R44" i="2" s="1"/>
  <c r="T51" i="1"/>
  <c r="S44" i="2" s="1"/>
  <c r="A52" i="1"/>
  <c r="A45" i="2" s="1"/>
  <c r="B52" i="1"/>
  <c r="B45" i="2" s="1"/>
  <c r="C52" i="1"/>
  <c r="C45" i="2" s="1"/>
  <c r="D52" i="1"/>
  <c r="D45" i="2" s="1"/>
  <c r="E52" i="1"/>
  <c r="E45" i="2" s="1"/>
  <c r="P52" i="1"/>
  <c r="O45" i="2" s="1"/>
  <c r="Q52" i="1"/>
  <c r="P45" i="2" s="1"/>
  <c r="R52" i="1"/>
  <c r="Q45" i="2" s="1"/>
  <c r="S52" i="1"/>
  <c r="R45" i="2" s="1"/>
  <c r="T52" i="1"/>
  <c r="S45" i="2" s="1"/>
  <c r="A53" i="1"/>
  <c r="A46" i="2" s="1"/>
  <c r="B53" i="1"/>
  <c r="B46" i="2" s="1"/>
  <c r="C53" i="1"/>
  <c r="C46" i="2" s="1"/>
  <c r="D53" i="1"/>
  <c r="D46" i="2" s="1"/>
  <c r="E53" i="1"/>
  <c r="E46" i="2" s="1"/>
  <c r="P53" i="1"/>
  <c r="O46" i="2" s="1"/>
  <c r="Q53" i="1"/>
  <c r="P46" i="2" s="1"/>
  <c r="R53" i="1"/>
  <c r="Q46" i="2" s="1"/>
  <c r="S53" i="1"/>
  <c r="R46" i="2" s="1"/>
  <c r="T53" i="1"/>
  <c r="S46" i="2" s="1"/>
  <c r="A54" i="1"/>
  <c r="A47" i="2" s="1"/>
  <c r="B54" i="1"/>
  <c r="C54" i="1"/>
  <c r="C47" i="2" s="1"/>
  <c r="D54" i="1"/>
  <c r="D47" i="2" s="1"/>
  <c r="E54" i="1"/>
  <c r="E47" i="2" s="1"/>
  <c r="P54" i="1"/>
  <c r="O47" i="2" s="1"/>
  <c r="Q54" i="1"/>
  <c r="P47" i="2" s="1"/>
  <c r="R54" i="1"/>
  <c r="Q47" i="2" s="1"/>
  <c r="S54" i="1"/>
  <c r="R47" i="2" s="1"/>
  <c r="T54" i="1"/>
  <c r="S47" i="2" s="1"/>
  <c r="F43" i="2"/>
  <c r="G43" i="2"/>
  <c r="H43" i="2"/>
  <c r="I43" i="2"/>
  <c r="J43" i="2"/>
  <c r="K43" i="2"/>
  <c r="L43" i="2"/>
  <c r="M43" i="2"/>
  <c r="F44" i="2"/>
  <c r="G44" i="2"/>
  <c r="H44" i="2"/>
  <c r="I44" i="2"/>
  <c r="J44" i="2"/>
  <c r="K44" i="2"/>
  <c r="L44" i="2"/>
  <c r="M44" i="2"/>
  <c r="Q44" i="2"/>
  <c r="F45" i="2"/>
  <c r="G45" i="2"/>
  <c r="H45" i="2"/>
  <c r="I45" i="2"/>
  <c r="J45" i="2"/>
  <c r="K45" i="2"/>
  <c r="L45" i="2"/>
  <c r="M45" i="2"/>
  <c r="F46" i="2"/>
  <c r="G46" i="2"/>
  <c r="H46" i="2"/>
  <c r="I46" i="2"/>
  <c r="J46" i="2"/>
  <c r="K46" i="2"/>
  <c r="L46" i="2"/>
  <c r="M46" i="2"/>
  <c r="B47" i="2"/>
  <c r="F47" i="2"/>
  <c r="G47" i="2"/>
  <c r="H47" i="2"/>
  <c r="I47" i="2"/>
  <c r="J47" i="2"/>
  <c r="K47" i="2"/>
  <c r="L47" i="2"/>
  <c r="M47" i="2"/>
  <c r="N43" i="2" l="1"/>
  <c r="N45" i="2"/>
  <c r="N44" i="2"/>
  <c r="N46" i="2"/>
  <c r="N47" i="2"/>
  <c r="A45" i="1"/>
  <c r="A38" i="2" s="1"/>
  <c r="B45" i="1"/>
  <c r="B38" i="2" s="1"/>
  <c r="C45" i="1"/>
  <c r="C38" i="2" s="1"/>
  <c r="D45" i="1"/>
  <c r="D38" i="2" s="1"/>
  <c r="E45" i="1"/>
  <c r="E38" i="2" s="1"/>
  <c r="A46" i="1"/>
  <c r="A39" i="2" s="1"/>
  <c r="B46" i="1"/>
  <c r="B39" i="2" s="1"/>
  <c r="C46" i="1"/>
  <c r="C39" i="2" s="1"/>
  <c r="D46" i="1"/>
  <c r="D39" i="2" s="1"/>
  <c r="E46" i="1"/>
  <c r="E39" i="2" s="1"/>
  <c r="A47" i="1"/>
  <c r="A40" i="2" s="1"/>
  <c r="B47" i="1"/>
  <c r="B40" i="2" s="1"/>
  <c r="C47" i="1"/>
  <c r="C40" i="2" s="1"/>
  <c r="D47" i="1"/>
  <c r="D40" i="2" s="1"/>
  <c r="E47" i="1"/>
  <c r="E40" i="2" s="1"/>
  <c r="A48" i="1"/>
  <c r="A41" i="2" s="1"/>
  <c r="B48" i="1"/>
  <c r="B41" i="2" s="1"/>
  <c r="C48" i="1"/>
  <c r="C41" i="2" s="1"/>
  <c r="D48" i="1"/>
  <c r="D41" i="2" s="1"/>
  <c r="E48" i="1"/>
  <c r="E41" i="2" s="1"/>
  <c r="A49" i="1"/>
  <c r="A42" i="2" s="1"/>
  <c r="B49" i="1"/>
  <c r="B42" i="2" s="1"/>
  <c r="C49" i="1"/>
  <c r="C42" i="2" s="1"/>
  <c r="D49" i="1"/>
  <c r="D42" i="2" s="1"/>
  <c r="E49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7" i="1"/>
  <c r="O40" i="2" s="1"/>
  <c r="Q47" i="1"/>
  <c r="P40" i="2" s="1"/>
  <c r="R47" i="1"/>
  <c r="Q40" i="2" s="1"/>
  <c r="S47" i="1"/>
  <c r="R40" i="2" s="1"/>
  <c r="T47" i="1"/>
  <c r="S40" i="2" s="1"/>
  <c r="P48" i="1"/>
  <c r="Q48" i="1"/>
  <c r="R48" i="1"/>
  <c r="Q41" i="2" s="1"/>
  <c r="S48" i="1"/>
  <c r="T48" i="1"/>
  <c r="P49" i="1"/>
  <c r="O42" i="2" s="1"/>
  <c r="Q49" i="1"/>
  <c r="P42" i="2" s="1"/>
  <c r="R49" i="1"/>
  <c r="Q42" i="2" s="1"/>
  <c r="S49" i="1"/>
  <c r="R42" i="2" s="1"/>
  <c r="T49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6" i="1"/>
  <c r="O39" i="2" s="1"/>
  <c r="Q46" i="1"/>
  <c r="P39" i="2" s="1"/>
  <c r="R46" i="1"/>
  <c r="Q39" i="2" s="1"/>
  <c r="S46" i="1"/>
  <c r="R39" i="2" s="1"/>
  <c r="T46" i="1"/>
  <c r="S39" i="2" s="1"/>
  <c r="P45" i="1"/>
  <c r="Q45" i="1"/>
  <c r="R45" i="1"/>
  <c r="Q38" i="2" s="1"/>
  <c r="S45" i="1"/>
  <c r="T45" i="1"/>
  <c r="S38" i="2" s="1"/>
  <c r="P44" i="1"/>
  <c r="O37" i="2" s="1"/>
  <c r="Q44" i="1"/>
  <c r="P37" i="2" s="1"/>
  <c r="R44" i="1"/>
  <c r="Q37" i="2" s="1"/>
  <c r="S44" i="1"/>
  <c r="R37" i="2" s="1"/>
  <c r="T44" i="1"/>
  <c r="S37" i="2" s="1"/>
  <c r="A44" i="1"/>
  <c r="A37" i="2" s="1"/>
  <c r="B44" i="1"/>
  <c r="B37" i="2" s="1"/>
  <c r="C44" i="1"/>
  <c r="C37" i="2" s="1"/>
  <c r="D44" i="1"/>
  <c r="D37" i="2" s="1"/>
  <c r="E44" i="1"/>
  <c r="E37" i="2" s="1"/>
  <c r="A36" i="1"/>
  <c r="A30" i="2" s="1"/>
  <c r="B36" i="1"/>
  <c r="B30" i="2" s="1"/>
  <c r="C36" i="1"/>
  <c r="C30" i="2" s="1"/>
  <c r="D36" i="1"/>
  <c r="D30" i="2" s="1"/>
  <c r="E36" i="1"/>
  <c r="E30" i="2" s="1"/>
  <c r="P36" i="1"/>
  <c r="Q36" i="1"/>
  <c r="R36" i="1"/>
  <c r="Q30" i="2" s="1"/>
  <c r="S36" i="1"/>
  <c r="T36" i="1"/>
  <c r="S30" i="2" s="1"/>
  <c r="A37" i="1"/>
  <c r="A31" i="2" s="1"/>
  <c r="B37" i="1"/>
  <c r="B31" i="2" s="1"/>
  <c r="C37" i="1"/>
  <c r="C31" i="2" s="1"/>
  <c r="D37" i="1"/>
  <c r="D31" i="2" s="1"/>
  <c r="E37" i="1"/>
  <c r="E31" i="2" s="1"/>
  <c r="P37" i="1"/>
  <c r="Q37" i="1"/>
  <c r="P31" i="2" s="1"/>
  <c r="R37" i="1"/>
  <c r="S37" i="1"/>
  <c r="R31" i="2" s="1"/>
  <c r="T37" i="1"/>
  <c r="S31" i="2" s="1"/>
  <c r="A39" i="1"/>
  <c r="A32" i="2" s="1"/>
  <c r="B39" i="1"/>
  <c r="B32" i="2" s="1"/>
  <c r="C39" i="1"/>
  <c r="C32" i="2" s="1"/>
  <c r="D39" i="1"/>
  <c r="D32" i="2" s="1"/>
  <c r="E39" i="1"/>
  <c r="E32" i="2" s="1"/>
  <c r="P39" i="1"/>
  <c r="Q39" i="1"/>
  <c r="P32" i="2" s="1"/>
  <c r="R39" i="1"/>
  <c r="S39" i="1"/>
  <c r="R32" i="2" s="1"/>
  <c r="T39" i="1"/>
  <c r="A40" i="1"/>
  <c r="A33" i="2" s="1"/>
  <c r="B40" i="1"/>
  <c r="B33" i="2" s="1"/>
  <c r="C40" i="1"/>
  <c r="C33" i="2" s="1"/>
  <c r="D40" i="1"/>
  <c r="D33" i="2" s="1"/>
  <c r="E40" i="1"/>
  <c r="E33" i="2" s="1"/>
  <c r="P40" i="1"/>
  <c r="Q40" i="1"/>
  <c r="R40" i="1"/>
  <c r="Q33" i="2" s="1"/>
  <c r="S40" i="1"/>
  <c r="T40" i="1"/>
  <c r="S33" i="2" s="1"/>
  <c r="A41" i="1"/>
  <c r="A34" i="2" s="1"/>
  <c r="B41" i="1"/>
  <c r="B34" i="2" s="1"/>
  <c r="C41" i="1"/>
  <c r="C34" i="2" s="1"/>
  <c r="D41" i="1"/>
  <c r="D34" i="2" s="1"/>
  <c r="E41" i="1"/>
  <c r="E34" i="2" s="1"/>
  <c r="P41" i="1"/>
  <c r="Q41" i="1"/>
  <c r="R41" i="1"/>
  <c r="Q34" i="2" s="1"/>
  <c r="S41" i="1"/>
  <c r="T41" i="1"/>
  <c r="A42" i="1"/>
  <c r="A35" i="2" s="1"/>
  <c r="B42" i="1"/>
  <c r="B35" i="2" s="1"/>
  <c r="C42" i="1"/>
  <c r="C35" i="2" s="1"/>
  <c r="D42" i="1"/>
  <c r="D35" i="2" s="1"/>
  <c r="E42" i="1"/>
  <c r="E35" i="2" s="1"/>
  <c r="P42" i="1"/>
  <c r="Q42" i="1"/>
  <c r="R42" i="1"/>
  <c r="S42" i="1"/>
  <c r="T42" i="1"/>
  <c r="A43" i="1"/>
  <c r="A36" i="2" s="1"/>
  <c r="B43" i="1"/>
  <c r="B36" i="2" s="1"/>
  <c r="C43" i="1"/>
  <c r="C36" i="2" s="1"/>
  <c r="D43" i="1"/>
  <c r="D36" i="2" s="1"/>
  <c r="E43" i="1"/>
  <c r="E36" i="2" s="1"/>
  <c r="P43" i="1"/>
  <c r="Q43" i="1"/>
  <c r="R43" i="1"/>
  <c r="Q36" i="2" s="1"/>
  <c r="S43" i="1"/>
  <c r="R36" i="2" s="1"/>
  <c r="T43" i="1"/>
  <c r="S36" i="2" s="1"/>
  <c r="P35" i="2" l="1"/>
  <c r="O33" i="2"/>
  <c r="N38" i="2"/>
  <c r="N37" i="2"/>
  <c r="N34" i="2"/>
  <c r="O34" i="2" s="1"/>
  <c r="N33" i="2"/>
  <c r="R33" i="2" s="1"/>
  <c r="N31" i="2"/>
  <c r="N30" i="2"/>
  <c r="P30" i="2" s="1"/>
  <c r="N35" i="2"/>
  <c r="O35" i="2" s="1"/>
  <c r="N32" i="2"/>
  <c r="N36" i="2"/>
  <c r="O31" i="2"/>
  <c r="O36" i="2"/>
  <c r="O32" i="2"/>
  <c r="O38" i="2"/>
  <c r="Q31" i="2"/>
  <c r="Q32" i="2"/>
  <c r="P34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2" i="1"/>
  <c r="A10" i="2" s="1"/>
  <c r="B12" i="1"/>
  <c r="B10" i="2" s="1"/>
  <c r="C12" i="1"/>
  <c r="C10" i="2" s="1"/>
  <c r="D12" i="1"/>
  <c r="D10" i="2" s="1"/>
  <c r="E12" i="1"/>
  <c r="E10" i="2" s="1"/>
  <c r="A13" i="1"/>
  <c r="A11" i="2" s="1"/>
  <c r="B13" i="1"/>
  <c r="B11" i="2" s="1"/>
  <c r="C13" i="1"/>
  <c r="C11" i="2" s="1"/>
  <c r="D13" i="1"/>
  <c r="D11" i="2" s="1"/>
  <c r="E13" i="1"/>
  <c r="E11" i="2" s="1"/>
  <c r="A14" i="1"/>
  <c r="A12" i="2" s="1"/>
  <c r="B14" i="1"/>
  <c r="B12" i="2" s="1"/>
  <c r="C14" i="1"/>
  <c r="C12" i="2" s="1"/>
  <c r="D14" i="1"/>
  <c r="D12" i="2" s="1"/>
  <c r="E14" i="1"/>
  <c r="E12" i="2" s="1"/>
  <c r="A15" i="1"/>
  <c r="A13" i="2" s="1"/>
  <c r="B15" i="1"/>
  <c r="B13" i="2" s="1"/>
  <c r="C15" i="1"/>
  <c r="C13" i="2" s="1"/>
  <c r="D15" i="1"/>
  <c r="D13" i="2" s="1"/>
  <c r="E15" i="1"/>
  <c r="E13" i="2" s="1"/>
  <c r="A16" i="1"/>
  <c r="A14" i="2" s="1"/>
  <c r="B16" i="1"/>
  <c r="B14" i="2" s="1"/>
  <c r="C16" i="1"/>
  <c r="C14" i="2" s="1"/>
  <c r="D16" i="1"/>
  <c r="D14" i="2" s="1"/>
  <c r="E16" i="1"/>
  <c r="E14" i="2" s="1"/>
  <c r="A17" i="1"/>
  <c r="A15" i="2" s="1"/>
  <c r="B17" i="1"/>
  <c r="B15" i="2" s="1"/>
  <c r="C17" i="1"/>
  <c r="C15" i="2" s="1"/>
  <c r="D17" i="1"/>
  <c r="D15" i="2" s="1"/>
  <c r="E17" i="1"/>
  <c r="E15" i="2" s="1"/>
  <c r="A19" i="1"/>
  <c r="A16" i="2" s="1"/>
  <c r="B19" i="1"/>
  <c r="B16" i="2" s="1"/>
  <c r="C19" i="1"/>
  <c r="C16" i="2" s="1"/>
  <c r="D19" i="1"/>
  <c r="D16" i="2" s="1"/>
  <c r="E19" i="1"/>
  <c r="E16" i="2" s="1"/>
  <c r="A20" i="1"/>
  <c r="A17" i="2" s="1"/>
  <c r="B20" i="1"/>
  <c r="B17" i="2" s="1"/>
  <c r="C20" i="1"/>
  <c r="C17" i="2" s="1"/>
  <c r="D20" i="1"/>
  <c r="D17" i="2" s="1"/>
  <c r="E20" i="1"/>
  <c r="E17" i="2" s="1"/>
  <c r="A21" i="1"/>
  <c r="A18" i="2" s="1"/>
  <c r="B21" i="1"/>
  <c r="B18" i="2" s="1"/>
  <c r="C21" i="1"/>
  <c r="C18" i="2" s="1"/>
  <c r="D21" i="1"/>
  <c r="D18" i="2" s="1"/>
  <c r="E21" i="1"/>
  <c r="E18" i="2" s="1"/>
  <c r="A22" i="1"/>
  <c r="A19" i="2" s="1"/>
  <c r="B22" i="1"/>
  <c r="B19" i="2" s="1"/>
  <c r="C22" i="1"/>
  <c r="C19" i="2" s="1"/>
  <c r="D22" i="1"/>
  <c r="D19" i="2" s="1"/>
  <c r="E22" i="1"/>
  <c r="E19" i="2" s="1"/>
  <c r="A23" i="1"/>
  <c r="A20" i="2" s="1"/>
  <c r="B23" i="1"/>
  <c r="B20" i="2" s="1"/>
  <c r="C23" i="1"/>
  <c r="C20" i="2" s="1"/>
  <c r="D23" i="1"/>
  <c r="D20" i="2" s="1"/>
  <c r="E23" i="1"/>
  <c r="E20" i="2" s="1"/>
  <c r="A24" i="1"/>
  <c r="A21" i="2" s="1"/>
  <c r="B24" i="1"/>
  <c r="B21" i="2" s="1"/>
  <c r="C24" i="1"/>
  <c r="C21" i="2" s="1"/>
  <c r="D24" i="1"/>
  <c r="D21" i="2" s="1"/>
  <c r="E24" i="1"/>
  <c r="E21" i="2" s="1"/>
  <c r="A22" i="2"/>
  <c r="B22" i="2"/>
  <c r="C22" i="2"/>
  <c r="D22" i="2"/>
  <c r="E22" i="2"/>
  <c r="A28" i="1"/>
  <c r="A23" i="2" s="1"/>
  <c r="B28" i="1"/>
  <c r="B23" i="2" s="1"/>
  <c r="C28" i="1"/>
  <c r="C23" i="2" s="1"/>
  <c r="D28" i="1"/>
  <c r="D23" i="2" s="1"/>
  <c r="E28" i="1"/>
  <c r="E23" i="2" s="1"/>
  <c r="A29" i="1"/>
  <c r="A24" i="2" s="1"/>
  <c r="B29" i="1"/>
  <c r="B24" i="2" s="1"/>
  <c r="C29" i="1"/>
  <c r="C24" i="2" s="1"/>
  <c r="D29" i="1"/>
  <c r="D24" i="2" s="1"/>
  <c r="E29" i="1"/>
  <c r="E24" i="2" s="1"/>
  <c r="A30" i="1"/>
  <c r="A25" i="2" s="1"/>
  <c r="B30" i="1"/>
  <c r="B25" i="2" s="1"/>
  <c r="C30" i="1"/>
  <c r="C25" i="2" s="1"/>
  <c r="D30" i="1"/>
  <c r="D25" i="2" s="1"/>
  <c r="E30" i="1"/>
  <c r="E25" i="2" s="1"/>
  <c r="A31" i="1"/>
  <c r="A26" i="2" s="1"/>
  <c r="B31" i="1"/>
  <c r="B26" i="2" s="1"/>
  <c r="C31" i="1"/>
  <c r="C26" i="2" s="1"/>
  <c r="D31" i="1"/>
  <c r="D26" i="2" s="1"/>
  <c r="E31" i="1"/>
  <c r="E26" i="2" s="1"/>
  <c r="A33" i="1"/>
  <c r="A27" i="2" s="1"/>
  <c r="B33" i="1"/>
  <c r="B27" i="2" s="1"/>
  <c r="C33" i="1"/>
  <c r="C27" i="2" s="1"/>
  <c r="D33" i="1"/>
  <c r="D27" i="2" s="1"/>
  <c r="E33" i="1"/>
  <c r="E27" i="2" s="1"/>
  <c r="A34" i="1"/>
  <c r="A28" i="2" s="1"/>
  <c r="B34" i="1"/>
  <c r="B28" i="2" s="1"/>
  <c r="C34" i="1"/>
  <c r="C28" i="2" s="1"/>
  <c r="D34" i="1"/>
  <c r="D28" i="2" s="1"/>
  <c r="E34" i="1"/>
  <c r="E28" i="2" s="1"/>
  <c r="A35" i="1"/>
  <c r="A29" i="2" s="1"/>
  <c r="B35" i="1"/>
  <c r="B29" i="2" s="1"/>
  <c r="C35" i="1"/>
  <c r="C29" i="2" s="1"/>
  <c r="D35" i="1"/>
  <c r="D29" i="2" s="1"/>
  <c r="E35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R10" i="1"/>
  <c r="S10" i="1"/>
  <c r="T10" i="1"/>
  <c r="P12" i="1"/>
  <c r="Q12" i="1"/>
  <c r="R12" i="1"/>
  <c r="S12" i="1"/>
  <c r="T12" i="1"/>
  <c r="P13" i="1"/>
  <c r="O11" i="2" s="1"/>
  <c r="Q13" i="1"/>
  <c r="R13" i="1"/>
  <c r="S13" i="1"/>
  <c r="T13" i="1"/>
  <c r="P14" i="1"/>
  <c r="O12" i="2" s="1"/>
  <c r="Q14" i="1"/>
  <c r="R14" i="1"/>
  <c r="S14" i="1"/>
  <c r="T14" i="1"/>
  <c r="P15" i="1"/>
  <c r="O13" i="2" s="1"/>
  <c r="Q15" i="1"/>
  <c r="R15" i="1"/>
  <c r="S15" i="1"/>
  <c r="T15" i="1"/>
  <c r="P16" i="1"/>
  <c r="O14" i="2" s="1"/>
  <c r="Q16" i="1"/>
  <c r="R16" i="1"/>
  <c r="S16" i="1"/>
  <c r="T16" i="1"/>
  <c r="P17" i="1"/>
  <c r="O15" i="2" s="1"/>
  <c r="Q17" i="1"/>
  <c r="R17" i="1"/>
  <c r="S17" i="1"/>
  <c r="T17" i="1"/>
  <c r="P19" i="1"/>
  <c r="Q19" i="1"/>
  <c r="R19" i="1"/>
  <c r="S19" i="1"/>
  <c r="T19" i="1"/>
  <c r="P20" i="1"/>
  <c r="O17" i="2" s="1"/>
  <c r="Q20" i="1"/>
  <c r="R20" i="1"/>
  <c r="S20" i="1"/>
  <c r="T20" i="1"/>
  <c r="P21" i="1"/>
  <c r="O18" i="2" s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P21" i="2" s="1"/>
  <c r="R24" i="1"/>
  <c r="S24" i="1"/>
  <c r="T24" i="1"/>
  <c r="P28" i="1"/>
  <c r="Q28" i="1"/>
  <c r="R28" i="1"/>
  <c r="S28" i="1"/>
  <c r="T28" i="1"/>
  <c r="P29" i="1"/>
  <c r="Q29" i="1"/>
  <c r="P24" i="2" s="1"/>
  <c r="R29" i="1"/>
  <c r="S29" i="1"/>
  <c r="T29" i="1"/>
  <c r="P30" i="1"/>
  <c r="Q30" i="1"/>
  <c r="R30" i="1"/>
  <c r="S30" i="1"/>
  <c r="T30" i="1"/>
  <c r="P31" i="1"/>
  <c r="Q31" i="1"/>
  <c r="P26" i="2" s="1"/>
  <c r="R31" i="1"/>
  <c r="S31" i="1"/>
  <c r="T31" i="1"/>
  <c r="P33" i="1"/>
  <c r="Q33" i="1"/>
  <c r="R33" i="1"/>
  <c r="S33" i="1"/>
  <c r="T33" i="1"/>
  <c r="P34" i="1"/>
  <c r="Q34" i="1"/>
  <c r="P28" i="2" s="1"/>
  <c r="R34" i="1"/>
  <c r="S34" i="1"/>
  <c r="T34" i="1"/>
  <c r="P35" i="1"/>
  <c r="Q35" i="1"/>
  <c r="P29" i="2" s="1"/>
  <c r="R35" i="1"/>
  <c r="S35" i="1"/>
  <c r="T35" i="1"/>
  <c r="T3" i="1"/>
  <c r="S3" i="1"/>
  <c r="R3" i="1"/>
  <c r="Q3" i="1"/>
  <c r="P2" i="2" s="1"/>
  <c r="P3" i="1"/>
  <c r="S35" i="2" l="1"/>
  <c r="S34" i="2"/>
  <c r="P33" i="2"/>
  <c r="R35" i="2"/>
  <c r="O30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8" i="2"/>
  <c r="Q27" i="2"/>
  <c r="R26" i="2"/>
  <c r="S25" i="2"/>
  <c r="Q24" i="2"/>
  <c r="S22" i="2"/>
  <c r="Q22" i="2"/>
  <c r="S19" i="2"/>
  <c r="R19" i="2"/>
  <c r="S17" i="2"/>
  <c r="S16" i="2"/>
  <c r="Q16" i="2"/>
  <c r="R15" i="2"/>
  <c r="S14" i="2"/>
  <c r="R14" i="2"/>
  <c r="Q10" i="2"/>
  <c r="S9" i="2"/>
  <c r="S7" i="2"/>
  <c r="R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P9" i="2" s="1"/>
  <c r="N12" i="2"/>
  <c r="P12" i="2" s="1"/>
  <c r="N13" i="2"/>
  <c r="P13" i="2" s="1"/>
  <c r="N14" i="2"/>
  <c r="Q14" i="2" s="1"/>
  <c r="N15" i="2"/>
  <c r="N17" i="2"/>
  <c r="Q17" i="2" s="1"/>
  <c r="N18" i="2"/>
  <c r="P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N25" i="2"/>
  <c r="Q25" i="2" s="1"/>
  <c r="N26" i="2"/>
  <c r="O26" i="2" s="1"/>
  <c r="N27" i="2"/>
  <c r="O27" i="2" s="1"/>
  <c r="N16" i="2"/>
  <c r="O16" i="2" s="1"/>
  <c r="N10" i="2"/>
  <c r="R10" i="2" s="1"/>
  <c r="N11" i="2"/>
  <c r="P11" i="2" s="1"/>
  <c r="N29" i="2"/>
  <c r="N28" i="2"/>
  <c r="Q28" i="2" s="1"/>
  <c r="N7" i="2"/>
  <c r="N8" i="2"/>
  <c r="Q8" i="2" s="1"/>
  <c r="N2" i="2"/>
  <c r="S2" i="2" s="1"/>
  <c r="N3" i="2"/>
  <c r="N4" i="2"/>
  <c r="N5" i="2"/>
  <c r="Q5" i="2" s="1"/>
  <c r="N6" i="2"/>
  <c r="O8" i="2"/>
  <c r="O9" i="2"/>
  <c r="P7" i="2"/>
  <c r="Q12" i="2"/>
  <c r="P20" i="2"/>
  <c r="P23" i="2"/>
  <c r="P16" i="2" l="1"/>
  <c r="P27" i="2"/>
  <c r="R27" i="2"/>
  <c r="P22" i="2"/>
  <c r="O10" i="2"/>
  <c r="P14" i="2"/>
  <c r="O24" i="2"/>
  <c r="S24" i="2"/>
  <c r="P15" i="2"/>
  <c r="Q15" i="2"/>
  <c r="S15" i="2"/>
  <c r="O6" i="2"/>
  <c r="Q6" i="2"/>
  <c r="O29" i="2"/>
  <c r="R29" i="2"/>
  <c r="Q29" i="2"/>
  <c r="S29" i="2"/>
  <c r="Q26" i="2"/>
  <c r="S26" i="2"/>
  <c r="O25" i="2"/>
  <c r="O28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O49" i="2" l="1"/>
  <c r="O48" i="2" s="1"/>
  <c r="Q49" i="2"/>
  <c r="Q48" i="2" s="1"/>
  <c r="S49" i="2"/>
  <c r="S48" i="2" s="1"/>
  <c r="P49" i="2"/>
  <c r="P48" i="2" s="1"/>
  <c r="R49" i="2"/>
  <c r="R48" i="2" s="1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<sst xmlns="http://schemas.openxmlformats.org/spreadsheetml/2006/main" count="29" uniqueCount="29">
  <si>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</si>
  <si>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</si>
  <si>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</si>
  <si>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</si>
  <si>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</si>
  <si>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</si>
  <si>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</si>
  <si>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</si>
  <si>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</si>
  <si>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</si>
  <si>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</si>
  <si>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</si>
  <si>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</si>
  <si>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</si>
  <si>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</si>
  <si>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</si>
  <si>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</si>
  <si>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</si>
  <si>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</si>
  <si>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</si>
  <si>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</si>
  <si>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</si>
  <si>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</si>
  <si>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</si>
  <si>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</si>
  <si>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</si>
  <si>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</si>
  <si>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</si>
  <si>
    <t>URET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</si>
</sst>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2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6"/>
  <sheetViews>
    <sheetView workbookViewId="0">
      <pane ySplit="2" topLeftCell="A27" activePane="bottomLeft" state="frozen"/>
      <selection pane="bottomLeft" activeCell="L2" sqref="L2"/>
    </sheetView>
  </sheetViews>
  <sheetFormatPr defaultColWidth="9" defaultRowHeight="13.8" x14ac:dyDescent="0.25"/>
  <cols>
    <col min="1" max="5" width="3.5546875" style="7" customWidth="1"/>
    <col min="6" max="7" width="7.5546875" style="8" customWidth="1"/>
    <col min="8" max="13" width="6.5546875" style="8" customWidth="1"/>
    <col min="14" max="14" width="5.77734375" style="8" customWidth="1"/>
    <col min="15" max="15" width="7.77734375" style="8" customWidth="1"/>
    <col min="16" max="19" width="3.5546875" style="7" customWidth="1"/>
    <col min="20" max="20" width="3.554687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28</v>
      </c>
      <c r="M2" s="59" t="s">
        <v>24</v>
      </c>
      <c r="N2" s="60" t="s">
        <v>25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 x14ac:dyDescent="0.25">
      <c r="A3" s="47">
        <f>IF(ISNUMBER($F3),IF(MOD($F3,32)/16&gt;=1,1,0),"")</f>
        <v>0</v>
      </c>
      <c r="B3" s="47">
        <f t="shared" ref="B3:B20" si="0">IF(ISNUMBER($F3),IF(MOD($F3,16)/8&gt;=1,1,0),"")</f>
        <v>0</v>
      </c>
      <c r="C3" s="47">
        <f t="shared" ref="C3:C54" si="1">IF(ISNUMBER($F3),IF(MOD($F3,8)/4&gt;=1,1,0),"")</f>
        <v>0</v>
      </c>
      <c r="D3" s="47">
        <f t="shared" ref="D3:D54" si="2">IF(ISNUMBER($F3),IF(MOD($F3,4)/2&gt;=1,1,0),"")</f>
        <v>0</v>
      </c>
      <c r="E3" s="47">
        <f t="shared" ref="E3:E54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2" x14ac:dyDescent="0.25">
      <c r="A4" s="50">
        <f t="shared" ref="A4:A54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54" si="5">IF(ISNUMBER($O4),IF(MOD($O4,32)/16&gt;=1,1,0),"")</f>
        <v>0</v>
      </c>
      <c r="Q4" s="50">
        <f t="shared" ref="Q4:Q54" si="6">IF(ISNUMBER($O4),IF(MOD($O4,16)/8&gt;=1,1,0),"")</f>
        <v>0</v>
      </c>
      <c r="R4" s="50">
        <f t="shared" ref="R4:R54" si="7">IF(ISNUMBER($O4),IF(MOD($O4,8)/4&gt;=1,1,0),"")</f>
        <v>0</v>
      </c>
      <c r="S4" s="50">
        <f t="shared" ref="S4:S54" si="8">IF(ISNUMBER($O4),IF(MOD($O4,4)/2&gt;=1,1,0),"")</f>
        <v>1</v>
      </c>
      <c r="T4" s="56">
        <f t="shared" ref="T4:T54" si="9">IF(ISNUMBER($O4),MOD($O4,2),"")</f>
        <v>0</v>
      </c>
    </row>
    <row r="5" spans="1:20" ht="16.2" x14ac:dyDescent="0.25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2" x14ac:dyDescent="0.25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2" x14ac:dyDescent="0.25">
      <c r="A7" s="10">
        <f t="shared" si="4"/>
        <v>0</v>
      </c>
      <c r="B7" s="10">
        <f t="shared" si="0"/>
        <v>0</v>
      </c>
      <c r="C7" s="10">
        <f t="shared" si="1"/>
        <v>1</v>
      </c>
      <c r="D7" s="10">
        <f t="shared" si="2"/>
        <v>0</v>
      </c>
      <c r="E7" s="10">
        <f t="shared" si="3"/>
        <v>0</v>
      </c>
      <c r="F7" s="46">
        <v>4</v>
      </c>
      <c r="G7" s="15"/>
      <c r="H7" s="16"/>
      <c r="I7" s="16"/>
      <c r="J7" s="16"/>
      <c r="K7" s="16"/>
      <c r="L7" s="16"/>
      <c r="M7" s="16"/>
      <c r="N7" s="41"/>
      <c r="O7" s="42">
        <v>5</v>
      </c>
      <c r="P7" s="10">
        <f t="shared" si="5"/>
        <v>0</v>
      </c>
      <c r="Q7" s="10">
        <f t="shared" si="6"/>
        <v>0</v>
      </c>
      <c r="R7" s="10">
        <f t="shared" si="7"/>
        <v>1</v>
      </c>
      <c r="S7" s="10">
        <f t="shared" si="8"/>
        <v>0</v>
      </c>
      <c r="T7" s="11">
        <f t="shared" si="9"/>
        <v>1</v>
      </c>
    </row>
    <row r="8" spans="1:20" ht="16.2" x14ac:dyDescent="0.25">
      <c r="A8" s="50">
        <f t="shared" si="4"/>
        <v>0</v>
      </c>
      <c r="B8" s="50">
        <f t="shared" si="0"/>
        <v>0</v>
      </c>
      <c r="C8" s="50">
        <f t="shared" si="1"/>
        <v>1</v>
      </c>
      <c r="D8" s="50">
        <f t="shared" si="2"/>
        <v>0</v>
      </c>
      <c r="E8" s="50">
        <f t="shared" si="3"/>
        <v>1</v>
      </c>
      <c r="F8" s="51">
        <v>5</v>
      </c>
      <c r="G8" s="52"/>
      <c r="H8" s="53"/>
      <c r="I8" s="53"/>
      <c r="J8" s="53"/>
      <c r="K8" s="53"/>
      <c r="L8" s="53"/>
      <c r="M8" s="53"/>
      <c r="N8" s="54"/>
      <c r="O8" s="55">
        <v>6</v>
      </c>
      <c r="P8" s="50">
        <f t="shared" si="5"/>
        <v>0</v>
      </c>
      <c r="Q8" s="50">
        <f t="shared" si="6"/>
        <v>0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6.2" x14ac:dyDescent="0.25">
      <c r="A9" s="10">
        <f t="shared" si="4"/>
        <v>0</v>
      </c>
      <c r="B9" s="10">
        <f t="shared" si="0"/>
        <v>0</v>
      </c>
      <c r="C9" s="10">
        <f t="shared" si="1"/>
        <v>1</v>
      </c>
      <c r="D9" s="10">
        <f t="shared" si="2"/>
        <v>1</v>
      </c>
      <c r="E9" s="10">
        <f t="shared" si="3"/>
        <v>0</v>
      </c>
      <c r="F9" s="46">
        <v>6</v>
      </c>
      <c r="G9" s="15"/>
      <c r="H9" s="16"/>
      <c r="I9" s="16"/>
      <c r="J9" s="16"/>
      <c r="K9" s="16"/>
      <c r="L9" s="16"/>
      <c r="M9" s="16"/>
      <c r="N9" s="41"/>
      <c r="O9" s="42">
        <v>7</v>
      </c>
      <c r="P9" s="10">
        <f t="shared" si="5"/>
        <v>0</v>
      </c>
      <c r="Q9" s="10">
        <f t="shared" si="6"/>
        <v>0</v>
      </c>
      <c r="R9" s="10">
        <f t="shared" si="7"/>
        <v>1</v>
      </c>
      <c r="S9" s="10">
        <f t="shared" si="8"/>
        <v>1</v>
      </c>
      <c r="T9" s="11">
        <f t="shared" si="9"/>
        <v>1</v>
      </c>
    </row>
    <row r="10" spans="1:20" ht="16.2" x14ac:dyDescent="0.25">
      <c r="A10" s="50">
        <f t="shared" si="4"/>
        <v>0</v>
      </c>
      <c r="B10" s="50">
        <f t="shared" si="0"/>
        <v>0</v>
      </c>
      <c r="C10" s="50">
        <f t="shared" si="1"/>
        <v>1</v>
      </c>
      <c r="D10" s="50">
        <f t="shared" si="2"/>
        <v>1</v>
      </c>
      <c r="E10" s="50">
        <f t="shared" si="3"/>
        <v>1</v>
      </c>
      <c r="F10" s="51">
        <v>7</v>
      </c>
      <c r="G10" s="52"/>
      <c r="H10" s="53"/>
      <c r="I10" s="53"/>
      <c r="J10" s="53"/>
      <c r="K10" s="53"/>
      <c r="L10" s="53"/>
      <c r="M10" s="53"/>
      <c r="N10" s="54"/>
      <c r="O10" s="55">
        <v>8</v>
      </c>
      <c r="P10" s="50">
        <f t="shared" si="5"/>
        <v>0</v>
      </c>
      <c r="Q10" s="50">
        <f t="shared" si="6"/>
        <v>1</v>
      </c>
      <c r="R10" s="50">
        <f t="shared" si="7"/>
        <v>0</v>
      </c>
      <c r="S10" s="50">
        <f t="shared" si="8"/>
        <v>0</v>
      </c>
      <c r="T10" s="56">
        <f t="shared" si="9"/>
        <v>0</v>
      </c>
    </row>
    <row r="11" spans="1:20" ht="16.2" x14ac:dyDescent="0.25">
      <c r="A11" s="10">
        <f t="shared" si="4"/>
        <v>0</v>
      </c>
      <c r="B11" s="10">
        <f t="shared" si="0"/>
        <v>1</v>
      </c>
      <c r="C11" s="10">
        <f t="shared" si="1"/>
        <v>0</v>
      </c>
      <c r="D11" s="10">
        <f t="shared" si="2"/>
        <v>0</v>
      </c>
      <c r="E11" s="10">
        <f t="shared" si="3"/>
        <v>0</v>
      </c>
      <c r="F11" s="46">
        <v>8</v>
      </c>
      <c r="G11" s="15"/>
      <c r="H11" s="16"/>
      <c r="I11" s="16"/>
      <c r="J11" s="16"/>
      <c r="K11" s="16"/>
      <c r="L11" s="16"/>
      <c r="M11" s="16">
        <v>0</v>
      </c>
      <c r="N11" s="41"/>
      <c r="O11" s="42">
        <v>0</v>
      </c>
      <c r="P11" s="10">
        <f t="shared" si="5"/>
        <v>0</v>
      </c>
      <c r="Q11" s="10">
        <f t="shared" si="6"/>
        <v>0</v>
      </c>
      <c r="R11" s="10">
        <f t="shared" si="7"/>
        <v>0</v>
      </c>
      <c r="S11" s="10">
        <f t="shared" si="8"/>
        <v>0</v>
      </c>
      <c r="T11" s="11">
        <f t="shared" si="9"/>
        <v>0</v>
      </c>
    </row>
    <row r="12" spans="1:20" ht="16.2" x14ac:dyDescent="0.25">
      <c r="A12" s="10">
        <f t="shared" si="4"/>
        <v>0</v>
      </c>
      <c r="B12" s="10">
        <f t="shared" si="0"/>
        <v>1</v>
      </c>
      <c r="C12" s="10">
        <f t="shared" si="1"/>
        <v>0</v>
      </c>
      <c r="D12" s="10">
        <f t="shared" si="2"/>
        <v>0</v>
      </c>
      <c r="E12" s="10">
        <f t="shared" si="3"/>
        <v>0</v>
      </c>
      <c r="F12" s="46">
        <v>8</v>
      </c>
      <c r="G12" s="15"/>
      <c r="H12" s="16"/>
      <c r="I12" s="16"/>
      <c r="J12" s="16"/>
      <c r="K12" s="16"/>
      <c r="L12" s="16"/>
      <c r="M12" s="16">
        <v>1</v>
      </c>
      <c r="N12" s="41"/>
      <c r="O12" s="42">
        <v>26</v>
      </c>
      <c r="P12" s="10">
        <f t="shared" si="5"/>
        <v>1</v>
      </c>
      <c r="Q12" s="10">
        <f t="shared" si="6"/>
        <v>1</v>
      </c>
      <c r="R12" s="10">
        <f t="shared" si="7"/>
        <v>0</v>
      </c>
      <c r="S12" s="10">
        <f t="shared" si="8"/>
        <v>1</v>
      </c>
      <c r="T12" s="11">
        <f t="shared" si="9"/>
        <v>0</v>
      </c>
    </row>
    <row r="13" spans="1:20" ht="16.2" x14ac:dyDescent="0.25">
      <c r="A13" s="50">
        <f t="shared" si="4"/>
        <v>0</v>
      </c>
      <c r="B13" s="50">
        <f t="shared" si="0"/>
        <v>0</v>
      </c>
      <c r="C13" s="50">
        <f t="shared" si="1"/>
        <v>0</v>
      </c>
      <c r="D13" s="50">
        <f t="shared" si="2"/>
        <v>1</v>
      </c>
      <c r="E13" s="50">
        <f t="shared" si="3"/>
        <v>1</v>
      </c>
      <c r="F13" s="51">
        <v>3</v>
      </c>
      <c r="G13" s="52"/>
      <c r="H13" s="53">
        <v>1</v>
      </c>
      <c r="I13" s="53"/>
      <c r="J13" s="53"/>
      <c r="K13" s="53"/>
      <c r="L13" s="53"/>
      <c r="M13" s="53"/>
      <c r="N13" s="54"/>
      <c r="O13" s="55">
        <v>9</v>
      </c>
      <c r="P13" s="50">
        <f t="shared" si="5"/>
        <v>0</v>
      </c>
      <c r="Q13" s="50">
        <f t="shared" si="6"/>
        <v>1</v>
      </c>
      <c r="R13" s="50">
        <f t="shared" si="7"/>
        <v>0</v>
      </c>
      <c r="S13" s="50">
        <f t="shared" si="8"/>
        <v>0</v>
      </c>
      <c r="T13" s="56">
        <f t="shared" si="9"/>
        <v>1</v>
      </c>
    </row>
    <row r="14" spans="1:20" ht="16.2" x14ac:dyDescent="0.25">
      <c r="A14" s="10">
        <f t="shared" si="4"/>
        <v>0</v>
      </c>
      <c r="B14" s="10">
        <f t="shared" si="0"/>
        <v>1</v>
      </c>
      <c r="C14" s="10">
        <f t="shared" si="1"/>
        <v>0</v>
      </c>
      <c r="D14" s="10">
        <f t="shared" si="2"/>
        <v>0</v>
      </c>
      <c r="E14" s="10">
        <f t="shared" si="3"/>
        <v>1</v>
      </c>
      <c r="F14" s="46">
        <v>9</v>
      </c>
      <c r="G14" s="15"/>
      <c r="H14" s="16"/>
      <c r="I14" s="16"/>
      <c r="J14" s="16"/>
      <c r="K14" s="16"/>
      <c r="L14" s="16"/>
      <c r="M14" s="16"/>
      <c r="N14" s="41"/>
      <c r="O14" s="42">
        <v>10</v>
      </c>
      <c r="P14" s="10">
        <f t="shared" si="5"/>
        <v>0</v>
      </c>
      <c r="Q14" s="10">
        <f t="shared" si="6"/>
        <v>1</v>
      </c>
      <c r="R14" s="10">
        <f t="shared" si="7"/>
        <v>0</v>
      </c>
      <c r="S14" s="10">
        <f t="shared" si="8"/>
        <v>1</v>
      </c>
      <c r="T14" s="11">
        <f t="shared" si="9"/>
        <v>0</v>
      </c>
    </row>
    <row r="15" spans="1:20" ht="16.2" x14ac:dyDescent="0.25">
      <c r="A15" s="50">
        <f t="shared" si="4"/>
        <v>0</v>
      </c>
      <c r="B15" s="50">
        <f t="shared" si="0"/>
        <v>1</v>
      </c>
      <c r="C15" s="50">
        <f t="shared" si="1"/>
        <v>0</v>
      </c>
      <c r="D15" s="50">
        <f t="shared" si="2"/>
        <v>1</v>
      </c>
      <c r="E15" s="50">
        <f t="shared" si="3"/>
        <v>0</v>
      </c>
      <c r="F15" s="51">
        <v>10</v>
      </c>
      <c r="G15" s="52"/>
      <c r="H15" s="53"/>
      <c r="I15" s="53"/>
      <c r="J15" s="53"/>
      <c r="K15" s="53"/>
      <c r="L15" s="53"/>
      <c r="M15" s="53"/>
      <c r="N15" s="54"/>
      <c r="O15" s="55">
        <v>11</v>
      </c>
      <c r="P15" s="50">
        <f t="shared" si="5"/>
        <v>0</v>
      </c>
      <c r="Q15" s="50">
        <f t="shared" si="6"/>
        <v>1</v>
      </c>
      <c r="R15" s="50">
        <f t="shared" si="7"/>
        <v>0</v>
      </c>
      <c r="S15" s="50">
        <f t="shared" si="8"/>
        <v>1</v>
      </c>
      <c r="T15" s="56">
        <f t="shared" si="9"/>
        <v>1</v>
      </c>
    </row>
    <row r="16" spans="1:20" ht="16.2" x14ac:dyDescent="0.25">
      <c r="A16" s="10">
        <f t="shared" si="4"/>
        <v>0</v>
      </c>
      <c r="B16" s="10">
        <f t="shared" si="0"/>
        <v>1</v>
      </c>
      <c r="C16" s="10">
        <f t="shared" si="1"/>
        <v>0</v>
      </c>
      <c r="D16" s="10">
        <f t="shared" si="2"/>
        <v>1</v>
      </c>
      <c r="E16" s="10">
        <f t="shared" si="3"/>
        <v>1</v>
      </c>
      <c r="F16" s="46">
        <v>11</v>
      </c>
      <c r="G16" s="15"/>
      <c r="H16" s="16"/>
      <c r="I16" s="16"/>
      <c r="J16" s="16"/>
      <c r="K16" s="16"/>
      <c r="L16" s="16"/>
      <c r="M16" s="16"/>
      <c r="N16" s="41"/>
      <c r="O16" s="42">
        <v>12</v>
      </c>
      <c r="P16" s="10">
        <f t="shared" si="5"/>
        <v>0</v>
      </c>
      <c r="Q16" s="10">
        <f t="shared" si="6"/>
        <v>1</v>
      </c>
      <c r="R16" s="10">
        <f t="shared" si="7"/>
        <v>1</v>
      </c>
      <c r="S16" s="10">
        <f t="shared" si="8"/>
        <v>0</v>
      </c>
      <c r="T16" s="11">
        <f t="shared" si="9"/>
        <v>0</v>
      </c>
    </row>
    <row r="17" spans="1:20" ht="16.2" x14ac:dyDescent="0.25">
      <c r="A17" s="50">
        <f t="shared" si="4"/>
        <v>0</v>
      </c>
      <c r="B17" s="50">
        <f t="shared" si="0"/>
        <v>1</v>
      </c>
      <c r="C17" s="50">
        <f t="shared" si="1"/>
        <v>1</v>
      </c>
      <c r="D17" s="50">
        <f t="shared" si="2"/>
        <v>0</v>
      </c>
      <c r="E17" s="50">
        <f t="shared" si="3"/>
        <v>0</v>
      </c>
      <c r="F17" s="51">
        <v>12</v>
      </c>
      <c r="G17" s="52"/>
      <c r="H17" s="53"/>
      <c r="I17" s="53"/>
      <c r="J17" s="53"/>
      <c r="K17" s="53"/>
      <c r="L17" s="53"/>
      <c r="M17" s="53"/>
      <c r="N17" s="54"/>
      <c r="O17" s="55">
        <v>13</v>
      </c>
      <c r="P17" s="50">
        <f t="shared" si="5"/>
        <v>0</v>
      </c>
      <c r="Q17" s="50">
        <f t="shared" si="6"/>
        <v>1</v>
      </c>
      <c r="R17" s="50">
        <f t="shared" si="7"/>
        <v>1</v>
      </c>
      <c r="S17" s="50">
        <f t="shared" si="8"/>
        <v>0</v>
      </c>
      <c r="T17" s="56">
        <f t="shared" si="9"/>
        <v>1</v>
      </c>
    </row>
    <row r="18" spans="1:20" ht="16.2" x14ac:dyDescent="0.25">
      <c r="A18" s="10">
        <f t="shared" si="4"/>
        <v>0</v>
      </c>
      <c r="B18" s="10">
        <f t="shared" si="0"/>
        <v>1</v>
      </c>
      <c r="C18" s="10">
        <f t="shared" si="1"/>
        <v>1</v>
      </c>
      <c r="D18" s="10">
        <f t="shared" si="2"/>
        <v>0</v>
      </c>
      <c r="E18" s="10">
        <f t="shared" si="3"/>
        <v>1</v>
      </c>
      <c r="F18" s="46">
        <v>13</v>
      </c>
      <c r="G18" s="15"/>
      <c r="H18" s="16"/>
      <c r="I18" s="16"/>
      <c r="J18" s="16"/>
      <c r="K18" s="16"/>
      <c r="L18" s="16"/>
      <c r="M18" s="16">
        <v>0</v>
      </c>
      <c r="N18" s="41"/>
      <c r="O18" s="42">
        <v>0</v>
      </c>
      <c r="P18" s="10">
        <f t="shared" si="5"/>
        <v>0</v>
      </c>
      <c r="Q18" s="10">
        <f t="shared" si="6"/>
        <v>0</v>
      </c>
      <c r="R18" s="10">
        <f t="shared" si="7"/>
        <v>0</v>
      </c>
      <c r="S18" s="10">
        <f t="shared" si="8"/>
        <v>0</v>
      </c>
      <c r="T18" s="11">
        <f t="shared" si="9"/>
        <v>0</v>
      </c>
    </row>
    <row r="19" spans="1:20" ht="16.2" x14ac:dyDescent="0.25">
      <c r="A19" s="10">
        <f t="shared" si="4"/>
        <v>0</v>
      </c>
      <c r="B19" s="10">
        <f t="shared" si="0"/>
        <v>1</v>
      </c>
      <c r="C19" s="10">
        <f t="shared" si="1"/>
        <v>1</v>
      </c>
      <c r="D19" s="10">
        <f t="shared" si="2"/>
        <v>0</v>
      </c>
      <c r="E19" s="10">
        <f t="shared" si="3"/>
        <v>1</v>
      </c>
      <c r="F19" s="46">
        <v>13</v>
      </c>
      <c r="G19" s="15"/>
      <c r="H19" s="16"/>
      <c r="I19" s="16"/>
      <c r="J19" s="16"/>
      <c r="K19" s="16"/>
      <c r="L19" s="16"/>
      <c r="M19" s="16">
        <v>1</v>
      </c>
      <c r="N19" s="41"/>
      <c r="O19" s="42">
        <v>26</v>
      </c>
      <c r="P19" s="10">
        <f t="shared" si="5"/>
        <v>1</v>
      </c>
      <c r="Q19" s="10">
        <f t="shared" si="6"/>
        <v>1</v>
      </c>
      <c r="R19" s="10">
        <f t="shared" si="7"/>
        <v>0</v>
      </c>
      <c r="S19" s="10">
        <f t="shared" si="8"/>
        <v>1</v>
      </c>
      <c r="T19" s="11">
        <f t="shared" si="9"/>
        <v>0</v>
      </c>
    </row>
    <row r="20" spans="1:20" ht="16.2" x14ac:dyDescent="0.25">
      <c r="A20" s="50">
        <f t="shared" si="4"/>
        <v>0</v>
      </c>
      <c r="B20" s="50">
        <f t="shared" si="0"/>
        <v>0</v>
      </c>
      <c r="C20" s="50">
        <f t="shared" si="1"/>
        <v>0</v>
      </c>
      <c r="D20" s="50">
        <f t="shared" si="2"/>
        <v>1</v>
      </c>
      <c r="E20" s="50">
        <f t="shared" si="3"/>
        <v>1</v>
      </c>
      <c r="F20" s="51">
        <v>3</v>
      </c>
      <c r="G20" s="52"/>
      <c r="H20" s="53"/>
      <c r="I20" s="53">
        <v>1</v>
      </c>
      <c r="J20" s="53"/>
      <c r="K20" s="53"/>
      <c r="L20" s="53"/>
      <c r="M20" s="53"/>
      <c r="N20" s="54"/>
      <c r="O20" s="55">
        <v>14</v>
      </c>
      <c r="P20" s="50">
        <f t="shared" si="5"/>
        <v>0</v>
      </c>
      <c r="Q20" s="50">
        <f t="shared" si="6"/>
        <v>1</v>
      </c>
      <c r="R20" s="50">
        <f t="shared" si="7"/>
        <v>1</v>
      </c>
      <c r="S20" s="50">
        <f t="shared" si="8"/>
        <v>1</v>
      </c>
      <c r="T20" s="56">
        <f t="shared" si="9"/>
        <v>0</v>
      </c>
    </row>
    <row r="21" spans="1:20" ht="16.2" x14ac:dyDescent="0.25">
      <c r="A21" s="10">
        <f t="shared" si="4"/>
        <v>0</v>
      </c>
      <c r="B21" s="10">
        <f t="shared" ref="B21:B54" si="10">IF(ISNUMBER($F21),IF(MOD($F21,16)/8&gt;=1,1,0),"")</f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6.2" x14ac:dyDescent="0.25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>
        <v>1</v>
      </c>
      <c r="O22" s="55">
        <v>16</v>
      </c>
      <c r="P22" s="50">
        <f t="shared" si="5"/>
        <v>1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6.2" x14ac:dyDescent="0.25">
      <c r="A23" s="10">
        <f t="shared" si="4"/>
        <v>1</v>
      </c>
      <c r="B23" s="10">
        <f t="shared" si="10"/>
        <v>0</v>
      </c>
      <c r="C23" s="10">
        <f t="shared" si="1"/>
        <v>0</v>
      </c>
      <c r="D23" s="10">
        <f t="shared" si="2"/>
        <v>0</v>
      </c>
      <c r="E23" s="10">
        <f t="shared" si="3"/>
        <v>0</v>
      </c>
      <c r="F23" s="46">
        <v>16</v>
      </c>
      <c r="G23" s="15"/>
      <c r="H23" s="16"/>
      <c r="I23" s="16"/>
      <c r="J23" s="16"/>
      <c r="K23" s="16"/>
      <c r="L23" s="16"/>
      <c r="M23" s="16"/>
      <c r="N23" s="41"/>
      <c r="O23" s="42">
        <v>17</v>
      </c>
      <c r="P23" s="10">
        <f t="shared" si="5"/>
        <v>1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1</v>
      </c>
    </row>
    <row r="24" spans="1:20" ht="16.2" x14ac:dyDescent="0.25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1</v>
      </c>
      <c r="F24" s="51">
        <v>17</v>
      </c>
      <c r="G24" s="52"/>
      <c r="H24" s="53"/>
      <c r="I24" s="53"/>
      <c r="J24" s="53"/>
      <c r="K24" s="53"/>
      <c r="L24" s="53"/>
      <c r="M24" s="53"/>
      <c r="N24" s="54"/>
      <c r="O24" s="55">
        <v>18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1</v>
      </c>
      <c r="T24" s="56">
        <f t="shared" si="9"/>
        <v>0</v>
      </c>
    </row>
    <row r="25" spans="1:20" ht="16.2" x14ac:dyDescent="0.25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1</v>
      </c>
      <c r="E25" s="10">
        <f t="shared" si="3"/>
        <v>0</v>
      </c>
      <c r="F25" s="46">
        <v>18</v>
      </c>
      <c r="G25" s="15"/>
      <c r="H25" s="16"/>
      <c r="I25" s="16"/>
      <c r="J25" s="16"/>
      <c r="K25" s="16"/>
      <c r="L25" s="16"/>
      <c r="M25" s="16">
        <v>0</v>
      </c>
      <c r="N25" s="41"/>
      <c r="O25" s="42">
        <v>0</v>
      </c>
      <c r="P25" s="10">
        <f t="shared" si="5"/>
        <v>0</v>
      </c>
      <c r="Q25" s="10">
        <f t="shared" si="6"/>
        <v>0</v>
      </c>
      <c r="R25" s="10">
        <f t="shared" si="7"/>
        <v>0</v>
      </c>
      <c r="S25" s="10">
        <f t="shared" si="8"/>
        <v>0</v>
      </c>
      <c r="T25" s="11">
        <f t="shared" si="9"/>
        <v>0</v>
      </c>
    </row>
    <row r="26" spans="1:20" ht="16.2" x14ac:dyDescent="0.25">
      <c r="A26" s="10">
        <f t="shared" si="4"/>
        <v>1</v>
      </c>
      <c r="B26" s="10">
        <f t="shared" si="10"/>
        <v>0</v>
      </c>
      <c r="C26" s="10">
        <f t="shared" si="1"/>
        <v>0</v>
      </c>
      <c r="D26" s="10">
        <f t="shared" si="2"/>
        <v>1</v>
      </c>
      <c r="E26" s="10">
        <f t="shared" si="3"/>
        <v>0</v>
      </c>
      <c r="F26" s="46">
        <v>18</v>
      </c>
      <c r="G26" s="15"/>
      <c r="H26" s="16"/>
      <c r="I26" s="16"/>
      <c r="J26" s="16"/>
      <c r="K26" s="16"/>
      <c r="L26" s="16"/>
      <c r="M26" s="16">
        <v>1</v>
      </c>
      <c r="N26" s="41"/>
      <c r="O26" s="42">
        <v>26</v>
      </c>
      <c r="P26" s="10">
        <f t="shared" si="5"/>
        <v>1</v>
      </c>
      <c r="Q26" s="10">
        <f t="shared" si="6"/>
        <v>1</v>
      </c>
      <c r="R26" s="10">
        <f t="shared" si="7"/>
        <v>0</v>
      </c>
      <c r="S26" s="10">
        <f t="shared" si="8"/>
        <v>1</v>
      </c>
      <c r="T26" s="11">
        <f t="shared" si="9"/>
        <v>0</v>
      </c>
    </row>
    <row r="27" spans="1:20" ht="16.2" x14ac:dyDescent="0.25">
      <c r="A27" s="50">
        <f t="shared" si="4"/>
        <v>0</v>
      </c>
      <c r="B27" s="50">
        <f t="shared" si="10"/>
        <v>1</v>
      </c>
      <c r="C27" s="50">
        <f t="shared" si="1"/>
        <v>1</v>
      </c>
      <c r="D27" s="50">
        <f t="shared" si="2"/>
        <v>1</v>
      </c>
      <c r="E27" s="50">
        <f t="shared" si="3"/>
        <v>1</v>
      </c>
      <c r="F27" s="51">
        <v>15</v>
      </c>
      <c r="G27" s="52"/>
      <c r="H27" s="53"/>
      <c r="I27" s="53"/>
      <c r="J27" s="53"/>
      <c r="K27" s="53"/>
      <c r="L27" s="53"/>
      <c r="M27" s="53">
        <v>0</v>
      </c>
      <c r="N27" s="54">
        <v>0</v>
      </c>
      <c r="O27" s="55">
        <v>0</v>
      </c>
      <c r="P27" s="50">
        <f t="shared" si="5"/>
        <v>0</v>
      </c>
      <c r="Q27" s="50">
        <f t="shared" si="6"/>
        <v>0</v>
      </c>
      <c r="R27" s="50">
        <f t="shared" si="7"/>
        <v>0</v>
      </c>
      <c r="S27" s="50">
        <f t="shared" si="8"/>
        <v>0</v>
      </c>
      <c r="T27" s="56">
        <f t="shared" si="9"/>
        <v>0</v>
      </c>
    </row>
    <row r="28" spans="1:20" ht="16.2" x14ac:dyDescent="0.25">
      <c r="A28" s="50">
        <f t="shared" si="4"/>
        <v>0</v>
      </c>
      <c r="B28" s="50">
        <f t="shared" si="10"/>
        <v>1</v>
      </c>
      <c r="C28" s="50">
        <f t="shared" si="1"/>
        <v>1</v>
      </c>
      <c r="D28" s="50">
        <f t="shared" si="2"/>
        <v>1</v>
      </c>
      <c r="E28" s="50">
        <f t="shared" si="3"/>
        <v>1</v>
      </c>
      <c r="F28" s="51">
        <v>15</v>
      </c>
      <c r="G28" s="52"/>
      <c r="H28" s="53"/>
      <c r="I28" s="53"/>
      <c r="J28" s="53"/>
      <c r="K28" s="53"/>
      <c r="L28" s="53"/>
      <c r="M28" s="53">
        <v>1</v>
      </c>
      <c r="N28" s="54">
        <v>0</v>
      </c>
      <c r="O28" s="55">
        <v>26</v>
      </c>
      <c r="P28" s="50">
        <f t="shared" si="5"/>
        <v>1</v>
      </c>
      <c r="Q28" s="50">
        <f t="shared" si="6"/>
        <v>1</v>
      </c>
      <c r="R28" s="50">
        <f t="shared" si="7"/>
        <v>0</v>
      </c>
      <c r="S28" s="50">
        <f t="shared" si="8"/>
        <v>1</v>
      </c>
      <c r="T28" s="56">
        <f t="shared" si="9"/>
        <v>0</v>
      </c>
    </row>
    <row r="29" spans="1:20" ht="16.2" x14ac:dyDescent="0.25">
      <c r="A29" s="10">
        <f t="shared" si="4"/>
        <v>0</v>
      </c>
      <c r="B29" s="10">
        <f t="shared" si="10"/>
        <v>0</v>
      </c>
      <c r="C29" s="10">
        <f t="shared" si="1"/>
        <v>0</v>
      </c>
      <c r="D29" s="10">
        <f t="shared" si="2"/>
        <v>1</v>
      </c>
      <c r="E29" s="10">
        <f t="shared" si="3"/>
        <v>1</v>
      </c>
      <c r="F29" s="46">
        <v>3</v>
      </c>
      <c r="G29" s="15"/>
      <c r="H29" s="16"/>
      <c r="I29" s="16"/>
      <c r="J29" s="16">
        <v>1</v>
      </c>
      <c r="K29" s="16"/>
      <c r="L29" s="16"/>
      <c r="M29" s="16"/>
      <c r="N29" s="41"/>
      <c r="O29" s="42">
        <v>19</v>
      </c>
      <c r="P29" s="10">
        <f t="shared" si="5"/>
        <v>1</v>
      </c>
      <c r="Q29" s="10">
        <f t="shared" si="6"/>
        <v>0</v>
      </c>
      <c r="R29" s="10">
        <f t="shared" si="7"/>
        <v>0</v>
      </c>
      <c r="S29" s="10">
        <f t="shared" si="8"/>
        <v>1</v>
      </c>
      <c r="T29" s="11">
        <f t="shared" si="9"/>
        <v>1</v>
      </c>
    </row>
    <row r="30" spans="1:20" ht="16.2" x14ac:dyDescent="0.25">
      <c r="A30" s="50">
        <f t="shared" si="4"/>
        <v>1</v>
      </c>
      <c r="B30" s="50">
        <f t="shared" si="10"/>
        <v>0</v>
      </c>
      <c r="C30" s="50">
        <f t="shared" si="1"/>
        <v>0</v>
      </c>
      <c r="D30" s="50">
        <f t="shared" si="2"/>
        <v>1</v>
      </c>
      <c r="E30" s="50">
        <f t="shared" si="3"/>
        <v>1</v>
      </c>
      <c r="F30" s="51">
        <v>19</v>
      </c>
      <c r="G30" s="52"/>
      <c r="H30" s="53"/>
      <c r="I30" s="53"/>
      <c r="J30" s="53"/>
      <c r="K30" s="53"/>
      <c r="L30" s="53"/>
      <c r="M30" s="53"/>
      <c r="N30" s="54"/>
      <c r="O30" s="55">
        <v>20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0</v>
      </c>
      <c r="T30" s="56">
        <f t="shared" si="9"/>
        <v>0</v>
      </c>
    </row>
    <row r="31" spans="1:20" ht="16.2" x14ac:dyDescent="0.25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0</v>
      </c>
      <c r="E31" s="10">
        <f t="shared" si="3"/>
        <v>0</v>
      </c>
      <c r="F31" s="46">
        <v>20</v>
      </c>
      <c r="G31" s="15"/>
      <c r="H31" s="16"/>
      <c r="I31" s="16"/>
      <c r="J31" s="16"/>
      <c r="K31" s="16"/>
      <c r="L31" s="16"/>
      <c r="M31" s="16"/>
      <c r="N31" s="41"/>
      <c r="O31" s="42">
        <v>21</v>
      </c>
      <c r="P31" s="10">
        <f t="shared" si="5"/>
        <v>1</v>
      </c>
      <c r="Q31" s="10">
        <f t="shared" si="6"/>
        <v>0</v>
      </c>
      <c r="R31" s="10">
        <f t="shared" si="7"/>
        <v>1</v>
      </c>
      <c r="S31" s="10">
        <f t="shared" si="8"/>
        <v>0</v>
      </c>
      <c r="T31" s="11">
        <f t="shared" si="9"/>
        <v>1</v>
      </c>
    </row>
    <row r="32" spans="1:20" ht="16.2" x14ac:dyDescent="0.25">
      <c r="A32" s="50">
        <f t="shared" si="4"/>
        <v>1</v>
      </c>
      <c r="B32" s="50">
        <f t="shared" si="10"/>
        <v>0</v>
      </c>
      <c r="C32" s="50">
        <f t="shared" si="1"/>
        <v>1</v>
      </c>
      <c r="D32" s="50">
        <f t="shared" si="2"/>
        <v>0</v>
      </c>
      <c r="E32" s="50">
        <f t="shared" si="3"/>
        <v>1</v>
      </c>
      <c r="F32" s="51">
        <v>21</v>
      </c>
      <c r="G32" s="52"/>
      <c r="H32" s="53"/>
      <c r="I32" s="53"/>
      <c r="J32" s="53"/>
      <c r="K32" s="53"/>
      <c r="L32" s="53"/>
      <c r="M32" s="53">
        <v>0</v>
      </c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6.2" x14ac:dyDescent="0.25">
      <c r="A33" s="50">
        <f t="shared" si="4"/>
        <v>1</v>
      </c>
      <c r="B33" s="50">
        <f t="shared" si="10"/>
        <v>0</v>
      </c>
      <c r="C33" s="50">
        <f t="shared" si="1"/>
        <v>1</v>
      </c>
      <c r="D33" s="50">
        <f t="shared" si="2"/>
        <v>0</v>
      </c>
      <c r="E33" s="50">
        <f t="shared" si="3"/>
        <v>1</v>
      </c>
      <c r="F33" s="51">
        <v>21</v>
      </c>
      <c r="G33" s="52"/>
      <c r="H33" s="53"/>
      <c r="I33" s="53"/>
      <c r="J33" s="53"/>
      <c r="K33" s="53"/>
      <c r="L33" s="53"/>
      <c r="M33" s="53">
        <v>1</v>
      </c>
      <c r="N33" s="54"/>
      <c r="O33" s="55">
        <v>26</v>
      </c>
      <c r="P33" s="50">
        <f t="shared" si="5"/>
        <v>1</v>
      </c>
      <c r="Q33" s="50">
        <f t="shared" si="6"/>
        <v>1</v>
      </c>
      <c r="R33" s="50">
        <f t="shared" si="7"/>
        <v>0</v>
      </c>
      <c r="S33" s="50">
        <f t="shared" si="8"/>
        <v>1</v>
      </c>
      <c r="T33" s="56">
        <f t="shared" si="9"/>
        <v>0</v>
      </c>
    </row>
    <row r="34" spans="1:20" ht="16.2" x14ac:dyDescent="0.25">
      <c r="A34" s="10">
        <f t="shared" si="4"/>
        <v>0</v>
      </c>
      <c r="B34" s="10">
        <f t="shared" si="10"/>
        <v>0</v>
      </c>
      <c r="C34" s="10">
        <f t="shared" si="1"/>
        <v>0</v>
      </c>
      <c r="D34" s="10">
        <f t="shared" si="2"/>
        <v>1</v>
      </c>
      <c r="E34" s="10">
        <f t="shared" si="3"/>
        <v>1</v>
      </c>
      <c r="F34" s="46">
        <v>3</v>
      </c>
      <c r="G34" s="15"/>
      <c r="H34" s="16"/>
      <c r="I34" s="16"/>
      <c r="J34" s="16"/>
      <c r="K34" s="16">
        <v>1</v>
      </c>
      <c r="L34" s="16"/>
      <c r="M34" s="16"/>
      <c r="N34" s="41"/>
      <c r="O34" s="42">
        <v>22</v>
      </c>
      <c r="P34" s="10">
        <f t="shared" si="5"/>
        <v>1</v>
      </c>
      <c r="Q34" s="10">
        <f t="shared" si="6"/>
        <v>0</v>
      </c>
      <c r="R34" s="10">
        <f t="shared" si="7"/>
        <v>1</v>
      </c>
      <c r="S34" s="10">
        <f t="shared" si="8"/>
        <v>1</v>
      </c>
      <c r="T34" s="11">
        <f t="shared" si="9"/>
        <v>0</v>
      </c>
    </row>
    <row r="35" spans="1:20" ht="16.2" x14ac:dyDescent="0.25">
      <c r="A35" s="50">
        <f t="shared" si="4"/>
        <v>1</v>
      </c>
      <c r="B35" s="50">
        <f t="shared" si="10"/>
        <v>0</v>
      </c>
      <c r="C35" s="50">
        <f t="shared" si="1"/>
        <v>1</v>
      </c>
      <c r="D35" s="50">
        <f t="shared" si="2"/>
        <v>1</v>
      </c>
      <c r="E35" s="50">
        <f t="shared" si="3"/>
        <v>0</v>
      </c>
      <c r="F35" s="51">
        <v>22</v>
      </c>
      <c r="G35" s="52"/>
      <c r="H35" s="53"/>
      <c r="I35" s="53"/>
      <c r="J35" s="53"/>
      <c r="K35" s="53"/>
      <c r="L35" s="53"/>
      <c r="M35" s="53"/>
      <c r="N35" s="54"/>
      <c r="O35" s="55">
        <v>23</v>
      </c>
      <c r="P35" s="50">
        <f t="shared" si="5"/>
        <v>1</v>
      </c>
      <c r="Q35" s="50">
        <f t="shared" si="6"/>
        <v>0</v>
      </c>
      <c r="R35" s="50">
        <f t="shared" si="7"/>
        <v>1</v>
      </c>
      <c r="S35" s="50">
        <f t="shared" si="8"/>
        <v>1</v>
      </c>
      <c r="T35" s="56">
        <f t="shared" si="9"/>
        <v>1</v>
      </c>
    </row>
    <row r="36" spans="1:20" ht="16.2" x14ac:dyDescent="0.25">
      <c r="A36" s="10">
        <f t="shared" si="4"/>
        <v>1</v>
      </c>
      <c r="B36" s="10">
        <f t="shared" si="10"/>
        <v>0</v>
      </c>
      <c r="C36" s="10">
        <f t="shared" si="1"/>
        <v>1</v>
      </c>
      <c r="D36" s="10">
        <f t="shared" si="2"/>
        <v>1</v>
      </c>
      <c r="E36" s="10">
        <f t="shared" si="3"/>
        <v>1</v>
      </c>
      <c r="F36" s="46">
        <v>23</v>
      </c>
      <c r="G36" s="15"/>
      <c r="H36" s="16"/>
      <c r="I36" s="16"/>
      <c r="J36" s="16"/>
      <c r="K36" s="16"/>
      <c r="L36" s="16"/>
      <c r="M36" s="16"/>
      <c r="N36" s="41"/>
      <c r="O36" s="42">
        <v>24</v>
      </c>
      <c r="P36" s="10">
        <f t="shared" si="5"/>
        <v>1</v>
      </c>
      <c r="Q36" s="10">
        <f t="shared" si="6"/>
        <v>1</v>
      </c>
      <c r="R36" s="10">
        <f t="shared" si="7"/>
        <v>0</v>
      </c>
      <c r="S36" s="10">
        <f t="shared" si="8"/>
        <v>0</v>
      </c>
      <c r="T36" s="11">
        <f t="shared" si="9"/>
        <v>0</v>
      </c>
    </row>
    <row r="37" spans="1:20" ht="16.2" x14ac:dyDescent="0.25">
      <c r="A37" s="50">
        <f t="shared" si="4"/>
        <v>1</v>
      </c>
      <c r="B37" s="50">
        <f t="shared" si="10"/>
        <v>1</v>
      </c>
      <c r="C37" s="50">
        <f t="shared" si="1"/>
        <v>0</v>
      </c>
      <c r="D37" s="50">
        <f t="shared" si="2"/>
        <v>0</v>
      </c>
      <c r="E37" s="50">
        <f t="shared" si="3"/>
        <v>0</v>
      </c>
      <c r="F37" s="51">
        <v>24</v>
      </c>
      <c r="G37" s="52"/>
      <c r="H37" s="53"/>
      <c r="I37" s="53"/>
      <c r="J37" s="53"/>
      <c r="K37" s="53"/>
      <c r="L37" s="53"/>
      <c r="M37" s="53">
        <v>0</v>
      </c>
      <c r="N37" s="54"/>
      <c r="O37" s="55">
        <v>0</v>
      </c>
      <c r="P37" s="50">
        <f t="shared" si="5"/>
        <v>0</v>
      </c>
      <c r="Q37" s="50">
        <f t="shared" si="6"/>
        <v>0</v>
      </c>
      <c r="R37" s="50">
        <f t="shared" si="7"/>
        <v>0</v>
      </c>
      <c r="S37" s="50">
        <f t="shared" si="8"/>
        <v>0</v>
      </c>
      <c r="T37" s="56">
        <f t="shared" si="9"/>
        <v>0</v>
      </c>
    </row>
    <row r="38" spans="1:20" ht="16.2" x14ac:dyDescent="0.25">
      <c r="A38" s="50">
        <f t="shared" si="4"/>
        <v>1</v>
      </c>
      <c r="B38" s="50">
        <f t="shared" si="10"/>
        <v>1</v>
      </c>
      <c r="C38" s="50">
        <f t="shared" si="1"/>
        <v>0</v>
      </c>
      <c r="D38" s="50">
        <f t="shared" si="2"/>
        <v>0</v>
      </c>
      <c r="E38" s="50">
        <f t="shared" si="3"/>
        <v>0</v>
      </c>
      <c r="F38" s="51">
        <v>24</v>
      </c>
      <c r="G38" s="52"/>
      <c r="H38" s="53"/>
      <c r="I38" s="53"/>
      <c r="J38" s="53"/>
      <c r="K38" s="53"/>
      <c r="L38" s="53"/>
      <c r="M38" s="53">
        <v>1</v>
      </c>
      <c r="N38" s="54"/>
      <c r="O38" s="55">
        <v>26</v>
      </c>
      <c r="P38" s="50">
        <f t="shared" si="5"/>
        <v>1</v>
      </c>
      <c r="Q38" s="50">
        <f t="shared" si="6"/>
        <v>1</v>
      </c>
      <c r="R38" s="50">
        <f t="shared" si="7"/>
        <v>0</v>
      </c>
      <c r="S38" s="50">
        <f t="shared" si="8"/>
        <v>1</v>
      </c>
      <c r="T38" s="56">
        <f t="shared" si="9"/>
        <v>0</v>
      </c>
    </row>
    <row r="39" spans="1:20" ht="16.2" x14ac:dyDescent="0.25">
      <c r="A39" s="10">
        <f t="shared" si="4"/>
        <v>1</v>
      </c>
      <c r="B39" s="10">
        <f t="shared" si="10"/>
        <v>1</v>
      </c>
      <c r="C39" s="10">
        <f t="shared" si="1"/>
        <v>0</v>
      </c>
      <c r="D39" s="10">
        <f t="shared" si="2"/>
        <v>0</v>
      </c>
      <c r="E39" s="10">
        <f t="shared" si="3"/>
        <v>1</v>
      </c>
      <c r="F39" s="46">
        <v>25</v>
      </c>
      <c r="G39" s="15"/>
      <c r="H39" s="16"/>
      <c r="I39" s="16"/>
      <c r="J39" s="16"/>
      <c r="K39" s="16"/>
      <c r="L39" s="16"/>
      <c r="M39" s="16">
        <v>0</v>
      </c>
      <c r="N39" s="41"/>
      <c r="O39" s="42">
        <v>0</v>
      </c>
      <c r="P39" s="10">
        <f t="shared" si="5"/>
        <v>0</v>
      </c>
      <c r="Q39" s="10">
        <f t="shared" si="6"/>
        <v>0</v>
      </c>
      <c r="R39" s="10">
        <f t="shared" si="7"/>
        <v>0</v>
      </c>
      <c r="S39" s="10">
        <f t="shared" si="8"/>
        <v>0</v>
      </c>
      <c r="T39" s="11">
        <f t="shared" si="9"/>
        <v>0</v>
      </c>
    </row>
    <row r="40" spans="1:20" ht="16.2" x14ac:dyDescent="0.25">
      <c r="A40" s="50">
        <f t="shared" si="4"/>
        <v>1</v>
      </c>
      <c r="B40" s="50">
        <f t="shared" si="10"/>
        <v>1</v>
      </c>
      <c r="C40" s="50">
        <f t="shared" si="1"/>
        <v>0</v>
      </c>
      <c r="D40" s="50">
        <f t="shared" si="2"/>
        <v>0</v>
      </c>
      <c r="E40" s="50">
        <f t="shared" si="3"/>
        <v>1</v>
      </c>
      <c r="F40" s="51">
        <v>25</v>
      </c>
      <c r="G40" s="52"/>
      <c r="H40" s="53"/>
      <c r="I40" s="53"/>
      <c r="J40" s="53"/>
      <c r="K40" s="53"/>
      <c r="L40" s="53"/>
      <c r="M40" s="53">
        <v>1</v>
      </c>
      <c r="N40" s="54"/>
      <c r="O40" s="55">
        <v>26</v>
      </c>
      <c r="P40" s="50">
        <f t="shared" si="5"/>
        <v>1</v>
      </c>
      <c r="Q40" s="50">
        <f t="shared" si="6"/>
        <v>1</v>
      </c>
      <c r="R40" s="50">
        <f t="shared" si="7"/>
        <v>0</v>
      </c>
      <c r="S40" s="50">
        <f t="shared" si="8"/>
        <v>1</v>
      </c>
      <c r="T40" s="56">
        <f t="shared" si="9"/>
        <v>0</v>
      </c>
    </row>
    <row r="41" spans="1:20" ht="16.2" x14ac:dyDescent="0.25">
      <c r="A41" s="10">
        <f t="shared" si="4"/>
        <v>0</v>
      </c>
      <c r="B41" s="10">
        <f t="shared" si="10"/>
        <v>0</v>
      </c>
      <c r="C41" s="10">
        <f t="shared" si="1"/>
        <v>0</v>
      </c>
      <c r="D41" s="10">
        <f t="shared" si="2"/>
        <v>1</v>
      </c>
      <c r="E41" s="10">
        <f t="shared" si="3"/>
        <v>1</v>
      </c>
      <c r="F41" s="46">
        <v>3</v>
      </c>
      <c r="G41" s="15"/>
      <c r="H41" s="16"/>
      <c r="I41" s="16"/>
      <c r="J41" s="16"/>
      <c r="K41" s="16"/>
      <c r="L41" s="16">
        <v>1</v>
      </c>
      <c r="M41" s="16"/>
      <c r="N41" s="41"/>
      <c r="O41" s="42">
        <v>25</v>
      </c>
      <c r="P41" s="10">
        <f t="shared" si="5"/>
        <v>1</v>
      </c>
      <c r="Q41" s="10">
        <f t="shared" si="6"/>
        <v>1</v>
      </c>
      <c r="R41" s="10">
        <f t="shared" si="7"/>
        <v>0</v>
      </c>
      <c r="S41" s="10">
        <f t="shared" si="8"/>
        <v>0</v>
      </c>
      <c r="T41" s="11">
        <f t="shared" si="9"/>
        <v>1</v>
      </c>
    </row>
    <row r="42" spans="1:20" ht="16.2" x14ac:dyDescent="0.25">
      <c r="A42" s="50">
        <f t="shared" si="4"/>
        <v>1</v>
      </c>
      <c r="B42" s="50">
        <f t="shared" si="10"/>
        <v>1</v>
      </c>
      <c r="C42" s="50">
        <f t="shared" si="1"/>
        <v>0</v>
      </c>
      <c r="D42" s="50">
        <f t="shared" si="2"/>
        <v>1</v>
      </c>
      <c r="E42" s="50">
        <f t="shared" si="3"/>
        <v>0</v>
      </c>
      <c r="F42" s="51">
        <v>26</v>
      </c>
      <c r="G42" s="52"/>
      <c r="H42" s="53"/>
      <c r="I42" s="53"/>
      <c r="J42" s="53"/>
      <c r="K42" s="53"/>
      <c r="L42" s="53"/>
      <c r="M42" s="53"/>
      <c r="N42" s="54"/>
      <c r="O42" s="55">
        <v>27</v>
      </c>
      <c r="P42" s="50">
        <f t="shared" si="5"/>
        <v>1</v>
      </c>
      <c r="Q42" s="50">
        <f t="shared" si="6"/>
        <v>1</v>
      </c>
      <c r="R42" s="50">
        <f t="shared" si="7"/>
        <v>0</v>
      </c>
      <c r="S42" s="50">
        <f t="shared" si="8"/>
        <v>1</v>
      </c>
      <c r="T42" s="56">
        <f t="shared" si="9"/>
        <v>1</v>
      </c>
    </row>
    <row r="43" spans="1:20" ht="16.2" x14ac:dyDescent="0.25">
      <c r="A43" s="10">
        <f t="shared" si="4"/>
        <v>1</v>
      </c>
      <c r="B43" s="10">
        <f t="shared" si="10"/>
        <v>1</v>
      </c>
      <c r="C43" s="10">
        <f t="shared" si="1"/>
        <v>0</v>
      </c>
      <c r="D43" s="10">
        <f t="shared" si="2"/>
        <v>1</v>
      </c>
      <c r="E43" s="10">
        <f t="shared" si="3"/>
        <v>1</v>
      </c>
      <c r="F43" s="46">
        <v>27</v>
      </c>
      <c r="G43" s="15"/>
      <c r="H43" s="16"/>
      <c r="I43" s="16"/>
      <c r="J43" s="16"/>
      <c r="K43" s="16"/>
      <c r="L43" s="16"/>
      <c r="M43" s="16"/>
      <c r="N43" s="41"/>
      <c r="O43" s="42">
        <v>0</v>
      </c>
      <c r="P43" s="10">
        <f t="shared" si="5"/>
        <v>0</v>
      </c>
      <c r="Q43" s="10">
        <f t="shared" si="6"/>
        <v>0</v>
      </c>
      <c r="R43" s="10">
        <f t="shared" si="7"/>
        <v>0</v>
      </c>
      <c r="S43" s="10">
        <f t="shared" si="8"/>
        <v>0</v>
      </c>
      <c r="T43" s="11">
        <f t="shared" si="9"/>
        <v>0</v>
      </c>
    </row>
    <row r="44" spans="1:20" ht="16.2" x14ac:dyDescent="0.25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6.2" x14ac:dyDescent="0.25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2" x14ac:dyDescent="0.25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2" x14ac:dyDescent="0.25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2" x14ac:dyDescent="0.25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49" spans="1:20" ht="16.2" x14ac:dyDescent="0.25">
      <c r="A49" s="10" t="str">
        <f t="shared" si="4"/>
        <v/>
      </c>
      <c r="B49" s="10" t="str">
        <f t="shared" si="10"/>
        <v/>
      </c>
      <c r="C49" s="10" t="str">
        <f t="shared" si="1"/>
        <v/>
      </c>
      <c r="D49" s="10" t="str">
        <f t="shared" si="2"/>
        <v/>
      </c>
      <c r="E49" s="10" t="str">
        <f t="shared" si="3"/>
        <v/>
      </c>
      <c r="F49" s="46"/>
      <c r="G49" s="15"/>
      <c r="H49" s="16"/>
      <c r="I49" s="16"/>
      <c r="J49" s="16"/>
      <c r="K49" s="16"/>
      <c r="L49" s="16"/>
      <c r="M49" s="16"/>
      <c r="N49" s="41"/>
      <c r="O49" s="42"/>
      <c r="P49" s="10" t="str">
        <f t="shared" si="5"/>
        <v/>
      </c>
      <c r="Q49" s="10" t="str">
        <f t="shared" si="6"/>
        <v/>
      </c>
      <c r="R49" s="10" t="str">
        <f t="shared" si="7"/>
        <v/>
      </c>
      <c r="S49" s="10" t="str">
        <f t="shared" si="8"/>
        <v/>
      </c>
      <c r="T49" s="11" t="str">
        <f t="shared" si="9"/>
        <v/>
      </c>
    </row>
    <row r="50" spans="1:20" ht="16.2" x14ac:dyDescent="0.25">
      <c r="A50" s="50" t="str">
        <f t="shared" si="4"/>
        <v/>
      </c>
      <c r="B50" s="50" t="str">
        <f t="shared" si="10"/>
        <v/>
      </c>
      <c r="C50" s="50" t="str">
        <f t="shared" si="1"/>
        <v/>
      </c>
      <c r="D50" s="50" t="str">
        <f t="shared" si="2"/>
        <v/>
      </c>
      <c r="E50" s="50" t="str">
        <f t="shared" si="3"/>
        <v/>
      </c>
      <c r="F50" s="51"/>
      <c r="G50" s="52"/>
      <c r="H50" s="53"/>
      <c r="I50" s="53"/>
      <c r="J50" s="53"/>
      <c r="K50" s="53"/>
      <c r="L50" s="53"/>
      <c r="M50" s="53"/>
      <c r="N50" s="54"/>
      <c r="O50" s="55"/>
      <c r="P50" s="50" t="str">
        <f t="shared" si="5"/>
        <v/>
      </c>
      <c r="Q50" s="50" t="str">
        <f t="shared" si="6"/>
        <v/>
      </c>
      <c r="R50" s="50" t="str">
        <f t="shared" si="7"/>
        <v/>
      </c>
      <c r="S50" s="50" t="str">
        <f t="shared" si="8"/>
        <v/>
      </c>
      <c r="T50" s="56" t="str">
        <f t="shared" si="9"/>
        <v/>
      </c>
    </row>
    <row r="51" spans="1:20" ht="16.2" x14ac:dyDescent="0.25">
      <c r="A51" s="10" t="str">
        <f t="shared" si="4"/>
        <v/>
      </c>
      <c r="B51" s="10" t="str">
        <f t="shared" si="10"/>
        <v/>
      </c>
      <c r="C51" s="10" t="str">
        <f t="shared" si="1"/>
        <v/>
      </c>
      <c r="D51" s="10" t="str">
        <f t="shared" si="2"/>
        <v/>
      </c>
      <c r="E51" s="10" t="str">
        <f t="shared" si="3"/>
        <v/>
      </c>
      <c r="F51" s="46"/>
      <c r="G51" s="15"/>
      <c r="H51" s="16"/>
      <c r="I51" s="16"/>
      <c r="J51" s="16"/>
      <c r="K51" s="16"/>
      <c r="L51" s="16"/>
      <c r="M51" s="16"/>
      <c r="N51" s="41"/>
      <c r="O51" s="42"/>
      <c r="P51" s="10" t="str">
        <f t="shared" si="5"/>
        <v/>
      </c>
      <c r="Q51" s="10" t="str">
        <f t="shared" si="6"/>
        <v/>
      </c>
      <c r="R51" s="10" t="str">
        <f t="shared" si="7"/>
        <v/>
      </c>
      <c r="S51" s="10" t="str">
        <f t="shared" si="8"/>
        <v/>
      </c>
      <c r="T51" s="11" t="str">
        <f t="shared" si="9"/>
        <v/>
      </c>
    </row>
    <row r="52" spans="1:20" ht="16.2" x14ac:dyDescent="0.25">
      <c r="A52" s="50" t="str">
        <f t="shared" si="4"/>
        <v/>
      </c>
      <c r="B52" s="50" t="str">
        <f t="shared" si="10"/>
        <v/>
      </c>
      <c r="C52" s="50" t="str">
        <f t="shared" si="1"/>
        <v/>
      </c>
      <c r="D52" s="50" t="str">
        <f t="shared" si="2"/>
        <v/>
      </c>
      <c r="E52" s="50" t="str">
        <f t="shared" si="3"/>
        <v/>
      </c>
      <c r="F52" s="51"/>
      <c r="G52" s="52"/>
      <c r="H52" s="53"/>
      <c r="I52" s="53"/>
      <c r="J52" s="53"/>
      <c r="K52" s="53"/>
      <c r="L52" s="53"/>
      <c r="M52" s="53"/>
      <c r="N52" s="54"/>
      <c r="O52" s="55"/>
      <c r="P52" s="50" t="str">
        <f t="shared" si="5"/>
        <v/>
      </c>
      <c r="Q52" s="50" t="str">
        <f t="shared" si="6"/>
        <v/>
      </c>
      <c r="R52" s="50" t="str">
        <f t="shared" si="7"/>
        <v/>
      </c>
      <c r="S52" s="50" t="str">
        <f t="shared" si="8"/>
        <v/>
      </c>
      <c r="T52" s="56" t="str">
        <f t="shared" si="9"/>
        <v/>
      </c>
    </row>
    <row r="53" spans="1:20" ht="16.2" x14ac:dyDescent="0.25">
      <c r="A53" s="10" t="str">
        <f t="shared" si="4"/>
        <v/>
      </c>
      <c r="B53" s="10" t="str">
        <f t="shared" si="10"/>
        <v/>
      </c>
      <c r="C53" s="10" t="str">
        <f t="shared" si="1"/>
        <v/>
      </c>
      <c r="D53" s="10" t="str">
        <f t="shared" si="2"/>
        <v/>
      </c>
      <c r="E53" s="10" t="str">
        <f t="shared" si="3"/>
        <v/>
      </c>
      <c r="F53" s="46"/>
      <c r="G53" s="15"/>
      <c r="H53" s="16"/>
      <c r="I53" s="16"/>
      <c r="J53" s="16"/>
      <c r="K53" s="16"/>
      <c r="L53" s="16"/>
      <c r="M53" s="16"/>
      <c r="N53" s="41"/>
      <c r="O53" s="42"/>
      <c r="P53" s="10" t="str">
        <f t="shared" si="5"/>
        <v/>
      </c>
      <c r="Q53" s="10" t="str">
        <f t="shared" si="6"/>
        <v/>
      </c>
      <c r="R53" s="10" t="str">
        <f t="shared" si="7"/>
        <v/>
      </c>
      <c r="S53" s="10" t="str">
        <f t="shared" si="8"/>
        <v/>
      </c>
      <c r="T53" s="11" t="str">
        <f t="shared" si="9"/>
        <v/>
      </c>
    </row>
    <row r="54" spans="1:20" ht="16.2" x14ac:dyDescent="0.25">
      <c r="A54" s="50" t="str">
        <f t="shared" si="4"/>
        <v/>
      </c>
      <c r="B54" s="50" t="str">
        <f t="shared" si="10"/>
        <v/>
      </c>
      <c r="C54" s="50" t="str">
        <f t="shared" si="1"/>
        <v/>
      </c>
      <c r="D54" s="50" t="str">
        <f t="shared" si="2"/>
        <v/>
      </c>
      <c r="E54" s="50" t="str">
        <f t="shared" si="3"/>
        <v/>
      </c>
      <c r="F54" s="51"/>
      <c r="G54" s="52"/>
      <c r="H54" s="53"/>
      <c r="I54" s="53"/>
      <c r="J54" s="53"/>
      <c r="K54" s="53"/>
      <c r="L54" s="53"/>
      <c r="M54" s="53"/>
      <c r="N54" s="54"/>
      <c r="O54" s="55"/>
      <c r="P54" s="50" t="str">
        <f t="shared" si="5"/>
        <v/>
      </c>
      <c r="Q54" s="50" t="str">
        <f t="shared" si="6"/>
        <v/>
      </c>
      <c r="R54" s="50" t="str">
        <f t="shared" si="7"/>
        <v/>
      </c>
      <c r="S54" s="50" t="str">
        <f t="shared" si="8"/>
        <v/>
      </c>
      <c r="T54" s="56" t="str">
        <f t="shared" si="9"/>
        <v/>
      </c>
    </row>
    <row r="56" spans="1:20" ht="15" customHeight="1" x14ac:dyDescent="0.25">
      <c r="G56" s="61" t="s">
        <v>27</v>
      </c>
      <c r="H56" s="61"/>
      <c r="I56" s="61"/>
      <c r="J56" s="61"/>
      <c r="K56" s="61"/>
      <c r="L56" s="61"/>
      <c r="M56" s="61"/>
      <c r="N56" s="61"/>
    </row>
  </sheetData>
  <protectedRanges>
    <protectedRange sqref="G56:N56 H57:O58 H60:O1048576 F56:F1048576 G57:G1048576 F1:O55" name="区域1"/>
  </protectedRanges>
  <mergeCells count="4">
    <mergeCell ref="G56:N56"/>
    <mergeCell ref="A1:F1"/>
    <mergeCell ref="G1:N1"/>
    <mergeCell ref="O1:T1"/>
  </mergeCells>
  <phoneticPr fontId="11" type="noConversion"/>
  <conditionalFormatting sqref="G3:N5">
    <cfRule type="cellIs" dxfId="26" priority="28" operator="equal">
      <formula>1</formula>
    </cfRule>
    <cfRule type="notContainsBlanks" dxfId="25" priority="29">
      <formula>LEN(TRIM(G3))&gt;0</formula>
    </cfRule>
  </conditionalFormatting>
  <conditionalFormatting sqref="P55:T1048576">
    <cfRule type="containsText" dxfId="24" priority="39" operator="containsText" text="1">
      <formula>NOT(ISERROR(SEARCH("1",P55)))</formula>
    </cfRule>
  </conditionalFormatting>
  <conditionalFormatting sqref="G49:N49 G51:N51 G53:N53">
    <cfRule type="cellIs" dxfId="23" priority="15" operator="equal">
      <formula>1</formula>
    </cfRule>
    <cfRule type="notContainsBlanks" dxfId="22" priority="16">
      <formula>LEN(TRIM(G49))&gt;0</formula>
    </cfRule>
  </conditionalFormatting>
  <conditionalFormatting sqref="G48:N48 G50:N50 G52:N52 G54:N54">
    <cfRule type="cellIs" dxfId="21" priority="13" operator="equal">
      <formula>1</formula>
    </cfRule>
    <cfRule type="notContainsBlanks" dxfId="20" priority="14">
      <formula>LEN(TRIM(G48))&gt;0</formula>
    </cfRule>
  </conditionalFormatting>
  <conditionalFormatting sqref="G6:N6">
    <cfRule type="cellIs" dxfId="19" priority="23" operator="equal">
      <formula>1</formula>
    </cfRule>
    <cfRule type="notContainsBlanks" dxfId="18" priority="24">
      <formula>LEN(TRIM(G6))&gt;0</formula>
    </cfRule>
  </conditionalFormatting>
  <conditionalFormatting sqref="G7:N7 G9:N9 G12:N12 G14:N14 G16:N16 G19:N19 G21:N21 G23:N23 G26:N26 G29:N29 G31:N31 G34:N34 G36:N36 G39:N39 G41:N41 G43:N43 G45:N45 G47:N47">
    <cfRule type="cellIs" dxfId="17" priority="21" operator="equal">
      <formula>1</formula>
    </cfRule>
    <cfRule type="notContainsBlanks" dxfId="16" priority="22">
      <formula>LEN(TRIM(G7))&gt;0</formula>
    </cfRule>
  </conditionalFormatting>
  <conditionalFormatting sqref="G8:N8 G10:N10 G13:N13 G15:N15 G17:N17 G20:N20 G22:N22 G24:N24 G28:N28 G30:N30 G33:N33 G35:N35 G37:N37 G40:N40 G42:N42 G44:N44 G46:N46">
    <cfRule type="cellIs" dxfId="15" priority="19" operator="equal">
      <formula>1</formula>
    </cfRule>
    <cfRule type="notContainsBlanks" dxfId="14" priority="20">
      <formula>LEN(TRIM(G8))&gt;0</formula>
    </cfRule>
  </conditionalFormatting>
  <conditionalFormatting sqref="G11:N11">
    <cfRule type="cellIs" dxfId="13" priority="11" operator="equal">
      <formula>1</formula>
    </cfRule>
    <cfRule type="notContainsBlanks" dxfId="12" priority="12">
      <formula>LEN(TRIM(G11))&gt;0</formula>
    </cfRule>
  </conditionalFormatting>
  <conditionalFormatting sqref="G18:N18">
    <cfRule type="cellIs" dxfId="11" priority="9" operator="equal">
      <formula>1</formula>
    </cfRule>
    <cfRule type="notContainsBlanks" dxfId="10" priority="10">
      <formula>LEN(TRIM(G18))&gt;0</formula>
    </cfRule>
  </conditionalFormatting>
  <conditionalFormatting sqref="G25:N25">
    <cfRule type="cellIs" dxfId="9" priority="7" operator="equal">
      <formula>1</formula>
    </cfRule>
    <cfRule type="notContainsBlanks" dxfId="8" priority="8">
      <formula>LEN(TRIM(G25))&gt;0</formula>
    </cfRule>
  </conditionalFormatting>
  <conditionalFormatting sqref="G27:N27">
    <cfRule type="cellIs" dxfId="7" priority="5" operator="equal">
      <formula>1</formula>
    </cfRule>
    <cfRule type="notContainsBlanks" dxfId="6" priority="6">
      <formula>LEN(TRIM(G27))&gt;0</formula>
    </cfRule>
  </conditionalFormatting>
  <conditionalFormatting sqref="G32:N32">
    <cfRule type="cellIs" dxfId="5" priority="3" operator="equal">
      <formula>1</formula>
    </cfRule>
    <cfRule type="notContainsBlanks" dxfId="4" priority="4">
      <formula>LEN(TRIM(G32))&gt;0</formula>
    </cfRule>
  </conditionalFormatting>
  <conditionalFormatting sqref="G38:N38">
    <cfRule type="cellIs" dxfId="1" priority="1" operator="equal">
      <formula>1</formula>
    </cfRule>
    <cfRule type="notContainsBlanks" dxfId="0" priority="2">
      <formula>LEN(TRIM(G38))&gt;0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55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7:N58 H60:N1048576 H55:N55 G55:G1048576" xr:uid="{00000000-0002-0000-0000-000001000000}"/>
    <dataValidation allowBlank="1" showInputMessage="1" showErrorMessage="1" promptTitle="现态10进制" prompt="现态10进制，方便大家输入，输入十进制后会自动计算二进制S3S2S1S0" sqref="F2:F54" xr:uid="{00000000-0002-0000-0000-000002000000}"/>
    <dataValidation allowBlank="1" showInputMessage="1" showErrorMessage="1" promptTitle="次态输出" prompt="次态二进制表示，由前列10进制自动计算，不可修改" sqref="P2:T2 P55:T1048576" xr:uid="{00000000-0002-0000-0000-000003000000}"/>
    <dataValidation allowBlank="1" showInputMessage="1" showErrorMessage="1" promptTitle="次态10进制" prompt="次态10进制，方便大家输入，输入十进制后会自动计算二进制N3N2N1N0" sqref="O60:O1048576 O57:O58 O1:O55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54" xr:uid="{00000000-0002-0000-0000-000005000000}"/>
    <dataValidation allowBlank="1" showInputMessage="1" showErrorMessage="1" promptTitle="现态二进制" prompt="由现态十进制列自动计算得到，无需修改" sqref="A2:E54" xr:uid="{00000000-0002-0000-0000-000006000000}"/>
    <dataValidation allowBlank="1" showInputMessage="1" showErrorMessage="1" promptTitle="入口地址二进制信息" prompt="入口地址二进制信息，由前列10进制自动计算，不可修改" sqref="P3:T54" xr:uid="{00000000-0002-0000-0000-000007000000}"/>
    <dataValidation allowBlank="1" showInputMessage="1" showErrorMessage="1" promptTitle="状态机现态" prompt="状态机现态" sqref="E55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11" activePane="bottomLeft" state="frozen"/>
      <selection pane="bottomLeft" activeCell="K1" sqref="K1"/>
    </sheetView>
  </sheetViews>
  <sheetFormatPr defaultColWidth="9" defaultRowHeight="13.8" x14ac:dyDescent="0.25"/>
  <cols>
    <col min="1" max="13" width="4.554687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 x14ac:dyDescent="0.25">
      <c r="A1" s="19" t="str">
        <f>状态转换表!A2</f>
        <v>S4</v>
      </c>
      <c r="B1" s="19" t="s">
        <v>26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URET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ht="14.4" x14ac:dyDescent="0.25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S2&amp;</v>
      </c>
      <c r="D6" s="26" t="str">
        <f>IF(状态转换表!D7=1,状态转换表!D$2&amp;"&amp;",IF(状态转换表!D7=0,"~"&amp;状态转换表!D$2&amp;"&amp;",""))</f>
        <v>~S1&amp;</v>
      </c>
      <c r="E6" s="27" t="str">
        <f>IF(状态转换表!E7=1,状态转换表!E$2&amp;"&amp;",IF(状态转换表!E7=0,"~"&amp;状态转换表!E$2&amp;"&amp;",""))</f>
        <v>~S0&amp;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/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~S4&amp;~S3&amp;S2&amp;~S1&amp;~S0</v>
      </c>
      <c r="O6" s="1" t="str">
        <f>IF(状态转换表!P7=1,$N6&amp;"+","")</f>
        <v/>
      </c>
      <c r="P6" s="1" t="str">
        <f>IF(状态转换表!Q7=1,$N6&amp;"+","")</f>
        <v/>
      </c>
      <c r="Q6" s="2" t="str">
        <f>IF(状态转换表!R7=1,$N6&amp;"+","")</f>
        <v>~S4&amp;~S3&amp;S2&amp;~S1&amp;~S0+</v>
      </c>
      <c r="R6" s="2" t="str">
        <f>IF(状态转换表!S7=1,$N6&amp;"+","")</f>
        <v/>
      </c>
      <c r="S6" s="2" t="str">
        <f>IF(状态转换表!T7=1,$N6&amp;"+","")</f>
        <v>~S4&amp;~S3&amp;S2&amp;~S1&amp;~S0+</v>
      </c>
    </row>
    <row r="7" spans="1:19" ht="14.4" x14ac:dyDescent="0.25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S2&amp;</v>
      </c>
      <c r="D7" s="26" t="str">
        <f>IF(状态转换表!D8=1,状态转换表!D$2&amp;"&amp;",IF(状态转换表!D8=0,"~"&amp;状态转换表!D$2&amp;"&amp;",""))</f>
        <v>~S1&amp;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/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~S4&amp;~S3&amp;S2&amp;~S1&amp;S0</v>
      </c>
      <c r="O7" s="1" t="str">
        <f>IF(状态转换表!P8=1,$N7&amp;"+","")</f>
        <v/>
      </c>
      <c r="P7" s="1" t="str">
        <f>IF(状态转换表!Q8=1,$N7&amp;"+","")</f>
        <v/>
      </c>
      <c r="Q7" s="2" t="str">
        <f>IF(状态转换表!R8=1,$N7&amp;"+","")</f>
        <v>~S4&amp;~S3&amp;S2&amp;~S1&amp;S0+</v>
      </c>
      <c r="R7" s="2" t="str">
        <f>IF(状态转换表!S8=1,$N7&amp;"+","")</f>
        <v>~S4&amp;~S3&amp;S2&amp;~S1&amp;S0+</v>
      </c>
      <c r="S7" s="2" t="str">
        <f>IF(状态转换表!T8=1,$N7&amp;"+","")</f>
        <v/>
      </c>
    </row>
    <row r="8" spans="1:19" ht="14.4" x14ac:dyDescent="0.25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~S0&amp;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/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~S4&amp;~S3&amp;S2&amp;S1&amp;~S0</v>
      </c>
      <c r="O8" s="1" t="str">
        <f>IF(状态转换表!P9=1,$N8&amp;"+","")</f>
        <v/>
      </c>
      <c r="P8" s="1" t="str">
        <f>IF(状态转换表!Q9=1,$N8&amp;"+","")</f>
        <v/>
      </c>
      <c r="Q8" s="2" t="str">
        <f>IF(状态转换表!R9=1,$N8&amp;"+","")</f>
        <v>~S4&amp;~S3&amp;S2&amp;S1&amp;~S0+</v>
      </c>
      <c r="R8" s="2" t="str">
        <f>IF(状态转换表!S9=1,$N8&amp;"+","")</f>
        <v>~S4&amp;~S3&amp;S2&amp;S1&amp;~S0+</v>
      </c>
      <c r="S8" s="2" t="str">
        <f>IF(状态转换表!T9=1,$N8&amp;"+","")</f>
        <v>~S4&amp;~S3&amp;S2&amp;S1&amp;~S0+</v>
      </c>
    </row>
    <row r="9" spans="1:19" ht="14.4" x14ac:dyDescent="0.25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/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~S4&amp;~S3&amp;S2&amp;S1&amp;S0</v>
      </c>
      <c r="O9" s="1" t="str">
        <f>IF(状态转换表!P10=1,$N9&amp;"+","")</f>
        <v/>
      </c>
      <c r="P9" s="1" t="str">
        <f>IF(状态转换表!Q10=1,$N9&amp;"+","")</f>
        <v>~S4&amp;~S3&amp;S2&amp;S1&amp;S0+</v>
      </c>
      <c r="Q9" s="2" t="str">
        <f>IF(状态转换表!R10=1,$N9&amp;"+","")</f>
        <v/>
      </c>
      <c r="R9" s="2" t="str">
        <f>IF(状态转换表!S10=1,$N9&amp;"+","")</f>
        <v/>
      </c>
      <c r="S9" s="2" t="str">
        <f>IF(状态转换表!T10=1,$N9&amp;"+","")</f>
        <v/>
      </c>
    </row>
    <row r="10" spans="1:19" ht="14.4" x14ac:dyDescent="0.25">
      <c r="A10" s="22" t="str">
        <f>IF(状态转换表!A12=1,状态转换表!A$2&amp;"&amp;",IF(状态转换表!A12=0,"~"&amp;状态转换表!A$2&amp;"&amp;",""))</f>
        <v>~S4&amp;</v>
      </c>
      <c r="B10" s="22" t="str">
        <f>IF(状态转换表!B12=1,状态转换表!B$2&amp;"&amp;",IF(状态转换表!B12=0,"~"&amp;状态转换表!B$2&amp;"&amp;",""))</f>
        <v>S3&amp;</v>
      </c>
      <c r="C10" s="26" t="str">
        <f>IF(状态转换表!C12=1,状态转换表!C$2&amp;"&amp;",IF(状态转换表!C12=0,"~"&amp;状态转换表!C$2&amp;"&amp;",""))</f>
        <v>~S2&amp;</v>
      </c>
      <c r="D10" s="26" t="str">
        <f>IF(状态转换表!D12=1,状态转换表!D$2&amp;"&amp;",IF(状态转换表!D12=0,"~"&amp;状态转换表!D$2&amp;"&amp;",""))</f>
        <v>~S1&amp;</v>
      </c>
      <c r="E10" s="27" t="str">
        <f>IF(状态转换表!E12=1,状态转换表!E$2&amp;"&amp;",IF(状态转换表!E12=0,"~"&amp;状态转换表!E$2&amp;"&amp;",""))</f>
        <v>~S0&amp;</v>
      </c>
      <c r="F10" s="28" t="str">
        <f>IF(状态转换表!G12&lt;&gt;"",IF(状态转换表!G12=1,状态转换表!G$2&amp;"&amp;",IF(状态转换表!G12=0,"~"&amp;状态转换表!G$2&amp;"&amp;","")),"")</f>
        <v/>
      </c>
      <c r="G10" s="26" t="str">
        <f>IF(状态转换表!H12&lt;&gt;"",IF(状态转换表!H12=1,状态转换表!H$2&amp;"&amp;",IF(状态转换表!H12=0,"~"&amp;状态转换表!H$2&amp;"&amp;","")),"")</f>
        <v/>
      </c>
      <c r="H10" s="26" t="str">
        <f>IF(状态转换表!I12&lt;&gt;"",IF(状态转换表!I12=1,状态转换表!I$2&amp;"&amp;",IF(状态转换表!I12=0,"~"&amp;状态转换表!I$2&amp;"&amp;","")),"")</f>
        <v/>
      </c>
      <c r="I10" s="26" t="str">
        <f>IF(状态转换表!J12&lt;&gt;"",IF(状态转换表!J12=1,状态转换表!J$2&amp;"&amp;",IF(状态转换表!J12=0,"~"&amp;状态转换表!J$2&amp;"&amp;","")),"")</f>
        <v/>
      </c>
      <c r="J10" s="26" t="str">
        <f>IF(状态转换表!K12&lt;&gt;"",IF(状态转换表!K12=1,状态转换表!K$2&amp;"&amp;",IF(状态转换表!K12=0,"~"&amp;状态转换表!K$2&amp;"&amp;","")),"")</f>
        <v/>
      </c>
      <c r="K10" s="26" t="str">
        <f>IF(状态转换表!L12&lt;&gt;"",IF(状态转换表!L12=1,状态转换表!L$2&amp;"&amp;",IF(状态转换表!L12=0,"~"&amp;状态转换表!L$2&amp;"&amp;","")),"")</f>
        <v/>
      </c>
      <c r="L10" s="26" t="str">
        <f>IF(状态转换表!M12&lt;&gt;"",IF(状态转换表!M12=1,状态转换表!M$2&amp;"&amp;",IF(状态转换表!M12=0,"~"&amp;状态转换表!M$2&amp;"&amp;","")),"")</f>
        <v>IR&amp;</v>
      </c>
      <c r="M10" s="35" t="str">
        <f>IF(状态转换表!N12&lt;&gt;"",IF(状态转换表!N12=1,状态转换表!N$2&amp;"&amp;",IF(状态转换表!N12=0,"~"&amp;状态转换表!N$2&amp;"&amp;","")),"")</f>
        <v/>
      </c>
      <c r="N10" s="34" t="str">
        <f t="shared" si="0"/>
        <v>~S4&amp;S3&amp;~S2&amp;~S1&amp;~S0&amp;IR</v>
      </c>
      <c r="O10" s="1" t="str">
        <f>IF(状态转换表!P12=1,$N10&amp;"+","")</f>
        <v>~S4&amp;S3&amp;~S2&amp;~S1&amp;~S0&amp;IR+</v>
      </c>
      <c r="P10" s="1" t="str">
        <f>IF(状态转换表!Q12=1,$N10&amp;"+","")</f>
        <v>~S4&amp;S3&amp;~S2&amp;~S1&amp;~S0&amp;IR+</v>
      </c>
      <c r="Q10" s="2" t="str">
        <f>IF(状态转换表!R12=1,$N10&amp;"+","")</f>
        <v/>
      </c>
      <c r="R10" s="2" t="str">
        <f>IF(状态转换表!S12=1,$N10&amp;"+","")</f>
        <v>~S4&amp;S3&amp;~S2&amp;~S1&amp;~S0&amp;IR+</v>
      </c>
      <c r="S10" s="2" t="str">
        <f>IF(状态转换表!T12=1,$N10&amp;"+","")</f>
        <v/>
      </c>
    </row>
    <row r="11" spans="1:19" ht="14.4" x14ac:dyDescent="0.25">
      <c r="A11" s="22" t="str">
        <f>IF(状态转换表!A13=1,状态转换表!A$2&amp;"&amp;",IF(状态转换表!A13=0,"~"&amp;状态转换表!A$2&amp;"&amp;",""))</f>
        <v>~S4&amp;</v>
      </c>
      <c r="B11" s="22" t="str">
        <f>IF(状态转换表!B13=1,状态转换表!B$2&amp;"&amp;",IF(状态转换表!B13=0,"~"&amp;状态转换表!B$2&amp;"&amp;",""))</f>
        <v>~S3&amp;</v>
      </c>
      <c r="C11" s="26" t="str">
        <f>IF(状态转换表!C13=1,状态转换表!C$2&amp;"&amp;",IF(状态转换表!C13=0,"~"&amp;状态转换表!C$2&amp;"&amp;",""))</f>
        <v>~S2&amp;</v>
      </c>
      <c r="D11" s="26" t="str">
        <f>IF(状态转换表!D13=1,状态转换表!D$2&amp;"&amp;",IF(状态转换表!D13=0,"~"&amp;状态转换表!D$2&amp;"&amp;",""))</f>
        <v>S1&amp;</v>
      </c>
      <c r="E11" s="27" t="str">
        <f>IF(状态转换表!E13=1,状态转换表!E$2&amp;"&amp;",IF(状态转换表!E13=0,"~"&amp;状态转换表!E$2&amp;"&amp;",""))</f>
        <v>S0&amp;</v>
      </c>
      <c r="F11" s="28" t="str">
        <f>IF(状态转换表!G13&lt;&gt;"",IF(状态转换表!G13=1,状态转换表!G$2&amp;"&amp;",IF(状态转换表!G13=0,"~"&amp;状态转换表!G$2&amp;"&amp;","")),"")</f>
        <v/>
      </c>
      <c r="G11" s="26" t="str">
        <f>IF(状态转换表!H13&lt;&gt;"",IF(状态转换表!H13=1,状态转换表!H$2&amp;"&amp;",IF(状态转换表!H13=0,"~"&amp;状态转换表!H$2&amp;"&amp;","")),"")</f>
        <v>SW&amp;</v>
      </c>
      <c r="H11" s="26" t="str">
        <f>IF(状态转换表!I13&lt;&gt;"",IF(状态转换表!I13=1,状态转换表!I$2&amp;"&amp;",IF(状态转换表!I13=0,"~"&amp;状态转换表!I$2&amp;"&amp;","")),"")</f>
        <v/>
      </c>
      <c r="I11" s="26" t="str">
        <f>IF(状态转换表!J13&lt;&gt;"",IF(状态转换表!J13=1,状态转换表!J$2&amp;"&amp;",IF(状态转换表!J13=0,"~"&amp;状态转换表!J$2&amp;"&amp;","")),"")</f>
        <v/>
      </c>
      <c r="J11" s="26" t="str">
        <f>IF(状态转换表!K13&lt;&gt;"",IF(状态转换表!K13=1,状态转换表!K$2&amp;"&amp;",IF(状态转换表!K13=0,"~"&amp;状态转换表!K$2&amp;"&amp;","")),"")</f>
        <v/>
      </c>
      <c r="K11" s="26" t="str">
        <f>IF(状态转换表!L13&lt;&gt;"",IF(状态转换表!L13=1,状态转换表!L$2&amp;"&amp;",IF(状态转换表!L13=0,"~"&amp;状态转换表!L$2&amp;"&amp;","")),"")</f>
        <v/>
      </c>
      <c r="L11" s="26" t="str">
        <f>IF(状态转换表!M13&lt;&gt;"",IF(状态转换表!M13=1,状态转换表!M$2&amp;"&amp;",IF(状态转换表!M13=0,"~"&amp;状态转换表!M$2&amp;"&amp;","")),"")</f>
        <v/>
      </c>
      <c r="M11" s="35" t="str">
        <f>IF(状态转换表!N13&lt;&gt;"",IF(状态转换表!N13=1,状态转换表!N$2&amp;"&amp;",IF(状态转换表!N13=0,"~"&amp;状态转换表!N$2&amp;"&amp;","")),"")</f>
        <v/>
      </c>
      <c r="N11" s="34" t="str">
        <f t="shared" si="0"/>
        <v>~S4&amp;~S3&amp;~S2&amp;S1&amp;S0&amp;SW</v>
      </c>
      <c r="O11" s="1" t="str">
        <f>IF(状态转换表!P13=1,$N11&amp;"+","")</f>
        <v/>
      </c>
      <c r="P11" s="1" t="str">
        <f>IF(状态转换表!Q13=1,$N11&amp;"+","")</f>
        <v>~S4&amp;~S3&amp;~S2&amp;S1&amp;S0&amp;SW+</v>
      </c>
      <c r="Q11" s="2" t="str">
        <f>IF(状态转换表!R13=1,$N11&amp;"+","")</f>
        <v/>
      </c>
      <c r="R11" s="2" t="str">
        <f>IF(状态转换表!S13=1,$N11&amp;"+","")</f>
        <v/>
      </c>
      <c r="S11" s="2" t="str">
        <f>IF(状态转换表!T13=1,$N11&amp;"+","")</f>
        <v>~S4&amp;~S3&amp;~S2&amp;S1&amp;S0&amp;SW+</v>
      </c>
    </row>
    <row r="12" spans="1:19" ht="14.4" x14ac:dyDescent="0.25">
      <c r="A12" s="22" t="str">
        <f>IF(状态转换表!A14=1,状态转换表!A$2&amp;"&amp;",IF(状态转换表!A14=0,"~"&amp;状态转换表!A$2&amp;"&amp;",""))</f>
        <v>~S4&amp;</v>
      </c>
      <c r="B12" s="22" t="str">
        <f>IF(状态转换表!B14=1,状态转换表!B$2&amp;"&amp;",IF(状态转换表!B14=0,"~"&amp;状态转换表!B$2&amp;"&amp;",""))</f>
        <v>S3&amp;</v>
      </c>
      <c r="C12" s="26" t="str">
        <f>IF(状态转换表!C14=1,状态转换表!C$2&amp;"&amp;",IF(状态转换表!C14=0,"~"&amp;状态转换表!C$2&amp;"&amp;",""))</f>
        <v>~S2&amp;</v>
      </c>
      <c r="D12" s="26" t="str">
        <f>IF(状态转换表!D14=1,状态转换表!D$2&amp;"&amp;",IF(状态转换表!D14=0,"~"&amp;状态转换表!D$2&amp;"&amp;",""))</f>
        <v>~S1&amp;</v>
      </c>
      <c r="E12" s="27" t="str">
        <f>IF(状态转换表!E14=1,状态转换表!E$2&amp;"&amp;",IF(状态转换表!E14=0,"~"&amp;状态转换表!E$2&amp;"&amp;",""))</f>
        <v>S0&amp;</v>
      </c>
      <c r="F12" s="28" t="str">
        <f>IF(状态转换表!G14&lt;&gt;"",IF(状态转换表!G14=1,状态转换表!G$2&amp;"&amp;",IF(状态转换表!G14=0,"~"&amp;状态转换表!G$2&amp;"&amp;","")),"")</f>
        <v/>
      </c>
      <c r="G12" s="26" t="str">
        <f>IF(状态转换表!H14&lt;&gt;"",IF(状态转换表!H14=1,状态转换表!H$2&amp;"&amp;",IF(状态转换表!H14=0,"~"&amp;状态转换表!H$2&amp;"&amp;","")),"")</f>
        <v/>
      </c>
      <c r="H12" s="26" t="str">
        <f>IF(状态转换表!I14&lt;&gt;"",IF(状态转换表!I14=1,状态转换表!I$2&amp;"&amp;",IF(状态转换表!I14=0,"~"&amp;状态转换表!I$2&amp;"&amp;","")),"")</f>
        <v/>
      </c>
      <c r="I12" s="26" t="str">
        <f>IF(状态转换表!J14&lt;&gt;"",IF(状态转换表!J14=1,状态转换表!J$2&amp;"&amp;",IF(状态转换表!J14=0,"~"&amp;状态转换表!J$2&amp;"&amp;","")),"")</f>
        <v/>
      </c>
      <c r="J12" s="26" t="str">
        <f>IF(状态转换表!K14&lt;&gt;"",IF(状态转换表!K14=1,状态转换表!K$2&amp;"&amp;",IF(状态转换表!K14=0,"~"&amp;状态转换表!K$2&amp;"&amp;","")),"")</f>
        <v/>
      </c>
      <c r="K12" s="26" t="str">
        <f>IF(状态转换表!L14&lt;&gt;"",IF(状态转换表!L14=1,状态转换表!L$2&amp;"&amp;",IF(状态转换表!L14=0,"~"&amp;状态转换表!L$2&amp;"&amp;","")),"")</f>
        <v/>
      </c>
      <c r="L12" s="26" t="str">
        <f>IF(状态转换表!M14&lt;&gt;"",IF(状态转换表!M14=1,状态转换表!M$2&amp;"&amp;",IF(状态转换表!M14=0,"~"&amp;状态转换表!M$2&amp;"&amp;","")),"")</f>
        <v/>
      </c>
      <c r="M12" s="35" t="str">
        <f>IF(状态转换表!N14&lt;&gt;"",IF(状态转换表!N14=1,状态转换表!N$2&amp;"&amp;",IF(状态转换表!N14=0,"~"&amp;状态转换表!N$2&amp;"&amp;","")),"")</f>
        <v/>
      </c>
      <c r="N12" s="34" t="str">
        <f t="shared" si="0"/>
        <v>~S4&amp;S3&amp;~S2&amp;~S1&amp;S0</v>
      </c>
      <c r="O12" s="1" t="str">
        <f>IF(状态转换表!P14=1,$N12&amp;"+","")</f>
        <v/>
      </c>
      <c r="P12" s="1" t="str">
        <f>IF(状态转换表!Q14=1,$N12&amp;"+","")</f>
        <v>~S4&amp;S3&amp;~S2&amp;~S1&amp;S0+</v>
      </c>
      <c r="Q12" s="2" t="str">
        <f>IF(状态转换表!R14=1,$N12&amp;"+","")</f>
        <v/>
      </c>
      <c r="R12" s="2" t="str">
        <f>IF(状态转换表!S14=1,$N12&amp;"+","")</f>
        <v>~S4&amp;S3&amp;~S2&amp;~S1&amp;S0+</v>
      </c>
      <c r="S12" s="2" t="str">
        <f>IF(状态转换表!T14=1,$N12&amp;"+","")</f>
        <v/>
      </c>
    </row>
    <row r="13" spans="1:19" ht="14.4" x14ac:dyDescent="0.25">
      <c r="A13" s="22" t="str">
        <f>IF(状态转换表!A15=1,状态转换表!A$2&amp;"&amp;",IF(状态转换表!A15=0,"~"&amp;状态转换表!A$2&amp;"&amp;",""))</f>
        <v>~S4&amp;</v>
      </c>
      <c r="B13" s="22" t="str">
        <f>IF(状态转换表!B15=1,状态转换表!B$2&amp;"&amp;",IF(状态转换表!B15=0,"~"&amp;状态转换表!B$2&amp;"&amp;",""))</f>
        <v>S3&amp;</v>
      </c>
      <c r="C13" s="26" t="str">
        <f>IF(状态转换表!C15=1,状态转换表!C$2&amp;"&amp;",IF(状态转换表!C15=0,"~"&amp;状态转换表!C$2&amp;"&amp;",""))</f>
        <v>~S2&amp;</v>
      </c>
      <c r="D13" s="26" t="str">
        <f>IF(状态转换表!D15=1,状态转换表!D$2&amp;"&amp;",IF(状态转换表!D15=0,"~"&amp;状态转换表!D$2&amp;"&amp;",""))</f>
        <v>S1&amp;</v>
      </c>
      <c r="E13" s="27" t="str">
        <f>IF(状态转换表!E15=1,状态转换表!E$2&amp;"&amp;",IF(状态转换表!E15=0,"~"&amp;状态转换表!E$2&amp;"&amp;",""))</f>
        <v>~S0&amp;</v>
      </c>
      <c r="F13" s="28" t="str">
        <f>IF(状态转换表!G15&lt;&gt;"",IF(状态转换表!G15=1,状态转换表!G$2&amp;"&amp;",IF(状态转换表!G15=0,"~"&amp;状态转换表!G$2&amp;"&amp;","")),"")</f>
        <v/>
      </c>
      <c r="G13" s="26" t="str">
        <f>IF(状态转换表!H15&lt;&gt;"",IF(状态转换表!H15=1,状态转换表!H$2&amp;"&amp;",IF(状态转换表!H15=0,"~"&amp;状态转换表!H$2&amp;"&amp;","")),"")</f>
        <v/>
      </c>
      <c r="H13" s="26" t="str">
        <f>IF(状态转换表!I15&lt;&gt;"",IF(状态转换表!I15=1,状态转换表!I$2&amp;"&amp;",IF(状态转换表!I15=0,"~"&amp;状态转换表!I$2&amp;"&amp;","")),"")</f>
        <v/>
      </c>
      <c r="I13" s="26" t="str">
        <f>IF(状态转换表!J15&lt;&gt;"",IF(状态转换表!J15=1,状态转换表!J$2&amp;"&amp;",IF(状态转换表!J15=0,"~"&amp;状态转换表!J$2&amp;"&amp;","")),"")</f>
        <v/>
      </c>
      <c r="J13" s="26" t="str">
        <f>IF(状态转换表!K15&lt;&gt;"",IF(状态转换表!K15=1,状态转换表!K$2&amp;"&amp;",IF(状态转换表!K15=0,"~"&amp;状态转换表!K$2&amp;"&amp;","")),"")</f>
        <v/>
      </c>
      <c r="K13" s="26" t="str">
        <f>IF(状态转换表!L15&lt;&gt;"",IF(状态转换表!L15=1,状态转换表!L$2&amp;"&amp;",IF(状态转换表!L15=0,"~"&amp;状态转换表!L$2&amp;"&amp;","")),"")</f>
        <v/>
      </c>
      <c r="L13" s="26" t="str">
        <f>IF(状态转换表!M15&lt;&gt;"",IF(状态转换表!M15=1,状态转换表!M$2&amp;"&amp;",IF(状态转换表!M15=0,"~"&amp;状态转换表!M$2&amp;"&amp;","")),"")</f>
        <v/>
      </c>
      <c r="M13" s="35" t="str">
        <f>IF(状态转换表!N15&lt;&gt;"",IF(状态转换表!N15=1,状态转换表!N$2&amp;"&amp;",IF(状态转换表!N15=0,"~"&amp;状态转换表!N$2&amp;"&amp;","")),"")</f>
        <v/>
      </c>
      <c r="N13" s="34" t="str">
        <f t="shared" si="0"/>
        <v>~S4&amp;S3&amp;~S2&amp;S1&amp;~S0</v>
      </c>
      <c r="O13" s="1" t="str">
        <f>IF(状态转换表!P15=1,$N13&amp;"+","")</f>
        <v/>
      </c>
      <c r="P13" s="1" t="str">
        <f>IF(状态转换表!Q15=1,$N13&amp;"+","")</f>
        <v>~S4&amp;S3&amp;~S2&amp;S1&amp;~S0+</v>
      </c>
      <c r="Q13" s="2" t="str">
        <f>IF(状态转换表!R15=1,$N13&amp;"+","")</f>
        <v/>
      </c>
      <c r="R13" s="2" t="str">
        <f>IF(状态转换表!S15=1,$N13&amp;"+","")</f>
        <v>~S4&amp;S3&amp;~S2&amp;S1&amp;~S0+</v>
      </c>
      <c r="S13" s="2" t="str">
        <f>IF(状态转换表!T15=1,$N13&amp;"+","")</f>
        <v>~S4&amp;S3&amp;~S2&amp;S1&amp;~S0+</v>
      </c>
    </row>
    <row r="14" spans="1:19" ht="14.4" x14ac:dyDescent="0.25">
      <c r="A14" s="22" t="str">
        <f>IF(状态转换表!A16=1,状态转换表!A$2&amp;"&amp;",IF(状态转换表!A16=0,"~"&amp;状态转换表!A$2&amp;"&amp;",""))</f>
        <v>~S4&amp;</v>
      </c>
      <c r="B14" s="22" t="str">
        <f>IF(状态转换表!B16=1,状态转换表!B$2&amp;"&amp;",IF(状态转换表!B16=0,"~"&amp;状态转换表!B$2&amp;"&amp;",""))</f>
        <v>S3&amp;</v>
      </c>
      <c r="C14" s="26" t="str">
        <f>IF(状态转换表!C16=1,状态转换表!C$2&amp;"&amp;",IF(状态转换表!C16=0,"~"&amp;状态转换表!C$2&amp;"&amp;",""))</f>
        <v>~S2&amp;</v>
      </c>
      <c r="D14" s="26" t="str">
        <f>IF(状态转换表!D16=1,状态转换表!D$2&amp;"&amp;",IF(状态转换表!D16=0,"~"&amp;状态转换表!D$2&amp;"&amp;",""))</f>
        <v>S1&amp;</v>
      </c>
      <c r="E14" s="27" t="str">
        <f>IF(状态转换表!E16=1,状态转换表!E$2&amp;"&amp;",IF(状态转换表!E16=0,"~"&amp;状态转换表!E$2&amp;"&amp;",""))</f>
        <v>S0&amp;</v>
      </c>
      <c r="F14" s="28" t="str">
        <f>IF(状态转换表!G16&lt;&gt;"",IF(状态转换表!G16=1,状态转换表!G$2&amp;"&amp;",IF(状态转换表!G16=0,"~"&amp;状态转换表!G$2&amp;"&amp;","")),"")</f>
        <v/>
      </c>
      <c r="G14" s="26" t="str">
        <f>IF(状态转换表!H16&lt;&gt;"",IF(状态转换表!H16=1,状态转换表!H$2&amp;"&amp;",IF(状态转换表!H16=0,"~"&amp;状态转换表!H$2&amp;"&amp;","")),"")</f>
        <v/>
      </c>
      <c r="H14" s="26" t="str">
        <f>IF(状态转换表!I16&lt;&gt;"",IF(状态转换表!I16=1,状态转换表!I$2&amp;"&amp;",IF(状态转换表!I16=0,"~"&amp;状态转换表!I$2&amp;"&amp;","")),"")</f>
        <v/>
      </c>
      <c r="I14" s="26" t="str">
        <f>IF(状态转换表!J16&lt;&gt;"",IF(状态转换表!J16=1,状态转换表!J$2&amp;"&amp;",IF(状态转换表!J16=0,"~"&amp;状态转换表!J$2&amp;"&amp;","")),"")</f>
        <v/>
      </c>
      <c r="J14" s="26" t="str">
        <f>IF(状态转换表!K16&lt;&gt;"",IF(状态转换表!K16=1,状态转换表!K$2&amp;"&amp;",IF(状态转换表!K16=0,"~"&amp;状态转换表!K$2&amp;"&amp;","")),"")</f>
        <v/>
      </c>
      <c r="K14" s="26" t="str">
        <f>IF(状态转换表!L16&lt;&gt;"",IF(状态转换表!L16=1,状态转换表!L$2&amp;"&amp;",IF(状态转换表!L16=0,"~"&amp;状态转换表!L$2&amp;"&amp;","")),"")</f>
        <v/>
      </c>
      <c r="L14" s="26" t="str">
        <f>IF(状态转换表!M16&lt;&gt;"",IF(状态转换表!M16=1,状态转换表!M$2&amp;"&amp;",IF(状态转换表!M16=0,"~"&amp;状态转换表!M$2&amp;"&amp;","")),"")</f>
        <v/>
      </c>
      <c r="M14" s="35" t="str">
        <f>IF(状态转换表!N16&lt;&gt;"",IF(状态转换表!N16=1,状态转换表!N$2&amp;"&amp;",IF(状态转换表!N16=0,"~"&amp;状态转换表!N$2&amp;"&amp;","")),"")</f>
        <v/>
      </c>
      <c r="N14" s="34" t="str">
        <f t="shared" si="0"/>
        <v>~S4&amp;S3&amp;~S2&amp;S1&amp;S0</v>
      </c>
      <c r="O14" s="1" t="str">
        <f>IF(状态转换表!P16=1,$N14&amp;"+","")</f>
        <v/>
      </c>
      <c r="P14" s="1" t="str">
        <f>IF(状态转换表!Q16=1,$N14&amp;"+","")</f>
        <v>~S4&amp;S3&amp;~S2&amp;S1&amp;S0+</v>
      </c>
      <c r="Q14" s="2" t="str">
        <f>IF(状态转换表!R16=1,$N14&amp;"+","")</f>
        <v>~S4&amp;S3&amp;~S2&amp;S1&amp;S0+</v>
      </c>
      <c r="R14" s="2" t="str">
        <f>IF(状态转换表!S16=1,$N14&amp;"+","")</f>
        <v/>
      </c>
      <c r="S14" s="2" t="str">
        <f>IF(状态转换表!T16=1,$N14&amp;"+","")</f>
        <v/>
      </c>
    </row>
    <row r="15" spans="1:19" ht="14.4" x14ac:dyDescent="0.25">
      <c r="A15" s="22" t="str">
        <f>IF(状态转换表!A17=1,状态转换表!A$2&amp;"&amp;",IF(状态转换表!A17=0,"~"&amp;状态转换表!A$2&amp;"&amp;",""))</f>
        <v>~S4&amp;</v>
      </c>
      <c r="B15" s="22" t="str">
        <f>IF(状态转换表!B17=1,状态转换表!B$2&amp;"&amp;",IF(状态转换表!B17=0,"~"&amp;状态转换表!B$2&amp;"&amp;",""))</f>
        <v>S3&amp;</v>
      </c>
      <c r="C15" s="26" t="str">
        <f>IF(状态转换表!C17=1,状态转换表!C$2&amp;"&amp;",IF(状态转换表!C17=0,"~"&amp;状态转换表!C$2&amp;"&amp;",""))</f>
        <v>S2&amp;</v>
      </c>
      <c r="D15" s="26" t="str">
        <f>IF(状态转换表!D17=1,状态转换表!D$2&amp;"&amp;",IF(状态转换表!D17=0,"~"&amp;状态转换表!D$2&amp;"&amp;",""))</f>
        <v>~S1&amp;</v>
      </c>
      <c r="E15" s="27" t="str">
        <f>IF(状态转换表!E17=1,状态转换表!E$2&amp;"&amp;",IF(状态转换表!E17=0,"~"&amp;状态转换表!E$2&amp;"&amp;",""))</f>
        <v>~S0&amp;</v>
      </c>
      <c r="F15" s="28" t="str">
        <f>IF(状态转换表!G17&lt;&gt;"",IF(状态转换表!G17=1,状态转换表!G$2&amp;"&amp;",IF(状态转换表!G17=0,"~"&amp;状态转换表!G$2&amp;"&amp;","")),"")</f>
        <v/>
      </c>
      <c r="G15" s="26" t="str">
        <f>IF(状态转换表!H17&lt;&gt;"",IF(状态转换表!H17=1,状态转换表!H$2&amp;"&amp;",IF(状态转换表!H17=0,"~"&amp;状态转换表!H$2&amp;"&amp;","")),"")</f>
        <v/>
      </c>
      <c r="H15" s="26" t="str">
        <f>IF(状态转换表!I17&lt;&gt;"",IF(状态转换表!I17=1,状态转换表!I$2&amp;"&amp;",IF(状态转换表!I17=0,"~"&amp;状态转换表!I$2&amp;"&amp;","")),"")</f>
        <v/>
      </c>
      <c r="I15" s="26" t="str">
        <f>IF(状态转换表!J17&lt;&gt;"",IF(状态转换表!J17=1,状态转换表!J$2&amp;"&amp;",IF(状态转换表!J17=0,"~"&amp;状态转换表!J$2&amp;"&amp;","")),"")</f>
        <v/>
      </c>
      <c r="J15" s="26" t="str">
        <f>IF(状态转换表!K17&lt;&gt;"",IF(状态转换表!K17=1,状态转换表!K$2&amp;"&amp;",IF(状态转换表!K17=0,"~"&amp;状态转换表!K$2&amp;"&amp;","")),"")</f>
        <v/>
      </c>
      <c r="K15" s="26" t="str">
        <f>IF(状态转换表!L17&lt;&gt;"",IF(状态转换表!L17=1,状态转换表!L$2&amp;"&amp;",IF(状态转换表!L17=0,"~"&amp;状态转换表!L$2&amp;"&amp;","")),"")</f>
        <v/>
      </c>
      <c r="L15" s="26" t="str">
        <f>IF(状态转换表!M17&lt;&gt;"",IF(状态转换表!M17=1,状态转换表!M$2&amp;"&amp;",IF(状态转换表!M17=0,"~"&amp;状态转换表!M$2&amp;"&amp;","")),"")</f>
        <v/>
      </c>
      <c r="M15" s="35" t="str">
        <f>IF(状态转换表!N17&lt;&gt;"",IF(状态转换表!N17=1,状态转换表!N$2&amp;"&amp;",IF(状态转换表!N17=0,"~"&amp;状态转换表!N$2&amp;"&amp;","")),"")</f>
        <v/>
      </c>
      <c r="N15" s="34" t="str">
        <f t="shared" si="0"/>
        <v>~S4&amp;S3&amp;S2&amp;~S1&amp;~S0</v>
      </c>
      <c r="O15" s="1" t="str">
        <f>IF(状态转换表!P17=1,$N15&amp;"+","")</f>
        <v/>
      </c>
      <c r="P15" s="1" t="str">
        <f>IF(状态转换表!Q17=1,$N15&amp;"+","")</f>
        <v>~S4&amp;S3&amp;S2&amp;~S1&amp;~S0+</v>
      </c>
      <c r="Q15" s="2" t="str">
        <f>IF(状态转换表!R17=1,$N15&amp;"+","")</f>
        <v>~S4&amp;S3&amp;S2&amp;~S1&amp;~S0+</v>
      </c>
      <c r="R15" s="2" t="str">
        <f>IF(状态转换表!S17=1,$N15&amp;"+","")</f>
        <v/>
      </c>
      <c r="S15" s="2" t="str">
        <f>IF(状态转换表!T17=1,$N15&amp;"+","")</f>
        <v>~S4&amp;S3&amp;S2&amp;~S1&amp;~S0+</v>
      </c>
    </row>
    <row r="16" spans="1:19" ht="14.4" x14ac:dyDescent="0.25">
      <c r="A16" s="22" t="str">
        <f>IF(状态转换表!A19=1,状态转换表!A$2&amp;"&amp;",IF(状态转换表!A19=0,"~"&amp;状态转换表!A$2&amp;"&amp;",""))</f>
        <v>~S4&amp;</v>
      </c>
      <c r="B16" s="22" t="str">
        <f>IF(状态转换表!B19=1,状态转换表!B$2&amp;"&amp;",IF(状态转换表!B19=0,"~"&amp;状态转换表!B$2&amp;"&amp;",""))</f>
        <v>S3&amp;</v>
      </c>
      <c r="C16" s="26" t="str">
        <f>IF(状态转换表!C19=1,状态转换表!C$2&amp;"&amp;",IF(状态转换表!C19=0,"~"&amp;状态转换表!C$2&amp;"&amp;",""))</f>
        <v>S2&amp;</v>
      </c>
      <c r="D16" s="26" t="str">
        <f>IF(状态转换表!D19=1,状态转换表!D$2&amp;"&amp;",IF(状态转换表!D19=0,"~"&amp;状态转换表!D$2&amp;"&amp;",""))</f>
        <v>~S1&amp;</v>
      </c>
      <c r="E16" s="27" t="str">
        <f>IF(状态转换表!E19=1,状态转换表!E$2&amp;"&amp;",IF(状态转换表!E19=0,"~"&amp;状态转换表!E$2&amp;"&amp;",""))</f>
        <v>S0&amp;</v>
      </c>
      <c r="F16" s="28" t="str">
        <f>IF(状态转换表!G19&lt;&gt;"",IF(状态转换表!G19=1,状态转换表!G$2&amp;"&amp;",IF(状态转换表!G19=0,"~"&amp;状态转换表!G$2&amp;"&amp;","")),"")</f>
        <v/>
      </c>
      <c r="G16" s="26" t="str">
        <f>IF(状态转换表!H19&lt;&gt;"",IF(状态转换表!H19=1,状态转换表!H$2&amp;"&amp;",IF(状态转换表!H19=0,"~"&amp;状态转换表!H$2&amp;"&amp;","")),"")</f>
        <v/>
      </c>
      <c r="H16" s="26" t="str">
        <f>IF(状态转换表!I19&lt;&gt;"",IF(状态转换表!I19=1,状态转换表!I$2&amp;"&amp;",IF(状态转换表!I19=0,"~"&amp;状态转换表!I$2&amp;"&amp;","")),"")</f>
        <v/>
      </c>
      <c r="I16" s="26" t="str">
        <f>IF(状态转换表!J19&lt;&gt;"",IF(状态转换表!J19=1,状态转换表!J$2&amp;"&amp;",IF(状态转换表!J19=0,"~"&amp;状态转换表!J$2&amp;"&amp;","")),"")</f>
        <v/>
      </c>
      <c r="J16" s="26" t="str">
        <f>IF(状态转换表!K19&lt;&gt;"",IF(状态转换表!K19=1,状态转换表!K$2&amp;"&amp;",IF(状态转换表!K19=0,"~"&amp;状态转换表!K$2&amp;"&amp;","")),"")</f>
        <v/>
      </c>
      <c r="K16" s="26" t="str">
        <f>IF(状态转换表!L19&lt;&gt;"",IF(状态转换表!L19=1,状态转换表!L$2&amp;"&amp;",IF(状态转换表!L19=0,"~"&amp;状态转换表!L$2&amp;"&amp;","")),"")</f>
        <v/>
      </c>
      <c r="L16" s="26" t="str">
        <f>IF(状态转换表!M19&lt;&gt;"",IF(状态转换表!M19=1,状态转换表!M$2&amp;"&amp;",IF(状态转换表!M19=0,"~"&amp;状态转换表!M$2&amp;"&amp;","")),"")</f>
        <v>IR&amp;</v>
      </c>
      <c r="M16" s="35" t="str">
        <f>IF(状态转换表!N19&lt;&gt;"",IF(状态转换表!N19=1,状态转换表!N$2&amp;"&amp;",IF(状态转换表!N19=0,"~"&amp;状态转换表!N$2&amp;"&amp;","")),"")</f>
        <v/>
      </c>
      <c r="N16" s="34" t="str">
        <f t="shared" si="0"/>
        <v>~S4&amp;S3&amp;S2&amp;~S1&amp;S0&amp;IR</v>
      </c>
      <c r="O16" s="1" t="str">
        <f>IF(状态转换表!P19=1,$N16&amp;"+","")</f>
        <v>~S4&amp;S3&amp;S2&amp;~S1&amp;S0&amp;IR+</v>
      </c>
      <c r="P16" s="1" t="str">
        <f>IF(状态转换表!Q19=1,$N16&amp;"+","")</f>
        <v>~S4&amp;S3&amp;S2&amp;~S1&amp;S0&amp;IR+</v>
      </c>
      <c r="Q16" s="2" t="str">
        <f>IF(状态转换表!R19=1,$N16&amp;"+","")</f>
        <v/>
      </c>
      <c r="R16" s="2" t="str">
        <f>IF(状态转换表!S19=1,$N16&amp;"+","")</f>
        <v>~S4&amp;S3&amp;S2&amp;~S1&amp;S0&amp;IR+</v>
      </c>
      <c r="S16" s="2" t="str">
        <f>IF(状态转换表!T19=1,$N16&amp;"+","")</f>
        <v/>
      </c>
    </row>
    <row r="17" spans="1:19" ht="14.4" x14ac:dyDescent="0.25">
      <c r="A17" s="22" t="str">
        <f>IF(状态转换表!A20=1,状态转换表!A$2&amp;"&amp;",IF(状态转换表!A20=0,"~"&amp;状态转换表!A$2&amp;"&amp;",""))</f>
        <v>~S4&amp;</v>
      </c>
      <c r="B17" s="22" t="str">
        <f>IF(状态转换表!B20=1,状态转换表!B$2&amp;"&amp;",IF(状态转换表!B20=0,"~"&amp;状态转换表!B$2&amp;"&amp;",""))</f>
        <v>~S3&amp;</v>
      </c>
      <c r="C17" s="26" t="str">
        <f>IF(状态转换表!C20=1,状态转换表!C$2&amp;"&amp;",IF(状态转换表!C20=0,"~"&amp;状态转换表!C$2&amp;"&amp;",""))</f>
        <v>~S2&amp;</v>
      </c>
      <c r="D17" s="26" t="str">
        <f>IF(状态转换表!D20=1,状态转换表!D$2&amp;"&amp;",IF(状态转换表!D20=0,"~"&amp;状态转换表!D$2&amp;"&amp;",""))</f>
        <v>S1&amp;</v>
      </c>
      <c r="E17" s="27" t="str">
        <f>IF(状态转换表!E20=1,状态转换表!E$2&amp;"&amp;",IF(状态转换表!E20=0,"~"&amp;状态转换表!E$2&amp;"&amp;",""))</f>
        <v>S0&amp;</v>
      </c>
      <c r="F17" s="28" t="str">
        <f>IF(状态转换表!G20&lt;&gt;"",IF(状态转换表!G20=1,状态转换表!G$2&amp;"&amp;",IF(状态转换表!G20=0,"~"&amp;状态转换表!G$2&amp;"&amp;","")),"")</f>
        <v/>
      </c>
      <c r="G17" s="26" t="str">
        <f>IF(状态转换表!H20&lt;&gt;"",IF(状态转换表!H20=1,状态转换表!H$2&amp;"&amp;",IF(状态转换表!H20=0,"~"&amp;状态转换表!H$2&amp;"&amp;","")),"")</f>
        <v/>
      </c>
      <c r="H17" s="26" t="str">
        <f>IF(状态转换表!I20&lt;&gt;"",IF(状态转换表!I20=1,状态转换表!I$2&amp;"&amp;",IF(状态转换表!I20=0,"~"&amp;状态转换表!I$2&amp;"&amp;","")),"")</f>
        <v>BEQ&amp;</v>
      </c>
      <c r="I17" s="26" t="str">
        <f>IF(状态转换表!J20&lt;&gt;"",IF(状态转换表!J20=1,状态转换表!J$2&amp;"&amp;",IF(状态转换表!J20=0,"~"&amp;状态转换表!J$2&amp;"&amp;","")),"")</f>
        <v/>
      </c>
      <c r="J17" s="26" t="str">
        <f>IF(状态转换表!K20&lt;&gt;"",IF(状态转换表!K20=1,状态转换表!K$2&amp;"&amp;",IF(状态转换表!K20=0,"~"&amp;状态转换表!K$2&amp;"&amp;","")),"")</f>
        <v/>
      </c>
      <c r="K17" s="26" t="str">
        <f>IF(状态转换表!L20&lt;&gt;"",IF(状态转换表!L20=1,状态转换表!L$2&amp;"&amp;",IF(状态转换表!L20=0,"~"&amp;状态转换表!L$2&amp;"&amp;","")),"")</f>
        <v/>
      </c>
      <c r="L17" s="26" t="str">
        <f>IF(状态转换表!M20&lt;&gt;"",IF(状态转换表!M20=1,状态转换表!M$2&amp;"&amp;",IF(状态转换表!M20=0,"~"&amp;状态转换表!M$2&amp;"&amp;","")),"")</f>
        <v/>
      </c>
      <c r="M17" s="35" t="str">
        <f>IF(状态转换表!N20&lt;&gt;"",IF(状态转换表!N20=1,状态转换表!N$2&amp;"&amp;",IF(状态转换表!N20=0,"~"&amp;状态转换表!N$2&amp;"&amp;","")),"")</f>
        <v/>
      </c>
      <c r="N17" s="34" t="str">
        <f t="shared" si="0"/>
        <v>~S4&amp;~S3&amp;~S2&amp;S1&amp;S0&amp;BEQ</v>
      </c>
      <c r="O17" s="1" t="str">
        <f>IF(状态转换表!P20=1,$N17&amp;"+","")</f>
        <v/>
      </c>
      <c r="P17" s="1" t="str">
        <f>IF(状态转换表!Q20=1,$N17&amp;"+","")</f>
        <v>~S4&amp;~S3&amp;~S2&amp;S1&amp;S0&amp;BEQ+</v>
      </c>
      <c r="Q17" s="2" t="str">
        <f>IF(状态转换表!R20=1,$N17&amp;"+","")</f>
        <v>~S4&amp;~S3&amp;~S2&amp;S1&amp;S0&amp;BEQ+</v>
      </c>
      <c r="R17" s="2" t="str">
        <f>IF(状态转换表!S20=1,$N17&amp;"+","")</f>
        <v>~S4&amp;~S3&amp;~S2&amp;S1&amp;S0&amp;BEQ+</v>
      </c>
      <c r="S17" s="2" t="str">
        <f>IF(状态转换表!T20=1,$N17&amp;"+","")</f>
        <v/>
      </c>
    </row>
    <row r="18" spans="1:19" ht="14.4" x14ac:dyDescent="0.25">
      <c r="A18" s="22" t="str">
        <f>IF(状态转换表!A21=1,状态转换表!A$2&amp;"&amp;",IF(状态转换表!A21=0,"~"&amp;状态转换表!A$2&amp;"&amp;",""))</f>
        <v>~S4&amp;</v>
      </c>
      <c r="B18" s="22" t="str">
        <f>IF(状态转换表!B21=1,状态转换表!B$2&amp;"&amp;",IF(状态转换表!B21=0,"~"&amp;状态转换表!B$2&amp;"&amp;",""))</f>
        <v>S3&amp;</v>
      </c>
      <c r="C18" s="26" t="str">
        <f>IF(状态转换表!C21=1,状态转换表!C$2&amp;"&amp;",IF(状态转换表!C21=0,"~"&amp;状态转换表!C$2&amp;"&amp;",""))</f>
        <v>S2&amp;</v>
      </c>
      <c r="D18" s="26" t="str">
        <f>IF(状态转换表!D21=1,状态转换表!D$2&amp;"&amp;",IF(状态转换表!D21=0,"~"&amp;状态转换表!D$2&amp;"&amp;",""))</f>
        <v>S1&amp;</v>
      </c>
      <c r="E18" s="27" t="str">
        <f>IF(状态转换表!E21=1,状态转换表!E$2&amp;"&amp;",IF(状态转换表!E21=0,"~"&amp;状态转换表!E$2&amp;"&amp;",""))</f>
        <v>~S0&amp;</v>
      </c>
      <c r="F18" s="28" t="str">
        <f>IF(状态转换表!G21&lt;&gt;"",IF(状态转换表!G21=1,状态转换表!G$2&amp;"&amp;",IF(状态转换表!G21=0,"~"&amp;状态转换表!G$2&amp;"&amp;","")),"")</f>
        <v/>
      </c>
      <c r="G18" s="26" t="str">
        <f>IF(状态转换表!H21&lt;&gt;"",IF(状态转换表!H21=1,状态转换表!H$2&amp;"&amp;",IF(状态转换表!H21=0,"~"&amp;状态转换表!H$2&amp;"&amp;","")),"")</f>
        <v/>
      </c>
      <c r="H18" s="26" t="str">
        <f>IF(状态转换表!I21&lt;&gt;"",IF(状态转换表!I21=1,状态转换表!I$2&amp;"&amp;",IF(状态转换表!I21=0,"~"&amp;状态转换表!I$2&amp;"&amp;","")),"")</f>
        <v/>
      </c>
      <c r="I18" s="26" t="str">
        <f>IF(状态转换表!J21&lt;&gt;"",IF(状态转换表!J21=1,状态转换表!J$2&amp;"&amp;",IF(状态转换表!J21=0,"~"&amp;状态转换表!J$2&amp;"&amp;","")),"")</f>
        <v/>
      </c>
      <c r="J18" s="26" t="str">
        <f>IF(状态转换表!K21&lt;&gt;"",IF(状态转换表!K21=1,状态转换表!K$2&amp;"&amp;",IF(状态转换表!K21=0,"~"&amp;状态转换表!K$2&amp;"&amp;","")),"")</f>
        <v/>
      </c>
      <c r="K18" s="26" t="str">
        <f>IF(状态转换表!L21&lt;&gt;"",IF(状态转换表!L21=1,状态转换表!L$2&amp;"&amp;",IF(状态转换表!L21=0,"~"&amp;状态转换表!L$2&amp;"&amp;","")),"")</f>
        <v/>
      </c>
      <c r="L18" s="26" t="str">
        <f>IF(状态转换表!M21&lt;&gt;"",IF(状态转换表!M21=1,状态转换表!M$2&amp;"&amp;",IF(状态转换表!M21=0,"~"&amp;状态转换表!M$2&amp;"&amp;","")),"")</f>
        <v/>
      </c>
      <c r="M18" s="35" t="str">
        <f>IF(状态转换表!N21&lt;&gt;"",IF(状态转换表!N21=1,状态转换表!N$2&amp;"&amp;",IF(状态转换表!N21=0,"~"&amp;状态转换表!N$2&amp;"&amp;","")),"")</f>
        <v/>
      </c>
      <c r="N18" s="34" t="str">
        <f t="shared" si="0"/>
        <v>~S4&amp;S3&amp;S2&amp;S1&amp;~S0</v>
      </c>
      <c r="O18" s="1" t="str">
        <f>IF(状态转换表!P21=1,$N18&amp;"+","")</f>
        <v/>
      </c>
      <c r="P18" s="1" t="str">
        <f>IF(状态转换表!Q21=1,$N18&amp;"+","")</f>
        <v>~S4&amp;S3&amp;S2&amp;S1&amp;~S0+</v>
      </c>
      <c r="Q18" s="2" t="str">
        <f>IF(状态转换表!R21=1,$N18&amp;"+","")</f>
        <v>~S4&amp;S3&amp;S2&amp;S1&amp;~S0+</v>
      </c>
      <c r="R18" s="2" t="str">
        <f>IF(状态转换表!S21=1,$N18&amp;"+","")</f>
        <v>~S4&amp;S3&amp;S2&amp;S1&amp;~S0+</v>
      </c>
      <c r="S18" s="2" t="str">
        <f>IF(状态转换表!T21=1,$N18&amp;"+","")</f>
        <v>~S4&amp;S3&amp;S2&amp;S1&amp;~S0+</v>
      </c>
    </row>
    <row r="19" spans="1:19" ht="14.4" x14ac:dyDescent="0.25">
      <c r="A19" s="22" t="str">
        <f>IF(状态转换表!A22=1,状态转换表!A$2&amp;"&amp;",IF(状态转换表!A22=0,"~"&amp;状态转换表!A$2&amp;"&amp;",""))</f>
        <v>~S4&amp;</v>
      </c>
      <c r="B19" s="22" t="str">
        <f>IF(状态转换表!B22=1,状态转换表!B$2&amp;"&amp;",IF(状态转换表!B22=0,"~"&amp;状态转换表!B$2&amp;"&amp;",""))</f>
        <v>S3&amp;</v>
      </c>
      <c r="C19" s="26" t="str">
        <f>IF(状态转换表!C22=1,状态转换表!C$2&amp;"&amp;",IF(状态转换表!C22=0,"~"&amp;状态转换表!C$2&amp;"&amp;",""))</f>
        <v>S2&amp;</v>
      </c>
      <c r="D19" s="26" t="str">
        <f>IF(状态转换表!D22=1,状态转换表!D$2&amp;"&amp;",IF(状态转换表!D22=0,"~"&amp;状态转换表!D$2&amp;"&amp;",""))</f>
        <v>S1&amp;</v>
      </c>
      <c r="E19" s="27" t="str">
        <f>IF(状态转换表!E22=1,状态转换表!E$2&amp;"&amp;",IF(状态转换表!E22=0,"~"&amp;状态转换表!E$2&amp;"&amp;",""))</f>
        <v>S0&amp;</v>
      </c>
      <c r="F19" s="28" t="str">
        <f>IF(状态转换表!G22&lt;&gt;"",IF(状态转换表!G22=1,状态转换表!G$2&amp;"&amp;",IF(状态转换表!G22=0,"~"&amp;状态转换表!G$2&amp;"&amp;","")),"")</f>
        <v/>
      </c>
      <c r="G19" s="26" t="str">
        <f>IF(状态转换表!H22&lt;&gt;"",IF(状态转换表!H22=1,状态转换表!H$2&amp;"&amp;",IF(状态转换表!H22=0,"~"&amp;状态转换表!H$2&amp;"&amp;","")),"")</f>
        <v/>
      </c>
      <c r="H19" s="26" t="str">
        <f>IF(状态转换表!I22&lt;&gt;"",IF(状态转换表!I22=1,状态转换表!I$2&amp;"&amp;",IF(状态转换表!I22=0,"~"&amp;状态转换表!I$2&amp;"&amp;","")),"")</f>
        <v/>
      </c>
      <c r="I19" s="26" t="str">
        <f>IF(状态转换表!J22&lt;&gt;"",IF(状态转换表!J22=1,状态转换表!J$2&amp;"&amp;",IF(状态转换表!J22=0,"~"&amp;状态转换表!J$2&amp;"&amp;","")),"")</f>
        <v/>
      </c>
      <c r="J19" s="26" t="str">
        <f>IF(状态转换表!K22&lt;&gt;"",IF(状态转换表!K22=1,状态转换表!K$2&amp;"&amp;",IF(状态转换表!K22=0,"~"&amp;状态转换表!K$2&amp;"&amp;","")),"")</f>
        <v/>
      </c>
      <c r="K19" s="26" t="str">
        <f>IF(状态转换表!L22&lt;&gt;"",IF(状态转换表!L22=1,状态转换表!L$2&amp;"&amp;",IF(状态转换表!L22=0,"~"&amp;状态转换表!L$2&amp;"&amp;","")),"")</f>
        <v/>
      </c>
      <c r="L19" s="26" t="str">
        <f>IF(状态转换表!M22&lt;&gt;"",IF(状态转换表!M22=1,状态转换表!M$2&amp;"&amp;",IF(状态转换表!M22=0,"~"&amp;状态转换表!M$2&amp;"&amp;","")),"")</f>
        <v/>
      </c>
      <c r="M19" s="35" t="str">
        <f>IF(状态转换表!N22&lt;&gt;"",IF(状态转换表!N22=1,状态转换表!N$2&amp;"&amp;",IF(状态转换表!N22=0,"~"&amp;状态转换表!N$2&amp;"&amp;","")),"")</f>
        <v>EQUAL&amp;</v>
      </c>
      <c r="N19" s="34" t="str">
        <f t="shared" si="0"/>
        <v>~S4&amp;S3&amp;S2&amp;S1&amp;S0&amp;EQUAL</v>
      </c>
      <c r="O19" s="1" t="str">
        <f>IF(状态转换表!P22=1,$N19&amp;"+","")</f>
        <v>~S4&amp;S3&amp;S2&amp;S1&amp;S0&amp;EQUAL+</v>
      </c>
      <c r="P19" s="1" t="str">
        <f>IF(状态转换表!Q22=1,$N19&amp;"+","")</f>
        <v/>
      </c>
      <c r="Q19" s="2" t="str">
        <f>IF(状态转换表!R22=1,$N19&amp;"+","")</f>
        <v/>
      </c>
      <c r="R19" s="2" t="str">
        <f>IF(状态转换表!S22=1,$N19&amp;"+","")</f>
        <v/>
      </c>
      <c r="S19" s="2" t="str">
        <f>IF(状态转换表!T22=1,$N19&amp;"+","")</f>
        <v/>
      </c>
    </row>
    <row r="20" spans="1:19" ht="14.4" x14ac:dyDescent="0.25">
      <c r="A20" s="22" t="str">
        <f>IF(状态转换表!A23=1,状态转换表!A$2&amp;"&amp;",IF(状态转换表!A23=0,"~"&amp;状态转换表!A$2&amp;"&amp;",""))</f>
        <v>S4&amp;</v>
      </c>
      <c r="B20" s="22" t="str">
        <f>IF(状态转换表!B23=1,状态转换表!B$2&amp;"&amp;",IF(状态转换表!B23=0,"~"&amp;状态转换表!B$2&amp;"&amp;",""))</f>
        <v>~S3&amp;</v>
      </c>
      <c r="C20" s="26" t="str">
        <f>IF(状态转换表!C23=1,状态转换表!C$2&amp;"&amp;",IF(状态转换表!C23=0,"~"&amp;状态转换表!C$2&amp;"&amp;",""))</f>
        <v>~S2&amp;</v>
      </c>
      <c r="D20" s="26" t="str">
        <f>IF(状态转换表!D23=1,状态转换表!D$2&amp;"&amp;",IF(状态转换表!D23=0,"~"&amp;状态转换表!D$2&amp;"&amp;",""))</f>
        <v>~S1&amp;</v>
      </c>
      <c r="E20" s="27" t="str">
        <f>IF(状态转换表!E23=1,状态转换表!E$2&amp;"&amp;",IF(状态转换表!E23=0,"~"&amp;状态转换表!E$2&amp;"&amp;",""))</f>
        <v>~S0&amp;</v>
      </c>
      <c r="F20" s="28" t="str">
        <f>IF(状态转换表!G23&lt;&gt;"",IF(状态转换表!G23=1,状态转换表!G$2&amp;"&amp;",IF(状态转换表!G23=0,"~"&amp;状态转换表!G$2&amp;"&amp;","")),"")</f>
        <v/>
      </c>
      <c r="G20" s="26" t="str">
        <f>IF(状态转换表!H23&lt;&gt;"",IF(状态转换表!H23=1,状态转换表!H$2&amp;"&amp;",IF(状态转换表!H23=0,"~"&amp;状态转换表!H$2&amp;"&amp;","")),"")</f>
        <v/>
      </c>
      <c r="H20" s="26" t="str">
        <f>IF(状态转换表!I23&lt;&gt;"",IF(状态转换表!I23=1,状态转换表!I$2&amp;"&amp;",IF(状态转换表!I23=0,"~"&amp;状态转换表!I$2&amp;"&amp;","")),"")</f>
        <v/>
      </c>
      <c r="I20" s="26" t="str">
        <f>IF(状态转换表!J23&lt;&gt;"",IF(状态转换表!J23=1,状态转换表!J$2&amp;"&amp;",IF(状态转换表!J23=0,"~"&amp;状态转换表!J$2&amp;"&amp;","")),"")</f>
        <v/>
      </c>
      <c r="J20" s="26" t="str">
        <f>IF(状态转换表!K23&lt;&gt;"",IF(状态转换表!K23=1,状态转换表!K$2&amp;"&amp;",IF(状态转换表!K23=0,"~"&amp;状态转换表!K$2&amp;"&amp;","")),"")</f>
        <v/>
      </c>
      <c r="K20" s="26" t="str">
        <f>IF(状态转换表!L23&lt;&gt;"",IF(状态转换表!L23=1,状态转换表!L$2&amp;"&amp;",IF(状态转换表!L23=0,"~"&amp;状态转换表!L$2&amp;"&amp;","")),"")</f>
        <v/>
      </c>
      <c r="L20" s="26" t="str">
        <f>IF(状态转换表!M23&lt;&gt;"",IF(状态转换表!M23=1,状态转换表!M$2&amp;"&amp;",IF(状态转换表!M23=0,"~"&amp;状态转换表!M$2&amp;"&amp;","")),"")</f>
        <v/>
      </c>
      <c r="M20" s="35" t="str">
        <f>IF(状态转换表!N23&lt;&gt;"",IF(状态转换表!N23=1,状态转换表!N$2&amp;"&amp;",IF(状态转换表!N23=0,"~"&amp;状态转换表!N$2&amp;"&amp;","")),"")</f>
        <v/>
      </c>
      <c r="N20" s="34" t="str">
        <f t="shared" si="0"/>
        <v>S4&amp;~S3&amp;~S2&amp;~S1&amp;~S0</v>
      </c>
      <c r="O20" s="1" t="str">
        <f>IF(状态转换表!P23=1,$N20&amp;"+","")</f>
        <v>S4&amp;~S3&amp;~S2&amp;~S1&amp;~S0+</v>
      </c>
      <c r="P20" s="1" t="str">
        <f>IF(状态转换表!Q23=1,$N20&amp;"+","")</f>
        <v/>
      </c>
      <c r="Q20" s="2" t="str">
        <f>IF(状态转换表!R23=1,$N20&amp;"+","")</f>
        <v/>
      </c>
      <c r="R20" s="2" t="str">
        <f>IF(状态转换表!S23=1,$N20&amp;"+","")</f>
        <v/>
      </c>
      <c r="S20" s="2" t="str">
        <f>IF(状态转换表!T23=1,$N20&amp;"+","")</f>
        <v>S4&amp;~S3&amp;~S2&amp;~S1&amp;~S0+</v>
      </c>
    </row>
    <row r="21" spans="1:19" ht="14.4" x14ac:dyDescent="0.25">
      <c r="A21" s="22" t="str">
        <f>IF(状态转换表!A24=1,状态转换表!A$2&amp;"&amp;",IF(状态转换表!A24=0,"~"&amp;状态转换表!A$2&amp;"&amp;",""))</f>
        <v>S4&amp;</v>
      </c>
      <c r="B21" s="22" t="str">
        <f>IF(状态转换表!B24=1,状态转换表!B$2&amp;"&amp;",IF(状态转换表!B24=0,"~"&amp;状态转换表!B$2&amp;"&amp;",""))</f>
        <v>~S3&amp;</v>
      </c>
      <c r="C21" s="26" t="str">
        <f>IF(状态转换表!C24=1,状态转换表!C$2&amp;"&amp;",IF(状态转换表!C24=0,"~"&amp;状态转换表!C$2&amp;"&amp;",""))</f>
        <v>~S2&amp;</v>
      </c>
      <c r="D21" s="26" t="str">
        <f>IF(状态转换表!D24=1,状态转换表!D$2&amp;"&amp;",IF(状态转换表!D24=0,"~"&amp;状态转换表!D$2&amp;"&amp;",""))</f>
        <v>~S1&amp;</v>
      </c>
      <c r="E21" s="27" t="str">
        <f>IF(状态转换表!E24=1,状态转换表!E$2&amp;"&amp;",IF(状态转换表!E24=0,"~"&amp;状态转换表!E$2&amp;"&amp;",""))</f>
        <v>S0&amp;</v>
      </c>
      <c r="F21" s="28" t="str">
        <f>IF(状态转换表!G24&lt;&gt;"",IF(状态转换表!G24=1,状态转换表!G$2&amp;"&amp;",IF(状态转换表!G24=0,"~"&amp;状态转换表!G$2&amp;"&amp;","")),"")</f>
        <v/>
      </c>
      <c r="G21" s="26" t="str">
        <f>IF(状态转换表!H24&lt;&gt;"",IF(状态转换表!H24=1,状态转换表!H$2&amp;"&amp;",IF(状态转换表!H24=0,"~"&amp;状态转换表!H$2&amp;"&amp;","")),"")</f>
        <v/>
      </c>
      <c r="H21" s="26" t="str">
        <f>IF(状态转换表!I24&lt;&gt;"",IF(状态转换表!I24=1,状态转换表!I$2&amp;"&amp;",IF(状态转换表!I24=0,"~"&amp;状态转换表!I$2&amp;"&amp;","")),"")</f>
        <v/>
      </c>
      <c r="I21" s="26" t="str">
        <f>IF(状态转换表!J24&lt;&gt;"",IF(状态转换表!J24=1,状态转换表!J$2&amp;"&amp;",IF(状态转换表!J24=0,"~"&amp;状态转换表!J$2&amp;"&amp;","")),"")</f>
        <v/>
      </c>
      <c r="J21" s="26" t="str">
        <f>IF(状态转换表!K24&lt;&gt;"",IF(状态转换表!K24=1,状态转换表!K$2&amp;"&amp;",IF(状态转换表!K24=0,"~"&amp;状态转换表!K$2&amp;"&amp;","")),"")</f>
        <v/>
      </c>
      <c r="K21" s="26" t="str">
        <f>IF(状态转换表!L24&lt;&gt;"",IF(状态转换表!L24=1,状态转换表!L$2&amp;"&amp;",IF(状态转换表!L24=0,"~"&amp;状态转换表!L$2&amp;"&amp;","")),"")</f>
        <v/>
      </c>
      <c r="L21" s="26" t="str">
        <f>IF(状态转换表!M24&lt;&gt;"",IF(状态转换表!M24=1,状态转换表!M$2&amp;"&amp;",IF(状态转换表!M24=0,"~"&amp;状态转换表!M$2&amp;"&amp;","")),"")</f>
        <v/>
      </c>
      <c r="M21" s="35" t="str">
        <f>IF(状态转换表!N24&lt;&gt;"",IF(状态转换表!N24=1,状态转换表!N$2&amp;"&amp;",IF(状态转换表!N24=0,"~"&amp;状态转换表!N$2&amp;"&amp;","")),"")</f>
        <v/>
      </c>
      <c r="N21" s="34" t="str">
        <f t="shared" si="0"/>
        <v>S4&amp;~S3&amp;~S2&amp;~S1&amp;S0</v>
      </c>
      <c r="O21" s="1" t="str">
        <f>IF(状态转换表!P24=1,$N21&amp;"+","")</f>
        <v>S4&amp;~S3&amp;~S2&amp;~S1&amp;S0+</v>
      </c>
      <c r="P21" s="1" t="str">
        <f>IF(状态转换表!Q24=1,$N21&amp;"+","")</f>
        <v/>
      </c>
      <c r="Q21" s="2" t="str">
        <f>IF(状态转换表!R24=1,$N21&amp;"+","")</f>
        <v/>
      </c>
      <c r="R21" s="2" t="str">
        <f>IF(状态转换表!S24=1,$N21&amp;"+","")</f>
        <v>S4&amp;~S3&amp;~S2&amp;~S1&amp;S0+</v>
      </c>
      <c r="S21" s="2" t="str">
        <f>IF(状态转换表!T24=1,$N21&amp;"+","")</f>
        <v/>
      </c>
    </row>
    <row r="22" spans="1:19" ht="14.4" x14ac:dyDescent="0.25">
      <c r="A22" s="22" t="str">
        <f>IF(状态转换表!A26=1,状态转换表!A$2&amp;"&amp;",IF(状态转换表!A26=0,"~"&amp;状态转换表!A$2&amp;"&amp;",""))</f>
        <v>S4&amp;</v>
      </c>
      <c r="B22" s="22" t="str">
        <f>IF(状态转换表!B26=1,状态转换表!B$2&amp;"&amp;",IF(状态转换表!B26=0,"~"&amp;状态转换表!B$2&amp;"&amp;",""))</f>
        <v>~S3&amp;</v>
      </c>
      <c r="C22" s="26" t="str">
        <f>IF(状态转换表!C26=1,状态转换表!C$2&amp;"&amp;",IF(状态转换表!C26=0,"~"&amp;状态转换表!C$2&amp;"&amp;",""))</f>
        <v>~S2&amp;</v>
      </c>
      <c r="D22" s="26" t="str">
        <f>IF(状态转换表!D26=1,状态转换表!D$2&amp;"&amp;",IF(状态转换表!D26=0,"~"&amp;状态转换表!D$2&amp;"&amp;",""))</f>
        <v>S1&amp;</v>
      </c>
      <c r="E22" s="27" t="str">
        <f>IF(状态转换表!E26=1,状态转换表!E$2&amp;"&amp;",IF(状态转换表!E26=0,"~"&amp;状态转换表!E$2&amp;"&amp;",""))</f>
        <v>~S0&amp;</v>
      </c>
      <c r="F22" s="28" t="str">
        <f>IF(状态转换表!G26&lt;&gt;"",IF(状态转换表!G26=1,状态转换表!G$2&amp;"&amp;",IF(状态转换表!G26=0,"~"&amp;状态转换表!G$2&amp;"&amp;","")),"")</f>
        <v/>
      </c>
      <c r="G22" s="26" t="str">
        <f>IF(状态转换表!H26&lt;&gt;"",IF(状态转换表!H26=1,状态转换表!H$2&amp;"&amp;",IF(状态转换表!H26=0,"~"&amp;状态转换表!H$2&amp;"&amp;","")),"")</f>
        <v/>
      </c>
      <c r="H22" s="26" t="str">
        <f>IF(状态转换表!I26&lt;&gt;"",IF(状态转换表!I26=1,状态转换表!I$2&amp;"&amp;",IF(状态转换表!I26=0,"~"&amp;状态转换表!I$2&amp;"&amp;","")),"")</f>
        <v/>
      </c>
      <c r="I22" s="26" t="str">
        <f>IF(状态转换表!J26&lt;&gt;"",IF(状态转换表!J26=1,状态转换表!J$2&amp;"&amp;",IF(状态转换表!J26=0,"~"&amp;状态转换表!J$2&amp;"&amp;","")),"")</f>
        <v/>
      </c>
      <c r="J22" s="26" t="str">
        <f>IF(状态转换表!K26&lt;&gt;"",IF(状态转换表!K26=1,状态转换表!K$2&amp;"&amp;",IF(状态转换表!K26=0,"~"&amp;状态转换表!K$2&amp;"&amp;","")),"")</f>
        <v/>
      </c>
      <c r="K22" s="26" t="str">
        <f>IF(状态转换表!L26&lt;&gt;"",IF(状态转换表!L26=1,状态转换表!L$2&amp;"&amp;",IF(状态转换表!L26=0,"~"&amp;状态转换表!L$2&amp;"&amp;","")),"")</f>
        <v/>
      </c>
      <c r="L22" s="26" t="str">
        <f>IF(状态转换表!M26&lt;&gt;"",IF(状态转换表!M26=1,状态转换表!M$2&amp;"&amp;",IF(状态转换表!M26=0,"~"&amp;状态转换表!M$2&amp;"&amp;","")),"")</f>
        <v>IR&amp;</v>
      </c>
      <c r="M22" s="35" t="str">
        <f>IF(状态转换表!N26&lt;&gt;"",IF(状态转换表!N26=1,状态转换表!N$2&amp;"&amp;",IF(状态转换表!N26=0,"~"&amp;状态转换表!N$2&amp;"&amp;","")),"")</f>
        <v/>
      </c>
      <c r="N22" s="34" t="str">
        <f t="shared" si="0"/>
        <v>S4&amp;~S3&amp;~S2&amp;S1&amp;~S0&amp;IR</v>
      </c>
      <c r="O22" s="1" t="str">
        <f>IF(状态转换表!P26=1,$N22&amp;"+","")</f>
        <v>S4&amp;~S3&amp;~S2&amp;S1&amp;~S0&amp;IR+</v>
      </c>
      <c r="P22" s="1" t="str">
        <f>IF(状态转换表!Q26=1,$N22&amp;"+","")</f>
        <v>S4&amp;~S3&amp;~S2&amp;S1&amp;~S0&amp;IR+</v>
      </c>
      <c r="Q22" s="2" t="str">
        <f>IF(状态转换表!R26=1,$N22&amp;"+","")</f>
        <v/>
      </c>
      <c r="R22" s="2" t="str">
        <f>IF(状态转换表!S26=1,$N22&amp;"+","")</f>
        <v>S4&amp;~S3&amp;~S2&amp;S1&amp;~S0&amp;IR+</v>
      </c>
      <c r="S22" s="2" t="str">
        <f>IF(状态转换表!T26=1,$N22&amp;"+","")</f>
        <v/>
      </c>
    </row>
    <row r="23" spans="1:19" ht="14.4" x14ac:dyDescent="0.25">
      <c r="A23" s="22" t="str">
        <f>IF(状态转换表!A28=1,状态转换表!A$2&amp;"&amp;",IF(状态转换表!A28=0,"~"&amp;状态转换表!A$2&amp;"&amp;",""))</f>
        <v>~S4&amp;</v>
      </c>
      <c r="B23" s="22" t="str">
        <f>IF(状态转换表!B28=1,状态转换表!B$2&amp;"&amp;",IF(状态转换表!B28=0,"~"&amp;状态转换表!B$2&amp;"&amp;",""))</f>
        <v>S3&amp;</v>
      </c>
      <c r="C23" s="26" t="str">
        <f>IF(状态转换表!C28=1,状态转换表!C$2&amp;"&amp;",IF(状态转换表!C28=0,"~"&amp;状态转换表!C$2&amp;"&amp;",""))</f>
        <v>S2&amp;</v>
      </c>
      <c r="D23" s="26" t="str">
        <f>IF(状态转换表!D28=1,状态转换表!D$2&amp;"&amp;",IF(状态转换表!D28=0,"~"&amp;状态转换表!D$2&amp;"&amp;",""))</f>
        <v>S1&amp;</v>
      </c>
      <c r="E23" s="27" t="str">
        <f>IF(状态转换表!E28=1,状态转换表!E$2&amp;"&amp;",IF(状态转换表!E28=0,"~"&amp;状态转换表!E$2&amp;"&amp;",""))</f>
        <v>S0&amp;</v>
      </c>
      <c r="F23" s="28" t="str">
        <f>IF(状态转换表!G28&lt;&gt;"",IF(状态转换表!G28=1,状态转换表!G$2&amp;"&amp;",IF(状态转换表!G28=0,"~"&amp;状态转换表!G$2&amp;"&amp;","")),"")</f>
        <v/>
      </c>
      <c r="G23" s="26" t="str">
        <f>IF(状态转换表!H28&lt;&gt;"",IF(状态转换表!H28=1,状态转换表!H$2&amp;"&amp;",IF(状态转换表!H28=0,"~"&amp;状态转换表!H$2&amp;"&amp;","")),"")</f>
        <v/>
      </c>
      <c r="H23" s="26" t="str">
        <f>IF(状态转换表!I28&lt;&gt;"",IF(状态转换表!I28=1,状态转换表!I$2&amp;"&amp;",IF(状态转换表!I28=0,"~"&amp;状态转换表!I$2&amp;"&amp;","")),"")</f>
        <v/>
      </c>
      <c r="I23" s="26" t="str">
        <f>IF(状态转换表!J28&lt;&gt;"",IF(状态转换表!J28=1,状态转换表!J$2&amp;"&amp;",IF(状态转换表!J28=0,"~"&amp;状态转换表!J$2&amp;"&amp;","")),"")</f>
        <v/>
      </c>
      <c r="J23" s="26" t="str">
        <f>IF(状态转换表!K28&lt;&gt;"",IF(状态转换表!K28=1,状态转换表!K$2&amp;"&amp;",IF(状态转换表!K28=0,"~"&amp;状态转换表!K$2&amp;"&amp;","")),"")</f>
        <v/>
      </c>
      <c r="K23" s="26" t="str">
        <f>IF(状态转换表!L28&lt;&gt;"",IF(状态转换表!L28=1,状态转换表!L$2&amp;"&amp;",IF(状态转换表!L28=0,"~"&amp;状态转换表!L$2&amp;"&amp;","")),"")</f>
        <v/>
      </c>
      <c r="L23" s="26" t="str">
        <f>IF(状态转换表!M28&lt;&gt;"",IF(状态转换表!M28=1,状态转换表!M$2&amp;"&amp;",IF(状态转换表!M28=0,"~"&amp;状态转换表!M$2&amp;"&amp;","")),"")</f>
        <v>IR&amp;</v>
      </c>
      <c r="M23" s="35" t="str">
        <f>IF(状态转换表!N28&lt;&gt;"",IF(状态转换表!N28=1,状态转换表!N$2&amp;"&amp;",IF(状态转换表!N28=0,"~"&amp;状态转换表!N$2&amp;"&amp;","")),"")</f>
        <v>~EQUAL&amp;</v>
      </c>
      <c r="N23" s="34" t="str">
        <f t="shared" si="0"/>
        <v>~S4&amp;S3&amp;S2&amp;S1&amp;S0&amp;IR&amp;~EQUAL</v>
      </c>
      <c r="O23" s="1" t="str">
        <f>IF(状态转换表!P28=1,$N23&amp;"+","")</f>
        <v>~S4&amp;S3&amp;S2&amp;S1&amp;S0&amp;IR&amp;~EQUAL+</v>
      </c>
      <c r="P23" s="1" t="str">
        <f>IF(状态转换表!Q28=1,$N23&amp;"+","")</f>
        <v>~S4&amp;S3&amp;S2&amp;S1&amp;S0&amp;IR&amp;~EQUAL+</v>
      </c>
      <c r="Q23" s="2" t="str">
        <f>IF(状态转换表!R28=1,$N23&amp;"+","")</f>
        <v/>
      </c>
      <c r="R23" s="2" t="str">
        <f>IF(状态转换表!S28=1,$N23&amp;"+","")</f>
        <v>~S4&amp;S3&amp;S2&amp;S1&amp;S0&amp;IR&amp;~EQUAL+</v>
      </c>
      <c r="S23" s="2" t="str">
        <f>IF(状态转换表!T28=1,$N23&amp;"+","")</f>
        <v/>
      </c>
    </row>
    <row r="24" spans="1:19" ht="14.4" x14ac:dyDescent="0.25">
      <c r="A24" s="22" t="str">
        <f>IF(状态转换表!A29=1,状态转换表!A$2&amp;"&amp;",IF(状态转换表!A29=0,"~"&amp;状态转换表!A$2&amp;"&amp;",""))</f>
        <v>~S4&amp;</v>
      </c>
      <c r="B24" s="22" t="str">
        <f>IF(状态转换表!B29=1,状态转换表!B$2&amp;"&amp;",IF(状态转换表!B29=0,"~"&amp;状态转换表!B$2&amp;"&amp;",""))</f>
        <v>~S3&amp;</v>
      </c>
      <c r="C24" s="26" t="str">
        <f>IF(状态转换表!C29=1,状态转换表!C$2&amp;"&amp;",IF(状态转换表!C29=0,"~"&amp;状态转换表!C$2&amp;"&amp;",""))</f>
        <v>~S2&amp;</v>
      </c>
      <c r="D24" s="26" t="str">
        <f>IF(状态转换表!D29=1,状态转换表!D$2&amp;"&amp;",IF(状态转换表!D29=0,"~"&amp;状态转换表!D$2&amp;"&amp;",""))</f>
        <v>S1&amp;</v>
      </c>
      <c r="E24" s="27" t="str">
        <f>IF(状态转换表!E29=1,状态转换表!E$2&amp;"&amp;",IF(状态转换表!E29=0,"~"&amp;状态转换表!E$2&amp;"&amp;",""))</f>
        <v>S0&amp;</v>
      </c>
      <c r="F24" s="28" t="str">
        <f>IF(状态转换表!G29&lt;&gt;"",IF(状态转换表!G29=1,状态转换表!G$2&amp;"&amp;",IF(状态转换表!G29=0,"~"&amp;状态转换表!G$2&amp;"&amp;","")),"")</f>
        <v/>
      </c>
      <c r="G24" s="26" t="str">
        <f>IF(状态转换表!H29&lt;&gt;"",IF(状态转换表!H29=1,状态转换表!H$2&amp;"&amp;",IF(状态转换表!H29=0,"~"&amp;状态转换表!H$2&amp;"&amp;","")),"")</f>
        <v/>
      </c>
      <c r="H24" s="26" t="str">
        <f>IF(状态转换表!I29&lt;&gt;"",IF(状态转换表!I29=1,状态转换表!I$2&amp;"&amp;",IF(状态转换表!I29=0,"~"&amp;状态转换表!I$2&amp;"&amp;","")),"")</f>
        <v/>
      </c>
      <c r="I24" s="26" t="str">
        <f>IF(状态转换表!J29&lt;&gt;"",IF(状态转换表!J29=1,状态转换表!J$2&amp;"&amp;",IF(状态转换表!J29=0,"~"&amp;状态转换表!J$2&amp;"&amp;","")),"")</f>
        <v>SLT&amp;</v>
      </c>
      <c r="J24" s="26" t="str">
        <f>IF(状态转换表!K29&lt;&gt;"",IF(状态转换表!K29=1,状态转换表!K$2&amp;"&amp;",IF(状态转换表!K29=0,"~"&amp;状态转换表!K$2&amp;"&amp;","")),"")</f>
        <v/>
      </c>
      <c r="K24" s="26" t="str">
        <f>IF(状态转换表!L29&lt;&gt;"",IF(状态转换表!L29=1,状态转换表!L$2&amp;"&amp;",IF(状态转换表!L29=0,"~"&amp;状态转换表!L$2&amp;"&amp;","")),"")</f>
        <v/>
      </c>
      <c r="L24" s="26" t="str">
        <f>IF(状态转换表!M29&lt;&gt;"",IF(状态转换表!M29=1,状态转换表!M$2&amp;"&amp;",IF(状态转换表!M29=0,"~"&amp;状态转换表!M$2&amp;"&amp;","")),"")</f>
        <v/>
      </c>
      <c r="M24" s="35" t="str">
        <f>IF(状态转换表!N29&lt;&gt;"",IF(状态转换表!N29=1,状态转换表!N$2&amp;"&amp;",IF(状态转换表!N29=0,"~"&amp;状态转换表!N$2&amp;"&amp;","")),"")</f>
        <v/>
      </c>
      <c r="N24" s="34" t="str">
        <f t="shared" si="0"/>
        <v>~S4&amp;~S3&amp;~S2&amp;S1&amp;S0&amp;SLT</v>
      </c>
      <c r="O24" s="1" t="str">
        <f>IF(状态转换表!P29=1,$N24&amp;"+","")</f>
        <v>~S4&amp;~S3&amp;~S2&amp;S1&amp;S0&amp;SLT+</v>
      </c>
      <c r="P24" s="1" t="str">
        <f>IF(状态转换表!Q29=1,$N24&amp;"+","")</f>
        <v/>
      </c>
      <c r="Q24" s="2" t="str">
        <f>IF(状态转换表!R29=1,$N24&amp;"+","")</f>
        <v/>
      </c>
      <c r="R24" s="2" t="str">
        <f>IF(状态转换表!S29=1,$N24&amp;"+","")</f>
        <v>~S4&amp;~S3&amp;~S2&amp;S1&amp;S0&amp;SLT+</v>
      </c>
      <c r="S24" s="2" t="str">
        <f>IF(状态转换表!T29=1,$N24&amp;"+","")</f>
        <v>~S4&amp;~S3&amp;~S2&amp;S1&amp;S0&amp;SLT+</v>
      </c>
    </row>
    <row r="25" spans="1:19" ht="14.4" x14ac:dyDescent="0.25">
      <c r="A25" s="22" t="str">
        <f>IF(状态转换表!A30=1,状态转换表!A$2&amp;"&amp;",IF(状态转换表!A30=0,"~"&amp;状态转换表!A$2&amp;"&amp;",""))</f>
        <v>S4&amp;</v>
      </c>
      <c r="B25" s="22" t="str">
        <f>IF(状态转换表!B30=1,状态转换表!B$2&amp;"&amp;",IF(状态转换表!B30=0,"~"&amp;状态转换表!B$2&amp;"&amp;",""))</f>
        <v>~S3&amp;</v>
      </c>
      <c r="C25" s="26" t="str">
        <f>IF(状态转换表!C30=1,状态转换表!C$2&amp;"&amp;",IF(状态转换表!C30=0,"~"&amp;状态转换表!C$2&amp;"&amp;",""))</f>
        <v>~S2&amp;</v>
      </c>
      <c r="D25" s="26" t="str">
        <f>IF(状态转换表!D30=1,状态转换表!D$2&amp;"&amp;",IF(状态转换表!D30=0,"~"&amp;状态转换表!D$2&amp;"&amp;",""))</f>
        <v>S1&amp;</v>
      </c>
      <c r="E25" s="27" t="str">
        <f>IF(状态转换表!E30=1,状态转换表!E$2&amp;"&amp;",IF(状态转换表!E30=0,"~"&amp;状态转换表!E$2&amp;"&amp;",""))</f>
        <v>S0&amp;</v>
      </c>
      <c r="F25" s="28" t="str">
        <f>IF(状态转换表!G30&lt;&gt;"",IF(状态转换表!G30=1,状态转换表!G$2&amp;"&amp;",IF(状态转换表!G30=0,"~"&amp;状态转换表!G$2&amp;"&amp;","")),"")</f>
        <v/>
      </c>
      <c r="G25" s="26" t="str">
        <f>IF(状态转换表!H30&lt;&gt;"",IF(状态转换表!H30=1,状态转换表!H$2&amp;"&amp;",IF(状态转换表!H30=0,"~"&amp;状态转换表!H$2&amp;"&amp;","")),"")</f>
        <v/>
      </c>
      <c r="H25" s="26" t="str">
        <f>IF(状态转换表!I30&lt;&gt;"",IF(状态转换表!I30=1,状态转换表!I$2&amp;"&amp;",IF(状态转换表!I30=0,"~"&amp;状态转换表!I$2&amp;"&amp;","")),"")</f>
        <v/>
      </c>
      <c r="I25" s="26" t="str">
        <f>IF(状态转换表!J30&lt;&gt;"",IF(状态转换表!J30=1,状态转换表!J$2&amp;"&amp;",IF(状态转换表!J30=0,"~"&amp;状态转换表!J$2&amp;"&amp;","")),"")</f>
        <v/>
      </c>
      <c r="J25" s="26" t="str">
        <f>IF(状态转换表!K30&lt;&gt;"",IF(状态转换表!K30=1,状态转换表!K$2&amp;"&amp;",IF(状态转换表!K30=0,"~"&amp;状态转换表!K$2&amp;"&amp;","")),"")</f>
        <v/>
      </c>
      <c r="K25" s="26" t="str">
        <f>IF(状态转换表!L30&lt;&gt;"",IF(状态转换表!L30=1,状态转换表!L$2&amp;"&amp;",IF(状态转换表!L30=0,"~"&amp;状态转换表!L$2&amp;"&amp;","")),"")</f>
        <v/>
      </c>
      <c r="L25" s="26" t="str">
        <f>IF(状态转换表!M30&lt;&gt;"",IF(状态转换表!M30=1,状态转换表!M$2&amp;"&amp;",IF(状态转换表!M30=0,"~"&amp;状态转换表!M$2&amp;"&amp;","")),"")</f>
        <v/>
      </c>
      <c r="M25" s="35" t="str">
        <f>IF(状态转换表!N30&lt;&gt;"",IF(状态转换表!N30=1,状态转换表!N$2&amp;"&amp;",IF(状态转换表!N30=0,"~"&amp;状态转换表!N$2&amp;"&amp;","")),"")</f>
        <v/>
      </c>
      <c r="N25" s="34" t="str">
        <f t="shared" si="0"/>
        <v>S4&amp;~S3&amp;~S2&amp;S1&amp;S0</v>
      </c>
      <c r="O25" s="1" t="str">
        <f>IF(状态转换表!P30=1,$N25&amp;"+","")</f>
        <v>S4&amp;~S3&amp;~S2&amp;S1&amp;S0+</v>
      </c>
      <c r="P25" s="1" t="str">
        <f>IF(状态转换表!Q30=1,$N25&amp;"+","")</f>
        <v/>
      </c>
      <c r="Q25" s="2" t="str">
        <f>IF(状态转换表!R30=1,$N25&amp;"+","")</f>
        <v>S4&amp;~S3&amp;~S2&amp;S1&amp;S0+</v>
      </c>
      <c r="R25" s="2" t="str">
        <f>IF(状态转换表!S30=1,$N25&amp;"+","")</f>
        <v/>
      </c>
      <c r="S25" s="2" t="str">
        <f>IF(状态转换表!T30=1,$N25&amp;"+","")</f>
        <v/>
      </c>
    </row>
    <row r="26" spans="1:19" ht="14.4" x14ac:dyDescent="0.25">
      <c r="A26" s="22" t="str">
        <f>IF(状态转换表!A31=1,状态转换表!A$2&amp;"&amp;",IF(状态转换表!A31=0,"~"&amp;状态转换表!A$2&amp;"&amp;",""))</f>
        <v>S4&amp;</v>
      </c>
      <c r="B26" s="22" t="str">
        <f>IF(状态转换表!B31=1,状态转换表!B$2&amp;"&amp;",IF(状态转换表!B31=0,"~"&amp;状态转换表!B$2&amp;"&amp;",""))</f>
        <v>~S3&amp;</v>
      </c>
      <c r="C26" s="26" t="str">
        <f>IF(状态转换表!C31=1,状态转换表!C$2&amp;"&amp;",IF(状态转换表!C31=0,"~"&amp;状态转换表!C$2&amp;"&amp;",""))</f>
        <v>S2&amp;</v>
      </c>
      <c r="D26" s="26" t="str">
        <f>IF(状态转换表!D31=1,状态转换表!D$2&amp;"&amp;",IF(状态转换表!D31=0,"~"&amp;状态转换表!D$2&amp;"&amp;",""))</f>
        <v>~S1&amp;</v>
      </c>
      <c r="E26" s="27" t="str">
        <f>IF(状态转换表!E31=1,状态转换表!E$2&amp;"&amp;",IF(状态转换表!E31=0,"~"&amp;状态转换表!E$2&amp;"&amp;",""))</f>
        <v>~S0&amp;</v>
      </c>
      <c r="F26" s="28" t="str">
        <f>IF(状态转换表!G31&lt;&gt;"",IF(状态转换表!G31=1,状态转换表!G$2&amp;"&amp;",IF(状态转换表!G31=0,"~"&amp;状态转换表!G$2&amp;"&amp;","")),"")</f>
        <v/>
      </c>
      <c r="G26" s="26" t="str">
        <f>IF(状态转换表!H31&lt;&gt;"",IF(状态转换表!H31=1,状态转换表!H$2&amp;"&amp;",IF(状态转换表!H31=0,"~"&amp;状态转换表!H$2&amp;"&amp;","")),"")</f>
        <v/>
      </c>
      <c r="H26" s="26" t="str">
        <f>IF(状态转换表!I31&lt;&gt;"",IF(状态转换表!I31=1,状态转换表!I$2&amp;"&amp;",IF(状态转换表!I31=0,"~"&amp;状态转换表!I$2&amp;"&amp;","")),"")</f>
        <v/>
      </c>
      <c r="I26" s="26" t="str">
        <f>IF(状态转换表!J31&lt;&gt;"",IF(状态转换表!J31=1,状态转换表!J$2&amp;"&amp;",IF(状态转换表!J31=0,"~"&amp;状态转换表!J$2&amp;"&amp;","")),"")</f>
        <v/>
      </c>
      <c r="J26" s="26" t="str">
        <f>IF(状态转换表!K31&lt;&gt;"",IF(状态转换表!K31=1,状态转换表!K$2&amp;"&amp;",IF(状态转换表!K31=0,"~"&amp;状态转换表!K$2&amp;"&amp;","")),"")</f>
        <v/>
      </c>
      <c r="K26" s="26" t="str">
        <f>IF(状态转换表!L31&lt;&gt;"",IF(状态转换表!L31=1,状态转换表!L$2&amp;"&amp;",IF(状态转换表!L31=0,"~"&amp;状态转换表!L$2&amp;"&amp;","")),"")</f>
        <v/>
      </c>
      <c r="L26" s="26" t="str">
        <f>IF(状态转换表!M31&lt;&gt;"",IF(状态转换表!M31=1,状态转换表!M$2&amp;"&amp;",IF(状态转换表!M31=0,"~"&amp;状态转换表!M$2&amp;"&amp;","")),"")</f>
        <v/>
      </c>
      <c r="M26" s="35" t="str">
        <f>IF(状态转换表!N31&lt;&gt;"",IF(状态转换表!N31=1,状态转换表!N$2&amp;"&amp;",IF(状态转换表!N31=0,"~"&amp;状态转换表!N$2&amp;"&amp;","")),"")</f>
        <v/>
      </c>
      <c r="N26" s="34" t="str">
        <f t="shared" si="0"/>
        <v>S4&amp;~S3&amp;S2&amp;~S1&amp;~S0</v>
      </c>
      <c r="O26" s="1" t="str">
        <f>IF(状态转换表!P31=1,$N26&amp;"+","")</f>
        <v>S4&amp;~S3&amp;S2&amp;~S1&amp;~S0+</v>
      </c>
      <c r="P26" s="1" t="str">
        <f>IF(状态转换表!Q31=1,$N26&amp;"+","")</f>
        <v/>
      </c>
      <c r="Q26" s="2" t="str">
        <f>IF(状态转换表!R31=1,$N26&amp;"+","")</f>
        <v>S4&amp;~S3&amp;S2&amp;~S1&amp;~S0+</v>
      </c>
      <c r="R26" s="2" t="str">
        <f>IF(状态转换表!S31=1,$N26&amp;"+","")</f>
        <v/>
      </c>
      <c r="S26" s="2" t="str">
        <f>IF(状态转换表!T31=1,$N26&amp;"+","")</f>
        <v>S4&amp;~S3&amp;S2&amp;~S1&amp;~S0+</v>
      </c>
    </row>
    <row r="27" spans="1:19" ht="14.4" x14ac:dyDescent="0.25">
      <c r="A27" s="22" t="str">
        <f>IF(状态转换表!A33=1,状态转换表!A$2&amp;"&amp;",IF(状态转换表!A33=0,"~"&amp;状态转换表!A$2&amp;"&amp;",""))</f>
        <v>S4&amp;</v>
      </c>
      <c r="B27" s="22" t="str">
        <f>IF(状态转换表!B33=1,状态转换表!B$2&amp;"&amp;",IF(状态转换表!B33=0,"~"&amp;状态转换表!B$2&amp;"&amp;",""))</f>
        <v>~S3&amp;</v>
      </c>
      <c r="C27" s="26" t="str">
        <f>IF(状态转换表!C33=1,状态转换表!C$2&amp;"&amp;",IF(状态转换表!C33=0,"~"&amp;状态转换表!C$2&amp;"&amp;",""))</f>
        <v>S2&amp;</v>
      </c>
      <c r="D27" s="26" t="str">
        <f>IF(状态转换表!D33=1,状态转换表!D$2&amp;"&amp;",IF(状态转换表!D33=0,"~"&amp;状态转换表!D$2&amp;"&amp;",""))</f>
        <v>~S1&amp;</v>
      </c>
      <c r="E27" s="27" t="str">
        <f>IF(状态转换表!E33=1,状态转换表!E$2&amp;"&amp;",IF(状态转换表!E33=0,"~"&amp;状态转换表!E$2&amp;"&amp;",""))</f>
        <v>S0&amp;</v>
      </c>
      <c r="F27" s="28" t="str">
        <f>IF(状态转换表!G33&lt;&gt;"",IF(状态转换表!G33=1,状态转换表!G$2&amp;"&amp;",IF(状态转换表!G33=0,"~"&amp;状态转换表!G$2&amp;"&amp;","")),"")</f>
        <v/>
      </c>
      <c r="G27" s="26" t="str">
        <f>IF(状态转换表!H33&lt;&gt;"",IF(状态转换表!H33=1,状态转换表!H$2&amp;"&amp;",IF(状态转换表!H33=0,"~"&amp;状态转换表!H$2&amp;"&amp;","")),"")</f>
        <v/>
      </c>
      <c r="H27" s="26" t="str">
        <f>IF(状态转换表!I33&lt;&gt;"",IF(状态转换表!I33=1,状态转换表!I$2&amp;"&amp;",IF(状态转换表!I33=0,"~"&amp;状态转换表!I$2&amp;"&amp;","")),"")</f>
        <v/>
      </c>
      <c r="I27" s="26" t="str">
        <f>IF(状态转换表!J33&lt;&gt;"",IF(状态转换表!J33=1,状态转换表!J$2&amp;"&amp;",IF(状态转换表!J33=0,"~"&amp;状态转换表!J$2&amp;"&amp;","")),"")</f>
        <v/>
      </c>
      <c r="J27" s="26" t="str">
        <f>IF(状态转换表!K33&lt;&gt;"",IF(状态转换表!K33=1,状态转换表!K$2&amp;"&amp;",IF(状态转换表!K33=0,"~"&amp;状态转换表!K$2&amp;"&amp;","")),"")</f>
        <v/>
      </c>
      <c r="K27" s="26" t="str">
        <f>IF(状态转换表!L33&lt;&gt;"",IF(状态转换表!L33=1,状态转换表!L$2&amp;"&amp;",IF(状态转换表!L33=0,"~"&amp;状态转换表!L$2&amp;"&amp;","")),"")</f>
        <v/>
      </c>
      <c r="L27" s="26" t="str">
        <f>IF(状态转换表!M33&lt;&gt;"",IF(状态转换表!M33=1,状态转换表!M$2&amp;"&amp;",IF(状态转换表!M33=0,"~"&amp;状态转换表!M$2&amp;"&amp;","")),"")</f>
        <v>IR&amp;</v>
      </c>
      <c r="M27" s="35" t="str">
        <f>IF(状态转换表!N33&lt;&gt;"",IF(状态转换表!N33=1,状态转换表!N$2&amp;"&amp;",IF(状态转换表!N33=0,"~"&amp;状态转换表!N$2&amp;"&amp;","")),"")</f>
        <v/>
      </c>
      <c r="N27" s="34" t="str">
        <f t="shared" si="0"/>
        <v>S4&amp;~S3&amp;S2&amp;~S1&amp;S0&amp;IR</v>
      </c>
      <c r="O27" s="1" t="str">
        <f>IF(状态转换表!P33=1,$N27&amp;"+","")</f>
        <v>S4&amp;~S3&amp;S2&amp;~S1&amp;S0&amp;IR+</v>
      </c>
      <c r="P27" s="1" t="str">
        <f>IF(状态转换表!Q33=1,$N27&amp;"+","")</f>
        <v>S4&amp;~S3&amp;S2&amp;~S1&amp;S0&amp;IR+</v>
      </c>
      <c r="Q27" s="2" t="str">
        <f>IF(状态转换表!R33=1,$N27&amp;"+","")</f>
        <v/>
      </c>
      <c r="R27" s="2" t="str">
        <f>IF(状态转换表!S33=1,$N27&amp;"+","")</f>
        <v>S4&amp;~S3&amp;S2&amp;~S1&amp;S0&amp;IR+</v>
      </c>
      <c r="S27" s="2" t="str">
        <f>IF(状态转换表!T33=1,$N27&amp;"+","")</f>
        <v/>
      </c>
    </row>
    <row r="28" spans="1:19" ht="14.4" x14ac:dyDescent="0.25">
      <c r="A28" s="22" t="str">
        <f>IF(状态转换表!A34=1,状态转换表!A$2&amp;"&amp;",IF(状态转换表!A34=0,"~"&amp;状态转换表!A$2&amp;"&amp;",""))</f>
        <v>~S4&amp;</v>
      </c>
      <c r="B28" s="22" t="str">
        <f>IF(状态转换表!B34=1,状态转换表!B$2&amp;"&amp;",IF(状态转换表!B34=0,"~"&amp;状态转换表!B$2&amp;"&amp;",""))</f>
        <v>~S3&amp;</v>
      </c>
      <c r="C28" s="26" t="str">
        <f>IF(状态转换表!C34=1,状态转换表!C$2&amp;"&amp;",IF(状态转换表!C34=0,"~"&amp;状态转换表!C$2&amp;"&amp;",""))</f>
        <v>~S2&amp;</v>
      </c>
      <c r="D28" s="26" t="str">
        <f>IF(状态转换表!D34=1,状态转换表!D$2&amp;"&amp;",IF(状态转换表!D34=0,"~"&amp;状态转换表!D$2&amp;"&amp;",""))</f>
        <v>S1&amp;</v>
      </c>
      <c r="E28" s="27" t="str">
        <f>IF(状态转换表!E34=1,状态转换表!E$2&amp;"&amp;",IF(状态转换表!E34=0,"~"&amp;状态转换表!E$2&amp;"&amp;",""))</f>
        <v>S0&amp;</v>
      </c>
      <c r="F28" s="28" t="str">
        <f>IF(状态转换表!G34&lt;&gt;"",IF(状态转换表!G34=1,状态转换表!G$2&amp;"&amp;",IF(状态转换表!G34=0,"~"&amp;状态转换表!G$2&amp;"&amp;","")),"")</f>
        <v/>
      </c>
      <c r="G28" s="26" t="str">
        <f>IF(状态转换表!H34&lt;&gt;"",IF(状态转换表!H34=1,状态转换表!H$2&amp;"&amp;",IF(状态转换表!H34=0,"~"&amp;状态转换表!H$2&amp;"&amp;","")),"")</f>
        <v/>
      </c>
      <c r="H28" s="26" t="str">
        <f>IF(状态转换表!I34&lt;&gt;"",IF(状态转换表!I34=1,状态转换表!I$2&amp;"&amp;",IF(状态转换表!I34=0,"~"&amp;状态转换表!I$2&amp;"&amp;","")),"")</f>
        <v/>
      </c>
      <c r="I28" s="26" t="str">
        <f>IF(状态转换表!J34&lt;&gt;"",IF(状态转换表!J34=1,状态转换表!J$2&amp;"&amp;",IF(状态转换表!J34=0,"~"&amp;状态转换表!J$2&amp;"&amp;","")),"")</f>
        <v/>
      </c>
      <c r="J28" s="26" t="str">
        <f>IF(状态转换表!K34&lt;&gt;"",IF(状态转换表!K34=1,状态转换表!K$2&amp;"&amp;",IF(状态转换表!K34=0,"~"&amp;状态转换表!K$2&amp;"&amp;","")),"")</f>
        <v>ADDI&amp;</v>
      </c>
      <c r="K28" s="26" t="str">
        <f>IF(状态转换表!L34&lt;&gt;"",IF(状态转换表!L34=1,状态转换表!L$2&amp;"&amp;",IF(状态转换表!L34=0,"~"&amp;状态转换表!L$2&amp;"&amp;","")),"")</f>
        <v/>
      </c>
      <c r="L28" s="26" t="str">
        <f>IF(状态转换表!M34&lt;&gt;"",IF(状态转换表!M34=1,状态转换表!M$2&amp;"&amp;",IF(状态转换表!M34=0,"~"&amp;状态转换表!M$2&amp;"&amp;","")),"")</f>
        <v/>
      </c>
      <c r="M28" s="35" t="str">
        <f>IF(状态转换表!N34&lt;&gt;"",IF(状态转换表!N34=1,状态转换表!N$2&amp;"&amp;",IF(状态转换表!N34=0,"~"&amp;状态转换表!N$2&amp;"&amp;","")),"")</f>
        <v/>
      </c>
      <c r="N28" s="34" t="str">
        <f t="shared" si="0"/>
        <v>~S4&amp;~S3&amp;~S2&amp;S1&amp;S0&amp;ADDI</v>
      </c>
      <c r="O28" s="1" t="str">
        <f>IF(状态转换表!P34=1,$N28&amp;"+","")</f>
        <v>~S4&amp;~S3&amp;~S2&amp;S1&amp;S0&amp;ADDI+</v>
      </c>
      <c r="P28" s="1" t="str">
        <f>IF(状态转换表!Q34=1,$N28&amp;"+","")</f>
        <v/>
      </c>
      <c r="Q28" s="2" t="str">
        <f>IF(状态转换表!R34=1,$N28&amp;"+","")</f>
        <v>~S4&amp;~S3&amp;~S2&amp;S1&amp;S0&amp;ADDI+</v>
      </c>
      <c r="R28" s="2" t="str">
        <f>IF(状态转换表!S34=1,$N28&amp;"+","")</f>
        <v>~S4&amp;~S3&amp;~S2&amp;S1&amp;S0&amp;ADDI+</v>
      </c>
      <c r="S28" s="2" t="str">
        <f>IF(状态转换表!T34=1,$N28&amp;"+","")</f>
        <v/>
      </c>
    </row>
    <row r="29" spans="1:19" ht="14.4" x14ac:dyDescent="0.25">
      <c r="A29" s="22" t="str">
        <f>IF(状态转换表!A35=1,状态转换表!A$2&amp;"&amp;",IF(状态转换表!A35=0,"~"&amp;状态转换表!A$2&amp;"&amp;",""))</f>
        <v>S4&amp;</v>
      </c>
      <c r="B29" s="22" t="str">
        <f>IF(状态转换表!B35=1,状态转换表!B$2&amp;"&amp;",IF(状态转换表!B35=0,"~"&amp;状态转换表!B$2&amp;"&amp;",""))</f>
        <v>~S3&amp;</v>
      </c>
      <c r="C29" s="26" t="str">
        <f>IF(状态转换表!C35=1,状态转换表!C$2&amp;"&amp;",IF(状态转换表!C35=0,"~"&amp;状态转换表!C$2&amp;"&amp;",""))</f>
        <v>S2&amp;</v>
      </c>
      <c r="D29" s="26" t="str">
        <f>IF(状态转换表!D35=1,状态转换表!D$2&amp;"&amp;",IF(状态转换表!D35=0,"~"&amp;状态转换表!D$2&amp;"&amp;",""))</f>
        <v>S1&amp;</v>
      </c>
      <c r="E29" s="27" t="str">
        <f>IF(状态转换表!E35=1,状态转换表!E$2&amp;"&amp;",IF(状态转换表!E35=0,"~"&amp;状态转换表!E$2&amp;"&amp;",""))</f>
        <v>~S0&amp;</v>
      </c>
      <c r="F29" s="28" t="str">
        <f>IF(状态转换表!G35&lt;&gt;"",IF(状态转换表!G35=1,状态转换表!G$2&amp;"&amp;",IF(状态转换表!G35=0,"~"&amp;状态转换表!G$2&amp;"&amp;","")),"")</f>
        <v/>
      </c>
      <c r="G29" s="26" t="str">
        <f>IF(状态转换表!H35&lt;&gt;"",IF(状态转换表!H35=1,状态转换表!H$2&amp;"&amp;",IF(状态转换表!H35=0,"~"&amp;状态转换表!H$2&amp;"&amp;","")),"")</f>
        <v/>
      </c>
      <c r="H29" s="26" t="str">
        <f>IF(状态转换表!I35&lt;&gt;"",IF(状态转换表!I35=1,状态转换表!I$2&amp;"&amp;",IF(状态转换表!I35=0,"~"&amp;状态转换表!I$2&amp;"&amp;","")),"")</f>
        <v/>
      </c>
      <c r="I29" s="26" t="str">
        <f>IF(状态转换表!J35&lt;&gt;"",IF(状态转换表!J35=1,状态转换表!J$2&amp;"&amp;",IF(状态转换表!J35=0,"~"&amp;状态转换表!J$2&amp;"&amp;","")),"")</f>
        <v/>
      </c>
      <c r="J29" s="26" t="str">
        <f>IF(状态转换表!K35&lt;&gt;"",IF(状态转换表!K35=1,状态转换表!K$2&amp;"&amp;",IF(状态转换表!K35=0,"~"&amp;状态转换表!K$2&amp;"&amp;","")),"")</f>
        <v/>
      </c>
      <c r="K29" s="26" t="str">
        <f>IF(状态转换表!L35&lt;&gt;"",IF(状态转换表!L35=1,状态转换表!L$2&amp;"&amp;",IF(状态转换表!L35=0,"~"&amp;状态转换表!L$2&amp;"&amp;","")),"")</f>
        <v/>
      </c>
      <c r="L29" s="26" t="str">
        <f>IF(状态转换表!M35&lt;&gt;"",IF(状态转换表!M35=1,状态转换表!M$2&amp;"&amp;",IF(状态转换表!M35=0,"~"&amp;状态转换表!M$2&amp;"&amp;","")),"")</f>
        <v/>
      </c>
      <c r="M29" s="35" t="str">
        <f>IF(状态转换表!N35&lt;&gt;"",IF(状态转换表!N35=1,状态转换表!N$2&amp;"&amp;",IF(状态转换表!N35=0,"~"&amp;状态转换表!N$2&amp;"&amp;","")),"")</f>
        <v/>
      </c>
      <c r="N29" s="34" t="str">
        <f t="shared" si="0"/>
        <v>S4&amp;~S3&amp;S2&amp;S1&amp;~S0</v>
      </c>
      <c r="O29" s="1" t="str">
        <f>IF(状态转换表!P35=1,$N29&amp;"+","")</f>
        <v>S4&amp;~S3&amp;S2&amp;S1&amp;~S0+</v>
      </c>
      <c r="P29" s="1" t="str">
        <f>IF(状态转换表!Q35=1,$N29&amp;"+","")</f>
        <v/>
      </c>
      <c r="Q29" s="2" t="str">
        <f>IF(状态转换表!R35=1,$N29&amp;"+","")</f>
        <v>S4&amp;~S3&amp;S2&amp;S1&amp;~S0+</v>
      </c>
      <c r="R29" s="2" t="str">
        <f>IF(状态转换表!S35=1,$N29&amp;"+","")</f>
        <v>S4&amp;~S3&amp;S2&amp;S1&amp;~S0+</v>
      </c>
      <c r="S29" s="2" t="str">
        <f>IF(状态转换表!T35=1,$N29&amp;"+","")</f>
        <v>S4&amp;~S3&amp;S2&amp;S1&amp;~S0+</v>
      </c>
    </row>
    <row r="30" spans="1:19" ht="14.4" x14ac:dyDescent="0.25">
      <c r="A30" s="22" t="str">
        <f>IF(状态转换表!A36=1,状态转换表!A$2&amp;"&amp;",IF(状态转换表!A36=0,"~"&amp;状态转换表!A$2&amp;"&amp;",""))</f>
        <v>S4&amp;</v>
      </c>
      <c r="B30" s="22" t="str">
        <f>IF(状态转换表!B36=1,状态转换表!B$2&amp;"&amp;",IF(状态转换表!B36=0,"~"&amp;状态转换表!B$2&amp;"&amp;",""))</f>
        <v>~S3&amp;</v>
      </c>
      <c r="C30" s="26" t="str">
        <f>IF(状态转换表!C36=1,状态转换表!C$2&amp;"&amp;",IF(状态转换表!C36=0,"~"&amp;状态转换表!C$2&amp;"&amp;",""))</f>
        <v>S2&amp;</v>
      </c>
      <c r="D30" s="26" t="str">
        <f>IF(状态转换表!D36=1,状态转换表!D$2&amp;"&amp;",IF(状态转换表!D36=0,"~"&amp;状态转换表!D$2&amp;"&amp;",""))</f>
        <v>S1&amp;</v>
      </c>
      <c r="E30" s="27" t="str">
        <f>IF(状态转换表!E36=1,状态转换表!E$2&amp;"&amp;",IF(状态转换表!E36=0,"~"&amp;状态转换表!E$2&amp;"&amp;",""))</f>
        <v>S0&amp;</v>
      </c>
      <c r="F30" s="28" t="str">
        <f>IF(状态转换表!G36&lt;&gt;"",IF(状态转换表!G36=1,状态转换表!G$2&amp;"&amp;",IF(状态转换表!G36=0,"~"&amp;状态转换表!G$2&amp;"&amp;","")),"")</f>
        <v/>
      </c>
      <c r="G30" s="26" t="str">
        <f>IF(状态转换表!H36&lt;&gt;"",IF(状态转换表!H36=1,状态转换表!H$2&amp;"&amp;",IF(状态转换表!H36=0,"~"&amp;状态转换表!H$2&amp;"&amp;","")),"")</f>
        <v/>
      </c>
      <c r="H30" s="26" t="str">
        <f>IF(状态转换表!I36&lt;&gt;"",IF(状态转换表!I36=1,状态转换表!I$2&amp;"&amp;",IF(状态转换表!I36=0,"~"&amp;状态转换表!I$2&amp;"&amp;","")),"")</f>
        <v/>
      </c>
      <c r="I30" s="26" t="str">
        <f>IF(状态转换表!J36&lt;&gt;"",IF(状态转换表!J36=1,状态转换表!J$2&amp;"&amp;",IF(状态转换表!J36=0,"~"&amp;状态转换表!J$2&amp;"&amp;","")),"")</f>
        <v/>
      </c>
      <c r="J30" s="26" t="str">
        <f>IF(状态转换表!K36&lt;&gt;"",IF(状态转换表!K36=1,状态转换表!K$2&amp;"&amp;",IF(状态转换表!K36=0,"~"&amp;状态转换表!K$2&amp;"&amp;","")),"")</f>
        <v/>
      </c>
      <c r="K30" s="26" t="str">
        <f>IF(状态转换表!L36&lt;&gt;"",IF(状态转换表!L36=1,状态转换表!L$2&amp;"&amp;",IF(状态转换表!L36=0,"~"&amp;状态转换表!L$2&amp;"&amp;","")),"")</f>
        <v/>
      </c>
      <c r="L30" s="26" t="str">
        <f>IF(状态转换表!M36&lt;&gt;"",IF(状态转换表!M36=1,状态转换表!M$2&amp;"&amp;",IF(状态转换表!M36=0,"~"&amp;状态转换表!M$2&amp;"&amp;","")),"")</f>
        <v/>
      </c>
      <c r="M30" s="35" t="str">
        <f>IF(状态转换表!N36&lt;&gt;"",IF(状态转换表!N36=1,状态转换表!N$2&amp;"&amp;",IF(状态转换表!N36=0,"~"&amp;状态转换表!N$2&amp;"&amp;","")),"")</f>
        <v/>
      </c>
      <c r="N30" s="34" t="str">
        <f t="shared" si="0"/>
        <v>S4&amp;~S3&amp;S2&amp;S1&amp;S0</v>
      </c>
      <c r="O30" s="1" t="str">
        <f>IF(状态转换表!P36=1,$N30&amp;"+","")</f>
        <v>S4&amp;~S3&amp;S2&amp;S1&amp;S0+</v>
      </c>
      <c r="P30" s="1" t="str">
        <f>IF(状态转换表!Q36=1,$N30&amp;"+","")</f>
        <v>S4&amp;~S3&amp;S2&amp;S1&amp;S0+</v>
      </c>
      <c r="Q30" s="2" t="str">
        <f>IF(状态转换表!R36=1,$N30&amp;"+","")</f>
        <v/>
      </c>
      <c r="R30" s="2" t="str">
        <f>IF(状态转换表!S36=1,$N30&amp;"+","")</f>
        <v/>
      </c>
      <c r="S30" s="2" t="str">
        <f>IF(状态转换表!T36=1,$N30&amp;"+","")</f>
        <v/>
      </c>
    </row>
    <row r="31" spans="1:19" ht="14.4" x14ac:dyDescent="0.25">
      <c r="A31" s="22" t="str">
        <f>IF(状态转换表!A37=1,状态转换表!A$2&amp;"&amp;",IF(状态转换表!A37=0,"~"&amp;状态转换表!A$2&amp;"&amp;",""))</f>
        <v>S4&amp;</v>
      </c>
      <c r="B31" s="22" t="str">
        <f>IF(状态转换表!B37=1,状态转换表!B$2&amp;"&amp;",IF(状态转换表!B37=0,"~"&amp;状态转换表!B$2&amp;"&amp;",""))</f>
        <v>S3&amp;</v>
      </c>
      <c r="C31" s="26" t="str">
        <f>IF(状态转换表!C37=1,状态转换表!C$2&amp;"&amp;",IF(状态转换表!C37=0,"~"&amp;状态转换表!C$2&amp;"&amp;",""))</f>
        <v>~S2&amp;</v>
      </c>
      <c r="D31" s="26" t="str">
        <f>IF(状态转换表!D37=1,状态转换表!D$2&amp;"&amp;",IF(状态转换表!D37=0,"~"&amp;状态转换表!D$2&amp;"&amp;",""))</f>
        <v>~S1&amp;</v>
      </c>
      <c r="E31" s="27" t="str">
        <f>IF(状态转换表!E37=1,状态转换表!E$2&amp;"&amp;",IF(状态转换表!E37=0,"~"&amp;状态转换表!E$2&amp;"&amp;",""))</f>
        <v>~S0&amp;</v>
      </c>
      <c r="F31" s="28" t="str">
        <f>IF(状态转换表!G37&lt;&gt;"",IF(状态转换表!G37=1,状态转换表!G$2&amp;"&amp;",IF(状态转换表!G37=0,"~"&amp;状态转换表!G$2&amp;"&amp;","")),"")</f>
        <v/>
      </c>
      <c r="G31" s="26" t="str">
        <f>IF(状态转换表!H37&lt;&gt;"",IF(状态转换表!H37=1,状态转换表!H$2&amp;"&amp;",IF(状态转换表!H37=0,"~"&amp;状态转换表!H$2&amp;"&amp;","")),"")</f>
        <v/>
      </c>
      <c r="H31" s="26" t="str">
        <f>IF(状态转换表!I37&lt;&gt;"",IF(状态转换表!I37=1,状态转换表!I$2&amp;"&amp;",IF(状态转换表!I37=0,"~"&amp;状态转换表!I$2&amp;"&amp;","")),"")</f>
        <v/>
      </c>
      <c r="I31" s="26" t="str">
        <f>IF(状态转换表!J37&lt;&gt;"",IF(状态转换表!J37=1,状态转换表!J$2&amp;"&amp;",IF(状态转换表!J37=0,"~"&amp;状态转换表!J$2&amp;"&amp;","")),"")</f>
        <v/>
      </c>
      <c r="J31" s="26" t="str">
        <f>IF(状态转换表!K37&lt;&gt;"",IF(状态转换表!K37=1,状态转换表!K$2&amp;"&amp;",IF(状态转换表!K37=0,"~"&amp;状态转换表!K$2&amp;"&amp;","")),"")</f>
        <v/>
      </c>
      <c r="K31" s="26" t="str">
        <f>IF(状态转换表!L37&lt;&gt;"",IF(状态转换表!L37=1,状态转换表!L$2&amp;"&amp;",IF(状态转换表!L37=0,"~"&amp;状态转换表!L$2&amp;"&amp;","")),"")</f>
        <v/>
      </c>
      <c r="L31" s="26" t="str">
        <f>IF(状态转换表!M37&lt;&gt;"",IF(状态转换表!M37=1,状态转换表!M$2&amp;"&amp;",IF(状态转换表!M37=0,"~"&amp;状态转换表!M$2&amp;"&amp;","")),"")</f>
        <v>~IR&amp;</v>
      </c>
      <c r="M31" s="35" t="str">
        <f>IF(状态转换表!N37&lt;&gt;"",IF(状态转换表!N37=1,状态转换表!N$2&amp;"&amp;",IF(状态转换表!N37=0,"~"&amp;状态转换表!N$2&amp;"&amp;","")),"")</f>
        <v/>
      </c>
      <c r="N31" s="34" t="str">
        <f t="shared" si="0"/>
        <v>S4&amp;S3&amp;~S2&amp;~S1&amp;~S0&amp;~IR</v>
      </c>
      <c r="O31" s="1" t="str">
        <f>IF(状态转换表!P37=1,$N31&amp;"+","")</f>
        <v/>
      </c>
      <c r="P31" s="1" t="str">
        <f>IF(状态转换表!Q37=1,$N31&amp;"+","")</f>
        <v/>
      </c>
      <c r="Q31" s="2" t="str">
        <f>IF(状态转换表!R37=1,$N31&amp;"+","")</f>
        <v/>
      </c>
      <c r="R31" s="2" t="str">
        <f>IF(状态转换表!S37=1,$N31&amp;"+","")</f>
        <v/>
      </c>
      <c r="S31" s="2" t="str">
        <f>IF(状态转换表!T37=1,$N31&amp;"+","")</f>
        <v/>
      </c>
    </row>
    <row r="32" spans="1:19" ht="14.4" x14ac:dyDescent="0.25">
      <c r="A32" s="22" t="str">
        <f>IF(状态转换表!A39=1,状态转换表!A$2&amp;"&amp;",IF(状态转换表!A39=0,"~"&amp;状态转换表!A$2&amp;"&amp;",""))</f>
        <v>S4&amp;</v>
      </c>
      <c r="B32" s="22" t="str">
        <f>IF(状态转换表!B39=1,状态转换表!B$2&amp;"&amp;",IF(状态转换表!B39=0,"~"&amp;状态转换表!B$2&amp;"&amp;",""))</f>
        <v>S3&amp;</v>
      </c>
      <c r="C32" s="26" t="str">
        <f>IF(状态转换表!C39=1,状态转换表!C$2&amp;"&amp;",IF(状态转换表!C39=0,"~"&amp;状态转换表!C$2&amp;"&amp;",""))</f>
        <v>~S2&amp;</v>
      </c>
      <c r="D32" s="26" t="str">
        <f>IF(状态转换表!D39=1,状态转换表!D$2&amp;"&amp;",IF(状态转换表!D39=0,"~"&amp;状态转换表!D$2&amp;"&amp;",""))</f>
        <v>~S1&amp;</v>
      </c>
      <c r="E32" s="27" t="str">
        <f>IF(状态转换表!E39=1,状态转换表!E$2&amp;"&amp;",IF(状态转换表!E39=0,"~"&amp;状态转换表!E$2&amp;"&amp;",""))</f>
        <v>S0&amp;</v>
      </c>
      <c r="F32" s="28" t="str">
        <f>IF(状态转换表!G39&lt;&gt;"",IF(状态转换表!G39=1,状态转换表!G$2&amp;"&amp;",IF(状态转换表!G39=0,"~"&amp;状态转换表!G$2&amp;"&amp;","")),"")</f>
        <v/>
      </c>
      <c r="G32" s="26" t="str">
        <f>IF(状态转换表!H39&lt;&gt;"",IF(状态转换表!H39=1,状态转换表!H$2&amp;"&amp;",IF(状态转换表!H39=0,"~"&amp;状态转换表!H$2&amp;"&amp;","")),"")</f>
        <v/>
      </c>
      <c r="H32" s="26" t="str">
        <f>IF(状态转换表!I39&lt;&gt;"",IF(状态转换表!I39=1,状态转换表!I$2&amp;"&amp;",IF(状态转换表!I39=0,"~"&amp;状态转换表!I$2&amp;"&amp;","")),"")</f>
        <v/>
      </c>
      <c r="I32" s="26" t="str">
        <f>IF(状态转换表!J39&lt;&gt;"",IF(状态转换表!J39=1,状态转换表!J$2&amp;"&amp;",IF(状态转换表!J39=0,"~"&amp;状态转换表!J$2&amp;"&amp;","")),"")</f>
        <v/>
      </c>
      <c r="J32" s="26" t="str">
        <f>IF(状态转换表!K39&lt;&gt;"",IF(状态转换表!K39=1,状态转换表!K$2&amp;"&amp;",IF(状态转换表!K39=0,"~"&amp;状态转换表!K$2&amp;"&amp;","")),"")</f>
        <v/>
      </c>
      <c r="K32" s="26" t="str">
        <f>IF(状态转换表!L39&lt;&gt;"",IF(状态转换表!L39=1,状态转换表!L$2&amp;"&amp;",IF(状态转换表!L39=0,"~"&amp;状态转换表!L$2&amp;"&amp;","")),"")</f>
        <v/>
      </c>
      <c r="L32" s="26" t="str">
        <f>IF(状态转换表!M39&lt;&gt;"",IF(状态转换表!M39=1,状态转换表!M$2&amp;"&amp;",IF(状态转换表!M39=0,"~"&amp;状态转换表!M$2&amp;"&amp;","")),"")</f>
        <v>~IR&amp;</v>
      </c>
      <c r="M32" s="35" t="str">
        <f>IF(状态转换表!N39&lt;&gt;"",IF(状态转换表!N39=1,状态转换表!N$2&amp;"&amp;",IF(状态转换表!N39=0,"~"&amp;状态转换表!N$2&amp;"&amp;","")),"")</f>
        <v/>
      </c>
      <c r="N32" s="34" t="str">
        <f t="shared" si="0"/>
        <v>S4&amp;S3&amp;~S2&amp;~S1&amp;S0&amp;~IR</v>
      </c>
      <c r="O32" s="1" t="str">
        <f>IF(状态转换表!P39=1,$N32&amp;"+","")</f>
        <v/>
      </c>
      <c r="P32" s="1" t="str">
        <f>IF(状态转换表!Q39=1,$N32&amp;"+","")</f>
        <v/>
      </c>
      <c r="Q32" s="2" t="str">
        <f>IF(状态转换表!R39=1,$N32&amp;"+","")</f>
        <v/>
      </c>
      <c r="R32" s="2" t="str">
        <f>IF(状态转换表!S39=1,$N32&amp;"+","")</f>
        <v/>
      </c>
      <c r="S32" s="2" t="str">
        <f>IF(状态转换表!T39=1,$N32&amp;"+","")</f>
        <v/>
      </c>
    </row>
    <row r="33" spans="1:19" ht="14.4" x14ac:dyDescent="0.25">
      <c r="A33" s="22" t="str">
        <f>IF(状态转换表!A40=1,状态转换表!A$2&amp;"&amp;",IF(状态转换表!A40=0,"~"&amp;状态转换表!A$2&amp;"&amp;",""))</f>
        <v>S4&amp;</v>
      </c>
      <c r="B33" s="22" t="str">
        <f>IF(状态转换表!B40=1,状态转换表!B$2&amp;"&amp;",IF(状态转换表!B40=0,"~"&amp;状态转换表!B$2&amp;"&amp;",""))</f>
        <v>S3&amp;</v>
      </c>
      <c r="C33" s="26" t="str">
        <f>IF(状态转换表!C40=1,状态转换表!C$2&amp;"&amp;",IF(状态转换表!C40=0,"~"&amp;状态转换表!C$2&amp;"&amp;",""))</f>
        <v>~S2&amp;</v>
      </c>
      <c r="D33" s="26" t="str">
        <f>IF(状态转换表!D40=1,状态转换表!D$2&amp;"&amp;",IF(状态转换表!D40=0,"~"&amp;状态转换表!D$2&amp;"&amp;",""))</f>
        <v>~S1&amp;</v>
      </c>
      <c r="E33" s="27" t="str">
        <f>IF(状态转换表!E40=1,状态转换表!E$2&amp;"&amp;",IF(状态转换表!E40=0,"~"&amp;状态转换表!E$2&amp;"&amp;",""))</f>
        <v>S0&amp;</v>
      </c>
      <c r="F33" s="28" t="str">
        <f>IF(状态转换表!G40&lt;&gt;"",IF(状态转换表!G40=1,状态转换表!G$2&amp;"&amp;",IF(状态转换表!G40=0,"~"&amp;状态转换表!G$2&amp;"&amp;","")),"")</f>
        <v/>
      </c>
      <c r="G33" s="26" t="str">
        <f>IF(状态转换表!H40&lt;&gt;"",IF(状态转换表!H40=1,状态转换表!H$2&amp;"&amp;",IF(状态转换表!H40=0,"~"&amp;状态转换表!H$2&amp;"&amp;","")),"")</f>
        <v/>
      </c>
      <c r="H33" s="26" t="str">
        <f>IF(状态转换表!I40&lt;&gt;"",IF(状态转换表!I40=1,状态转换表!I$2&amp;"&amp;",IF(状态转换表!I40=0,"~"&amp;状态转换表!I$2&amp;"&amp;","")),"")</f>
        <v/>
      </c>
      <c r="I33" s="26" t="str">
        <f>IF(状态转换表!J40&lt;&gt;"",IF(状态转换表!J40=1,状态转换表!J$2&amp;"&amp;",IF(状态转换表!J40=0,"~"&amp;状态转换表!J$2&amp;"&amp;","")),"")</f>
        <v/>
      </c>
      <c r="J33" s="26" t="str">
        <f>IF(状态转换表!K40&lt;&gt;"",IF(状态转换表!K40=1,状态转换表!K$2&amp;"&amp;",IF(状态转换表!K40=0,"~"&amp;状态转换表!K$2&amp;"&amp;","")),"")</f>
        <v/>
      </c>
      <c r="K33" s="26" t="str">
        <f>IF(状态转换表!L40&lt;&gt;"",IF(状态转换表!L40=1,状态转换表!L$2&amp;"&amp;",IF(状态转换表!L40=0,"~"&amp;状态转换表!L$2&amp;"&amp;","")),"")</f>
        <v/>
      </c>
      <c r="L33" s="26" t="str">
        <f>IF(状态转换表!M40&lt;&gt;"",IF(状态转换表!M40=1,状态转换表!M$2&amp;"&amp;",IF(状态转换表!M40=0,"~"&amp;状态转换表!M$2&amp;"&amp;","")),"")</f>
        <v>IR&amp;</v>
      </c>
      <c r="M33" s="35" t="str">
        <f>IF(状态转换表!N40&lt;&gt;"",IF(状态转换表!N40=1,状态转换表!N$2&amp;"&amp;",IF(状态转换表!N40=0,"~"&amp;状态转换表!N$2&amp;"&amp;","")),"")</f>
        <v/>
      </c>
      <c r="N33" s="34" t="str">
        <f t="shared" si="0"/>
        <v>S4&amp;S3&amp;~S2&amp;~S1&amp;S0&amp;IR</v>
      </c>
      <c r="O33" s="1" t="str">
        <f>IF(状态转换表!P40=1,$N33&amp;"+","")</f>
        <v>S4&amp;S3&amp;~S2&amp;~S1&amp;S0&amp;IR+</v>
      </c>
      <c r="P33" s="1" t="str">
        <f>IF(状态转换表!Q40=1,$N33&amp;"+","")</f>
        <v>S4&amp;S3&amp;~S2&amp;~S1&amp;S0&amp;IR+</v>
      </c>
      <c r="Q33" s="2" t="str">
        <f>IF(状态转换表!R40=1,$N33&amp;"+","")</f>
        <v/>
      </c>
      <c r="R33" s="2" t="str">
        <f>IF(状态转换表!S40=1,$N33&amp;"+","")</f>
        <v>S4&amp;S3&amp;~S2&amp;~S1&amp;S0&amp;IR+</v>
      </c>
      <c r="S33" s="2" t="str">
        <f>IF(状态转换表!T40=1,$N33&amp;"+","")</f>
        <v/>
      </c>
    </row>
    <row r="34" spans="1:19" ht="14.4" x14ac:dyDescent="0.25">
      <c r="A34" s="22" t="str">
        <f>IF(状态转换表!A41=1,状态转换表!A$2&amp;"&amp;",IF(状态转换表!A41=0,"~"&amp;状态转换表!A$2&amp;"&amp;",""))</f>
        <v>~S4&amp;</v>
      </c>
      <c r="B34" s="22" t="str">
        <f>IF(状态转换表!B41=1,状态转换表!B$2&amp;"&amp;",IF(状态转换表!B41=0,"~"&amp;状态转换表!B$2&amp;"&amp;",""))</f>
        <v>~S3&amp;</v>
      </c>
      <c r="C34" s="26" t="str">
        <f>IF(状态转换表!C41=1,状态转换表!C$2&amp;"&amp;",IF(状态转换表!C41=0,"~"&amp;状态转换表!C$2&amp;"&amp;",""))</f>
        <v>~S2&amp;</v>
      </c>
      <c r="D34" s="26" t="str">
        <f>IF(状态转换表!D41=1,状态转换表!D$2&amp;"&amp;",IF(状态转换表!D41=0,"~"&amp;状态转换表!D$2&amp;"&amp;",""))</f>
        <v>S1&amp;</v>
      </c>
      <c r="E34" s="27" t="str">
        <f>IF(状态转换表!E41=1,状态转换表!E$2&amp;"&amp;",IF(状态转换表!E41=0,"~"&amp;状态转换表!E$2&amp;"&amp;",""))</f>
        <v>S0&amp;</v>
      </c>
      <c r="F34" s="28" t="str">
        <f>IF(状态转换表!G41&lt;&gt;"",IF(状态转换表!G41=1,状态转换表!G$2&amp;"&amp;",IF(状态转换表!G41=0,"~"&amp;状态转换表!G$2&amp;"&amp;","")),"")</f>
        <v/>
      </c>
      <c r="G34" s="26" t="str">
        <f>IF(状态转换表!H41&lt;&gt;"",IF(状态转换表!H41=1,状态转换表!H$2&amp;"&amp;",IF(状态转换表!H41=0,"~"&amp;状态转换表!H$2&amp;"&amp;","")),"")</f>
        <v/>
      </c>
      <c r="H34" s="26" t="str">
        <f>IF(状态转换表!I41&lt;&gt;"",IF(状态转换表!I41=1,状态转换表!I$2&amp;"&amp;",IF(状态转换表!I41=0,"~"&amp;状态转换表!I$2&amp;"&amp;","")),"")</f>
        <v/>
      </c>
      <c r="I34" s="26" t="str">
        <f>IF(状态转换表!J41&lt;&gt;"",IF(状态转换表!J41=1,状态转换表!J$2&amp;"&amp;",IF(状态转换表!J41=0,"~"&amp;状态转换表!J$2&amp;"&amp;","")),"")</f>
        <v/>
      </c>
      <c r="J34" s="26" t="str">
        <f>IF(状态转换表!K41&lt;&gt;"",IF(状态转换表!K41=1,状态转换表!K$2&amp;"&amp;",IF(状态转换表!K41=0,"~"&amp;状态转换表!K$2&amp;"&amp;","")),"")</f>
        <v/>
      </c>
      <c r="K34" s="26" t="str">
        <f>IF(状态转换表!L41&lt;&gt;"",IF(状态转换表!L41=1,状态转换表!L$2&amp;"&amp;",IF(状态转换表!L41=0,"~"&amp;状态转换表!L$2&amp;"&amp;","")),"")</f>
        <v>URET&amp;</v>
      </c>
      <c r="L34" s="26" t="str">
        <f>IF(状态转换表!M41&lt;&gt;"",IF(状态转换表!M41=1,状态转换表!M$2&amp;"&amp;",IF(状态转换表!M41=0,"~"&amp;状态转换表!M$2&amp;"&amp;","")),"")</f>
        <v/>
      </c>
      <c r="M34" s="35" t="str">
        <f>IF(状态转换表!N41&lt;&gt;"",IF(状态转换表!N41=1,状态转换表!N$2&amp;"&amp;",IF(状态转换表!N41=0,"~"&amp;状态转换表!N$2&amp;"&amp;","")),"")</f>
        <v/>
      </c>
      <c r="N34" s="34" t="str">
        <f t="shared" si="0"/>
        <v>~S4&amp;~S3&amp;~S2&amp;S1&amp;S0&amp;URET</v>
      </c>
      <c r="O34" s="1" t="str">
        <f>IF(状态转换表!P41=1,$N34&amp;"+","")</f>
        <v>~S4&amp;~S3&amp;~S2&amp;S1&amp;S0&amp;URET+</v>
      </c>
      <c r="P34" s="1" t="str">
        <f>IF(状态转换表!Q41=1,$N34&amp;"+","")</f>
        <v>~S4&amp;~S3&amp;~S2&amp;S1&amp;S0&amp;URET+</v>
      </c>
      <c r="Q34" s="2" t="str">
        <f>IF(状态转换表!R41=1,$N34&amp;"+","")</f>
        <v/>
      </c>
      <c r="R34" s="2" t="str">
        <f>IF(状态转换表!S41=1,$N34&amp;"+","")</f>
        <v/>
      </c>
      <c r="S34" s="2" t="str">
        <f>IF(状态转换表!T41=1,$N34&amp;"+","")</f>
        <v>~S4&amp;~S3&amp;~S2&amp;S1&amp;S0&amp;URET+</v>
      </c>
    </row>
    <row r="35" spans="1:19" ht="14.4" x14ac:dyDescent="0.25">
      <c r="A35" s="22" t="str">
        <f>IF(状态转换表!A42=1,状态转换表!A$2&amp;"&amp;",IF(状态转换表!A42=0,"~"&amp;状态转换表!A$2&amp;"&amp;",""))</f>
        <v>S4&amp;</v>
      </c>
      <c r="B35" s="22" t="str">
        <f>IF(状态转换表!B42=1,状态转换表!B$2&amp;"&amp;",IF(状态转换表!B42=0,"~"&amp;状态转换表!B$2&amp;"&amp;",""))</f>
        <v>S3&amp;</v>
      </c>
      <c r="C35" s="26" t="str">
        <f>IF(状态转换表!C42=1,状态转换表!C$2&amp;"&amp;",IF(状态转换表!C42=0,"~"&amp;状态转换表!C$2&amp;"&amp;",""))</f>
        <v>~S2&amp;</v>
      </c>
      <c r="D35" s="26" t="str">
        <f>IF(状态转换表!D42=1,状态转换表!D$2&amp;"&amp;",IF(状态转换表!D42=0,"~"&amp;状态转换表!D$2&amp;"&amp;",""))</f>
        <v>S1&amp;</v>
      </c>
      <c r="E35" s="27" t="str">
        <f>IF(状态转换表!E42=1,状态转换表!E$2&amp;"&amp;",IF(状态转换表!E42=0,"~"&amp;状态转换表!E$2&amp;"&amp;",""))</f>
        <v>~S0&amp;</v>
      </c>
      <c r="F35" s="28" t="str">
        <f>IF(状态转换表!G42&lt;&gt;"",IF(状态转换表!G42=1,状态转换表!G$2&amp;"&amp;",IF(状态转换表!G42=0,"~"&amp;状态转换表!G$2&amp;"&amp;","")),"")</f>
        <v/>
      </c>
      <c r="G35" s="26" t="str">
        <f>IF(状态转换表!H42&lt;&gt;"",IF(状态转换表!H42=1,状态转换表!H$2&amp;"&amp;",IF(状态转换表!H42=0,"~"&amp;状态转换表!H$2&amp;"&amp;","")),"")</f>
        <v/>
      </c>
      <c r="H35" s="26" t="str">
        <f>IF(状态转换表!I42&lt;&gt;"",IF(状态转换表!I42=1,状态转换表!I$2&amp;"&amp;",IF(状态转换表!I42=0,"~"&amp;状态转换表!I$2&amp;"&amp;","")),"")</f>
        <v/>
      </c>
      <c r="I35" s="26" t="str">
        <f>IF(状态转换表!J42&lt;&gt;"",IF(状态转换表!J42=1,状态转换表!J$2&amp;"&amp;",IF(状态转换表!J42=0,"~"&amp;状态转换表!J$2&amp;"&amp;","")),"")</f>
        <v/>
      </c>
      <c r="J35" s="26" t="str">
        <f>IF(状态转换表!K42&lt;&gt;"",IF(状态转换表!K42=1,状态转换表!K$2&amp;"&amp;",IF(状态转换表!K42=0,"~"&amp;状态转换表!K$2&amp;"&amp;","")),"")</f>
        <v/>
      </c>
      <c r="K35" s="26" t="str">
        <f>IF(状态转换表!L42&lt;&gt;"",IF(状态转换表!L42=1,状态转换表!L$2&amp;"&amp;",IF(状态转换表!L42=0,"~"&amp;状态转换表!L$2&amp;"&amp;","")),"")</f>
        <v/>
      </c>
      <c r="L35" s="26" t="str">
        <f>IF(状态转换表!M42&lt;&gt;"",IF(状态转换表!M42=1,状态转换表!M$2&amp;"&amp;",IF(状态转换表!M42=0,"~"&amp;状态转换表!M$2&amp;"&amp;","")),"")</f>
        <v/>
      </c>
      <c r="M35" s="35" t="str">
        <f>IF(状态转换表!N42&lt;&gt;"",IF(状态转换表!N42=1,状态转换表!N$2&amp;"&amp;",IF(状态转换表!N42=0,"~"&amp;状态转换表!N$2&amp;"&amp;","")),"")</f>
        <v/>
      </c>
      <c r="N35" s="34" t="str">
        <f t="shared" si="0"/>
        <v>S4&amp;S3&amp;~S2&amp;S1&amp;~S0</v>
      </c>
      <c r="O35" s="1" t="str">
        <f>IF(状态转换表!P42=1,$N35&amp;"+","")</f>
        <v>S4&amp;S3&amp;~S2&amp;S1&amp;~S0+</v>
      </c>
      <c r="P35" s="1" t="str">
        <f>IF(状态转换表!Q42=1,$N35&amp;"+","")</f>
        <v>S4&amp;S3&amp;~S2&amp;S1&amp;~S0+</v>
      </c>
      <c r="Q35" s="2" t="str">
        <f>IF(状态转换表!R42=1,$N35&amp;"+","")</f>
        <v/>
      </c>
      <c r="R35" s="2" t="str">
        <f>IF(状态转换表!S42=1,$N35&amp;"+","")</f>
        <v>S4&amp;S3&amp;~S2&amp;S1&amp;~S0+</v>
      </c>
      <c r="S35" s="2" t="str">
        <f>IF(状态转换表!T42=1,$N35&amp;"+","")</f>
        <v>S4&amp;S3&amp;~S2&amp;S1&amp;~S0+</v>
      </c>
    </row>
    <row r="36" spans="1:19" ht="14.4" x14ac:dyDescent="0.25">
      <c r="A36" s="22" t="str">
        <f>IF(状态转换表!A43=1,状态转换表!A$2&amp;"&amp;",IF(状态转换表!A43=0,"~"&amp;状态转换表!A$2&amp;"&amp;",""))</f>
        <v>S4&amp;</v>
      </c>
      <c r="B36" s="22" t="str">
        <f>IF(状态转换表!B43=1,状态转换表!B$2&amp;"&amp;",IF(状态转换表!B43=0,"~"&amp;状态转换表!B$2&amp;"&amp;",""))</f>
        <v>S3&amp;</v>
      </c>
      <c r="C36" s="26" t="str">
        <f>IF(状态转换表!C43=1,状态转换表!C$2&amp;"&amp;",IF(状态转换表!C43=0,"~"&amp;状态转换表!C$2&amp;"&amp;",""))</f>
        <v>~S2&amp;</v>
      </c>
      <c r="D36" s="26" t="str">
        <f>IF(状态转换表!D43=1,状态转换表!D$2&amp;"&amp;",IF(状态转换表!D43=0,"~"&amp;状态转换表!D$2&amp;"&amp;",""))</f>
        <v>S1&amp;</v>
      </c>
      <c r="E36" s="27" t="str">
        <f>IF(状态转换表!E43=1,状态转换表!E$2&amp;"&amp;",IF(状态转换表!E43=0,"~"&amp;状态转换表!E$2&amp;"&amp;",""))</f>
        <v>S0&amp;</v>
      </c>
      <c r="F36" s="28" t="str">
        <f>IF(状态转换表!G43&lt;&gt;"",IF(状态转换表!G43=1,状态转换表!G$2&amp;"&amp;",IF(状态转换表!G43=0,"~"&amp;状态转换表!G$2&amp;"&amp;","")),"")</f>
        <v/>
      </c>
      <c r="G36" s="26" t="str">
        <f>IF(状态转换表!H43&lt;&gt;"",IF(状态转换表!H43=1,状态转换表!H$2&amp;"&amp;",IF(状态转换表!H43=0,"~"&amp;状态转换表!H$2&amp;"&amp;","")),"")</f>
        <v/>
      </c>
      <c r="H36" s="26" t="str">
        <f>IF(状态转换表!I43&lt;&gt;"",IF(状态转换表!I43=1,状态转换表!I$2&amp;"&amp;",IF(状态转换表!I43=0,"~"&amp;状态转换表!I$2&amp;"&amp;","")),"")</f>
        <v/>
      </c>
      <c r="I36" s="26" t="str">
        <f>IF(状态转换表!J43&lt;&gt;"",IF(状态转换表!J43=1,状态转换表!J$2&amp;"&amp;",IF(状态转换表!J43=0,"~"&amp;状态转换表!J$2&amp;"&amp;","")),"")</f>
        <v/>
      </c>
      <c r="J36" s="26" t="str">
        <f>IF(状态转换表!K43&lt;&gt;"",IF(状态转换表!K43=1,状态转换表!K$2&amp;"&amp;",IF(状态转换表!K43=0,"~"&amp;状态转换表!K$2&amp;"&amp;","")),"")</f>
        <v/>
      </c>
      <c r="K36" s="26" t="str">
        <f>IF(状态转换表!L43&lt;&gt;"",IF(状态转换表!L43=1,状态转换表!L$2&amp;"&amp;",IF(状态转换表!L43=0,"~"&amp;状态转换表!L$2&amp;"&amp;","")),"")</f>
        <v/>
      </c>
      <c r="L36" s="26" t="str">
        <f>IF(状态转换表!M43&lt;&gt;"",IF(状态转换表!M43=1,状态转换表!M$2&amp;"&amp;",IF(状态转换表!M43=0,"~"&amp;状态转换表!M$2&amp;"&amp;","")),"")</f>
        <v/>
      </c>
      <c r="M36" s="35" t="str">
        <f>IF(状态转换表!N43&lt;&gt;"",IF(状态转换表!N43=1,状态转换表!N$2&amp;"&amp;",IF(状态转换表!N43=0,"~"&amp;状态转换表!N$2&amp;"&amp;","")),"")</f>
        <v/>
      </c>
      <c r="N36" s="34" t="str">
        <f t="shared" si="0"/>
        <v>S4&amp;S3&amp;~S2&amp;S1&amp;S0</v>
      </c>
      <c r="O36" s="1" t="str">
        <f>IF(状态转换表!P43=1,$N36&amp;"+","")</f>
        <v/>
      </c>
      <c r="P36" s="1" t="str">
        <f>IF(状态转换表!Q43=1,$N36&amp;"+","")</f>
        <v/>
      </c>
      <c r="Q36" s="2" t="str">
        <f>IF(状态转换表!R43=1,$N36&amp;"+","")</f>
        <v/>
      </c>
      <c r="R36" s="2" t="str">
        <f>IF(状态转换表!S43=1,$N36&amp;"+","")</f>
        <v/>
      </c>
      <c r="S36" s="2" t="str">
        <f>IF(状态转换表!T43=1,$N36&amp;"+","")</f>
        <v/>
      </c>
    </row>
    <row r="37" spans="1:19" ht="14.4" x14ac:dyDescent="0.25">
      <c r="A37" s="22" t="str">
        <f>IF(状态转换表!A44=1,状态转换表!A$2&amp;"&amp;",IF(状态转换表!A44=0,"~"&amp;状态转换表!A$2&amp;"&amp;",""))</f>
        <v/>
      </c>
      <c r="B37" s="22" t="str">
        <f>IF(状态转换表!B44=1,状态转换表!B$2&amp;"&amp;",IF(状态转换表!B44=0,"~"&amp;状态转换表!B$2&amp;"&amp;",""))</f>
        <v/>
      </c>
      <c r="C37" s="26" t="str">
        <f>IF(状态转换表!C44=1,状态转换表!C$2&amp;"&amp;",IF(状态转换表!C44=0,"~"&amp;状态转换表!C$2&amp;"&amp;",""))</f>
        <v/>
      </c>
      <c r="D37" s="26" t="str">
        <f>IF(状态转换表!D44=1,状态转换表!D$2&amp;"&amp;",IF(状态转换表!D44=0,"~"&amp;状态转换表!D$2&amp;"&amp;",""))</f>
        <v/>
      </c>
      <c r="E37" s="27" t="str">
        <f>IF(状态转换表!E44=1,状态转换表!E$2&amp;"&amp;",IF(状态转换表!E44=0,"~"&amp;状态转换表!E$2&amp;"&amp;",""))</f>
        <v/>
      </c>
      <c r="F37" s="28" t="str">
        <f>IF(状态转换表!G44&lt;&gt;"",IF(状态转换表!G44=1,状态转换表!G$2&amp;"&amp;",IF(状态转换表!G44=0,"~"&amp;状态转换表!G$2&amp;"&amp;","")),"")</f>
        <v/>
      </c>
      <c r="G37" s="26" t="str">
        <f>IF(状态转换表!H44&lt;&gt;"",IF(状态转换表!H44=1,状态转换表!H$2&amp;"&amp;",IF(状态转换表!H44=0,"~"&amp;状态转换表!H$2&amp;"&amp;","")),"")</f>
        <v/>
      </c>
      <c r="H37" s="26" t="str">
        <f>IF(状态转换表!I44&lt;&gt;"",IF(状态转换表!I44=1,状态转换表!I$2&amp;"&amp;",IF(状态转换表!I44=0,"~"&amp;状态转换表!I$2&amp;"&amp;","")),"")</f>
        <v/>
      </c>
      <c r="I37" s="26" t="str">
        <f>IF(状态转换表!J44&lt;&gt;"",IF(状态转换表!J44=1,状态转换表!J$2&amp;"&amp;",IF(状态转换表!J44=0,"~"&amp;状态转换表!J$2&amp;"&amp;","")),"")</f>
        <v/>
      </c>
      <c r="J37" s="26" t="str">
        <f>IF(状态转换表!K44&lt;&gt;"",IF(状态转换表!K44=1,状态转换表!K$2&amp;"&amp;",IF(状态转换表!K44=0,"~"&amp;状态转换表!K$2&amp;"&amp;","")),"")</f>
        <v/>
      </c>
      <c r="K37" s="26" t="str">
        <f>IF(状态转换表!L44&lt;&gt;"",IF(状态转换表!L44=1,状态转换表!L$2&amp;"&amp;",IF(状态转换表!L44=0,"~"&amp;状态转换表!L$2&amp;"&amp;","")),"")</f>
        <v/>
      </c>
      <c r="L37" s="26" t="str">
        <f>IF(状态转换表!M44&lt;&gt;"",IF(状态转换表!M44=1,状态转换表!M$2&amp;"&amp;",IF(状态转换表!M44=0,"~"&amp;状态转换表!M$2&amp;"&amp;","")),"")</f>
        <v/>
      </c>
      <c r="M37" s="35" t="str">
        <f>IF(状态转换表!N44&lt;&gt;"",IF(状态转换表!N44=1,状态转换表!N$2&amp;"&amp;",IF(状态转换表!N44=0,"~"&amp;状态转换表!N$2&amp;"&amp;","")),"")</f>
        <v/>
      </c>
      <c r="N37" s="34" t="str">
        <f t="shared" si="0"/>
        <v/>
      </c>
      <c r="O37" s="1" t="str">
        <f>IF(状态转换表!P44=1,$N37&amp;"+","")</f>
        <v/>
      </c>
      <c r="P37" s="1" t="str">
        <f>IF(状态转换表!Q44=1,$N37&amp;"+","")</f>
        <v/>
      </c>
      <c r="Q37" s="2" t="str">
        <f>IF(状态转换表!R44=1,$N37&amp;"+","")</f>
        <v/>
      </c>
      <c r="R37" s="2" t="str">
        <f>IF(状态转换表!S44=1,$N37&amp;"+","")</f>
        <v/>
      </c>
      <c r="S37" s="2" t="str">
        <f>IF(状态转换表!T44=1,$N37&amp;"+","")</f>
        <v/>
      </c>
    </row>
    <row r="38" spans="1:19" ht="14.4" x14ac:dyDescent="0.25">
      <c r="A38" s="22" t="str">
        <f>IF(状态转换表!A45=1,状态转换表!A$2&amp;"&amp;",IF(状态转换表!A45=0,"~"&amp;状态转换表!A$2&amp;"&amp;",""))</f>
        <v/>
      </c>
      <c r="B38" s="22" t="str">
        <f>IF(状态转换表!B45=1,状态转换表!B$2&amp;"&amp;",IF(状态转换表!B45=0,"~"&amp;状态转换表!B$2&amp;"&amp;",""))</f>
        <v/>
      </c>
      <c r="C38" s="26" t="str">
        <f>IF(状态转换表!C45=1,状态转换表!C$2&amp;"&amp;",IF(状态转换表!C45=0,"~"&amp;状态转换表!C$2&amp;"&amp;",""))</f>
        <v/>
      </c>
      <c r="D38" s="26" t="str">
        <f>IF(状态转换表!D45=1,状态转换表!D$2&amp;"&amp;",IF(状态转换表!D45=0,"~"&amp;状态转换表!D$2&amp;"&amp;",""))</f>
        <v/>
      </c>
      <c r="E38" s="27" t="str">
        <f>IF(状态转换表!E45=1,状态转换表!E$2&amp;"&amp;",IF(状态转换表!E45=0,"~"&amp;状态转换表!E$2&amp;"&amp;",""))</f>
        <v/>
      </c>
      <c r="F38" s="28" t="str">
        <f>IF(状态转换表!G45&lt;&gt;"",IF(状态转换表!G45=1,状态转换表!G$2&amp;"&amp;",IF(状态转换表!G45=0,"~"&amp;状态转换表!G$2&amp;"&amp;","")),"")</f>
        <v/>
      </c>
      <c r="G38" s="26" t="str">
        <f>IF(状态转换表!H45&lt;&gt;"",IF(状态转换表!H45=1,状态转换表!H$2&amp;"&amp;",IF(状态转换表!H45=0,"~"&amp;状态转换表!H$2&amp;"&amp;","")),"")</f>
        <v/>
      </c>
      <c r="H38" s="26" t="str">
        <f>IF(状态转换表!I45&lt;&gt;"",IF(状态转换表!I45=1,状态转换表!I$2&amp;"&amp;",IF(状态转换表!I45=0,"~"&amp;状态转换表!I$2&amp;"&amp;","")),"")</f>
        <v/>
      </c>
      <c r="I38" s="26" t="str">
        <f>IF(状态转换表!J45&lt;&gt;"",IF(状态转换表!J45=1,状态转换表!J$2&amp;"&amp;",IF(状态转换表!J45=0,"~"&amp;状态转换表!J$2&amp;"&amp;","")),"")</f>
        <v/>
      </c>
      <c r="J38" s="26" t="str">
        <f>IF(状态转换表!K45&lt;&gt;"",IF(状态转换表!K45=1,状态转换表!K$2&amp;"&amp;",IF(状态转换表!K45=0,"~"&amp;状态转换表!K$2&amp;"&amp;","")),"")</f>
        <v/>
      </c>
      <c r="K38" s="26" t="str">
        <f>IF(状态转换表!L45&lt;&gt;"",IF(状态转换表!L45=1,状态转换表!L$2&amp;"&amp;",IF(状态转换表!L45=0,"~"&amp;状态转换表!L$2&amp;"&amp;","")),"")</f>
        <v/>
      </c>
      <c r="L38" s="26" t="str">
        <f>IF(状态转换表!M45&lt;&gt;"",IF(状态转换表!M45=1,状态转换表!M$2&amp;"&amp;",IF(状态转换表!M45=0,"~"&amp;状态转换表!M$2&amp;"&amp;","")),"")</f>
        <v/>
      </c>
      <c r="M38" s="35" t="str">
        <f>IF(状态转换表!N45&lt;&gt;"",IF(状态转换表!N45=1,状态转换表!N$2&amp;"&amp;",IF(状态转换表!N45=0,"~"&amp;状态转换表!N$2&amp;"&amp;","")),"")</f>
        <v/>
      </c>
      <c r="N38" s="34" t="str">
        <f t="shared" si="0"/>
        <v/>
      </c>
      <c r="O38" s="1" t="str">
        <f>IF(状态转换表!P45=1,$N38&amp;"+","")</f>
        <v/>
      </c>
      <c r="P38" s="1" t="str">
        <f>IF(状态转换表!Q45=1,$N38&amp;"+","")</f>
        <v/>
      </c>
      <c r="Q38" s="2" t="str">
        <f>IF(状态转换表!R45=1,$N38&amp;"+","")</f>
        <v/>
      </c>
      <c r="R38" s="2" t="str">
        <f>IF(状态转换表!S45=1,$N38&amp;"+","")</f>
        <v/>
      </c>
      <c r="S38" s="2" t="str">
        <f>IF(状态转换表!T45=1,$N38&amp;"+","")</f>
        <v/>
      </c>
    </row>
    <row r="39" spans="1:19" ht="14.4" x14ac:dyDescent="0.25">
      <c r="A39" s="22" t="str">
        <f>IF(状态转换表!A46=1,状态转换表!A$2&amp;"&amp;",IF(状态转换表!A46=0,"~"&amp;状态转换表!A$2&amp;"&amp;",""))</f>
        <v/>
      </c>
      <c r="B39" s="22" t="str">
        <f>IF(状态转换表!B46=1,状态转换表!B$2&amp;"&amp;",IF(状态转换表!B46=0,"~"&amp;状态转换表!B$2&amp;"&amp;",""))</f>
        <v/>
      </c>
      <c r="C39" s="26" t="str">
        <f>IF(状态转换表!C46=1,状态转换表!C$2&amp;"&amp;",IF(状态转换表!C46=0,"~"&amp;状态转换表!C$2&amp;"&amp;",""))</f>
        <v/>
      </c>
      <c r="D39" s="26" t="str">
        <f>IF(状态转换表!D46=1,状态转换表!D$2&amp;"&amp;",IF(状态转换表!D46=0,"~"&amp;状态转换表!D$2&amp;"&amp;",""))</f>
        <v/>
      </c>
      <c r="E39" s="27" t="str">
        <f>IF(状态转换表!E46=1,状态转换表!E$2&amp;"&amp;",IF(状态转换表!E46=0,"~"&amp;状态转换表!E$2&amp;"&amp;",""))</f>
        <v/>
      </c>
      <c r="F39" s="28" t="str">
        <f>IF(状态转换表!G46&lt;&gt;"",IF(状态转换表!G46=1,状态转换表!G$2&amp;"&amp;",IF(状态转换表!G46=0,"~"&amp;状态转换表!G$2&amp;"&amp;","")),"")</f>
        <v/>
      </c>
      <c r="G39" s="26" t="str">
        <f>IF(状态转换表!H46&lt;&gt;"",IF(状态转换表!H46=1,状态转换表!H$2&amp;"&amp;",IF(状态转换表!H46=0,"~"&amp;状态转换表!H$2&amp;"&amp;","")),"")</f>
        <v/>
      </c>
      <c r="H39" s="26" t="str">
        <f>IF(状态转换表!I46&lt;&gt;"",IF(状态转换表!I46=1,状态转换表!I$2&amp;"&amp;",IF(状态转换表!I46=0,"~"&amp;状态转换表!I$2&amp;"&amp;","")),"")</f>
        <v/>
      </c>
      <c r="I39" s="26" t="str">
        <f>IF(状态转换表!J46&lt;&gt;"",IF(状态转换表!J46=1,状态转换表!J$2&amp;"&amp;",IF(状态转换表!J46=0,"~"&amp;状态转换表!J$2&amp;"&amp;","")),"")</f>
        <v/>
      </c>
      <c r="J39" s="26" t="str">
        <f>IF(状态转换表!K46&lt;&gt;"",IF(状态转换表!K46=1,状态转换表!K$2&amp;"&amp;",IF(状态转换表!K46=0,"~"&amp;状态转换表!K$2&amp;"&amp;","")),"")</f>
        <v/>
      </c>
      <c r="K39" s="26" t="str">
        <f>IF(状态转换表!L46&lt;&gt;"",IF(状态转换表!L46=1,状态转换表!L$2&amp;"&amp;",IF(状态转换表!L46=0,"~"&amp;状态转换表!L$2&amp;"&amp;","")),"")</f>
        <v/>
      </c>
      <c r="L39" s="26" t="str">
        <f>IF(状态转换表!M46&lt;&gt;"",IF(状态转换表!M46=1,状态转换表!M$2&amp;"&amp;",IF(状态转换表!M46=0,"~"&amp;状态转换表!M$2&amp;"&amp;","")),"")</f>
        <v/>
      </c>
      <c r="M39" s="35" t="str">
        <f>IF(状态转换表!N46&lt;&gt;"",IF(状态转换表!N46=1,状态转换表!N$2&amp;"&amp;",IF(状态转换表!N46=0,"~"&amp;状态转换表!N$2&amp;"&amp;","")),"")</f>
        <v/>
      </c>
      <c r="N39" s="34" t="str">
        <f t="shared" si="0"/>
        <v/>
      </c>
      <c r="O39" s="1" t="str">
        <f>IF(状态转换表!P46=1,$N39&amp;"+","")</f>
        <v/>
      </c>
      <c r="P39" s="1" t="str">
        <f>IF(状态转换表!Q46=1,$N39&amp;"+","")</f>
        <v/>
      </c>
      <c r="Q39" s="2" t="str">
        <f>IF(状态转换表!R46=1,$N39&amp;"+","")</f>
        <v/>
      </c>
      <c r="R39" s="2" t="str">
        <f>IF(状态转换表!S46=1,$N39&amp;"+","")</f>
        <v/>
      </c>
      <c r="S39" s="2" t="str">
        <f>IF(状态转换表!T46=1,$N39&amp;"+","")</f>
        <v/>
      </c>
    </row>
    <row r="40" spans="1:19" ht="14.4" x14ac:dyDescent="0.25">
      <c r="A40" s="22" t="str">
        <f>IF(状态转换表!A47=1,状态转换表!A$2&amp;"&amp;",IF(状态转换表!A47=0,"~"&amp;状态转换表!A$2&amp;"&amp;",""))</f>
        <v/>
      </c>
      <c r="B40" s="22" t="str">
        <f>IF(状态转换表!B47=1,状态转换表!B$2&amp;"&amp;",IF(状态转换表!B47=0,"~"&amp;状态转换表!B$2&amp;"&amp;",""))</f>
        <v/>
      </c>
      <c r="C40" s="26" t="str">
        <f>IF(状态转换表!C47=1,状态转换表!C$2&amp;"&amp;",IF(状态转换表!C47=0,"~"&amp;状态转换表!C$2&amp;"&amp;",""))</f>
        <v/>
      </c>
      <c r="D40" s="26" t="str">
        <f>IF(状态转换表!D47=1,状态转换表!D$2&amp;"&amp;",IF(状态转换表!D47=0,"~"&amp;状态转换表!D$2&amp;"&amp;",""))</f>
        <v/>
      </c>
      <c r="E40" s="27" t="str">
        <f>IF(状态转换表!E47=1,状态转换表!E$2&amp;"&amp;",IF(状态转换表!E47=0,"~"&amp;状态转换表!E$2&amp;"&amp;",""))</f>
        <v/>
      </c>
      <c r="F40" s="28" t="str">
        <f>IF(状态转换表!G47&lt;&gt;"",IF(状态转换表!G47=1,状态转换表!G$2&amp;"&amp;",IF(状态转换表!G47=0,"~"&amp;状态转换表!G$2&amp;"&amp;","")),"")</f>
        <v/>
      </c>
      <c r="G40" s="26" t="str">
        <f>IF(状态转换表!H47&lt;&gt;"",IF(状态转换表!H47=1,状态转换表!H$2&amp;"&amp;",IF(状态转换表!H47=0,"~"&amp;状态转换表!H$2&amp;"&amp;","")),"")</f>
        <v/>
      </c>
      <c r="H40" s="26" t="str">
        <f>IF(状态转换表!I47&lt;&gt;"",IF(状态转换表!I47=1,状态转换表!I$2&amp;"&amp;",IF(状态转换表!I47=0,"~"&amp;状态转换表!I$2&amp;"&amp;","")),"")</f>
        <v/>
      </c>
      <c r="I40" s="26" t="str">
        <f>IF(状态转换表!J47&lt;&gt;"",IF(状态转换表!J47=1,状态转换表!J$2&amp;"&amp;",IF(状态转换表!J47=0,"~"&amp;状态转换表!J$2&amp;"&amp;","")),"")</f>
        <v/>
      </c>
      <c r="J40" s="26" t="str">
        <f>IF(状态转换表!K47&lt;&gt;"",IF(状态转换表!K47=1,状态转换表!K$2&amp;"&amp;",IF(状态转换表!K47=0,"~"&amp;状态转换表!K$2&amp;"&amp;","")),"")</f>
        <v/>
      </c>
      <c r="K40" s="26" t="str">
        <f>IF(状态转换表!L47&lt;&gt;"",IF(状态转换表!L47=1,状态转换表!L$2&amp;"&amp;",IF(状态转换表!L47=0,"~"&amp;状态转换表!L$2&amp;"&amp;","")),"")</f>
        <v/>
      </c>
      <c r="L40" s="26" t="str">
        <f>IF(状态转换表!M47&lt;&gt;"",IF(状态转换表!M47=1,状态转换表!M$2&amp;"&amp;",IF(状态转换表!M47=0,"~"&amp;状态转换表!M$2&amp;"&amp;","")),"")</f>
        <v/>
      </c>
      <c r="M40" s="35" t="str">
        <f>IF(状态转换表!N47&lt;&gt;"",IF(状态转换表!N47=1,状态转换表!N$2&amp;"&amp;",IF(状态转换表!N47=0,"~"&amp;状态转换表!N$2&amp;"&amp;","")),"")</f>
        <v/>
      </c>
      <c r="N40" s="34" t="str">
        <f t="shared" si="0"/>
        <v/>
      </c>
      <c r="O40" s="1" t="str">
        <f>IF(状态转换表!P47=1,$N40&amp;"+","")</f>
        <v/>
      </c>
      <c r="P40" s="1" t="str">
        <f>IF(状态转换表!Q47=1,$N40&amp;"+","")</f>
        <v/>
      </c>
      <c r="Q40" s="2" t="str">
        <f>IF(状态转换表!R47=1,$N40&amp;"+","")</f>
        <v/>
      </c>
      <c r="R40" s="2" t="str">
        <f>IF(状态转换表!S47=1,$N40&amp;"+","")</f>
        <v/>
      </c>
      <c r="S40" s="2" t="str">
        <f>IF(状态转换表!T47=1,$N40&amp;"+","")</f>
        <v/>
      </c>
    </row>
    <row r="41" spans="1:19" ht="14.4" x14ac:dyDescent="0.25">
      <c r="A41" s="22" t="str">
        <f>IF(状态转换表!A48=1,状态转换表!A$2&amp;"&amp;",IF(状态转换表!A48=0,"~"&amp;状态转换表!A$2&amp;"&amp;",""))</f>
        <v/>
      </c>
      <c r="B41" s="22" t="str">
        <f>IF(状态转换表!B48=1,状态转换表!B$2&amp;"&amp;",IF(状态转换表!B48=0,"~"&amp;状态转换表!B$2&amp;"&amp;",""))</f>
        <v/>
      </c>
      <c r="C41" s="26" t="str">
        <f>IF(状态转换表!C48=1,状态转换表!C$2&amp;"&amp;",IF(状态转换表!C48=0,"~"&amp;状态转换表!C$2&amp;"&amp;",""))</f>
        <v/>
      </c>
      <c r="D41" s="26" t="str">
        <f>IF(状态转换表!D48=1,状态转换表!D$2&amp;"&amp;",IF(状态转换表!D48=0,"~"&amp;状态转换表!D$2&amp;"&amp;",""))</f>
        <v/>
      </c>
      <c r="E41" s="27" t="str">
        <f>IF(状态转换表!E48=1,状态转换表!E$2&amp;"&amp;",IF(状态转换表!E48=0,"~"&amp;状态转换表!E$2&amp;"&amp;",""))</f>
        <v/>
      </c>
      <c r="F41" s="28" t="str">
        <f>IF(状态转换表!G48&lt;&gt;"",IF(状态转换表!G48=1,状态转换表!G$2&amp;"&amp;",IF(状态转换表!G48=0,"~"&amp;状态转换表!G$2&amp;"&amp;","")),"")</f>
        <v/>
      </c>
      <c r="G41" s="26" t="str">
        <f>IF(状态转换表!H48&lt;&gt;"",IF(状态转换表!H48=1,状态转换表!H$2&amp;"&amp;",IF(状态转换表!H48=0,"~"&amp;状态转换表!H$2&amp;"&amp;","")),"")</f>
        <v/>
      </c>
      <c r="H41" s="26" t="str">
        <f>IF(状态转换表!I48&lt;&gt;"",IF(状态转换表!I48=1,状态转换表!I$2&amp;"&amp;",IF(状态转换表!I48=0,"~"&amp;状态转换表!I$2&amp;"&amp;","")),"")</f>
        <v/>
      </c>
      <c r="I41" s="26" t="str">
        <f>IF(状态转换表!J48&lt;&gt;"",IF(状态转换表!J48=1,状态转换表!J$2&amp;"&amp;",IF(状态转换表!J48=0,"~"&amp;状态转换表!J$2&amp;"&amp;","")),"")</f>
        <v/>
      </c>
      <c r="J41" s="26" t="str">
        <f>IF(状态转换表!K48&lt;&gt;"",IF(状态转换表!K48=1,状态转换表!K$2&amp;"&amp;",IF(状态转换表!K48=0,"~"&amp;状态转换表!K$2&amp;"&amp;","")),"")</f>
        <v/>
      </c>
      <c r="K41" s="26" t="str">
        <f>IF(状态转换表!L48&lt;&gt;"",IF(状态转换表!L48=1,状态转换表!L$2&amp;"&amp;",IF(状态转换表!L48=0,"~"&amp;状态转换表!L$2&amp;"&amp;","")),"")</f>
        <v/>
      </c>
      <c r="L41" s="26" t="str">
        <f>IF(状态转换表!M48&lt;&gt;"",IF(状态转换表!M48=1,状态转换表!M$2&amp;"&amp;",IF(状态转换表!M48=0,"~"&amp;状态转换表!M$2&amp;"&amp;","")),"")</f>
        <v/>
      </c>
      <c r="M41" s="35" t="str">
        <f>IF(状态转换表!N48&lt;&gt;"",IF(状态转换表!N48=1,状态转换表!N$2&amp;"&amp;",IF(状态转换表!N48=0,"~"&amp;状态转换表!N$2&amp;"&amp;","")),"")</f>
        <v/>
      </c>
      <c r="N41" s="34" t="str">
        <f t="shared" si="0"/>
        <v/>
      </c>
      <c r="O41" s="1" t="str">
        <f>IF(状态转换表!P48=1,$N41&amp;"+","")</f>
        <v/>
      </c>
      <c r="P41" s="1" t="str">
        <f>IF(状态转换表!Q48=1,$N41&amp;"+","")</f>
        <v/>
      </c>
      <c r="Q41" s="2" t="str">
        <f>IF(状态转换表!R48=1,$N41&amp;"+","")</f>
        <v/>
      </c>
      <c r="R41" s="2" t="str">
        <f>IF(状态转换表!S48=1,$N41&amp;"+","")</f>
        <v/>
      </c>
      <c r="S41" s="2" t="str">
        <f>IF(状态转换表!T48=1,$N41&amp;"+","")</f>
        <v/>
      </c>
    </row>
    <row r="42" spans="1:19" ht="14.4" x14ac:dyDescent="0.25">
      <c r="A42" s="22" t="str">
        <f>IF(状态转换表!A49=1,状态转换表!A$2&amp;"&amp;",IF(状态转换表!A49=0,"~"&amp;状态转换表!A$2&amp;"&amp;",""))</f>
        <v/>
      </c>
      <c r="B42" s="22" t="str">
        <f>IF(状态转换表!B49=1,状态转换表!B$2&amp;"&amp;",IF(状态转换表!B49=0,"~"&amp;状态转换表!B$2&amp;"&amp;",""))</f>
        <v/>
      </c>
      <c r="C42" s="26" t="str">
        <f>IF(状态转换表!C49=1,状态转换表!C$2&amp;"&amp;",IF(状态转换表!C49=0,"~"&amp;状态转换表!C$2&amp;"&amp;",""))</f>
        <v/>
      </c>
      <c r="D42" s="26" t="str">
        <f>IF(状态转换表!D49=1,状态转换表!D$2&amp;"&amp;",IF(状态转换表!D49=0,"~"&amp;状态转换表!D$2&amp;"&amp;",""))</f>
        <v/>
      </c>
      <c r="E42" s="27" t="str">
        <f>IF(状态转换表!E49=1,状态转换表!E$2&amp;"&amp;",IF(状态转换表!E49=0,"~"&amp;状态转换表!E$2&amp;"&amp;",""))</f>
        <v/>
      </c>
      <c r="F42" s="28" t="str">
        <f>IF(状态转换表!G49&lt;&gt;"",IF(状态转换表!G49=1,状态转换表!G$2&amp;"&amp;",IF(状态转换表!G49=0,"~"&amp;状态转换表!G$2&amp;"&amp;","")),"")</f>
        <v/>
      </c>
      <c r="G42" s="26" t="str">
        <f>IF(状态转换表!H49&lt;&gt;"",IF(状态转换表!H49=1,状态转换表!H$2&amp;"&amp;",IF(状态转换表!H49=0,"~"&amp;状态转换表!H$2&amp;"&amp;","")),"")</f>
        <v/>
      </c>
      <c r="H42" s="26" t="str">
        <f>IF(状态转换表!I49&lt;&gt;"",IF(状态转换表!I49=1,状态转换表!I$2&amp;"&amp;",IF(状态转换表!I49=0,"~"&amp;状态转换表!I$2&amp;"&amp;","")),"")</f>
        <v/>
      </c>
      <c r="I42" s="26" t="str">
        <f>IF(状态转换表!J49&lt;&gt;"",IF(状态转换表!J49=1,状态转换表!J$2&amp;"&amp;",IF(状态转换表!J49=0,"~"&amp;状态转换表!J$2&amp;"&amp;","")),"")</f>
        <v/>
      </c>
      <c r="J42" s="26" t="str">
        <f>IF(状态转换表!K49&lt;&gt;"",IF(状态转换表!K49=1,状态转换表!K$2&amp;"&amp;",IF(状态转换表!K49=0,"~"&amp;状态转换表!K$2&amp;"&amp;","")),"")</f>
        <v/>
      </c>
      <c r="K42" s="26" t="str">
        <f>IF(状态转换表!L49&lt;&gt;"",IF(状态转换表!L49=1,状态转换表!L$2&amp;"&amp;",IF(状态转换表!L49=0,"~"&amp;状态转换表!L$2&amp;"&amp;","")),"")</f>
        <v/>
      </c>
      <c r="L42" s="26" t="str">
        <f>IF(状态转换表!M49&lt;&gt;"",IF(状态转换表!M49=1,状态转换表!M$2&amp;"&amp;",IF(状态转换表!M49=0,"~"&amp;状态转换表!M$2&amp;"&amp;","")),"")</f>
        <v/>
      </c>
      <c r="M42" s="35" t="str">
        <f>IF(状态转换表!N49&lt;&gt;"",IF(状态转换表!N49=1,状态转换表!N$2&amp;"&amp;",IF(状态转换表!N49=0,"~"&amp;状态转换表!N$2&amp;"&amp;","")),"")</f>
        <v/>
      </c>
      <c r="N42" s="34" t="str">
        <f t="shared" si="0"/>
        <v/>
      </c>
      <c r="O42" s="1" t="str">
        <f>IF(状态转换表!P49=1,$N42&amp;"+","")</f>
        <v/>
      </c>
      <c r="P42" s="1" t="str">
        <f>IF(状态转换表!Q49=1,$N42&amp;"+","")</f>
        <v/>
      </c>
      <c r="Q42" s="2" t="str">
        <f>IF(状态转换表!R49=1,$N42&amp;"+","")</f>
        <v/>
      </c>
      <c r="R42" s="2" t="str">
        <f>IF(状态转换表!S49=1,$N42&amp;"+","")</f>
        <v/>
      </c>
      <c r="S42" s="2" t="str">
        <f>IF(状态转换表!T49=1,$N42&amp;"+","")</f>
        <v/>
      </c>
    </row>
    <row r="43" spans="1:19" ht="14.4" hidden="1" x14ac:dyDescent="0.25">
      <c r="A43" s="22" t="str">
        <f>IF(状态转换表!A50=1,状态转换表!A$2&amp;"&amp;",IF(状态转换表!A50=0,"~"&amp;状态转换表!A$2&amp;"&amp;",""))</f>
        <v/>
      </c>
      <c r="B43" s="22" t="str">
        <f>IF(状态转换表!B50=1,状态转换表!B$2&amp;"&amp;",IF(状态转换表!B50=0,"~"&amp;状态转换表!B$2&amp;"&amp;",""))</f>
        <v/>
      </c>
      <c r="C43" s="26" t="str">
        <f>IF(状态转换表!C50=1,状态转换表!C$2&amp;"&amp;",IF(状态转换表!C50=0,"~"&amp;状态转换表!C$2&amp;"&amp;",""))</f>
        <v/>
      </c>
      <c r="D43" s="26" t="str">
        <f>IF(状态转换表!D50=1,状态转换表!D$2&amp;"&amp;",IF(状态转换表!D50=0,"~"&amp;状态转换表!D$2&amp;"&amp;",""))</f>
        <v/>
      </c>
      <c r="E43" s="27" t="str">
        <f>IF(状态转换表!E50=1,状态转换表!E$2&amp;"&amp;",IF(状态转换表!E50=0,"~"&amp;状态转换表!E$2&amp;"&amp;",""))</f>
        <v/>
      </c>
      <c r="F43" s="28" t="str">
        <f>IF(状态转换表!G50&lt;&gt;"",IF(状态转换表!G50=1,状态转换表!G$2&amp;"&amp;",IF(状态转换表!G50=0,"~"&amp;状态转换表!G$2&amp;"&amp;","")),"")</f>
        <v/>
      </c>
      <c r="G43" s="26" t="str">
        <f>IF(状态转换表!H50&lt;&gt;"",IF(状态转换表!H50=1,状态转换表!H$2&amp;"&amp;",IF(状态转换表!H50=0,"~"&amp;状态转换表!H$2&amp;"&amp;","")),"")</f>
        <v/>
      </c>
      <c r="H43" s="26" t="str">
        <f>IF(状态转换表!I50&lt;&gt;"",IF(状态转换表!I50=1,状态转换表!I$2&amp;"&amp;",IF(状态转换表!I50=0,"~"&amp;状态转换表!I$2&amp;"&amp;","")),"")</f>
        <v/>
      </c>
      <c r="I43" s="26" t="str">
        <f>IF(状态转换表!J50&lt;&gt;"",IF(状态转换表!J50=1,状态转换表!J$2&amp;"&amp;",IF(状态转换表!J50=0,"~"&amp;状态转换表!J$2&amp;"&amp;","")),"")</f>
        <v/>
      </c>
      <c r="J43" s="26" t="str">
        <f>IF(状态转换表!K50&lt;&gt;"",IF(状态转换表!K50=1,状态转换表!K$2&amp;"&amp;",IF(状态转换表!K50=0,"~"&amp;状态转换表!K$2&amp;"&amp;","")),"")</f>
        <v/>
      </c>
      <c r="K43" s="26" t="str">
        <f>IF(状态转换表!L50&lt;&gt;"",IF(状态转换表!L50=1,状态转换表!L$2&amp;"&amp;",IF(状态转换表!L50=0,"~"&amp;状态转换表!L$2&amp;"&amp;","")),"")</f>
        <v/>
      </c>
      <c r="L43" s="26" t="str">
        <f>IF(状态转换表!M50&lt;&gt;"",IF(状态转换表!M50=1,状态转换表!M$2&amp;"&amp;",IF(状态转换表!M50=0,"~"&amp;状态转换表!M$2&amp;"&amp;","")),"")</f>
        <v/>
      </c>
      <c r="M43" s="35" t="str">
        <f>IF(状态转换表!N50&lt;&gt;"",IF(状态转换表!N50=1,状态转换表!N$2&amp;"&amp;",IF(状态转换表!N50=0,"~"&amp;状态转换表!N$2&amp;"&amp;","")),"")</f>
        <v/>
      </c>
      <c r="N43" s="34" t="str">
        <f t="shared" si="0"/>
        <v/>
      </c>
      <c r="O43" s="1" t="str">
        <f>IF(状态转换表!P50=1,$N43&amp;"+","")</f>
        <v/>
      </c>
      <c r="P43" s="1" t="str">
        <f>IF(状态转换表!Q50=1,$N43&amp;"+","")</f>
        <v/>
      </c>
      <c r="Q43" s="2" t="str">
        <f>IF(状态转换表!R50=1,$N43&amp;"+","")</f>
        <v/>
      </c>
      <c r="R43" s="2" t="str">
        <f>IF(状态转换表!S50=1,$N43&amp;"+","")</f>
        <v/>
      </c>
      <c r="S43" s="2" t="str">
        <f>IF(状态转换表!T50=1,$N43&amp;"+","")</f>
        <v/>
      </c>
    </row>
    <row r="44" spans="1:19" ht="14.4" hidden="1" x14ac:dyDescent="0.25">
      <c r="A44" s="22" t="str">
        <f>IF(状态转换表!A51=1,状态转换表!A$2&amp;"&amp;",IF(状态转换表!A51=0,"~"&amp;状态转换表!A$2&amp;"&amp;",""))</f>
        <v/>
      </c>
      <c r="B44" s="22" t="str">
        <f>IF(状态转换表!B51=1,状态转换表!B$2&amp;"&amp;",IF(状态转换表!B51=0,"~"&amp;状态转换表!B$2&amp;"&amp;",""))</f>
        <v/>
      </c>
      <c r="C44" s="26" t="str">
        <f>IF(状态转换表!C51=1,状态转换表!C$2&amp;"&amp;",IF(状态转换表!C51=0,"~"&amp;状态转换表!C$2&amp;"&amp;",""))</f>
        <v/>
      </c>
      <c r="D44" s="26" t="str">
        <f>IF(状态转换表!D51=1,状态转换表!D$2&amp;"&amp;",IF(状态转换表!D51=0,"~"&amp;状态转换表!D$2&amp;"&amp;",""))</f>
        <v/>
      </c>
      <c r="E44" s="27" t="str">
        <f>IF(状态转换表!E51=1,状态转换表!E$2&amp;"&amp;",IF(状态转换表!E51=0,"~"&amp;状态转换表!E$2&amp;"&amp;",""))</f>
        <v/>
      </c>
      <c r="F44" s="28" t="str">
        <f>IF(状态转换表!G51&lt;&gt;"",IF(状态转换表!G51=1,状态转换表!G$2&amp;"&amp;",IF(状态转换表!G51=0,"~"&amp;状态转换表!G$2&amp;"&amp;","")),"")</f>
        <v/>
      </c>
      <c r="G44" s="26" t="str">
        <f>IF(状态转换表!H51&lt;&gt;"",IF(状态转换表!H51=1,状态转换表!H$2&amp;"&amp;",IF(状态转换表!H51=0,"~"&amp;状态转换表!H$2&amp;"&amp;","")),"")</f>
        <v/>
      </c>
      <c r="H44" s="26" t="str">
        <f>IF(状态转换表!I51&lt;&gt;"",IF(状态转换表!I51=1,状态转换表!I$2&amp;"&amp;",IF(状态转换表!I51=0,"~"&amp;状态转换表!I$2&amp;"&amp;","")),"")</f>
        <v/>
      </c>
      <c r="I44" s="26" t="str">
        <f>IF(状态转换表!J51&lt;&gt;"",IF(状态转换表!J51=1,状态转换表!J$2&amp;"&amp;",IF(状态转换表!J51=0,"~"&amp;状态转换表!J$2&amp;"&amp;","")),"")</f>
        <v/>
      </c>
      <c r="J44" s="26" t="str">
        <f>IF(状态转换表!K51&lt;&gt;"",IF(状态转换表!K51=1,状态转换表!K$2&amp;"&amp;",IF(状态转换表!K51=0,"~"&amp;状态转换表!K$2&amp;"&amp;","")),"")</f>
        <v/>
      </c>
      <c r="K44" s="26" t="str">
        <f>IF(状态转换表!L51&lt;&gt;"",IF(状态转换表!L51=1,状态转换表!L$2&amp;"&amp;",IF(状态转换表!L51=0,"~"&amp;状态转换表!L$2&amp;"&amp;","")),"")</f>
        <v/>
      </c>
      <c r="L44" s="26" t="str">
        <f>IF(状态转换表!M51&lt;&gt;"",IF(状态转换表!M51=1,状态转换表!M$2&amp;"&amp;",IF(状态转换表!M51=0,"~"&amp;状态转换表!M$2&amp;"&amp;","")),"")</f>
        <v/>
      </c>
      <c r="M44" s="35" t="str">
        <f>IF(状态转换表!N51&lt;&gt;"",IF(状态转换表!N51=1,状态转换表!N$2&amp;"&amp;",IF(状态转换表!N51=0,"~"&amp;状态转换表!N$2&amp;"&amp;","")),"")</f>
        <v/>
      </c>
      <c r="N44" s="34" t="str">
        <f t="shared" si="0"/>
        <v/>
      </c>
      <c r="O44" s="1" t="str">
        <f>IF(状态转换表!P51=1,$N44&amp;"+","")</f>
        <v/>
      </c>
      <c r="P44" s="1" t="str">
        <f>IF(状态转换表!Q51=1,$N44&amp;"+","")</f>
        <v/>
      </c>
      <c r="Q44" s="2" t="str">
        <f>IF(状态转换表!R51=1,$N44&amp;"+","")</f>
        <v/>
      </c>
      <c r="R44" s="2" t="str">
        <f>IF(状态转换表!S51=1,$N44&amp;"+","")</f>
        <v/>
      </c>
      <c r="S44" s="2" t="str">
        <f>IF(状态转换表!T51=1,$N44&amp;"+","")</f>
        <v/>
      </c>
    </row>
    <row r="45" spans="1:19" ht="14.4" hidden="1" x14ac:dyDescent="0.25">
      <c r="A45" s="22" t="str">
        <f>IF(状态转换表!A52=1,状态转换表!A$2&amp;"&amp;",IF(状态转换表!A52=0,"~"&amp;状态转换表!A$2&amp;"&amp;",""))</f>
        <v/>
      </c>
      <c r="B45" s="22" t="str">
        <f>IF(状态转换表!B52=1,状态转换表!B$2&amp;"&amp;",IF(状态转换表!B52=0,"~"&amp;状态转换表!B$2&amp;"&amp;",""))</f>
        <v/>
      </c>
      <c r="C45" s="26" t="str">
        <f>IF(状态转换表!C52=1,状态转换表!C$2&amp;"&amp;",IF(状态转换表!C52=0,"~"&amp;状态转换表!C$2&amp;"&amp;",""))</f>
        <v/>
      </c>
      <c r="D45" s="26" t="str">
        <f>IF(状态转换表!D52=1,状态转换表!D$2&amp;"&amp;",IF(状态转换表!D52=0,"~"&amp;状态转换表!D$2&amp;"&amp;",""))</f>
        <v/>
      </c>
      <c r="E45" s="27" t="str">
        <f>IF(状态转换表!E52=1,状态转换表!E$2&amp;"&amp;",IF(状态转换表!E52=0,"~"&amp;状态转换表!E$2&amp;"&amp;",""))</f>
        <v/>
      </c>
      <c r="F45" s="28" t="str">
        <f>IF(状态转换表!G52&lt;&gt;"",IF(状态转换表!G52=1,状态转换表!G$2&amp;"&amp;",IF(状态转换表!G52=0,"~"&amp;状态转换表!G$2&amp;"&amp;","")),"")</f>
        <v/>
      </c>
      <c r="G45" s="26" t="str">
        <f>IF(状态转换表!H52&lt;&gt;"",IF(状态转换表!H52=1,状态转换表!H$2&amp;"&amp;",IF(状态转换表!H52=0,"~"&amp;状态转换表!H$2&amp;"&amp;","")),"")</f>
        <v/>
      </c>
      <c r="H45" s="26" t="str">
        <f>IF(状态转换表!I52&lt;&gt;"",IF(状态转换表!I52=1,状态转换表!I$2&amp;"&amp;",IF(状态转换表!I52=0,"~"&amp;状态转换表!I$2&amp;"&amp;","")),"")</f>
        <v/>
      </c>
      <c r="I45" s="26" t="str">
        <f>IF(状态转换表!J52&lt;&gt;"",IF(状态转换表!J52=1,状态转换表!J$2&amp;"&amp;",IF(状态转换表!J52=0,"~"&amp;状态转换表!J$2&amp;"&amp;","")),"")</f>
        <v/>
      </c>
      <c r="J45" s="26" t="str">
        <f>IF(状态转换表!K52&lt;&gt;"",IF(状态转换表!K52=1,状态转换表!K$2&amp;"&amp;",IF(状态转换表!K52=0,"~"&amp;状态转换表!K$2&amp;"&amp;","")),"")</f>
        <v/>
      </c>
      <c r="K45" s="26" t="str">
        <f>IF(状态转换表!L52&lt;&gt;"",IF(状态转换表!L52=1,状态转换表!L$2&amp;"&amp;",IF(状态转换表!L52=0,"~"&amp;状态转换表!L$2&amp;"&amp;","")),"")</f>
        <v/>
      </c>
      <c r="L45" s="26" t="str">
        <f>IF(状态转换表!M52&lt;&gt;"",IF(状态转换表!M52=1,状态转换表!M$2&amp;"&amp;",IF(状态转换表!M52=0,"~"&amp;状态转换表!M$2&amp;"&amp;","")),"")</f>
        <v/>
      </c>
      <c r="M45" s="35" t="str">
        <f>IF(状态转换表!N52&lt;&gt;"",IF(状态转换表!N52=1,状态转换表!N$2&amp;"&amp;",IF(状态转换表!N52=0,"~"&amp;状态转换表!N$2&amp;"&amp;","")),"")</f>
        <v/>
      </c>
      <c r="N45" s="34" t="str">
        <f t="shared" si="0"/>
        <v/>
      </c>
      <c r="O45" s="1" t="str">
        <f>IF(状态转换表!P52=1,$N45&amp;"+","")</f>
        <v/>
      </c>
      <c r="P45" s="1" t="str">
        <f>IF(状态转换表!Q52=1,$N45&amp;"+","")</f>
        <v/>
      </c>
      <c r="Q45" s="2" t="str">
        <f>IF(状态转换表!R52=1,$N45&amp;"+","")</f>
        <v/>
      </c>
      <c r="R45" s="2" t="str">
        <f>IF(状态转换表!S52=1,$N45&amp;"+","")</f>
        <v/>
      </c>
      <c r="S45" s="2" t="str">
        <f>IF(状态转换表!T52=1,$N45&amp;"+","")</f>
        <v/>
      </c>
    </row>
    <row r="46" spans="1:19" ht="14.4" hidden="1" x14ac:dyDescent="0.25">
      <c r="A46" s="22" t="str">
        <f>IF(状态转换表!A53=1,状态转换表!A$2&amp;"&amp;",IF(状态转换表!A53=0,"~"&amp;状态转换表!A$2&amp;"&amp;",""))</f>
        <v/>
      </c>
      <c r="B46" s="22" t="str">
        <f>IF(状态转换表!B53=1,状态转换表!B$2&amp;"&amp;",IF(状态转换表!B53=0,"~"&amp;状态转换表!B$2&amp;"&amp;",""))</f>
        <v/>
      </c>
      <c r="C46" s="26" t="str">
        <f>IF(状态转换表!C53=1,状态转换表!C$2&amp;"&amp;",IF(状态转换表!C53=0,"~"&amp;状态转换表!C$2&amp;"&amp;",""))</f>
        <v/>
      </c>
      <c r="D46" s="26" t="str">
        <f>IF(状态转换表!D53=1,状态转换表!D$2&amp;"&amp;",IF(状态转换表!D53=0,"~"&amp;状态转换表!D$2&amp;"&amp;",""))</f>
        <v/>
      </c>
      <c r="E46" s="27" t="str">
        <f>IF(状态转换表!E53=1,状态转换表!E$2&amp;"&amp;",IF(状态转换表!E53=0,"~"&amp;状态转换表!E$2&amp;"&amp;",""))</f>
        <v/>
      </c>
      <c r="F46" s="28" t="str">
        <f>IF(状态转换表!G53&lt;&gt;"",IF(状态转换表!G53=1,状态转换表!G$2&amp;"&amp;",IF(状态转换表!G53=0,"~"&amp;状态转换表!G$2&amp;"&amp;","")),"")</f>
        <v/>
      </c>
      <c r="G46" s="26" t="str">
        <f>IF(状态转换表!H53&lt;&gt;"",IF(状态转换表!H53=1,状态转换表!H$2&amp;"&amp;",IF(状态转换表!H53=0,"~"&amp;状态转换表!H$2&amp;"&amp;","")),"")</f>
        <v/>
      </c>
      <c r="H46" s="26" t="str">
        <f>IF(状态转换表!I53&lt;&gt;"",IF(状态转换表!I53=1,状态转换表!I$2&amp;"&amp;",IF(状态转换表!I53=0,"~"&amp;状态转换表!I$2&amp;"&amp;","")),"")</f>
        <v/>
      </c>
      <c r="I46" s="26" t="str">
        <f>IF(状态转换表!J53&lt;&gt;"",IF(状态转换表!J53=1,状态转换表!J$2&amp;"&amp;",IF(状态转换表!J53=0,"~"&amp;状态转换表!J$2&amp;"&amp;","")),"")</f>
        <v/>
      </c>
      <c r="J46" s="26" t="str">
        <f>IF(状态转换表!K53&lt;&gt;"",IF(状态转换表!K53=1,状态转换表!K$2&amp;"&amp;",IF(状态转换表!K53=0,"~"&amp;状态转换表!K$2&amp;"&amp;","")),"")</f>
        <v/>
      </c>
      <c r="K46" s="26" t="str">
        <f>IF(状态转换表!L53&lt;&gt;"",IF(状态转换表!L53=1,状态转换表!L$2&amp;"&amp;",IF(状态转换表!L53=0,"~"&amp;状态转换表!L$2&amp;"&amp;","")),"")</f>
        <v/>
      </c>
      <c r="L46" s="26" t="str">
        <f>IF(状态转换表!M53&lt;&gt;"",IF(状态转换表!M53=1,状态转换表!M$2&amp;"&amp;",IF(状态转换表!M53=0,"~"&amp;状态转换表!M$2&amp;"&amp;","")),"")</f>
        <v/>
      </c>
      <c r="M46" s="35" t="str">
        <f>IF(状态转换表!N53&lt;&gt;"",IF(状态转换表!N53=1,状态转换表!N$2&amp;"&amp;",IF(状态转换表!N53=0,"~"&amp;状态转换表!N$2&amp;"&amp;","")),"")</f>
        <v/>
      </c>
      <c r="N46" s="34" t="str">
        <f t="shared" si="0"/>
        <v/>
      </c>
      <c r="O46" s="1" t="str">
        <f>IF(状态转换表!P53=1,$N46&amp;"+","")</f>
        <v/>
      </c>
      <c r="P46" s="1" t="str">
        <f>IF(状态转换表!Q53=1,$N46&amp;"+","")</f>
        <v/>
      </c>
      <c r="Q46" s="2" t="str">
        <f>IF(状态转换表!R53=1,$N46&amp;"+","")</f>
        <v/>
      </c>
      <c r="R46" s="2" t="str">
        <f>IF(状态转换表!S53=1,$N46&amp;"+","")</f>
        <v/>
      </c>
      <c r="S46" s="2" t="str">
        <f>IF(状态转换表!T53=1,$N46&amp;"+","")</f>
        <v/>
      </c>
    </row>
    <row r="47" spans="1:19" ht="14.4" hidden="1" x14ac:dyDescent="0.25">
      <c r="A47" s="22" t="str">
        <f>IF(状态转换表!A54=1,状态转换表!A$2&amp;"&amp;",IF(状态转换表!A54=0,"~"&amp;状态转换表!A$2&amp;"&amp;",""))</f>
        <v/>
      </c>
      <c r="B47" s="22" t="str">
        <f>IF(状态转换表!B54=1,状态转换表!B$2&amp;"&amp;",IF(状态转换表!B54=0,"~"&amp;状态转换表!B$2&amp;"&amp;",""))</f>
        <v/>
      </c>
      <c r="C47" s="26" t="str">
        <f>IF(状态转换表!C54=1,状态转换表!C$2&amp;"&amp;",IF(状态转换表!C54=0,"~"&amp;状态转换表!C$2&amp;"&amp;",""))</f>
        <v/>
      </c>
      <c r="D47" s="26" t="str">
        <f>IF(状态转换表!D54=1,状态转换表!D$2&amp;"&amp;",IF(状态转换表!D54=0,"~"&amp;状态转换表!D$2&amp;"&amp;",""))</f>
        <v/>
      </c>
      <c r="E47" s="27" t="str">
        <f>IF(状态转换表!E54=1,状态转换表!E$2&amp;"&amp;",IF(状态转换表!E54=0,"~"&amp;状态转换表!E$2&amp;"&amp;",""))</f>
        <v/>
      </c>
      <c r="F47" s="28" t="str">
        <f>IF(状态转换表!G54&lt;&gt;"",IF(状态转换表!G54=1,状态转换表!G$2&amp;"&amp;",IF(状态转换表!G54=0,"~"&amp;状态转换表!G$2&amp;"&amp;","")),"")</f>
        <v/>
      </c>
      <c r="G47" s="26" t="str">
        <f>IF(状态转换表!H54&lt;&gt;"",IF(状态转换表!H54=1,状态转换表!H$2&amp;"&amp;",IF(状态转换表!H54=0,"~"&amp;状态转换表!H$2&amp;"&amp;","")),"")</f>
        <v/>
      </c>
      <c r="H47" s="26" t="str">
        <f>IF(状态转换表!I54&lt;&gt;"",IF(状态转换表!I54=1,状态转换表!I$2&amp;"&amp;",IF(状态转换表!I54=0,"~"&amp;状态转换表!I$2&amp;"&amp;","")),"")</f>
        <v/>
      </c>
      <c r="I47" s="26" t="str">
        <f>IF(状态转换表!J54&lt;&gt;"",IF(状态转换表!J54=1,状态转换表!J$2&amp;"&amp;",IF(状态转换表!J54=0,"~"&amp;状态转换表!J$2&amp;"&amp;","")),"")</f>
        <v/>
      </c>
      <c r="J47" s="26" t="str">
        <f>IF(状态转换表!K54&lt;&gt;"",IF(状态转换表!K54=1,状态转换表!K$2&amp;"&amp;",IF(状态转换表!K54=0,"~"&amp;状态转换表!K$2&amp;"&amp;","")),"")</f>
        <v/>
      </c>
      <c r="K47" s="26" t="str">
        <f>IF(状态转换表!L54&lt;&gt;"",IF(状态转换表!L54=1,状态转换表!L$2&amp;"&amp;",IF(状态转换表!L54=0,"~"&amp;状态转换表!L$2&amp;"&amp;","")),"")</f>
        <v/>
      </c>
      <c r="L47" s="26" t="str">
        <f>IF(状态转换表!M54&lt;&gt;"",IF(状态转换表!M54=1,状态转换表!M$2&amp;"&amp;",IF(状态转换表!M54=0,"~"&amp;状态转换表!M$2&amp;"&amp;","")),"")</f>
        <v/>
      </c>
      <c r="M47" s="35" t="str">
        <f>IF(状态转换表!N54&lt;&gt;"",IF(状态转换表!N54=1,状态转换表!N$2&amp;"&amp;",IF(状态转换表!N54=0,"~"&amp;状态转换表!N$2&amp;"&amp;","")),"")</f>
        <v/>
      </c>
      <c r="N47" s="34" t="str">
        <f t="shared" si="0"/>
        <v/>
      </c>
      <c r="O47" s="1" t="str">
        <f>IF(状态转换表!P54=1,$N47&amp;"+","")</f>
        <v/>
      </c>
      <c r="P47" s="1" t="str">
        <f>IF(状态转换表!Q54=1,$N47&amp;"+","")</f>
        <v/>
      </c>
      <c r="Q47" s="2" t="str">
        <f>IF(状态转换表!R54=1,$N47&amp;"+","")</f>
        <v/>
      </c>
      <c r="R47" s="2" t="str">
        <f>IF(状态转换表!S54=1,$N47&amp;"+","")</f>
        <v/>
      </c>
      <c r="S47" s="2" t="str">
        <f>IF(状态转换表!T54=1,$N47&amp;"+","")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S3&amp;~S2&amp;~S1&amp;~S0&amp;IR+~S4&amp;S3&amp;S2&amp;~S1&amp;S0&amp;IR+~S4&amp;S3&amp;S2&amp;S1&amp;S0&amp;EQUAL+S4&amp;~S3&amp;~S2&amp;~S1&amp;~S0+S4&amp;~S3&amp;~S2&amp;~S1&amp;S0+S4&amp;~S3&amp;~S2&amp;S1&amp;~S0&amp;IR+~S4&amp;S3&amp;S2&amp;S1&amp;S0&amp;IR&amp;~EQUAL+~S4&amp;~S3&amp;~S2&amp;S1&amp;S0&amp;SLT+S4&amp;~S3&amp;~S2&amp;S1&amp;S0+S4&amp;~S3&amp;S2&amp;~S1&amp;~S0+S4&amp;~S3&amp;S2&amp;~S1&amp;S0&amp;IR+~S4&amp;~S3&amp;~S2&amp;S1&amp;S0&amp;ADDI+S4&amp;~S3&amp;S2&amp;S1&amp;~S0+S4&amp;~S3&amp;S2&amp;S1&amp;S0+S4&amp;S3&amp;~S2&amp;~S1&amp;S0&amp;IR+~S4&amp;~S3&amp;~S2&amp;S1&amp;S0&amp;URET+S4&amp;S3&amp;~S2&amp;S1&amp;~S0</v>
      </c>
      <c r="P48" s="3" t="str">
        <f>IF(LEN(P49)&gt;1,LEFT(P49,LEN(P49)-1),"")</f>
        <v>~S4&amp;~S3&amp;S2&amp;S1&amp;S0+~S4&amp;S3&amp;~S2&amp;~S1&amp;~S0&amp;IR+~S4&amp;~S3&amp;~S2&amp;S1&amp;S0&amp;SW+~S4&amp;S3&amp;~S2&amp;~S1&amp;S0+~S4&amp;S3&amp;~S2&amp;S1&amp;~S0+~S4&amp;S3&amp;~S2&amp;S1&amp;S0+~S4&amp;S3&amp;S2&amp;~S1&amp;~S0+~S4&amp;S3&amp;S2&amp;~S1&amp;S0&amp;IR+~S4&amp;~S3&amp;~S2&amp;S1&amp;S0&amp;BEQ+~S4&amp;S3&amp;S2&amp;S1&amp;~S0+S4&amp;~S3&amp;~S2&amp;S1&amp;~S0&amp;IR+~S4&amp;S3&amp;S2&amp;S1&amp;S0&amp;IR&amp;~EQUAL+S4&amp;~S3&amp;S2&amp;~S1&amp;S0&amp;IR+S4&amp;~S3&amp;S2&amp;S1&amp;S0+S4&amp;S3&amp;~S2&amp;~S1&amp;S0&amp;IR+~S4&amp;~S3&amp;~S2&amp;S1&amp;S0&amp;URET+S4&amp;S3&amp;~S2&amp;S1&amp;~S0</v>
      </c>
      <c r="Q48" s="3" t="str">
        <f>IF(LEN(Q49)&gt;1,LEFT(Q49,LEN(Q49)-1),"")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</v>
      </c>
      <c r="R48" s="3" t="str">
        <f>IF(LEN(R49)&gt;1,LEFT(R49,LEN(R49)-1),"")</f>
        <v>~S4&amp;~S3&amp;~S2&amp;~S1&amp;S0+~S4&amp;~S3&amp;~S2&amp;S1&amp;~S0+~S4&amp;~S3&amp;S2&amp;~S1&amp;S0+~S4&amp;~S3&amp;S2&amp;S1&amp;~S0+~S4&amp;S3&amp;~S2&amp;~S1&amp;~S0&amp;IR+~S4&amp;S3&amp;~S2&amp;~S1&amp;S0+~S4&amp;S3&amp;~S2&amp;S1&amp;~S0+~S4&amp;S3&amp;S2&amp;~S1&amp;S0&amp;IR+~S4&amp;~S3&amp;~S2&amp;S1&amp;S0&amp;BEQ+~S4&amp;S3&amp;S2&amp;S1&amp;~S0+S4&amp;~S3&amp;~S2&amp;~S1&amp;S0+S4&amp;~S3&amp;~S2&amp;S1&amp;~S0&amp;IR+~S4&amp;S3&amp;S2&amp;S1&amp;S0&amp;IR&amp;~EQUAL+~S4&amp;~S3&amp;~S2&amp;S1&amp;S0&amp;SLT+S4&amp;~S3&amp;S2&amp;~S1&amp;S0&amp;IR+~S4&amp;~S3&amp;~S2&amp;S1&amp;S0&amp;ADDI+S4&amp;~S3&amp;S2&amp;S1&amp;~S0+S4&amp;S3&amp;~S2&amp;~S1&amp;S0&amp;IR+S4&amp;S3&amp;~S2&amp;S1&amp;~S0</v>
      </c>
      <c r="S48" s="5" t="str">
        <f>IF(LEN(S49)&gt;1,LEFT(S49,LEN(S49)-1),"")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URET+S4&amp;S3&amp;~S2&amp;S1&amp;~S0</v>
      </c>
    </row>
    <row r="49" spans="1:19" ht="17.25" hidden="1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S3&amp;~S2&amp;~S1&amp;~S0&amp;IR+~S4&amp;S3&amp;S2&amp;~S1&amp;S0&amp;IR+~S4&amp;S3&amp;S2&amp;S1&amp;S0&amp;EQUAL+S4&amp;~S3&amp;~S2&amp;~S1&amp;~S0+S4&amp;~S3&amp;~S2&amp;~S1&amp;S0+S4&amp;~S3&amp;~S2&amp;S1&amp;~S0&amp;IR+~S4&amp;S3&amp;S2&amp;S1&amp;S0&amp;IR&amp;~EQUAL+~S4&amp;~S3&amp;~S2&amp;S1&amp;S0&amp;SLT+S4&amp;~S3&amp;~S2&amp;S1&amp;S0+S4&amp;~S3&amp;S2&amp;~S1&amp;~S0+S4&amp;~S3&amp;S2&amp;~S1&amp;S0&amp;IR+~S4&amp;~S3&amp;~S2&amp;S1&amp;S0&amp;ADDI+S4&amp;~S3&amp;S2&amp;S1&amp;~S0+S4&amp;~S3&amp;S2&amp;S1&amp;S0+S4&amp;S3&amp;~S2&amp;~S1&amp;S0&amp;IR+~S4&amp;~S3&amp;~S2&amp;S1&amp;S0&amp;URET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S2&amp;S1&amp;S0+~S4&amp;S3&amp;~S2&amp;~S1&amp;~S0&amp;IR+~S4&amp;~S3&amp;~S2&amp;S1&amp;S0&amp;SW+~S4&amp;S3&amp;~S2&amp;~S1&amp;S0+~S4&amp;S3&amp;~S2&amp;S1&amp;~S0+~S4&amp;S3&amp;~S2&amp;S1&amp;S0+~S4&amp;S3&amp;S2&amp;~S1&amp;~S0+~S4&amp;S3&amp;S2&amp;~S1&amp;S0&amp;IR+~S4&amp;~S3&amp;~S2&amp;S1&amp;S0&amp;BEQ+~S4&amp;S3&amp;S2&amp;S1&amp;~S0+S4&amp;~S3&amp;~S2&amp;S1&amp;~S0&amp;IR+~S4&amp;S3&amp;S2&amp;S1&amp;S0&amp;IR&amp;~EQUAL+S4&amp;~S3&amp;S2&amp;~S1&amp;S0&amp;IR+S4&amp;~S3&amp;S2&amp;S1&amp;S0+S4&amp;S3&amp;~S2&amp;~S1&amp;S0&amp;IR+~S4&amp;~S3&amp;~S2&amp;S1&amp;S0&amp;URET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~S4&amp;S3&amp;~S2&amp;~S1&amp;~S0&amp;IR+~S4&amp;S3&amp;~S2&amp;~S1&amp;S0+~S4&amp;S3&amp;~S2&amp;S1&amp;~S0+~S4&amp;S3&amp;S2&amp;~S1&amp;S0&amp;IR+~S4&amp;~S3&amp;~S2&amp;S1&amp;S0&amp;BEQ+~S4&amp;S3&amp;S2&amp;S1&amp;~S0+S4&amp;~S3&amp;~S2&amp;~S1&amp;S0+S4&amp;~S3&amp;~S2&amp;S1&amp;~S0&amp;IR+~S4&amp;S3&amp;S2&amp;S1&amp;S0&amp;IR&amp;~EQUAL+~S4&amp;~S3&amp;~S2&amp;S1&amp;S0&amp;SLT+S4&amp;~S3&amp;S2&amp;~S1&amp;S0&amp;IR+~S4&amp;~S3&amp;~S2&amp;S1&amp;S0&amp;ADDI+S4&amp;~S3&amp;S2&amp;S1&amp;~S0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URET+S4&amp;S3&amp;~S2&amp;S1&amp;~S0+</v>
      </c>
    </row>
    <row r="52" spans="1:19" ht="16.2" x14ac:dyDescent="0.25">
      <c r="F52" s="6"/>
      <c r="G52" s="6"/>
      <c r="N52" s="37"/>
    </row>
    <row r="53" spans="1:19" ht="16.2" x14ac:dyDescent="0.25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3" priority="32">
      <formula>LEN(TRIM(O48))=0</formula>
    </cfRule>
  </conditionalFormatting>
  <conditionalFormatting sqref="O2:S47">
    <cfRule type="containsText" dxfId="2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 David</cp:lastModifiedBy>
  <cp:lastPrinted>2019-03-05T06:30:00Z</cp:lastPrinted>
  <dcterms:created xsi:type="dcterms:W3CDTF">2018-06-11T03:29:00Z</dcterms:created>
  <dcterms:modified xsi:type="dcterms:W3CDTF">2021-11-28T07:22:54Z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