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30"/>
  </bookViews>
  <sheets>
    <sheet name="OOD data_lda results" sheetId="1" r:id="rId1"/>
  </sheets>
  <definedNames>
    <definedName name="_xlnm._FilterDatabase" localSheetId="0" hidden="1">'OOD data_lda results'!$A$1:$L$103</definedName>
  </definedNames>
  <calcPr calcId="144525"/>
</workbook>
</file>

<file path=xl/sharedStrings.xml><?xml version="1.0" encoding="utf-8"?>
<sst xmlns="http://schemas.openxmlformats.org/spreadsheetml/2006/main" count="849" uniqueCount="436">
  <si>
    <t>用户ID</t>
  </si>
  <si>
    <t>时间</t>
  </si>
  <si>
    <t>用户query</t>
  </si>
  <si>
    <t>领域</t>
  </si>
  <si>
    <t>意图</t>
  </si>
  <si>
    <t>标记分类（人工）</t>
  </si>
  <si>
    <t>Document</t>
  </si>
  <si>
    <t>分类（算法）</t>
  </si>
  <si>
    <t>是否正确</t>
  </si>
  <si>
    <t>正确数</t>
  </si>
  <si>
    <t>类别总数</t>
  </si>
  <si>
    <t>准确率</t>
  </si>
  <si>
    <t>整体</t>
  </si>
  <si>
    <t>EC</t>
  </si>
  <si>
    <t>车控单实体/完整句</t>
  </si>
  <si>
    <t>地理位置实体/完整句</t>
  </si>
  <si>
    <t>其他实体</t>
  </si>
  <si>
    <t>无任何明确意图</t>
  </si>
  <si>
    <t>无实体/截断/停顿</t>
  </si>
  <si>
    <t>误唤醒</t>
  </si>
  <si>
    <t>语气词</t>
  </si>
  <si>
    <t>正常退出</t>
  </si>
  <si>
    <t>骂傻</t>
  </si>
  <si>
    <t>媒体单实体/完整句</t>
  </si>
  <si>
    <t>疑似唤醒</t>
  </si>
  <si>
    <t>纯数字</t>
  </si>
  <si>
    <t>81e3c3e6cab1405594dc1b0182bc8a9d</t>
  </si>
  <si>
    <t>20240701 12:45:15</t>
  </si>
  <si>
    <t>虽不起眼的牛肉馆</t>
  </si>
  <si>
    <t>OOD</t>
  </si>
  <si>
    <t>rejection</t>
  </si>
  <si>
    <t>['不起眼', '牛肉', '馆']</t>
  </si>
  <si>
    <t>8fb5b5aa003242eb9a1e3ed06860920c</t>
  </si>
  <si>
    <t>20240701 20:20:45</t>
  </si>
  <si>
    <t>氛围灯切换自粉色</t>
  </si>
  <si>
    <t>INTENT_VEH_AtmosphereLamp_ChangColor</t>
  </si>
  <si>
    <t>['氛围', '灯', '切换', '粉色']</t>
  </si>
  <si>
    <t>原样本总数（人工标记分类）</t>
  </si>
  <si>
    <t>36a8e9e045cb4c81a4b237862c44c99e</t>
  </si>
  <si>
    <t>20240701 16:57:46</t>
  </si>
  <si>
    <t>使劲敲</t>
  </si>
  <si>
    <t>INTENT_Common_Error</t>
  </si>
  <si>
    <t>['使劲', '敲']</t>
  </si>
  <si>
    <t>预测样本总数（算法分类）</t>
  </si>
  <si>
    <t>7a21656576184dfe928b8904766fbe5d</t>
  </si>
  <si>
    <t>20240701 14:37:44</t>
  </si>
  <si>
    <t>ha比较大爷</t>
  </si>
  <si>
    <t>OOD_SDC</t>
  </si>
  <si>
    <t>['大爷']</t>
  </si>
  <si>
    <t>精确率precision</t>
  </si>
  <si>
    <t>6c354818a5f34b6687c6bf3aaed6bc47</t>
  </si>
  <si>
    <t>20240701 19:01:15</t>
  </si>
  <si>
    <t>你手机上看了</t>
  </si>
  <si>
    <t>['手机']</t>
  </si>
  <si>
    <t>召回率recall</t>
  </si>
  <si>
    <t>5d15e23e418c4d43982e734d689ebf87</t>
  </si>
  <si>
    <t>20240701 16:30:55</t>
  </si>
  <si>
    <t>这不丢人啊我肯定也丢人啊</t>
  </si>
  <si>
    <t>['丢人', '肯定', '丢人']</t>
  </si>
  <si>
    <t>307f1df02d0543d19bfcb95b8a23d366</t>
  </si>
  <si>
    <t>20240701 00:41:40</t>
  </si>
  <si>
    <t>a位置吗</t>
  </si>
  <si>
    <t>['位置']</t>
  </si>
  <si>
    <t>885a36198e77422e9b9325f33a6010e3</t>
  </si>
  <si>
    <t>20240701 21:11:03</t>
  </si>
  <si>
    <t>oo5F f在哪儿</t>
  </si>
  <si>
    <t>[]</t>
  </si>
  <si>
    <t>868c6f9daa224635886f8e97ea273641</t>
  </si>
  <si>
    <t>20240701 19:36:07</t>
  </si>
  <si>
    <t>调到一个合适的温度</t>
  </si>
  <si>
    <t>['调', '合适', '温度']</t>
  </si>
  <si>
    <t>准确率=分类正确的条数/该分类的总条数(算法)</t>
  </si>
  <si>
    <t>3a653a82427d4eccb7c5f1d55e8a09a5</t>
  </si>
  <si>
    <t>20240701 08:32:53</t>
  </si>
  <si>
    <t>a</t>
  </si>
  <si>
    <t>召回率=被划分该分类正确的条数/（被划分该分类正确的条数+应该被划分而没有被划分为该分类的条数（人工标注分类））</t>
  </si>
  <si>
    <t>0c1bf2f7f109456da3c7b7476ee94fd3</t>
  </si>
  <si>
    <t>20240701 13:01:41</t>
  </si>
  <si>
    <t>啊</t>
  </si>
  <si>
    <t>13acaca074544f3dba483293006f2a5d</t>
  </si>
  <si>
    <t>20240701 14:50:00</t>
  </si>
  <si>
    <t>开右面的手机给姑娘给63390的手机上升调大点那边我向吴啥</t>
  </si>
  <si>
    <t>INTENT_Com_Phone_DialByContact</t>
  </si>
  <si>
    <t>['开', '右面', '手机', '姑娘', '手机', '调大点', '吴']</t>
  </si>
  <si>
    <t>LDA TOPICS RESULTS</t>
  </si>
  <si>
    <t>b3c20ac5be094378867ec9740b182db2</t>
  </si>
  <si>
    <t>20240701 17:33:06</t>
  </si>
  <si>
    <t>阴阳</t>
  </si>
  <si>
    <t>['阴阳']</t>
  </si>
  <si>
    <t>TOPIC</t>
  </si>
  <si>
    <t>LABEL</t>
  </si>
  <si>
    <t>LDA_KEYWORDS</t>
  </si>
  <si>
    <t>b25f2675fd99416ea5ea48c713715aa5</t>
  </si>
  <si>
    <t>20240701 07:54:59</t>
  </si>
  <si>
    <t>买牛奶查</t>
  </si>
  <si>
    <t>['买', '牛奶', '查']</t>
  </si>
  <si>
    <t>5126d1709cf74ee183a78eb397319cf1</t>
  </si>
  <si>
    <t>20240701 12:28:20</t>
  </si>
  <si>
    <t>找了个夜场给我卖了万里路</t>
  </si>
  <si>
    <t>['找', '夜场', '卖', '万里', '路']</t>
  </si>
  <si>
    <t>0.034*"想" + 0.029*"帮" + 0.024*"放" + 0.020*"车" + 0.019*"地方" + 0.016*"我要" + 0.014*"你好" + 0.013*"问" + 0.013*"妈" + 0.012*"灯"</t>
  </si>
  <si>
    <t>5d231ff7be974b2687a4cf4a209636b1</t>
  </si>
  <si>
    <t>20240701 11:42:05</t>
  </si>
  <si>
    <t>咋进不去的儿子</t>
  </si>
  <si>
    <t>['进不去', '儿子']</t>
  </si>
  <si>
    <t>0.032*"找" + 0.022*"钱" + 0.012*"肯定" + 0.012*"快" + 0.010*"家" + 0.010*"时间" + 0.010*"查" + 0.009*"自动" + 0.009*"不到" + 0.008*"死"</t>
  </si>
  <si>
    <t>595cb58898c840b7a7198c33eda7980e</t>
  </si>
  <si>
    <t>20240701 07:01:55</t>
  </si>
  <si>
    <t>0.061*"走" + 0.043*"开" + 0.030*"奔驰" + 0.023*"导航" + 0.022*"点" + 0.015*"手机" + 0.013*"空调" + 0.013*"公里" + 0.013*"说话" + 0.012*"完"</t>
  </si>
  <si>
    <t>313a15c915cb487486f5e97ad1534a08</t>
  </si>
  <si>
    <t>20240701 10:33:42</t>
  </si>
  <si>
    <t>居然都发信息吃早餐</t>
  </si>
  <si>
    <t>INTENT_Nav_Rest_Inquire</t>
  </si>
  <si>
    <t>['发', '信息', '吃', '早餐']</t>
  </si>
  <si>
    <t>0.016*"开车" + 0.015*"弄" + 0.014*"讲" + 0.012*"麻烦" + 0.012*"那种" + 0.011*"里" + 0.011*"语音" + 0.011*"功能" + 0.010*"不想" + 0.009*"爱"</t>
  </si>
  <si>
    <t>95df19b47ef84770945e1ad80147ef57</t>
  </si>
  <si>
    <t>20240701 20:29:22</t>
  </si>
  <si>
    <t>那你赶紧去</t>
  </si>
  <si>
    <t>['赶紧']</t>
  </si>
  <si>
    <t xml:space="preserve"> 0.100*"说" + 0.047*"没" + 0.030*"打开" + 0.024*"吃" + 0.021*"请" + 0.021*"买" + 0.014*"不用" + 0.009*"调" + 0.008*"好像" + 0.007*"妈妈"</t>
  </si>
  <si>
    <t>b1942c3c2be54198907970dd201d8d6f</t>
  </si>
  <si>
    <t>20240701 06:17:47</t>
  </si>
  <si>
    <t>他在吹牛不在吃好吃好</t>
  </si>
  <si>
    <t>['吹牛', '吃', '好吃']</t>
  </si>
  <si>
    <t>0.020*"听" + 0.020*"做" + 0.019*"东西" + 0.015*"关闭" + 0.012*"行" + 0.012*"没事" + 0.011*"嘞" + 0.011*"真的" + 0.011*"号" + 0.011*"搜"</t>
  </si>
  <si>
    <t>1a5702528fb54964a7737809b9832e2c</t>
  </si>
  <si>
    <t>20240701 11:29:17</t>
  </si>
  <si>
    <t>就可以报名名额沦落到和村里去的头上了吗</t>
  </si>
  <si>
    <t>['报名', '名额', '沦落', '村里', '头上']</t>
  </si>
  <si>
    <t>4d73693fb74f4cabb60aa9f2e2f7aa5f</t>
  </si>
  <si>
    <t>20240701 18:39:21</t>
  </si>
  <si>
    <t>打开</t>
  </si>
  <si>
    <t>['打开']</t>
  </si>
  <si>
    <t>8a9d1cb91520415dae0553aba0dfd961</t>
  </si>
  <si>
    <t>20240701 08:59:09</t>
  </si>
  <si>
    <t>五月广场第一个</t>
  </si>
  <si>
    <t>['五月', '广场', '第一个']</t>
  </si>
  <si>
    <t>9d48841acb49419eacb9dde4bb582bbe</t>
  </si>
  <si>
    <t>20240701 15:41:38</t>
  </si>
  <si>
    <t>第二部</t>
  </si>
  <si>
    <t>INTENT_Apps_Chat_General</t>
  </si>
  <si>
    <t>['第二部']</t>
  </si>
  <si>
    <t>43d1ad49dbe041a0a682b83fb7a27790</t>
  </si>
  <si>
    <t>20240701 14:13:56</t>
  </si>
  <si>
    <t>我买这一款买了一个小时还是去看的是那个小款就是坐上去之后感觉太急了啊</t>
  </si>
  <si>
    <t>['买', '一款', '买', '小时', '小款', '坐上去', '太急']</t>
  </si>
  <si>
    <t>39765bd183a849b3aef27e98b75018a8</t>
  </si>
  <si>
    <t>20240701 12:25:59</t>
  </si>
  <si>
    <t>可是我老公</t>
  </si>
  <si>
    <t>['老公']</t>
  </si>
  <si>
    <t>577efdf5cdeb4610a19626ca5f90ecd5</t>
  </si>
  <si>
    <t>20240701 07:58:46</t>
  </si>
  <si>
    <t>跟涛六家老板娘</t>
  </si>
  <si>
    <t>['跟涛', '六家', '老板娘']</t>
  </si>
  <si>
    <t>169147f71abe4bdbaa30465eec594dc2</t>
  </si>
  <si>
    <t>20240701 17:38:51</t>
  </si>
  <si>
    <t>还有有点事儿做的呀你说你买个东西啊钱还是那么多要是不买其他地方来的话再打电话的人也还是那么多</t>
  </si>
  <si>
    <t>['事儿', '做', '说', '买个', '东西', '钱', '不买', '地方', '打电话']</t>
  </si>
  <si>
    <t>a47575b9491f4fd08d27d5d50bfdfa31</t>
  </si>
  <si>
    <t>20240701 15:29:38</t>
  </si>
  <si>
    <t>订个走</t>
  </si>
  <si>
    <t>['订个', '走']</t>
  </si>
  <si>
    <t>9bb984f35cea4d7b92f89ada643d5a31</t>
  </si>
  <si>
    <t>20240701 04:20:46</t>
  </si>
  <si>
    <t>明天明天我找的买哪个好</t>
  </si>
  <si>
    <t>INTENT_Apps_Weather_Inquiry</t>
  </si>
  <si>
    <t>['明天', '明天', '找', '买']</t>
  </si>
  <si>
    <t>a7b516713dd64d95b60cde32f4fb41e3</t>
  </si>
  <si>
    <t>20240701 12:19:50</t>
  </si>
  <si>
    <t>a吗不畅通</t>
  </si>
  <si>
    <t>['畅通']</t>
  </si>
  <si>
    <t>8aa7b86ab28e4e6c8d3b8a68098917f2</t>
  </si>
  <si>
    <t>20240701 18:13:33</t>
  </si>
  <si>
    <t>8dca87cb6a194e4199cd976d751cf201</t>
  </si>
  <si>
    <t>20240701 17:27:43</t>
  </si>
  <si>
    <t>妈妈我被他扣他拿不拿我不就给你他再低点么电器</t>
  </si>
  <si>
    <t>['妈妈', '扣', '低点', '电器']</t>
  </si>
  <si>
    <t>9b814945cef046b0bb8aba4cbf6a8c69</t>
  </si>
  <si>
    <t>20240701 08:13:47</t>
  </si>
  <si>
    <t>奔驰s向雪一下郑权12子杰</t>
  </si>
  <si>
    <t>['奔驰', '雪', '郑权子杰']</t>
  </si>
  <si>
    <t>08af730585094eccaf391f3e7ebecfc5</t>
  </si>
  <si>
    <t>20240701 14:43:38</t>
  </si>
  <si>
    <t>去虾子吗</t>
  </si>
  <si>
    <t>['虾子']</t>
  </si>
  <si>
    <t>426d9484601541a6bb713017110d68c4</t>
  </si>
  <si>
    <t>20240701 13:09:00</t>
  </si>
  <si>
    <t>事故多发路段</t>
  </si>
  <si>
    <t>['事故', '多发', '路段']</t>
  </si>
  <si>
    <t>71536ee60c6447a38601e4eee6b72ad8</t>
  </si>
  <si>
    <t>20240701 19:48:40</t>
  </si>
  <si>
    <t>被限制</t>
  </si>
  <si>
    <t>69c0e0e8304f49a9a87b63f103acda66</t>
  </si>
  <si>
    <t>20240701 11:25:25</t>
  </si>
  <si>
    <t>找崔成旭要不然</t>
  </si>
  <si>
    <t>['找', '崔成旭']</t>
  </si>
  <si>
    <t>87ff352bd4584e6d96b52f04f93a96bf</t>
  </si>
  <si>
    <t>20240701 17:55:49</t>
  </si>
  <si>
    <t>放张海滨台温温度</t>
  </si>
  <si>
    <t>['放张', '海滨', '台温', '温度']</t>
  </si>
  <si>
    <t>b0d63e0ed1c84c3baf73490a36ed046e</t>
  </si>
  <si>
    <t>20240701 22:36:24</t>
  </si>
  <si>
    <t>阿甘</t>
  </si>
  <si>
    <t>['阿甘']</t>
  </si>
  <si>
    <t>9426672d2c044729b83b40f5bc2e8fe6</t>
  </si>
  <si>
    <t>20240701 17:16:51</t>
  </si>
  <si>
    <t>陈旺</t>
  </si>
  <si>
    <t>['陈旺']</t>
  </si>
  <si>
    <t>3dc9e0898bd64674a8294651a88009ac</t>
  </si>
  <si>
    <t>20240701 22:38:33</t>
  </si>
  <si>
    <t>a吗</t>
  </si>
  <si>
    <t>0727d58e0eb44510ba573889ea78a89e</t>
  </si>
  <si>
    <t>20240701 12:53:16</t>
  </si>
  <si>
    <t>主要在新款因为老款那个</t>
  </si>
  <si>
    <t>['新款', '老款']</t>
  </si>
  <si>
    <t>0207ba6099f04bf89292157a522536c3</t>
  </si>
  <si>
    <t>20240701 11:07:52</t>
  </si>
  <si>
    <t>没有啦</t>
  </si>
  <si>
    <t>a6044147efd24e129186b8971ee25181</t>
  </si>
  <si>
    <t>20240701 14:33:38</t>
  </si>
  <si>
    <t>光棍节</t>
  </si>
  <si>
    <t>INTENT_Ent_Media_Play</t>
  </si>
  <si>
    <t>['光棍节']</t>
  </si>
  <si>
    <t>b199e6f8902747fbaa8990da2ab03ea8</t>
  </si>
  <si>
    <t>20240701 13:08:56</t>
  </si>
  <si>
    <t>49的&lt;number&gt;</t>
  </si>
  <si>
    <t>3e9d390b095a479d88b8abf6530b7948</t>
  </si>
  <si>
    <t>20240701 20:37:57</t>
  </si>
  <si>
    <t>开启呀</t>
  </si>
  <si>
    <t>['开启']</t>
  </si>
  <si>
    <t>aa2d48e758244f24b046c5a809fb7309</t>
  </si>
  <si>
    <t>20240701 16:49:15</t>
  </si>
  <si>
    <t>打开驾驶位感应车门</t>
  </si>
  <si>
    <t>INTENT_VEH_OpenCarDoor</t>
  </si>
  <si>
    <t>['打开', '驾驶', '位', '感应', '车门']</t>
  </si>
  <si>
    <t>5971c76b0b574b83b0d6e3d5c28de305</t>
  </si>
  <si>
    <t>20240701 21:07:15</t>
  </si>
  <si>
    <t>肯定是包持之以恒</t>
  </si>
  <si>
    <t>['肯定', '包', '持之以恒']</t>
  </si>
  <si>
    <t>ad2292bec1fe4ede93a41a9ce45b0fce</t>
  </si>
  <si>
    <t>20240701 12:20:41</t>
  </si>
  <si>
    <t>你在前头当他的计划准备的话领导都晓得了</t>
  </si>
  <si>
    <t>['前头', '计划', '领导', '晓得']</t>
  </si>
  <si>
    <t>4395a4d8e40046e09d1bd5cb15c0d922</t>
  </si>
  <si>
    <t>20240701 14:27:11</t>
  </si>
  <si>
    <t>一趟</t>
  </si>
  <si>
    <t>['一趟']</t>
  </si>
  <si>
    <t>7cbbfa6a184c41e7b15706b7809f4155</t>
  </si>
  <si>
    <t>20240701 13:01:31</t>
  </si>
  <si>
    <t>开大和</t>
  </si>
  <si>
    <t>['开大']</t>
  </si>
  <si>
    <t>8978b09d685841eb85e8f03acfcd8866</t>
  </si>
  <si>
    <t>20240701 20:21:38</t>
  </si>
  <si>
    <t>开大</t>
  </si>
  <si>
    <t>['开']</t>
  </si>
  <si>
    <t>69ea4f099adf4af0b8f1a447a2e84edd</t>
  </si>
  <si>
    <t>20240701 18:15:54</t>
  </si>
  <si>
    <t>把我的悲伤</t>
  </si>
  <si>
    <t>['悲伤']</t>
  </si>
  <si>
    <t>38ffa08758064dae858d9dc2a6752e00</t>
  </si>
  <si>
    <t>20240701 18:31:22</t>
  </si>
  <si>
    <t>这个小妞哪去了</t>
  </si>
  <si>
    <t>['小妞', '哪去']</t>
  </si>
  <si>
    <t>12a2094df28e4c1c9e86a3a4ab204691</t>
  </si>
  <si>
    <t>20240701 12:44:56</t>
  </si>
  <si>
    <t>郑州发完了剩下其他发呗然后我们就更重要的货然后给了他</t>
  </si>
  <si>
    <t>['郑州', '发完', '剩下', '发呗', '更', '货']</t>
  </si>
  <si>
    <t>4795e9995bdd4b85bc9d55a3bc764e68</t>
  </si>
  <si>
    <t>20240701 10:07:25</t>
  </si>
  <si>
    <t>不充电啊</t>
  </si>
  <si>
    <t>['充电']</t>
  </si>
  <si>
    <t>2cc3dd960ed940fd8b275c2e3e8816e8</t>
  </si>
  <si>
    <t>20240701 19:01:58</t>
  </si>
  <si>
    <t>明天上午在家收拾房间啊</t>
  </si>
  <si>
    <t>['明天', '上午', '在家', '收拾', '房间']</t>
  </si>
  <si>
    <t>8ce7ce45f34e4bf3b101fd30e5d7aefc</t>
  </si>
  <si>
    <t>20240701 15:42:42</t>
  </si>
  <si>
    <t>泪</t>
  </si>
  <si>
    <t>['泪']</t>
  </si>
  <si>
    <t>1791cb8be3764389ac565e7a8bc1a94c</t>
  </si>
  <si>
    <t>20240701 17:29:57</t>
  </si>
  <si>
    <t>快来啊</t>
  </si>
  <si>
    <t>['快来']</t>
  </si>
  <si>
    <t>59e72243e7aa4a33a686df3c2d44411d</t>
  </si>
  <si>
    <t>20240701 05:40:51</t>
  </si>
  <si>
    <t>你们俩都睡一觉</t>
  </si>
  <si>
    <t>['俩', '睡一觉']</t>
  </si>
  <si>
    <t>5f85659ac6c641109a6e1c825b3f8745</t>
  </si>
  <si>
    <t>20240701 11:20:45</t>
  </si>
  <si>
    <t>什么话不想跟你说</t>
  </si>
  <si>
    <t>['话', '不想', '说']</t>
  </si>
  <si>
    <t>9aead2496b70428da83ed2edaffd9aec</t>
  </si>
  <si>
    <t>20240701 17:27:25</t>
  </si>
  <si>
    <t>really</t>
  </si>
  <si>
    <t>3706b2f90d384d6296861f19acf23427</t>
  </si>
  <si>
    <t>20240701 07:19:51</t>
  </si>
  <si>
    <t>让他走了</t>
  </si>
  <si>
    <t>['走']</t>
  </si>
  <si>
    <t>6c144693b11042a0ae59e3599372083f</t>
  </si>
  <si>
    <t>20240701 12:56:36</t>
  </si>
  <si>
    <t>那啥啊</t>
  </si>
  <si>
    <t>2df4e9122fe74b05be43c137adab10b4</t>
  </si>
  <si>
    <t>20240701 17:53:45</t>
  </si>
  <si>
    <t>933739e6b98944a1a509e237273f7126</t>
  </si>
  <si>
    <t>20240701 19:00:54</t>
  </si>
  <si>
    <t>搜麦芒吗看看要多少</t>
  </si>
  <si>
    <t>['搜', '麦芒']</t>
  </si>
  <si>
    <t>6a7abc68af78448b88d950d6aad8113c</t>
  </si>
  <si>
    <t>20240701 17:57:30</t>
  </si>
  <si>
    <t>还堵</t>
  </si>
  <si>
    <t>['堵']</t>
  </si>
  <si>
    <t>65144e36510d4385ace8f9a726ced8e2</t>
  </si>
  <si>
    <t>20240701 17:23:54</t>
  </si>
  <si>
    <t>嗯</t>
  </si>
  <si>
    <t>9d2359d1c4b74953be3a3859c1d4719b</t>
  </si>
  <si>
    <t>20240701 07:46:48</t>
  </si>
  <si>
    <t>5a9d9ee1267349078c5dccf4ee6d3101</t>
  </si>
  <si>
    <t>20240701 09:04:32</t>
  </si>
  <si>
    <t>刚下没有红绿灯</t>
  </si>
  <si>
    <t>['刚下', '红绿灯']</t>
  </si>
  <si>
    <t>0d7d9e91330b4f898376303eb0d86bd5</t>
  </si>
  <si>
    <t>20240701 17:42:55</t>
  </si>
  <si>
    <t>来两香煎龙鳞</t>
  </si>
  <si>
    <t>['两香', '煎', '龙', '鳞']</t>
  </si>
  <si>
    <t>92154bc66abe4714be18d82375676e28</t>
  </si>
  <si>
    <t>20240701 14:41:20</t>
  </si>
  <si>
    <t>1117b06cf1ea402589b05d6c91eae09e</t>
  </si>
  <si>
    <t>20240701 07:22:49</t>
  </si>
  <si>
    <t>不去充电了</t>
  </si>
  <si>
    <t>INTENT_VEH_StopCharging</t>
  </si>
  <si>
    <t>['不去', '充电']</t>
  </si>
  <si>
    <t>7fdd9797aeb846508be18a5b3c6032df</t>
  </si>
  <si>
    <t>20240701 21:14:52</t>
  </si>
  <si>
    <t>看拐弯的前提条件是你的前面那个车子的车速慢于你设定的车速</t>
  </si>
  <si>
    <t>['拐弯', '前提条件', '车子', '车速', '慢于', '设定', '车速']</t>
  </si>
  <si>
    <t>704dbf9802224cb7b5125dceae351703</t>
  </si>
  <si>
    <t>20240701 14:19:36</t>
  </si>
  <si>
    <t>浙江中国旅行社</t>
  </si>
  <si>
    <t>['浙江', '中国旅行社']</t>
  </si>
  <si>
    <t>5fbfb6f83406463cb1b2403676cd6a54</t>
  </si>
  <si>
    <t>20240701 13:30:43</t>
  </si>
  <si>
    <t>这个盒子里面呀怎么拉的是啥子嘛为什么我老子</t>
  </si>
  <si>
    <t>['盒子', '拉', '啥子', '老子']</t>
  </si>
  <si>
    <t>8a5d4e7aa6464e308d3bd977d66b5578</t>
  </si>
  <si>
    <t>20240701 18:20:42</t>
  </si>
  <si>
    <t>找一下再</t>
  </si>
  <si>
    <t>['找']</t>
  </si>
  <si>
    <t>0b7441f01165446093f7e736aee4c375</t>
  </si>
  <si>
    <t>20240701 12:57:30</t>
  </si>
  <si>
    <t>好多列车</t>
  </si>
  <si>
    <t>['好多', '列车']</t>
  </si>
  <si>
    <t>af7a40f3976b4cb5a034fc365ef7b5a7</t>
  </si>
  <si>
    <t>20240701 13:00:20</t>
  </si>
  <si>
    <t>启用路线向导</t>
  </si>
  <si>
    <t>['启用', '路线', '向导']</t>
  </si>
  <si>
    <t>9452e1f4be684ea2b7a24522e008395b</t>
  </si>
  <si>
    <t>20240701 01:35:37</t>
  </si>
  <si>
    <t>哦不对我觉得一共是刘备刘师傅我们三比赛哼哼哼</t>
  </si>
  <si>
    <t>['一共', '刘备', '刘师傅', '三', '比赛', '哼哼']</t>
  </si>
  <si>
    <t>0f0925f94ccf4a6688cf0625c166f10e</t>
  </si>
  <si>
    <t>20240701 08:35:47</t>
  </si>
  <si>
    <t>哦不需要谢谢不需要</t>
  </si>
  <si>
    <t>['谢谢']</t>
  </si>
  <si>
    <t>56a0c784cce84a169b93ddaf5272e1ec</t>
  </si>
  <si>
    <t>20240701 04:35:36</t>
  </si>
  <si>
    <t>请在安全</t>
  </si>
  <si>
    <t>['请']</t>
  </si>
  <si>
    <t>328b29bd75ea4bc9bec14267efddd28a</t>
  </si>
  <si>
    <t>20240701 10:35:12</t>
  </si>
  <si>
    <t>你好悲剧关我什么事啊</t>
  </si>
  <si>
    <t>['你好', '悲剧', '关', '事']</t>
  </si>
  <si>
    <t>2652a787c12f43bf97586d2717b92fe1</t>
  </si>
  <si>
    <t>20240701 08:24:22</t>
  </si>
  <si>
    <t>你真好</t>
  </si>
  <si>
    <t>['真']</t>
  </si>
  <si>
    <t>6f6a438f10a849c3b3b168c67eee01b4</t>
  </si>
  <si>
    <t>20240701 16:36:59</t>
  </si>
  <si>
    <t>网页给丈夫</t>
  </si>
  <si>
    <t>['网页', '丈夫']</t>
  </si>
  <si>
    <t>572be8b5321643918ad62277d5a87bd1</t>
  </si>
  <si>
    <t>20240701 06:50:55</t>
  </si>
  <si>
    <t>有限速&lt;number&gt;</t>
  </si>
  <si>
    <t>['限速']</t>
  </si>
  <si>
    <t>761a2c694d0641e588effbe14065a97b</t>
  </si>
  <si>
    <t>20240701 13:38:54</t>
  </si>
  <si>
    <t>你们哎呀一个重要一下嫂子</t>
  </si>
  <si>
    <t>['嫂子']</t>
  </si>
  <si>
    <t>5ad5eedeee0c4673b9329a0ae32ecfb5</t>
  </si>
  <si>
    <t>20240701 16:18:52</t>
  </si>
  <si>
    <t>0A M271的就是昨天晚上就是停车的时候然后</t>
  </si>
  <si>
    <t>['昨天晚上', '停车']</t>
  </si>
  <si>
    <t>5b7879a9e23c4f4bbf24919ce706abb2</t>
  </si>
  <si>
    <t>20240701 17:36:04</t>
  </si>
  <si>
    <t>冷漠回应</t>
  </si>
  <si>
    <t>['冷漠', '回应']</t>
  </si>
  <si>
    <t>20c98bbfd7484e579fd98e461f0e36e5</t>
  </si>
  <si>
    <t>20240701 21:33:27</t>
  </si>
  <si>
    <t>买了一个吃掉</t>
  </si>
  <si>
    <t>['买', '吃掉']</t>
  </si>
  <si>
    <t>9596c30366334b798b07602bfbd477df</t>
  </si>
  <si>
    <t>20240701 09:35:58</t>
  </si>
  <si>
    <t>你也吃不了了吧前天的了</t>
  </si>
  <si>
    <t>['吃', '前天']</t>
  </si>
  <si>
    <t>036d761bdb4f47268127a654b037e9bb</t>
  </si>
  <si>
    <t>20240701 15:35:32</t>
  </si>
  <si>
    <t>完了把那个车载语音关掉</t>
  </si>
  <si>
    <t>INTENT_Gen_Cancel</t>
  </si>
  <si>
    <t>['完', '车载', '语音', '关掉']</t>
  </si>
  <si>
    <t>937c00daee914e7da74c17fd1dbb9fce</t>
  </si>
  <si>
    <t>20240701 18:37:50</t>
  </si>
  <si>
    <t>对对对确实</t>
  </si>
  <si>
    <t>['确实']</t>
  </si>
  <si>
    <t>93f8259ea2cb4ee0ae642618009dc241</t>
  </si>
  <si>
    <t>20240701 08:09:59</t>
  </si>
  <si>
    <t>阿东南门</t>
  </si>
  <si>
    <t>INTENT_Nav_SetDestination</t>
  </si>
  <si>
    <t>['阿东', '南门']</t>
  </si>
  <si>
    <t>833b7f7f4c194e1a98f047f8c7d56d02</t>
  </si>
  <si>
    <t>20240701 10:50:39</t>
  </si>
  <si>
    <t>咋没声呢</t>
  </si>
  <si>
    <t>['没声']</t>
  </si>
  <si>
    <t>825eadc932f44499a982daa3bfee701a</t>
  </si>
  <si>
    <t>20240701 17:54:38</t>
  </si>
  <si>
    <t>尽量走</t>
  </si>
  <si>
    <t>1665a47742614476886105e115ddc7f6</t>
  </si>
  <si>
    <t>20240701 19:55:29</t>
  </si>
  <si>
    <t>找置为放了</t>
  </si>
  <si>
    <t>['找置', '放']</t>
  </si>
  <si>
    <t>059710531fbe47e9a20d7bf78b07fe74</t>
  </si>
  <si>
    <t>20240701 21:18:03</t>
  </si>
  <si>
    <t>系统语言帮我调成简体</t>
  </si>
  <si>
    <t>['系统', '语言', '帮', '调成', '简体']</t>
  </si>
  <si>
    <t>5af042a9e5b943d89de93646699f9e48</t>
  </si>
  <si>
    <t>20240701 20:01:47</t>
  </si>
  <si>
    <t>好的退一下</t>
  </si>
  <si>
    <t>['退']</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</si>
</sst>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 borderId="0" applyNumberFormat="0" applyBorder="0" applyAlignment="0" applyProtection="0">
      <alignment vertical="center"/>
    </xf>
    <xf numFmtId="0" fontId="2"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4" fillId="6"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7" borderId="2" applyNumberFormat="0" applyFont="0" applyAlignment="0" applyProtection="0">
      <alignment vertical="center"/>
    </xf>
    <xf numFmtId="0" fontId="4"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9" borderId="0" applyNumberFormat="0" applyBorder="0" applyAlignment="0" applyProtection="0">
      <alignment vertical="center"/>
    </xf>
    <xf numFmtId="0" fontId="7" fillId="0" borderId="4" applyNumberFormat="0" applyFill="0" applyAlignment="0" applyProtection="0">
      <alignment vertical="center"/>
    </xf>
    <xf numFmtId="0" fontId="4" fillId="10" borderId="0" applyNumberFormat="0" applyBorder="0" applyAlignment="0" applyProtection="0">
      <alignment vertical="center"/>
    </xf>
    <xf numFmtId="0" fontId="13" fillId="11" borderId="5" applyNumberFormat="0" applyAlignment="0" applyProtection="0">
      <alignment vertical="center"/>
    </xf>
    <xf numFmtId="0" fontId="14" fillId="11" borderId="1" applyNumberFormat="0" applyAlignment="0" applyProtection="0">
      <alignment vertical="center"/>
    </xf>
    <xf numFmtId="0" fontId="15" fillId="12" borderId="6" applyNumberFormat="0" applyAlignment="0" applyProtection="0">
      <alignment vertical="center"/>
    </xf>
    <xf numFmtId="0" fontId="1" fillId="13" borderId="0" applyNumberFormat="0" applyBorder="0" applyAlignment="0" applyProtection="0">
      <alignment vertical="center"/>
    </xf>
    <xf numFmtId="0" fontId="4" fillId="14"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 fillId="17" borderId="0" applyNumberFormat="0" applyBorder="0" applyAlignment="0" applyProtection="0">
      <alignment vertical="center"/>
    </xf>
    <xf numFmtId="0" fontId="4"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4" fillId="27" borderId="0" applyNumberFormat="0" applyBorder="0" applyAlignment="0" applyProtection="0">
      <alignment vertical="center"/>
    </xf>
    <xf numFmtId="0" fontId="1"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1" fillId="31" borderId="0" applyNumberFormat="0" applyBorder="0" applyAlignment="0" applyProtection="0">
      <alignment vertical="center"/>
    </xf>
    <xf numFmtId="0" fontId="4" fillId="32" borderId="0" applyNumberFormat="0" applyBorder="0" applyAlignment="0" applyProtection="0">
      <alignment vertical="center"/>
    </xf>
  </cellStyleXfs>
  <cellXfs count="4">
    <xf numFmtId="0" fontId="0" fillId="0" borderId="0" xfId="0">
      <alignment vertical="center"/>
    </xf>
    <xf numFmtId="10" fontId="0" fillId="0" borderId="0" xfId="0" applyNumberFormat="1">
      <alignment vertical="center"/>
    </xf>
    <xf numFmtId="0" fontId="0" fillId="0" borderId="0" xfId="0" applyFill="1" applyAlignment="1"/>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1"/>
  <sheetViews>
    <sheetView tabSelected="1" zoomScaleSheetLayoutView="60" topLeftCell="H1" workbookViewId="0">
      <selection activeCell="O7" sqref="O7"/>
    </sheetView>
  </sheetViews>
  <sheetFormatPr defaultColWidth="9.81818181818182" defaultRowHeight="14"/>
  <cols>
    <col min="3" max="3" width="19.3636363636364" customWidth="1"/>
    <col min="6" max="6" width="25.9545454545455" customWidth="1"/>
    <col min="8" max="8" width="27.4" customWidth="1"/>
    <col min="14" max="14" width="15.9090909090909" customWidth="1"/>
  </cols>
  <sheetData>
    <row r="1" spans="1:28">
      <c r="A1" t="s">
        <v>0</v>
      </c>
      <c r="B1" t="s">
        <v>1</v>
      </c>
      <c r="C1" t="s">
        <v>2</v>
      </c>
      <c r="D1" t="s">
        <v>3</v>
      </c>
      <c r="E1" t="s">
        <v>4</v>
      </c>
      <c r="F1" t="s">
        <v>5</v>
      </c>
      <c r="G1" t="s">
        <v>6</v>
      </c>
      <c r="H1" t="s">
        <v>7</v>
      </c>
      <c r="I1" t="s">
        <v>8</v>
      </c>
      <c r="J1" t="s">
        <v>9</v>
      </c>
      <c r="K1" t="s">
        <v>10</v>
      </c>
      <c r="L1" t="s">
        <v>11</v>
      </c>
      <c r="O1" t="s">
        <v>12</v>
      </c>
      <c r="P1" t="s">
        <v>13</v>
      </c>
      <c r="Q1" t="s">
        <v>14</v>
      </c>
      <c r="R1" t="s">
        <v>15</v>
      </c>
      <c r="S1" t="s">
        <v>16</v>
      </c>
      <c r="T1" t="s">
        <v>17</v>
      </c>
      <c r="U1" t="s">
        <v>18</v>
      </c>
      <c r="V1" t="s">
        <v>19</v>
      </c>
      <c r="W1" t="s">
        <v>20</v>
      </c>
      <c r="X1" t="s">
        <v>21</v>
      </c>
      <c r="Y1" t="s">
        <v>22</v>
      </c>
      <c r="Z1" t="s">
        <v>23</v>
      </c>
      <c r="AA1" t="s">
        <v>24</v>
      </c>
      <c r="AB1" t="s">
        <v>25</v>
      </c>
    </row>
    <row r="2" spans="1:28">
      <c r="A2" t="s">
        <v>26</v>
      </c>
      <c r="B2" t="s">
        <v>27</v>
      </c>
      <c r="C2" t="s">
        <v>28</v>
      </c>
      <c r="D2" t="s">
        <v>29</v>
      </c>
      <c r="E2" t="s">
        <v>30</v>
      </c>
      <c r="F2" t="s">
        <v>15</v>
      </c>
      <c r="G2" t="s">
        <v>31</v>
      </c>
      <c r="H2" t="s">
        <v>16</v>
      </c>
      <c r="I2">
        <f>IF(H2=F2,1,0)</f>
        <v>0</v>
      </c>
      <c r="J2">
        <f>SUBTOTAL(9,I2:I101)</f>
        <v>32</v>
      </c>
      <c r="K2">
        <v>100</v>
      </c>
      <c r="L2" s="1">
        <f>J2/K2</f>
        <v>0.32</v>
      </c>
      <c r="N2" t="s">
        <v>9</v>
      </c>
      <c r="O2">
        <v>32</v>
      </c>
      <c r="P2">
        <v>1</v>
      </c>
      <c r="Q2">
        <v>3</v>
      </c>
      <c r="R2">
        <v>0</v>
      </c>
      <c r="S2">
        <v>0</v>
      </c>
      <c r="T2">
        <v>18</v>
      </c>
      <c r="U2">
        <v>1</v>
      </c>
      <c r="V2">
        <v>0</v>
      </c>
      <c r="W2">
        <v>9</v>
      </c>
      <c r="X2">
        <v>0</v>
      </c>
      <c r="Y2">
        <v>0</v>
      </c>
      <c r="Z2">
        <v>0</v>
      </c>
      <c r="AA2">
        <v>0</v>
      </c>
      <c r="AB2">
        <v>0</v>
      </c>
    </row>
    <row r="3" spans="1:28">
      <c r="A3" t="s">
        <v>32</v>
      </c>
      <c r="B3" t="s">
        <v>33</v>
      </c>
      <c r="C3" t="s">
        <v>34</v>
      </c>
      <c r="D3" t="s">
        <v>29</v>
      </c>
      <c r="E3" t="s">
        <v>35</v>
      </c>
      <c r="F3" t="s">
        <v>14</v>
      </c>
      <c r="G3" t="s">
        <v>36</v>
      </c>
      <c r="H3" t="s">
        <v>14</v>
      </c>
      <c r="I3">
        <f>IF(H3=F3,1,0)</f>
        <v>1</v>
      </c>
      <c r="N3" t="s">
        <v>37</v>
      </c>
      <c r="O3">
        <v>100</v>
      </c>
      <c r="P3">
        <v>2</v>
      </c>
      <c r="Q3">
        <v>6</v>
      </c>
      <c r="R3">
        <v>4</v>
      </c>
      <c r="S3">
        <v>5</v>
      </c>
      <c r="T3">
        <v>68</v>
      </c>
      <c r="U3">
        <v>4</v>
      </c>
      <c r="V3">
        <v>1</v>
      </c>
      <c r="W3">
        <v>9</v>
      </c>
      <c r="X3">
        <v>1</v>
      </c>
      <c r="Y3">
        <v>0</v>
      </c>
      <c r="Z3">
        <v>0</v>
      </c>
      <c r="AA3">
        <v>0</v>
      </c>
      <c r="AB3">
        <v>0</v>
      </c>
    </row>
    <row r="4" spans="1:28">
      <c r="A4" t="s">
        <v>38</v>
      </c>
      <c r="B4" t="s">
        <v>39</v>
      </c>
      <c r="C4" t="s">
        <v>40</v>
      </c>
      <c r="D4" t="s">
        <v>29</v>
      </c>
      <c r="E4" t="s">
        <v>41</v>
      </c>
      <c r="F4" t="s">
        <v>17</v>
      </c>
      <c r="G4" t="s">
        <v>42</v>
      </c>
      <c r="H4" t="s">
        <v>17</v>
      </c>
      <c r="I4">
        <f t="shared" ref="I4:I34" si="0">IF(H4=F4,1,0)</f>
        <v>1</v>
      </c>
      <c r="N4" t="s">
        <v>43</v>
      </c>
      <c r="O4">
        <v>100</v>
      </c>
      <c r="P4">
        <v>3</v>
      </c>
      <c r="Q4">
        <v>9</v>
      </c>
      <c r="R4">
        <v>8</v>
      </c>
      <c r="S4">
        <v>19</v>
      </c>
      <c r="T4">
        <v>31</v>
      </c>
      <c r="U4">
        <v>15</v>
      </c>
      <c r="V4">
        <v>0</v>
      </c>
      <c r="W4">
        <v>15</v>
      </c>
      <c r="X4">
        <v>0</v>
      </c>
      <c r="Y4">
        <v>0</v>
      </c>
      <c r="Z4">
        <v>0</v>
      </c>
      <c r="AA4">
        <v>0</v>
      </c>
      <c r="AB4">
        <v>0</v>
      </c>
    </row>
    <row r="5" spans="1:23">
      <c r="A5" t="s">
        <v>44</v>
      </c>
      <c r="B5" t="s">
        <v>45</v>
      </c>
      <c r="C5" t="s">
        <v>46</v>
      </c>
      <c r="D5" t="s">
        <v>47</v>
      </c>
      <c r="E5" t="s">
        <v>30</v>
      </c>
      <c r="F5" t="s">
        <v>17</v>
      </c>
      <c r="G5" t="s">
        <v>48</v>
      </c>
      <c r="H5" t="s">
        <v>18</v>
      </c>
      <c r="I5">
        <f t="shared" si="0"/>
        <v>0</v>
      </c>
      <c r="N5" t="s">
        <v>49</v>
      </c>
      <c r="O5" s="1">
        <f>O2/O4</f>
        <v>0.32</v>
      </c>
      <c r="P5" s="1">
        <f t="shared" ref="P5:W5" si="1">P2/P4</f>
        <v>0.333333333333333</v>
      </c>
      <c r="Q5" s="1">
        <f t="shared" si="1"/>
        <v>0.333333333333333</v>
      </c>
      <c r="R5" s="1">
        <f t="shared" si="1"/>
        <v>0</v>
      </c>
      <c r="S5" s="1">
        <f t="shared" si="1"/>
        <v>0</v>
      </c>
      <c r="T5" s="1">
        <f t="shared" si="1"/>
        <v>0.580645161290323</v>
      </c>
      <c r="U5" s="1">
        <f t="shared" si="1"/>
        <v>0.0666666666666667</v>
      </c>
      <c r="V5" s="1"/>
      <c r="W5" s="1">
        <f t="shared" si="1"/>
        <v>0.6</v>
      </c>
    </row>
    <row r="6" spans="1:28">
      <c r="A6" t="s">
        <v>50</v>
      </c>
      <c r="B6" t="s">
        <v>51</v>
      </c>
      <c r="C6" t="s">
        <v>52</v>
      </c>
      <c r="D6" t="s">
        <v>47</v>
      </c>
      <c r="E6" t="s">
        <v>30</v>
      </c>
      <c r="F6" t="s">
        <v>17</v>
      </c>
      <c r="G6" t="s">
        <v>53</v>
      </c>
      <c r="H6" t="s">
        <v>18</v>
      </c>
      <c r="I6">
        <f t="shared" si="0"/>
        <v>0</v>
      </c>
      <c r="N6" t="s">
        <v>54</v>
      </c>
      <c r="O6" s="1"/>
      <c r="P6" s="1">
        <f t="shared" ref="P6:Y6" si="2">P2/P3</f>
        <v>0.5</v>
      </c>
      <c r="Q6" s="1">
        <f t="shared" si="2"/>
        <v>0.5</v>
      </c>
      <c r="R6" s="1">
        <f t="shared" si="2"/>
        <v>0</v>
      </c>
      <c r="S6" s="1">
        <f t="shared" si="2"/>
        <v>0</v>
      </c>
      <c r="T6" s="1">
        <f t="shared" si="2"/>
        <v>0.264705882352941</v>
      </c>
      <c r="U6" s="1">
        <f t="shared" si="2"/>
        <v>0.25</v>
      </c>
      <c r="V6" s="1">
        <f t="shared" si="2"/>
        <v>0</v>
      </c>
      <c r="W6" s="1">
        <f>W2/W3</f>
        <v>1</v>
      </c>
      <c r="X6" s="1">
        <f>X2/X3</f>
        <v>0</v>
      </c>
      <c r="AA6" s="1"/>
      <c r="AB6" s="1"/>
    </row>
    <row r="7" spans="1:9">
      <c r="A7" t="s">
        <v>55</v>
      </c>
      <c r="B7" t="s">
        <v>56</v>
      </c>
      <c r="C7" t="s">
        <v>57</v>
      </c>
      <c r="D7" t="s">
        <v>29</v>
      </c>
      <c r="E7" t="s">
        <v>30</v>
      </c>
      <c r="F7" t="s">
        <v>17</v>
      </c>
      <c r="G7" t="s">
        <v>58</v>
      </c>
      <c r="H7" t="s">
        <v>13</v>
      </c>
      <c r="I7">
        <f t="shared" si="0"/>
        <v>0</v>
      </c>
    </row>
    <row r="8" spans="1:9">
      <c r="A8" t="s">
        <v>59</v>
      </c>
      <c r="B8" t="s">
        <v>60</v>
      </c>
      <c r="C8" t="s">
        <v>61</v>
      </c>
      <c r="D8" t="s">
        <v>47</v>
      </c>
      <c r="E8" t="s">
        <v>30</v>
      </c>
      <c r="F8" t="s">
        <v>17</v>
      </c>
      <c r="G8" t="s">
        <v>62</v>
      </c>
      <c r="H8" t="s">
        <v>17</v>
      </c>
      <c r="I8">
        <f t="shared" si="0"/>
        <v>1</v>
      </c>
    </row>
    <row r="9" spans="1:9">
      <c r="A9" t="s">
        <v>63</v>
      </c>
      <c r="B9" t="s">
        <v>64</v>
      </c>
      <c r="C9" t="s">
        <v>65</v>
      </c>
      <c r="D9" t="s">
        <v>47</v>
      </c>
      <c r="E9" t="s">
        <v>30</v>
      </c>
      <c r="F9" t="s">
        <v>17</v>
      </c>
      <c r="G9" t="s">
        <v>66</v>
      </c>
      <c r="H9" t="s">
        <v>20</v>
      </c>
      <c r="I9">
        <f t="shared" si="0"/>
        <v>0</v>
      </c>
    </row>
    <row r="10" spans="1:14">
      <c r="A10" t="s">
        <v>67</v>
      </c>
      <c r="B10" t="s">
        <v>68</v>
      </c>
      <c r="C10" t="s">
        <v>69</v>
      </c>
      <c r="D10" t="s">
        <v>47</v>
      </c>
      <c r="E10" t="s">
        <v>30</v>
      </c>
      <c r="F10" t="s">
        <v>14</v>
      </c>
      <c r="G10" t="s">
        <v>70</v>
      </c>
      <c r="H10" t="s">
        <v>14</v>
      </c>
      <c r="I10">
        <f t="shared" si="0"/>
        <v>1</v>
      </c>
      <c r="N10" s="2" t="s">
        <v>71</v>
      </c>
    </row>
    <row r="11" spans="1:14">
      <c r="A11" t="s">
        <v>72</v>
      </c>
      <c r="B11" t="s">
        <v>73</v>
      </c>
      <c r="C11" t="s">
        <v>74</v>
      </c>
      <c r="D11" t="s">
        <v>29</v>
      </c>
      <c r="E11" t="s">
        <v>30</v>
      </c>
      <c r="F11" t="s">
        <v>20</v>
      </c>
      <c r="G11" t="s">
        <v>66</v>
      </c>
      <c r="H11" t="s">
        <v>20</v>
      </c>
      <c r="I11">
        <f t="shared" si="0"/>
        <v>1</v>
      </c>
      <c r="N11" s="2" t="s">
        <v>75</v>
      </c>
    </row>
    <row r="12" spans="1:9">
      <c r="A12" t="s">
        <v>76</v>
      </c>
      <c r="B12" t="s">
        <v>77</v>
      </c>
      <c r="C12" t="s">
        <v>78</v>
      </c>
      <c r="D12" t="s">
        <v>47</v>
      </c>
      <c r="E12" t="s">
        <v>30</v>
      </c>
      <c r="F12" t="s">
        <v>20</v>
      </c>
      <c r="G12" t="s">
        <v>66</v>
      </c>
      <c r="H12" t="s">
        <v>20</v>
      </c>
      <c r="I12">
        <f t="shared" si="0"/>
        <v>1</v>
      </c>
    </row>
    <row r="13" spans="1:16">
      <c r="A13" t="s">
        <v>79</v>
      </c>
      <c r="B13" t="s">
        <v>80</v>
      </c>
      <c r="C13" t="s">
        <v>81</v>
      </c>
      <c r="D13" t="s">
        <v>29</v>
      </c>
      <c r="E13" t="s">
        <v>82</v>
      </c>
      <c r="F13" t="s">
        <v>17</v>
      </c>
      <c r="G13" t="s">
        <v>83</v>
      </c>
      <c r="H13" t="s">
        <v>18</v>
      </c>
      <c r="I13">
        <f t="shared" si="0"/>
        <v>0</v>
      </c>
      <c r="N13" s="3" t="s">
        <v>84</v>
      </c>
      <c r="O13" s="3"/>
      <c r="P13" s="3"/>
    </row>
    <row r="14" spans="1:16">
      <c r="A14" t="s">
        <v>85</v>
      </c>
      <c r="B14" t="s">
        <v>86</v>
      </c>
      <c r="C14" t="s">
        <v>87</v>
      </c>
      <c r="D14" t="s">
        <v>29</v>
      </c>
      <c r="E14" t="s">
        <v>30</v>
      </c>
      <c r="F14" t="s">
        <v>16</v>
      </c>
      <c r="G14" t="s">
        <v>88</v>
      </c>
      <c r="H14" t="s">
        <v>18</v>
      </c>
      <c r="I14">
        <f t="shared" si="0"/>
        <v>0</v>
      </c>
      <c r="N14" t="s">
        <v>89</v>
      </c>
      <c r="O14" t="s">
        <v>90</v>
      </c>
      <c r="P14" t="s">
        <v>91</v>
      </c>
    </row>
    <row r="15" spans="1:15">
      <c r="A15" t="s">
        <v>92</v>
      </c>
      <c r="B15" t="s">
        <v>93</v>
      </c>
      <c r="C15" t="s">
        <v>94</v>
      </c>
      <c r="D15" t="s">
        <v>47</v>
      </c>
      <c r="E15" t="s">
        <v>30</v>
      </c>
      <c r="F15" t="s">
        <v>17</v>
      </c>
      <c r="G15" t="s">
        <v>95</v>
      </c>
      <c r="H15" t="s">
        <v>17</v>
      </c>
      <c r="I15">
        <f t="shared" si="0"/>
        <v>1</v>
      </c>
      <c r="N15" t="s">
        <v>66</v>
      </c>
      <c r="O15" t="s">
        <v>20</v>
      </c>
    </row>
    <row r="16" spans="1:16">
      <c r="A16" t="s">
        <v>96</v>
      </c>
      <c r="B16" t="s">
        <v>97</v>
      </c>
      <c r="C16" t="s">
        <v>98</v>
      </c>
      <c r="D16" t="s">
        <v>47</v>
      </c>
      <c r="E16" t="s">
        <v>30</v>
      </c>
      <c r="F16" t="s">
        <v>17</v>
      </c>
      <c r="G16" t="s">
        <v>99</v>
      </c>
      <c r="H16" t="s">
        <v>15</v>
      </c>
      <c r="I16">
        <f t="shared" si="0"/>
        <v>0</v>
      </c>
      <c r="N16">
        <v>0</v>
      </c>
      <c r="O16" t="s">
        <v>14</v>
      </c>
      <c r="P16" t="s">
        <v>100</v>
      </c>
    </row>
    <row r="17" spans="1:16">
      <c r="A17" t="s">
        <v>101</v>
      </c>
      <c r="B17" t="s">
        <v>102</v>
      </c>
      <c r="C17" t="s">
        <v>103</v>
      </c>
      <c r="D17" t="s">
        <v>29</v>
      </c>
      <c r="E17" t="s">
        <v>30</v>
      </c>
      <c r="F17" t="s">
        <v>17</v>
      </c>
      <c r="G17" t="s">
        <v>104</v>
      </c>
      <c r="H17" t="s">
        <v>16</v>
      </c>
      <c r="I17">
        <f t="shared" si="0"/>
        <v>0</v>
      </c>
      <c r="N17">
        <v>1</v>
      </c>
      <c r="O17" t="s">
        <v>15</v>
      </c>
      <c r="P17" t="s">
        <v>105</v>
      </c>
    </row>
    <row r="18" spans="1:16">
      <c r="A18" t="s">
        <v>106</v>
      </c>
      <c r="B18" t="s">
        <v>107</v>
      </c>
      <c r="C18" t="s">
        <v>78</v>
      </c>
      <c r="D18" t="s">
        <v>47</v>
      </c>
      <c r="E18" t="s">
        <v>30</v>
      </c>
      <c r="F18" t="s">
        <v>20</v>
      </c>
      <c r="G18" t="s">
        <v>66</v>
      </c>
      <c r="H18" t="s">
        <v>20</v>
      </c>
      <c r="I18">
        <f t="shared" si="0"/>
        <v>1</v>
      </c>
      <c r="N18">
        <v>2</v>
      </c>
      <c r="O18" t="s">
        <v>18</v>
      </c>
      <c r="P18" t="s">
        <v>108</v>
      </c>
    </row>
    <row r="19" spans="1:16">
      <c r="A19" t="s">
        <v>109</v>
      </c>
      <c r="B19" t="s">
        <v>110</v>
      </c>
      <c r="C19" t="s">
        <v>111</v>
      </c>
      <c r="D19" t="s">
        <v>29</v>
      </c>
      <c r="E19" t="s">
        <v>112</v>
      </c>
      <c r="F19" t="s">
        <v>17</v>
      </c>
      <c r="G19" t="s">
        <v>113</v>
      </c>
      <c r="H19" t="s">
        <v>18</v>
      </c>
      <c r="I19">
        <f t="shared" si="0"/>
        <v>0</v>
      </c>
      <c r="N19">
        <v>3</v>
      </c>
      <c r="O19" t="s">
        <v>13</v>
      </c>
      <c r="P19" t="s">
        <v>114</v>
      </c>
    </row>
    <row r="20" spans="1:16">
      <c r="A20" t="s">
        <v>115</v>
      </c>
      <c r="B20" t="s">
        <v>116</v>
      </c>
      <c r="C20" t="s">
        <v>117</v>
      </c>
      <c r="D20" t="s">
        <v>47</v>
      </c>
      <c r="E20" t="s">
        <v>30</v>
      </c>
      <c r="F20" t="s">
        <v>17</v>
      </c>
      <c r="G20" t="s">
        <v>118</v>
      </c>
      <c r="H20" t="s">
        <v>16</v>
      </c>
      <c r="I20">
        <f t="shared" si="0"/>
        <v>0</v>
      </c>
      <c r="N20">
        <v>4</v>
      </c>
      <c r="O20" t="s">
        <v>17</v>
      </c>
      <c r="P20" t="s">
        <v>119</v>
      </c>
    </row>
    <row r="21" spans="1:16">
      <c r="A21" t="s">
        <v>120</v>
      </c>
      <c r="B21" t="s">
        <v>121</v>
      </c>
      <c r="C21" t="s">
        <v>122</v>
      </c>
      <c r="D21" t="s">
        <v>47</v>
      </c>
      <c r="E21" t="s">
        <v>30</v>
      </c>
      <c r="F21" t="s">
        <v>17</v>
      </c>
      <c r="G21" t="s">
        <v>123</v>
      </c>
      <c r="H21" t="s">
        <v>17</v>
      </c>
      <c r="I21">
        <f t="shared" si="0"/>
        <v>1</v>
      </c>
      <c r="N21">
        <v>5</v>
      </c>
      <c r="O21" t="s">
        <v>16</v>
      </c>
      <c r="P21" t="s">
        <v>124</v>
      </c>
    </row>
    <row r="22" spans="1:9">
      <c r="A22" t="s">
        <v>125</v>
      </c>
      <c r="B22" t="s">
        <v>126</v>
      </c>
      <c r="C22" t="s">
        <v>127</v>
      </c>
      <c r="D22" t="s">
        <v>29</v>
      </c>
      <c r="E22" t="s">
        <v>30</v>
      </c>
      <c r="F22" t="s">
        <v>17</v>
      </c>
      <c r="G22" t="s">
        <v>128</v>
      </c>
      <c r="H22" t="s">
        <v>18</v>
      </c>
      <c r="I22">
        <f t="shared" si="0"/>
        <v>0</v>
      </c>
    </row>
    <row r="23" spans="1:9">
      <c r="A23" t="s">
        <v>129</v>
      </c>
      <c r="B23" t="s">
        <v>130</v>
      </c>
      <c r="C23" t="s">
        <v>131</v>
      </c>
      <c r="D23" t="s">
        <v>29</v>
      </c>
      <c r="E23" t="s">
        <v>30</v>
      </c>
      <c r="F23" t="s">
        <v>18</v>
      </c>
      <c r="G23" t="s">
        <v>132</v>
      </c>
      <c r="H23" t="s">
        <v>17</v>
      </c>
      <c r="I23">
        <f t="shared" si="0"/>
        <v>0</v>
      </c>
    </row>
    <row r="24" spans="1:9">
      <c r="A24" t="s">
        <v>133</v>
      </c>
      <c r="B24" t="s">
        <v>134</v>
      </c>
      <c r="C24" t="s">
        <v>135</v>
      </c>
      <c r="D24" t="s">
        <v>29</v>
      </c>
      <c r="E24" t="s">
        <v>30</v>
      </c>
      <c r="F24" t="s">
        <v>15</v>
      </c>
      <c r="G24" t="s">
        <v>136</v>
      </c>
      <c r="H24" t="s">
        <v>18</v>
      </c>
      <c r="I24">
        <f t="shared" si="0"/>
        <v>0</v>
      </c>
    </row>
    <row r="25" spans="1:9">
      <c r="A25" t="s">
        <v>137</v>
      </c>
      <c r="B25" t="s">
        <v>138</v>
      </c>
      <c r="C25" t="s">
        <v>139</v>
      </c>
      <c r="D25" t="s">
        <v>29</v>
      </c>
      <c r="E25" t="s">
        <v>140</v>
      </c>
      <c r="F25" t="s">
        <v>17</v>
      </c>
      <c r="G25" t="s">
        <v>141</v>
      </c>
      <c r="H25" t="s">
        <v>14</v>
      </c>
      <c r="I25">
        <f t="shared" si="0"/>
        <v>0</v>
      </c>
    </row>
    <row r="26" spans="1:9">
      <c r="A26" t="s">
        <v>142</v>
      </c>
      <c r="B26" t="s">
        <v>143</v>
      </c>
      <c r="C26" t="s">
        <v>144</v>
      </c>
      <c r="D26" t="s">
        <v>47</v>
      </c>
      <c r="E26" t="s">
        <v>30</v>
      </c>
      <c r="F26" t="s">
        <v>17</v>
      </c>
      <c r="G26" t="s">
        <v>145</v>
      </c>
      <c r="H26" t="s">
        <v>17</v>
      </c>
      <c r="I26">
        <f t="shared" si="0"/>
        <v>1</v>
      </c>
    </row>
    <row r="27" spans="1:9">
      <c r="A27" t="s">
        <v>146</v>
      </c>
      <c r="B27" t="s">
        <v>147</v>
      </c>
      <c r="C27" t="s">
        <v>148</v>
      </c>
      <c r="D27" t="s">
        <v>29</v>
      </c>
      <c r="E27" t="s">
        <v>140</v>
      </c>
      <c r="F27" t="s">
        <v>17</v>
      </c>
      <c r="G27" t="s">
        <v>149</v>
      </c>
      <c r="H27" t="s">
        <v>16</v>
      </c>
      <c r="I27">
        <f t="shared" si="0"/>
        <v>0</v>
      </c>
    </row>
    <row r="28" spans="1:9">
      <c r="A28" t="s">
        <v>150</v>
      </c>
      <c r="B28" t="s">
        <v>151</v>
      </c>
      <c r="C28" t="s">
        <v>152</v>
      </c>
      <c r="D28" t="s">
        <v>47</v>
      </c>
      <c r="E28" t="s">
        <v>30</v>
      </c>
      <c r="F28" t="s">
        <v>17</v>
      </c>
      <c r="G28" t="s">
        <v>153</v>
      </c>
      <c r="H28" t="s">
        <v>15</v>
      </c>
      <c r="I28">
        <f t="shared" si="0"/>
        <v>0</v>
      </c>
    </row>
    <row r="29" spans="1:9">
      <c r="A29" t="s">
        <v>154</v>
      </c>
      <c r="B29" t="s">
        <v>155</v>
      </c>
      <c r="C29" t="s">
        <v>156</v>
      </c>
      <c r="D29" t="s">
        <v>29</v>
      </c>
      <c r="E29" t="s">
        <v>30</v>
      </c>
      <c r="F29" t="s">
        <v>17</v>
      </c>
      <c r="G29" t="s">
        <v>157</v>
      </c>
      <c r="H29" t="s">
        <v>16</v>
      </c>
      <c r="I29">
        <f t="shared" si="0"/>
        <v>0</v>
      </c>
    </row>
    <row r="30" spans="1:9">
      <c r="A30" t="s">
        <v>158</v>
      </c>
      <c r="B30" t="s">
        <v>159</v>
      </c>
      <c r="C30" t="s">
        <v>160</v>
      </c>
      <c r="D30" t="s">
        <v>29</v>
      </c>
      <c r="E30" t="s">
        <v>30</v>
      </c>
      <c r="F30" t="s">
        <v>17</v>
      </c>
      <c r="G30" t="s">
        <v>161</v>
      </c>
      <c r="H30" t="s">
        <v>18</v>
      </c>
      <c r="I30">
        <f t="shared" si="0"/>
        <v>0</v>
      </c>
    </row>
    <row r="31" spans="1:9">
      <c r="A31" t="s">
        <v>162</v>
      </c>
      <c r="B31" t="s">
        <v>163</v>
      </c>
      <c r="C31" t="s">
        <v>164</v>
      </c>
      <c r="D31" t="s">
        <v>47</v>
      </c>
      <c r="E31" t="s">
        <v>165</v>
      </c>
      <c r="F31" t="s">
        <v>17</v>
      </c>
      <c r="G31" t="s">
        <v>166</v>
      </c>
      <c r="H31" t="s">
        <v>16</v>
      </c>
      <c r="I31">
        <f t="shared" si="0"/>
        <v>0</v>
      </c>
    </row>
    <row r="32" spans="1:9">
      <c r="A32" t="s">
        <v>167</v>
      </c>
      <c r="B32" t="s">
        <v>168</v>
      </c>
      <c r="C32" t="s">
        <v>169</v>
      </c>
      <c r="D32" t="s">
        <v>47</v>
      </c>
      <c r="E32" t="s">
        <v>140</v>
      </c>
      <c r="F32" t="s">
        <v>17</v>
      </c>
      <c r="G32" t="s">
        <v>170</v>
      </c>
      <c r="H32" t="s">
        <v>17</v>
      </c>
      <c r="I32">
        <f t="shared" si="0"/>
        <v>1</v>
      </c>
    </row>
    <row r="33" spans="1:9">
      <c r="A33" t="s">
        <v>171</v>
      </c>
      <c r="B33" t="s">
        <v>172</v>
      </c>
      <c r="C33" t="s">
        <v>78</v>
      </c>
      <c r="D33" t="s">
        <v>29</v>
      </c>
      <c r="E33" t="s">
        <v>140</v>
      </c>
      <c r="F33" t="s">
        <v>20</v>
      </c>
      <c r="G33" t="s">
        <v>66</v>
      </c>
      <c r="H33" t="s">
        <v>20</v>
      </c>
      <c r="I33">
        <f t="shared" si="0"/>
        <v>1</v>
      </c>
    </row>
    <row r="34" spans="1:9">
      <c r="A34" t="s">
        <v>173</v>
      </c>
      <c r="B34" t="s">
        <v>174</v>
      </c>
      <c r="C34" t="s">
        <v>175</v>
      </c>
      <c r="D34" t="s">
        <v>29</v>
      </c>
      <c r="E34" t="s">
        <v>30</v>
      </c>
      <c r="F34" t="s">
        <v>17</v>
      </c>
      <c r="G34" t="s">
        <v>176</v>
      </c>
      <c r="H34" t="s">
        <v>17</v>
      </c>
      <c r="I34">
        <f t="shared" si="0"/>
        <v>1</v>
      </c>
    </row>
    <row r="35" spans="1:9">
      <c r="A35" t="s">
        <v>177</v>
      </c>
      <c r="B35" t="s">
        <v>178</v>
      </c>
      <c r="C35" t="s">
        <v>179</v>
      </c>
      <c r="D35" t="s">
        <v>29</v>
      </c>
      <c r="E35" t="s">
        <v>30</v>
      </c>
      <c r="F35" t="s">
        <v>17</v>
      </c>
      <c r="G35" t="s">
        <v>180</v>
      </c>
      <c r="H35" t="s">
        <v>18</v>
      </c>
      <c r="I35">
        <f t="shared" ref="I35:I66" si="3">IF(H35=F35,1,0)</f>
        <v>0</v>
      </c>
    </row>
    <row r="36" spans="1:9">
      <c r="A36" t="s">
        <v>181</v>
      </c>
      <c r="B36" t="s">
        <v>182</v>
      </c>
      <c r="C36" t="s">
        <v>183</v>
      </c>
      <c r="D36" t="s">
        <v>29</v>
      </c>
      <c r="E36" t="s">
        <v>30</v>
      </c>
      <c r="F36" t="s">
        <v>17</v>
      </c>
      <c r="G36" t="s">
        <v>184</v>
      </c>
      <c r="H36" t="s">
        <v>17</v>
      </c>
      <c r="I36">
        <f t="shared" si="3"/>
        <v>1</v>
      </c>
    </row>
    <row r="37" spans="1:9">
      <c r="A37" t="s">
        <v>185</v>
      </c>
      <c r="B37" t="s">
        <v>186</v>
      </c>
      <c r="C37" t="s">
        <v>187</v>
      </c>
      <c r="D37" t="s">
        <v>47</v>
      </c>
      <c r="E37" t="s">
        <v>140</v>
      </c>
      <c r="F37" t="s">
        <v>13</v>
      </c>
      <c r="G37" t="s">
        <v>188</v>
      </c>
      <c r="H37" t="s">
        <v>13</v>
      </c>
      <c r="I37">
        <f t="shared" si="3"/>
        <v>1</v>
      </c>
    </row>
    <row r="38" spans="1:9">
      <c r="A38" t="s">
        <v>189</v>
      </c>
      <c r="B38" t="s">
        <v>190</v>
      </c>
      <c r="C38" t="s">
        <v>191</v>
      </c>
      <c r="D38" t="s">
        <v>29</v>
      </c>
      <c r="E38" t="s">
        <v>30</v>
      </c>
      <c r="F38" t="s">
        <v>17</v>
      </c>
      <c r="G38" t="s">
        <v>66</v>
      </c>
      <c r="H38" t="s">
        <v>20</v>
      </c>
      <c r="I38">
        <f t="shared" si="3"/>
        <v>0</v>
      </c>
    </row>
    <row r="39" spans="1:9">
      <c r="A39" t="s">
        <v>192</v>
      </c>
      <c r="B39" t="s">
        <v>193</v>
      </c>
      <c r="C39" t="s">
        <v>194</v>
      </c>
      <c r="D39" t="s">
        <v>47</v>
      </c>
      <c r="E39" t="s">
        <v>30</v>
      </c>
      <c r="F39" t="s">
        <v>17</v>
      </c>
      <c r="G39" t="s">
        <v>195</v>
      </c>
      <c r="H39" t="s">
        <v>15</v>
      </c>
      <c r="I39">
        <f t="shared" si="3"/>
        <v>0</v>
      </c>
    </row>
    <row r="40" spans="1:9">
      <c r="A40" t="s">
        <v>196</v>
      </c>
      <c r="B40" t="s">
        <v>197</v>
      </c>
      <c r="C40" t="s">
        <v>198</v>
      </c>
      <c r="D40" t="s">
        <v>29</v>
      </c>
      <c r="E40" t="s">
        <v>165</v>
      </c>
      <c r="F40" t="s">
        <v>17</v>
      </c>
      <c r="G40" t="s">
        <v>199</v>
      </c>
      <c r="H40" t="s">
        <v>16</v>
      </c>
      <c r="I40">
        <f t="shared" si="3"/>
        <v>0</v>
      </c>
    </row>
    <row r="41" spans="1:9">
      <c r="A41" t="s">
        <v>200</v>
      </c>
      <c r="B41" t="s">
        <v>201</v>
      </c>
      <c r="C41" t="s">
        <v>202</v>
      </c>
      <c r="D41" t="s">
        <v>29</v>
      </c>
      <c r="E41" t="s">
        <v>30</v>
      </c>
      <c r="F41" t="s">
        <v>16</v>
      </c>
      <c r="G41" t="s">
        <v>203</v>
      </c>
      <c r="H41" t="s">
        <v>17</v>
      </c>
      <c r="I41">
        <f t="shared" si="3"/>
        <v>0</v>
      </c>
    </row>
    <row r="42" spans="1:9">
      <c r="A42" t="s">
        <v>204</v>
      </c>
      <c r="B42" t="s">
        <v>205</v>
      </c>
      <c r="C42" t="s">
        <v>206</v>
      </c>
      <c r="D42" t="s">
        <v>47</v>
      </c>
      <c r="E42" t="s">
        <v>140</v>
      </c>
      <c r="F42" t="s">
        <v>16</v>
      </c>
      <c r="G42" t="s">
        <v>207</v>
      </c>
      <c r="H42" t="s">
        <v>17</v>
      </c>
      <c r="I42">
        <f t="shared" si="3"/>
        <v>0</v>
      </c>
    </row>
    <row r="43" spans="1:9">
      <c r="A43" t="s">
        <v>208</v>
      </c>
      <c r="B43" t="s">
        <v>209</v>
      </c>
      <c r="C43" t="s">
        <v>210</v>
      </c>
      <c r="D43" t="s">
        <v>29</v>
      </c>
      <c r="E43" t="s">
        <v>140</v>
      </c>
      <c r="F43" t="s">
        <v>20</v>
      </c>
      <c r="G43" t="s">
        <v>66</v>
      </c>
      <c r="H43" t="s">
        <v>20</v>
      </c>
      <c r="I43">
        <f t="shared" si="3"/>
        <v>1</v>
      </c>
    </row>
    <row r="44" spans="1:9">
      <c r="A44" t="s">
        <v>211</v>
      </c>
      <c r="B44" t="s">
        <v>212</v>
      </c>
      <c r="C44" t="s">
        <v>213</v>
      </c>
      <c r="D44" t="s">
        <v>47</v>
      </c>
      <c r="E44" t="s">
        <v>30</v>
      </c>
      <c r="F44" t="s">
        <v>17</v>
      </c>
      <c r="G44" t="s">
        <v>214</v>
      </c>
      <c r="H44" t="s">
        <v>17</v>
      </c>
      <c r="I44">
        <f t="shared" si="3"/>
        <v>1</v>
      </c>
    </row>
    <row r="45" spans="1:9">
      <c r="A45" t="s">
        <v>215</v>
      </c>
      <c r="B45" t="s">
        <v>216</v>
      </c>
      <c r="C45" t="s">
        <v>217</v>
      </c>
      <c r="D45" t="s">
        <v>29</v>
      </c>
      <c r="E45" t="s">
        <v>30</v>
      </c>
      <c r="F45" t="s">
        <v>17</v>
      </c>
      <c r="G45" t="s">
        <v>66</v>
      </c>
      <c r="H45" t="s">
        <v>20</v>
      </c>
      <c r="I45">
        <f t="shared" si="3"/>
        <v>0</v>
      </c>
    </row>
    <row r="46" spans="1:9">
      <c r="A46" t="s">
        <v>218</v>
      </c>
      <c r="B46" t="s">
        <v>219</v>
      </c>
      <c r="C46" t="s">
        <v>220</v>
      </c>
      <c r="D46" t="s">
        <v>29</v>
      </c>
      <c r="E46" t="s">
        <v>221</v>
      </c>
      <c r="F46" t="s">
        <v>16</v>
      </c>
      <c r="G46" t="s">
        <v>222</v>
      </c>
      <c r="H46" t="s">
        <v>17</v>
      </c>
      <c r="I46">
        <f t="shared" si="3"/>
        <v>0</v>
      </c>
    </row>
    <row r="47" spans="1:9">
      <c r="A47" t="s">
        <v>223</v>
      </c>
      <c r="B47" t="s">
        <v>224</v>
      </c>
      <c r="C47" t="s">
        <v>225</v>
      </c>
      <c r="D47" t="s">
        <v>29</v>
      </c>
      <c r="E47" t="s">
        <v>30</v>
      </c>
      <c r="F47" t="s">
        <v>17</v>
      </c>
      <c r="G47" t="s">
        <v>66</v>
      </c>
      <c r="H47" t="s">
        <v>20</v>
      </c>
      <c r="I47">
        <f t="shared" si="3"/>
        <v>0</v>
      </c>
    </row>
    <row r="48" spans="1:9">
      <c r="A48" t="s">
        <v>226</v>
      </c>
      <c r="B48" t="s">
        <v>227</v>
      </c>
      <c r="C48" t="s">
        <v>228</v>
      </c>
      <c r="D48" t="s">
        <v>47</v>
      </c>
      <c r="E48" t="s">
        <v>30</v>
      </c>
      <c r="F48" t="s">
        <v>18</v>
      </c>
      <c r="G48" t="s">
        <v>229</v>
      </c>
      <c r="H48" t="s">
        <v>17</v>
      </c>
      <c r="I48">
        <f t="shared" si="3"/>
        <v>0</v>
      </c>
    </row>
    <row r="49" spans="1:9">
      <c r="A49" t="s">
        <v>230</v>
      </c>
      <c r="B49" t="s">
        <v>231</v>
      </c>
      <c r="C49" t="s">
        <v>232</v>
      </c>
      <c r="D49" t="s">
        <v>29</v>
      </c>
      <c r="E49" t="s">
        <v>233</v>
      </c>
      <c r="F49" t="s">
        <v>14</v>
      </c>
      <c r="G49" t="s">
        <v>234</v>
      </c>
      <c r="H49" t="s">
        <v>17</v>
      </c>
      <c r="I49">
        <f t="shared" si="3"/>
        <v>0</v>
      </c>
    </row>
    <row r="50" spans="1:9">
      <c r="A50" t="s">
        <v>235</v>
      </c>
      <c r="B50" t="s">
        <v>236</v>
      </c>
      <c r="C50" t="s">
        <v>237</v>
      </c>
      <c r="D50" t="s">
        <v>29</v>
      </c>
      <c r="E50" t="s">
        <v>30</v>
      </c>
      <c r="F50" t="s">
        <v>17</v>
      </c>
      <c r="G50" t="s">
        <v>238</v>
      </c>
      <c r="H50" t="s">
        <v>16</v>
      </c>
      <c r="I50">
        <f t="shared" si="3"/>
        <v>0</v>
      </c>
    </row>
    <row r="51" spans="1:9">
      <c r="A51" t="s">
        <v>239</v>
      </c>
      <c r="B51" t="s">
        <v>240</v>
      </c>
      <c r="C51" t="s">
        <v>241</v>
      </c>
      <c r="D51" t="s">
        <v>29</v>
      </c>
      <c r="E51" t="s">
        <v>30</v>
      </c>
      <c r="F51" t="s">
        <v>17</v>
      </c>
      <c r="G51" t="s">
        <v>242</v>
      </c>
      <c r="H51" t="s">
        <v>17</v>
      </c>
      <c r="I51">
        <f t="shared" si="3"/>
        <v>1</v>
      </c>
    </row>
    <row r="52" spans="1:9">
      <c r="A52" t="s">
        <v>243</v>
      </c>
      <c r="B52" t="s">
        <v>244</v>
      </c>
      <c r="C52" t="s">
        <v>245</v>
      </c>
      <c r="D52" t="s">
        <v>29</v>
      </c>
      <c r="E52" t="s">
        <v>30</v>
      </c>
      <c r="F52" t="s">
        <v>17</v>
      </c>
      <c r="G52" t="s">
        <v>246</v>
      </c>
      <c r="H52" t="s">
        <v>18</v>
      </c>
      <c r="I52">
        <f t="shared" si="3"/>
        <v>0</v>
      </c>
    </row>
    <row r="53" spans="1:9">
      <c r="A53" t="s">
        <v>247</v>
      </c>
      <c r="B53" t="s">
        <v>248</v>
      </c>
      <c r="C53" t="s">
        <v>249</v>
      </c>
      <c r="D53" t="s">
        <v>47</v>
      </c>
      <c r="E53" t="s">
        <v>30</v>
      </c>
      <c r="F53" t="s">
        <v>18</v>
      </c>
      <c r="G53" t="s">
        <v>250</v>
      </c>
      <c r="H53" t="s">
        <v>17</v>
      </c>
      <c r="I53">
        <f t="shared" si="3"/>
        <v>0</v>
      </c>
    </row>
    <row r="54" spans="1:9">
      <c r="A54" t="s">
        <v>251</v>
      </c>
      <c r="B54" t="s">
        <v>252</v>
      </c>
      <c r="C54" t="s">
        <v>253</v>
      </c>
      <c r="D54" t="s">
        <v>29</v>
      </c>
      <c r="E54" t="s">
        <v>30</v>
      </c>
      <c r="F54" t="s">
        <v>18</v>
      </c>
      <c r="G54" t="s">
        <v>254</v>
      </c>
      <c r="H54" t="s">
        <v>18</v>
      </c>
      <c r="I54">
        <f t="shared" si="3"/>
        <v>1</v>
      </c>
    </row>
    <row r="55" spans="1:9">
      <c r="A55" t="s">
        <v>255</v>
      </c>
      <c r="B55" t="s">
        <v>256</v>
      </c>
      <c r="C55" t="s">
        <v>257</v>
      </c>
      <c r="D55" t="s">
        <v>47</v>
      </c>
      <c r="E55" t="s">
        <v>30</v>
      </c>
      <c r="F55" t="s">
        <v>17</v>
      </c>
      <c r="G55" t="s">
        <v>258</v>
      </c>
      <c r="H55" t="s">
        <v>16</v>
      </c>
      <c r="I55">
        <f t="shared" si="3"/>
        <v>0</v>
      </c>
    </row>
    <row r="56" spans="1:9">
      <c r="A56" t="s">
        <v>259</v>
      </c>
      <c r="B56" t="s">
        <v>260</v>
      </c>
      <c r="C56" t="s">
        <v>261</v>
      </c>
      <c r="D56" t="s">
        <v>29</v>
      </c>
      <c r="E56" t="s">
        <v>30</v>
      </c>
      <c r="F56" t="s">
        <v>17</v>
      </c>
      <c r="G56" t="s">
        <v>262</v>
      </c>
      <c r="H56" t="s">
        <v>16</v>
      </c>
      <c r="I56">
        <f t="shared" si="3"/>
        <v>0</v>
      </c>
    </row>
    <row r="57" spans="1:9">
      <c r="A57" t="s">
        <v>263</v>
      </c>
      <c r="B57" t="s">
        <v>264</v>
      </c>
      <c r="C57" t="s">
        <v>265</v>
      </c>
      <c r="D57" t="s">
        <v>29</v>
      </c>
      <c r="E57" t="s">
        <v>30</v>
      </c>
      <c r="F57" t="s">
        <v>17</v>
      </c>
      <c r="G57" t="s">
        <v>266</v>
      </c>
      <c r="H57" t="s">
        <v>14</v>
      </c>
      <c r="I57">
        <f t="shared" si="3"/>
        <v>0</v>
      </c>
    </row>
    <row r="58" spans="1:9">
      <c r="A58" t="s">
        <v>267</v>
      </c>
      <c r="B58" t="s">
        <v>268</v>
      </c>
      <c r="C58" t="s">
        <v>269</v>
      </c>
      <c r="D58" t="s">
        <v>29</v>
      </c>
      <c r="E58" t="s">
        <v>30</v>
      </c>
      <c r="F58" t="s">
        <v>17</v>
      </c>
      <c r="G58" t="s">
        <v>270</v>
      </c>
      <c r="H58" t="s">
        <v>16</v>
      </c>
      <c r="I58">
        <f t="shared" si="3"/>
        <v>0</v>
      </c>
    </row>
    <row r="59" spans="1:9">
      <c r="A59" t="s">
        <v>271</v>
      </c>
      <c r="B59" t="s">
        <v>272</v>
      </c>
      <c r="C59" t="s">
        <v>273</v>
      </c>
      <c r="D59" t="s">
        <v>29</v>
      </c>
      <c r="E59" t="s">
        <v>30</v>
      </c>
      <c r="F59" t="s">
        <v>17</v>
      </c>
      <c r="G59" t="s">
        <v>274</v>
      </c>
      <c r="H59" t="s">
        <v>16</v>
      </c>
      <c r="I59">
        <f t="shared" si="3"/>
        <v>0</v>
      </c>
    </row>
    <row r="60" spans="1:9">
      <c r="A60" t="s">
        <v>275</v>
      </c>
      <c r="B60" t="s">
        <v>276</v>
      </c>
      <c r="C60" t="s">
        <v>277</v>
      </c>
      <c r="D60" t="s">
        <v>47</v>
      </c>
      <c r="E60" t="s">
        <v>30</v>
      </c>
      <c r="F60" t="s">
        <v>16</v>
      </c>
      <c r="G60" t="s">
        <v>278</v>
      </c>
      <c r="H60" t="s">
        <v>17</v>
      </c>
      <c r="I60">
        <f t="shared" si="3"/>
        <v>0</v>
      </c>
    </row>
    <row r="61" spans="1:9">
      <c r="A61" t="s">
        <v>279</v>
      </c>
      <c r="B61" t="s">
        <v>280</v>
      </c>
      <c r="C61" t="s">
        <v>281</v>
      </c>
      <c r="D61" t="s">
        <v>29</v>
      </c>
      <c r="E61" t="s">
        <v>30</v>
      </c>
      <c r="F61" t="s">
        <v>17</v>
      </c>
      <c r="G61" t="s">
        <v>282</v>
      </c>
      <c r="H61" t="s">
        <v>16</v>
      </c>
      <c r="I61">
        <f t="shared" si="3"/>
        <v>0</v>
      </c>
    </row>
    <row r="62" spans="1:9">
      <c r="A62" t="s">
        <v>283</v>
      </c>
      <c r="B62" t="s">
        <v>284</v>
      </c>
      <c r="C62" t="s">
        <v>285</v>
      </c>
      <c r="D62" t="s">
        <v>47</v>
      </c>
      <c r="E62" t="s">
        <v>30</v>
      </c>
      <c r="F62" t="s">
        <v>17</v>
      </c>
      <c r="G62" t="s">
        <v>286</v>
      </c>
      <c r="H62" t="s">
        <v>16</v>
      </c>
      <c r="I62">
        <f t="shared" si="3"/>
        <v>0</v>
      </c>
    </row>
    <row r="63" spans="1:9">
      <c r="A63" t="s">
        <v>287</v>
      </c>
      <c r="B63" t="s">
        <v>288</v>
      </c>
      <c r="C63" t="s">
        <v>289</v>
      </c>
      <c r="D63" t="s">
        <v>29</v>
      </c>
      <c r="E63" t="s">
        <v>30</v>
      </c>
      <c r="F63" t="s">
        <v>17</v>
      </c>
      <c r="G63" t="s">
        <v>290</v>
      </c>
      <c r="H63" t="s">
        <v>17</v>
      </c>
      <c r="I63">
        <f t="shared" si="3"/>
        <v>1</v>
      </c>
    </row>
    <row r="64" spans="1:9">
      <c r="A64" t="s">
        <v>291</v>
      </c>
      <c r="B64" t="s">
        <v>292</v>
      </c>
      <c r="C64" t="s">
        <v>293</v>
      </c>
      <c r="D64" t="s">
        <v>47</v>
      </c>
      <c r="E64" t="s">
        <v>30</v>
      </c>
      <c r="F64" t="s">
        <v>17</v>
      </c>
      <c r="G64" t="s">
        <v>66</v>
      </c>
      <c r="H64" t="s">
        <v>20</v>
      </c>
      <c r="I64">
        <f t="shared" si="3"/>
        <v>0</v>
      </c>
    </row>
    <row r="65" spans="1:9">
      <c r="A65" t="s">
        <v>294</v>
      </c>
      <c r="B65" t="s">
        <v>295</v>
      </c>
      <c r="C65" t="s">
        <v>296</v>
      </c>
      <c r="D65" t="s">
        <v>47</v>
      </c>
      <c r="E65" t="s">
        <v>30</v>
      </c>
      <c r="F65" t="s">
        <v>17</v>
      </c>
      <c r="G65" t="s">
        <v>297</v>
      </c>
      <c r="H65" t="s">
        <v>18</v>
      </c>
      <c r="I65">
        <f t="shared" si="3"/>
        <v>0</v>
      </c>
    </row>
    <row r="66" spans="1:9">
      <c r="A66" t="s">
        <v>298</v>
      </c>
      <c r="B66" t="s">
        <v>299</v>
      </c>
      <c r="C66" t="s">
        <v>300</v>
      </c>
      <c r="D66" t="s">
        <v>47</v>
      </c>
      <c r="E66" t="s">
        <v>30</v>
      </c>
      <c r="F66" t="s">
        <v>17</v>
      </c>
      <c r="G66" t="s">
        <v>66</v>
      </c>
      <c r="H66" t="s">
        <v>20</v>
      </c>
      <c r="I66">
        <f t="shared" si="3"/>
        <v>0</v>
      </c>
    </row>
    <row r="67" spans="1:9">
      <c r="A67" t="s">
        <v>301</v>
      </c>
      <c r="B67" t="s">
        <v>302</v>
      </c>
      <c r="C67" t="s">
        <v>78</v>
      </c>
      <c r="D67" t="s">
        <v>47</v>
      </c>
      <c r="E67" t="s">
        <v>30</v>
      </c>
      <c r="F67" t="s">
        <v>20</v>
      </c>
      <c r="G67" t="s">
        <v>66</v>
      </c>
      <c r="H67" t="s">
        <v>20</v>
      </c>
      <c r="I67">
        <f t="shared" ref="I67:I98" si="4">IF(H67=F67,1,0)</f>
        <v>1</v>
      </c>
    </row>
    <row r="68" spans="1:9">
      <c r="A68" t="s">
        <v>303</v>
      </c>
      <c r="B68" t="s">
        <v>304</v>
      </c>
      <c r="C68" t="s">
        <v>305</v>
      </c>
      <c r="D68" t="s">
        <v>47</v>
      </c>
      <c r="E68" t="s">
        <v>30</v>
      </c>
      <c r="F68" t="s">
        <v>17</v>
      </c>
      <c r="G68" t="s">
        <v>306</v>
      </c>
      <c r="H68" t="s">
        <v>16</v>
      </c>
      <c r="I68">
        <f t="shared" si="4"/>
        <v>0</v>
      </c>
    </row>
    <row r="69" spans="1:9">
      <c r="A69" t="s">
        <v>307</v>
      </c>
      <c r="B69" t="s">
        <v>308</v>
      </c>
      <c r="C69" t="s">
        <v>309</v>
      </c>
      <c r="D69" t="s">
        <v>29</v>
      </c>
      <c r="E69" t="s">
        <v>30</v>
      </c>
      <c r="F69" t="s">
        <v>17</v>
      </c>
      <c r="G69" t="s">
        <v>310</v>
      </c>
      <c r="H69" t="s">
        <v>16</v>
      </c>
      <c r="I69">
        <f t="shared" si="4"/>
        <v>0</v>
      </c>
    </row>
    <row r="70" spans="1:9">
      <c r="A70" t="s">
        <v>311</v>
      </c>
      <c r="B70" t="s">
        <v>312</v>
      </c>
      <c r="C70" t="s">
        <v>313</v>
      </c>
      <c r="D70" t="s">
        <v>47</v>
      </c>
      <c r="E70" t="s">
        <v>30</v>
      </c>
      <c r="F70" t="s">
        <v>20</v>
      </c>
      <c r="G70" t="s">
        <v>66</v>
      </c>
      <c r="H70" t="s">
        <v>20</v>
      </c>
      <c r="I70">
        <f t="shared" si="4"/>
        <v>1</v>
      </c>
    </row>
    <row r="71" spans="1:9">
      <c r="A71" t="s">
        <v>314</v>
      </c>
      <c r="B71" t="s">
        <v>315</v>
      </c>
      <c r="C71" t="s">
        <v>78</v>
      </c>
      <c r="D71" t="s">
        <v>29</v>
      </c>
      <c r="E71" t="s">
        <v>30</v>
      </c>
      <c r="F71" t="s">
        <v>20</v>
      </c>
      <c r="G71" t="s">
        <v>66</v>
      </c>
      <c r="H71" t="s">
        <v>20</v>
      </c>
      <c r="I71">
        <f t="shared" si="4"/>
        <v>1</v>
      </c>
    </row>
    <row r="72" spans="1:9">
      <c r="A72" t="s">
        <v>316</v>
      </c>
      <c r="B72" t="s">
        <v>317</v>
      </c>
      <c r="C72" t="s">
        <v>318</v>
      </c>
      <c r="D72" t="s">
        <v>29</v>
      </c>
      <c r="E72" t="s">
        <v>30</v>
      </c>
      <c r="F72" t="s">
        <v>17</v>
      </c>
      <c r="G72" t="s">
        <v>319</v>
      </c>
      <c r="H72" t="s">
        <v>13</v>
      </c>
      <c r="I72">
        <f t="shared" si="4"/>
        <v>0</v>
      </c>
    </row>
    <row r="73" spans="1:9">
      <c r="A73" t="s">
        <v>320</v>
      </c>
      <c r="B73" t="s">
        <v>321</v>
      </c>
      <c r="C73" t="s">
        <v>322</v>
      </c>
      <c r="D73" t="s">
        <v>47</v>
      </c>
      <c r="E73" t="s">
        <v>221</v>
      </c>
      <c r="F73" t="s">
        <v>17</v>
      </c>
      <c r="G73" t="s">
        <v>323</v>
      </c>
      <c r="H73" t="s">
        <v>17</v>
      </c>
      <c r="I73">
        <f t="shared" si="4"/>
        <v>1</v>
      </c>
    </row>
    <row r="74" spans="1:9">
      <c r="A74" t="s">
        <v>324</v>
      </c>
      <c r="B74" t="s">
        <v>325</v>
      </c>
      <c r="C74" t="s">
        <v>313</v>
      </c>
      <c r="D74" t="s">
        <v>29</v>
      </c>
      <c r="E74" t="s">
        <v>140</v>
      </c>
      <c r="F74" t="s">
        <v>20</v>
      </c>
      <c r="G74" t="s">
        <v>66</v>
      </c>
      <c r="H74" t="s">
        <v>20</v>
      </c>
      <c r="I74">
        <f t="shared" si="4"/>
        <v>1</v>
      </c>
    </row>
    <row r="75" spans="1:9">
      <c r="A75" t="s">
        <v>326</v>
      </c>
      <c r="B75" t="s">
        <v>327</v>
      </c>
      <c r="C75" t="s">
        <v>328</v>
      </c>
      <c r="D75" t="s">
        <v>47</v>
      </c>
      <c r="E75" t="s">
        <v>329</v>
      </c>
      <c r="F75" t="s">
        <v>17</v>
      </c>
      <c r="G75" t="s">
        <v>330</v>
      </c>
      <c r="H75" t="s">
        <v>16</v>
      </c>
      <c r="I75">
        <f t="shared" si="4"/>
        <v>0</v>
      </c>
    </row>
    <row r="76" spans="1:9">
      <c r="A76" t="s">
        <v>331</v>
      </c>
      <c r="B76" t="s">
        <v>332</v>
      </c>
      <c r="C76" t="s">
        <v>333</v>
      </c>
      <c r="D76" t="s">
        <v>47</v>
      </c>
      <c r="F76" t="s">
        <v>17</v>
      </c>
      <c r="G76" t="s">
        <v>334</v>
      </c>
      <c r="H76" t="s">
        <v>15</v>
      </c>
      <c r="I76">
        <f t="shared" si="4"/>
        <v>0</v>
      </c>
    </row>
    <row r="77" spans="1:9">
      <c r="A77" t="s">
        <v>335</v>
      </c>
      <c r="B77" t="s">
        <v>336</v>
      </c>
      <c r="C77" t="s">
        <v>337</v>
      </c>
      <c r="D77" t="s">
        <v>47</v>
      </c>
      <c r="E77" t="s">
        <v>30</v>
      </c>
      <c r="F77" t="s">
        <v>15</v>
      </c>
      <c r="G77" t="s">
        <v>338</v>
      </c>
      <c r="H77" t="s">
        <v>18</v>
      </c>
      <c r="I77">
        <f t="shared" si="4"/>
        <v>0</v>
      </c>
    </row>
    <row r="78" spans="1:9">
      <c r="A78" t="s">
        <v>339</v>
      </c>
      <c r="B78" t="s">
        <v>340</v>
      </c>
      <c r="C78" t="s">
        <v>341</v>
      </c>
      <c r="D78" t="s">
        <v>29</v>
      </c>
      <c r="F78" t="s">
        <v>17</v>
      </c>
      <c r="G78" t="s">
        <v>342</v>
      </c>
      <c r="H78" t="s">
        <v>14</v>
      </c>
      <c r="I78">
        <f t="shared" si="4"/>
        <v>0</v>
      </c>
    </row>
    <row r="79" spans="1:9">
      <c r="A79" t="s">
        <v>343</v>
      </c>
      <c r="B79" t="s">
        <v>344</v>
      </c>
      <c r="C79" t="s">
        <v>345</v>
      </c>
      <c r="D79" t="s">
        <v>29</v>
      </c>
      <c r="E79" t="s">
        <v>30</v>
      </c>
      <c r="F79" t="s">
        <v>17</v>
      </c>
      <c r="G79" t="s">
        <v>346</v>
      </c>
      <c r="H79" t="s">
        <v>15</v>
      </c>
      <c r="I79">
        <f t="shared" si="4"/>
        <v>0</v>
      </c>
    </row>
    <row r="80" spans="1:9">
      <c r="A80" t="s">
        <v>347</v>
      </c>
      <c r="B80" t="s">
        <v>348</v>
      </c>
      <c r="C80" t="s">
        <v>349</v>
      </c>
      <c r="D80" t="s">
        <v>29</v>
      </c>
      <c r="E80" t="s">
        <v>30</v>
      </c>
      <c r="F80" t="s">
        <v>17</v>
      </c>
      <c r="G80" t="s">
        <v>350</v>
      </c>
      <c r="H80" t="s">
        <v>17</v>
      </c>
      <c r="I80">
        <f t="shared" si="4"/>
        <v>1</v>
      </c>
    </row>
    <row r="81" spans="1:9">
      <c r="A81" t="s">
        <v>351</v>
      </c>
      <c r="B81" t="s">
        <v>352</v>
      </c>
      <c r="C81" t="s">
        <v>353</v>
      </c>
      <c r="D81" t="s">
        <v>29</v>
      </c>
      <c r="E81" t="s">
        <v>41</v>
      </c>
      <c r="F81" t="s">
        <v>14</v>
      </c>
      <c r="G81" t="s">
        <v>354</v>
      </c>
      <c r="H81" t="s">
        <v>14</v>
      </c>
      <c r="I81">
        <f t="shared" si="4"/>
        <v>1</v>
      </c>
    </row>
    <row r="82" spans="1:9">
      <c r="A82" t="s">
        <v>355</v>
      </c>
      <c r="B82" t="s">
        <v>356</v>
      </c>
      <c r="C82" t="s">
        <v>357</v>
      </c>
      <c r="D82" t="s">
        <v>47</v>
      </c>
      <c r="E82" t="s">
        <v>30</v>
      </c>
      <c r="F82" t="s">
        <v>17</v>
      </c>
      <c r="G82" t="s">
        <v>358</v>
      </c>
      <c r="H82" t="s">
        <v>16</v>
      </c>
      <c r="I82">
        <f t="shared" si="4"/>
        <v>0</v>
      </c>
    </row>
    <row r="83" spans="1:9">
      <c r="A83" t="s">
        <v>359</v>
      </c>
      <c r="B83" t="s">
        <v>360</v>
      </c>
      <c r="C83" t="s">
        <v>361</v>
      </c>
      <c r="D83" t="s">
        <v>29</v>
      </c>
      <c r="E83" t="s">
        <v>30</v>
      </c>
      <c r="F83" t="s">
        <v>19</v>
      </c>
      <c r="G83" t="s">
        <v>362</v>
      </c>
      <c r="H83" t="s">
        <v>17</v>
      </c>
      <c r="I83">
        <f t="shared" si="4"/>
        <v>0</v>
      </c>
    </row>
    <row r="84" spans="1:9">
      <c r="A84" t="s">
        <v>363</v>
      </c>
      <c r="B84" t="s">
        <v>364</v>
      </c>
      <c r="C84" t="s">
        <v>365</v>
      </c>
      <c r="D84" t="s">
        <v>29</v>
      </c>
      <c r="E84" t="s">
        <v>140</v>
      </c>
      <c r="F84" t="s">
        <v>17</v>
      </c>
      <c r="G84" t="s">
        <v>366</v>
      </c>
      <c r="H84" t="s">
        <v>17</v>
      </c>
      <c r="I84">
        <f t="shared" si="4"/>
        <v>1</v>
      </c>
    </row>
    <row r="85" spans="1:9">
      <c r="A85" t="s">
        <v>367</v>
      </c>
      <c r="B85" t="s">
        <v>368</v>
      </c>
      <c r="C85" t="s">
        <v>369</v>
      </c>
      <c r="D85" t="s">
        <v>29</v>
      </c>
      <c r="E85" t="s">
        <v>30</v>
      </c>
      <c r="F85" t="s">
        <v>17</v>
      </c>
      <c r="G85" t="s">
        <v>370</v>
      </c>
      <c r="H85" t="s">
        <v>15</v>
      </c>
      <c r="I85">
        <f t="shared" si="4"/>
        <v>0</v>
      </c>
    </row>
    <row r="86" spans="1:9">
      <c r="A86" t="s">
        <v>371</v>
      </c>
      <c r="B86" t="s">
        <v>372</v>
      </c>
      <c r="C86" t="s">
        <v>373</v>
      </c>
      <c r="D86" t="s">
        <v>29</v>
      </c>
      <c r="E86" t="s">
        <v>30</v>
      </c>
      <c r="F86" t="s">
        <v>17</v>
      </c>
      <c r="G86" t="s">
        <v>374</v>
      </c>
      <c r="H86" t="s">
        <v>15</v>
      </c>
      <c r="I86">
        <f t="shared" si="4"/>
        <v>0</v>
      </c>
    </row>
    <row r="87" spans="1:9">
      <c r="A87" t="s">
        <v>375</v>
      </c>
      <c r="B87" t="s">
        <v>376</v>
      </c>
      <c r="C87" t="s">
        <v>377</v>
      </c>
      <c r="D87" t="s">
        <v>29</v>
      </c>
      <c r="E87" t="s">
        <v>30</v>
      </c>
      <c r="F87" t="s">
        <v>17</v>
      </c>
      <c r="G87" t="s">
        <v>378</v>
      </c>
      <c r="H87" t="s">
        <v>17</v>
      </c>
      <c r="I87">
        <f t="shared" si="4"/>
        <v>1</v>
      </c>
    </row>
    <row r="88" spans="1:9">
      <c r="A88" t="s">
        <v>379</v>
      </c>
      <c r="B88" t="s">
        <v>380</v>
      </c>
      <c r="C88" t="s">
        <v>381</v>
      </c>
      <c r="D88" t="s">
        <v>29</v>
      </c>
      <c r="E88" t="s">
        <v>30</v>
      </c>
      <c r="F88" t="s">
        <v>13</v>
      </c>
      <c r="G88" t="s">
        <v>382</v>
      </c>
      <c r="H88" t="s">
        <v>15</v>
      </c>
      <c r="I88">
        <f t="shared" si="4"/>
        <v>0</v>
      </c>
    </row>
    <row r="89" spans="1:9">
      <c r="A89" t="s">
        <v>383</v>
      </c>
      <c r="B89" t="s">
        <v>384</v>
      </c>
      <c r="C89" t="s">
        <v>385</v>
      </c>
      <c r="D89" t="s">
        <v>47</v>
      </c>
      <c r="E89" t="s">
        <v>30</v>
      </c>
      <c r="F89" t="s">
        <v>17</v>
      </c>
      <c r="G89" t="s">
        <v>386</v>
      </c>
      <c r="H89" t="s">
        <v>18</v>
      </c>
      <c r="I89">
        <f t="shared" si="4"/>
        <v>0</v>
      </c>
    </row>
    <row r="90" spans="1:9">
      <c r="A90" t="s">
        <v>387</v>
      </c>
      <c r="B90" t="s">
        <v>388</v>
      </c>
      <c r="C90" t="s">
        <v>389</v>
      </c>
      <c r="D90" t="s">
        <v>29</v>
      </c>
      <c r="E90" t="s">
        <v>30</v>
      </c>
      <c r="F90" t="s">
        <v>17</v>
      </c>
      <c r="G90" t="s">
        <v>390</v>
      </c>
      <c r="H90" t="s">
        <v>14</v>
      </c>
      <c r="I90">
        <f t="shared" si="4"/>
        <v>0</v>
      </c>
    </row>
    <row r="91" spans="1:9">
      <c r="A91" t="s">
        <v>391</v>
      </c>
      <c r="B91" t="s">
        <v>392</v>
      </c>
      <c r="C91" t="s">
        <v>393</v>
      </c>
      <c r="D91" t="s">
        <v>29</v>
      </c>
      <c r="E91" t="s">
        <v>30</v>
      </c>
      <c r="F91" t="s">
        <v>17</v>
      </c>
      <c r="G91" t="s">
        <v>394</v>
      </c>
      <c r="H91" t="s">
        <v>14</v>
      </c>
      <c r="I91">
        <f t="shared" si="4"/>
        <v>0</v>
      </c>
    </row>
    <row r="92" spans="1:9">
      <c r="A92" t="s">
        <v>395</v>
      </c>
      <c r="B92" t="s">
        <v>396</v>
      </c>
      <c r="C92" t="s">
        <v>397</v>
      </c>
      <c r="D92" t="s">
        <v>29</v>
      </c>
      <c r="E92" t="s">
        <v>140</v>
      </c>
      <c r="F92" t="s">
        <v>17</v>
      </c>
      <c r="G92" t="s">
        <v>398</v>
      </c>
      <c r="H92" t="s">
        <v>17</v>
      </c>
      <c r="I92">
        <f t="shared" si="4"/>
        <v>1</v>
      </c>
    </row>
    <row r="93" spans="1:9">
      <c r="A93" t="s">
        <v>399</v>
      </c>
      <c r="B93" t="s">
        <v>400</v>
      </c>
      <c r="C93" t="s">
        <v>401</v>
      </c>
      <c r="D93" t="s">
        <v>29</v>
      </c>
      <c r="E93" t="s">
        <v>30</v>
      </c>
      <c r="F93" t="s">
        <v>17</v>
      </c>
      <c r="G93" t="s">
        <v>402</v>
      </c>
      <c r="H93" t="s">
        <v>17</v>
      </c>
      <c r="I93">
        <f t="shared" si="4"/>
        <v>1</v>
      </c>
    </row>
    <row r="94" spans="1:9">
      <c r="A94" t="s">
        <v>403</v>
      </c>
      <c r="B94" t="s">
        <v>404</v>
      </c>
      <c r="C94" t="s">
        <v>405</v>
      </c>
      <c r="D94" t="s">
        <v>29</v>
      </c>
      <c r="E94" t="s">
        <v>406</v>
      </c>
      <c r="F94" t="s">
        <v>14</v>
      </c>
      <c r="G94" t="s">
        <v>407</v>
      </c>
      <c r="H94" t="s">
        <v>17</v>
      </c>
      <c r="I94">
        <f t="shared" si="4"/>
        <v>0</v>
      </c>
    </row>
    <row r="95" spans="1:9">
      <c r="A95" t="s">
        <v>408</v>
      </c>
      <c r="B95" t="s">
        <v>409</v>
      </c>
      <c r="C95" t="s">
        <v>410</v>
      </c>
      <c r="D95" t="s">
        <v>29</v>
      </c>
      <c r="E95" t="s">
        <v>30</v>
      </c>
      <c r="F95" t="s">
        <v>17</v>
      </c>
      <c r="G95" t="s">
        <v>411</v>
      </c>
      <c r="H95" t="s">
        <v>16</v>
      </c>
      <c r="I95">
        <f t="shared" si="4"/>
        <v>0</v>
      </c>
    </row>
    <row r="96" spans="1:9">
      <c r="A96" t="s">
        <v>412</v>
      </c>
      <c r="B96" t="s">
        <v>413</v>
      </c>
      <c r="C96" t="s">
        <v>414</v>
      </c>
      <c r="D96" t="s">
        <v>29</v>
      </c>
      <c r="E96" t="s">
        <v>415</v>
      </c>
      <c r="F96" t="s">
        <v>15</v>
      </c>
      <c r="G96" t="s">
        <v>416</v>
      </c>
      <c r="H96" t="s">
        <v>17</v>
      </c>
      <c r="I96">
        <f t="shared" si="4"/>
        <v>0</v>
      </c>
    </row>
    <row r="97" spans="1:9">
      <c r="A97" t="s">
        <v>417</v>
      </c>
      <c r="B97" t="s">
        <v>418</v>
      </c>
      <c r="C97" t="s">
        <v>419</v>
      </c>
      <c r="D97" t="s">
        <v>47</v>
      </c>
      <c r="E97" t="s">
        <v>30</v>
      </c>
      <c r="F97" t="s">
        <v>17</v>
      </c>
      <c r="G97" t="s">
        <v>420</v>
      </c>
      <c r="H97" t="s">
        <v>17</v>
      </c>
      <c r="I97">
        <f t="shared" si="4"/>
        <v>1</v>
      </c>
    </row>
    <row r="98" spans="1:9">
      <c r="A98" t="s">
        <v>421</v>
      </c>
      <c r="B98" t="s">
        <v>422</v>
      </c>
      <c r="C98" t="s">
        <v>423</v>
      </c>
      <c r="D98" t="s">
        <v>29</v>
      </c>
      <c r="E98" t="s">
        <v>30</v>
      </c>
      <c r="F98" t="s">
        <v>17</v>
      </c>
      <c r="G98" t="s">
        <v>297</v>
      </c>
      <c r="H98" t="s">
        <v>18</v>
      </c>
      <c r="I98">
        <f t="shared" si="4"/>
        <v>0</v>
      </c>
    </row>
    <row r="99" spans="1:9">
      <c r="A99" t="s">
        <v>424</v>
      </c>
      <c r="B99" t="s">
        <v>425</v>
      </c>
      <c r="C99" t="s">
        <v>426</v>
      </c>
      <c r="D99" t="s">
        <v>47</v>
      </c>
      <c r="E99" t="s">
        <v>30</v>
      </c>
      <c r="F99" t="s">
        <v>17</v>
      </c>
      <c r="G99" t="s">
        <v>427</v>
      </c>
      <c r="H99" t="s">
        <v>14</v>
      </c>
      <c r="I99">
        <f>IF(H99=F99,1,0)</f>
        <v>0</v>
      </c>
    </row>
    <row r="100" spans="1:9">
      <c r="A100" t="s">
        <v>428</v>
      </c>
      <c r="B100" t="s">
        <v>429</v>
      </c>
      <c r="C100" t="s">
        <v>430</v>
      </c>
      <c r="D100" t="s">
        <v>29</v>
      </c>
      <c r="E100" t="s">
        <v>41</v>
      </c>
      <c r="F100" t="s">
        <v>14</v>
      </c>
      <c r="G100" t="s">
        <v>431</v>
      </c>
      <c r="H100" t="s">
        <v>17</v>
      </c>
      <c r="I100">
        <f>IF(H100=F100,1,0)</f>
        <v>0</v>
      </c>
    </row>
    <row r="101" spans="1:9">
      <c r="A101" t="s">
        <v>432</v>
      </c>
      <c r="B101" t="s">
        <v>433</v>
      </c>
      <c r="C101" t="s">
        <v>434</v>
      </c>
      <c r="D101" t="s">
        <v>47</v>
      </c>
      <c r="E101" t="s">
        <v>30</v>
      </c>
      <c r="F101" t="s">
        <v>21</v>
      </c>
      <c r="G101" t="s">
        <v>435</v>
      </c>
      <c r="H101" t="s">
        <v>17</v>
      </c>
      <c r="I101">
        <f>IF(H101=F101,1,0)</f>
        <v>0</v>
      </c>
    </row>
  </sheetData>
  <autoFilter ref="A1:L103">
    <extLst/>
  </autoFilter>
  <mergeCells count="1">
    <mergeCell ref="N13:P1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OOD data_lda 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2023310538</cp:lastModifiedBy>
  <dcterms:created xsi:type="dcterms:W3CDTF">2024-07-08T03:28:00Z</dcterms:created>
  <dcterms:modified xsi:type="dcterms:W3CDTF">2024-07-08T06:39:21Z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A341171BE34D4DB0B2DD77084904758C</vt:lpwstr>
  </property>
  <property fmtid="{D5CDD505-2E9C-101B-9397-08002B2CF9AE}" pid="3" name="KSOProductBuildVer">
    <vt:lpwstr>2052-11.1.0.12598</vt:lpwstr>
  </property>
</Properties>
</file>